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z2053\Documents\5 - MULTICHANNEL\PODIUM MKTG\"/>
    </mc:Choice>
  </mc:AlternateContent>
  <xr:revisionPtr revIDLastSave="0" documentId="13_ncr:1_{7EC90CCC-F95F-4991-BFB2-CC5847B4FE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definedNames>
    <definedName name="_xlnm._FilterDatabase" localSheetId="0" hidden="1">Datos!$A$6:$U$82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1" l="1"/>
  <c r="O26" i="1" l="1"/>
  <c r="T82" i="1" l="1"/>
  <c r="P82" i="1"/>
  <c r="L82" i="1"/>
  <c r="H82" i="1"/>
  <c r="T81" i="1"/>
  <c r="P81" i="1"/>
  <c r="L81" i="1"/>
  <c r="H81" i="1"/>
  <c r="T80" i="1"/>
  <c r="P80" i="1"/>
  <c r="L80" i="1"/>
  <c r="H80" i="1"/>
  <c r="T79" i="1"/>
  <c r="P79" i="1"/>
  <c r="L79" i="1"/>
  <c r="H79" i="1"/>
  <c r="T78" i="1"/>
  <c r="P78" i="1"/>
  <c r="L78" i="1"/>
  <c r="H78" i="1"/>
  <c r="T77" i="1"/>
  <c r="P77" i="1"/>
  <c r="L77" i="1"/>
  <c r="H77" i="1"/>
  <c r="T76" i="1"/>
  <c r="P76" i="1"/>
  <c r="L76" i="1"/>
  <c r="H76" i="1"/>
  <c r="T75" i="1"/>
  <c r="P75" i="1"/>
  <c r="L75" i="1"/>
  <c r="H75" i="1"/>
  <c r="T74" i="1"/>
  <c r="P74" i="1"/>
  <c r="L74" i="1"/>
  <c r="H74" i="1"/>
  <c r="T73" i="1"/>
  <c r="P73" i="1"/>
  <c r="L73" i="1"/>
  <c r="H73" i="1"/>
  <c r="T72" i="1"/>
  <c r="P72" i="1"/>
  <c r="L72" i="1"/>
  <c r="H72" i="1"/>
  <c r="T71" i="1"/>
  <c r="P71" i="1"/>
  <c r="L71" i="1"/>
  <c r="H71" i="1"/>
  <c r="T70" i="1"/>
  <c r="P70" i="1"/>
  <c r="L70" i="1"/>
  <c r="H70" i="1"/>
  <c r="T69" i="1"/>
  <c r="P69" i="1"/>
  <c r="L69" i="1"/>
  <c r="H69" i="1"/>
  <c r="T68" i="1"/>
  <c r="P68" i="1"/>
  <c r="L68" i="1"/>
  <c r="H68" i="1"/>
  <c r="T67" i="1"/>
  <c r="P67" i="1"/>
  <c r="L67" i="1"/>
  <c r="H67" i="1"/>
  <c r="T66" i="1"/>
  <c r="P66" i="1"/>
  <c r="L66" i="1"/>
  <c r="H66" i="1"/>
  <c r="T65" i="1"/>
  <c r="P65" i="1"/>
  <c r="L65" i="1"/>
  <c r="H65" i="1"/>
  <c r="T64" i="1"/>
  <c r="P64" i="1"/>
  <c r="L64" i="1"/>
  <c r="H64" i="1"/>
  <c r="T63" i="1"/>
  <c r="P63" i="1"/>
  <c r="L63" i="1"/>
  <c r="H63" i="1"/>
  <c r="T62" i="1"/>
  <c r="P62" i="1"/>
  <c r="L62" i="1"/>
  <c r="H62" i="1"/>
  <c r="T61" i="1"/>
  <c r="P61" i="1"/>
  <c r="L61" i="1"/>
  <c r="H61" i="1"/>
  <c r="T60" i="1"/>
  <c r="P60" i="1"/>
  <c r="L60" i="1"/>
  <c r="H60" i="1"/>
  <c r="T59" i="1"/>
  <c r="P59" i="1"/>
  <c r="L59" i="1"/>
  <c r="H59" i="1"/>
  <c r="T58" i="1"/>
  <c r="P58" i="1"/>
  <c r="L58" i="1"/>
  <c r="H58" i="1"/>
  <c r="T57" i="1"/>
  <c r="P57" i="1"/>
  <c r="L57" i="1"/>
  <c r="H57" i="1"/>
  <c r="T56" i="1"/>
  <c r="P56" i="1"/>
  <c r="L56" i="1"/>
  <c r="H56" i="1"/>
  <c r="T55" i="1"/>
  <c r="P55" i="1"/>
  <c r="L55" i="1"/>
  <c r="H55" i="1"/>
  <c r="T54" i="1"/>
  <c r="P54" i="1"/>
  <c r="L54" i="1"/>
  <c r="H54" i="1"/>
  <c r="T53" i="1"/>
  <c r="P53" i="1"/>
  <c r="L53" i="1"/>
  <c r="H53" i="1"/>
  <c r="T52" i="1"/>
  <c r="P52" i="1"/>
  <c r="L52" i="1"/>
  <c r="H52" i="1"/>
  <c r="T51" i="1"/>
  <c r="P51" i="1"/>
  <c r="L51" i="1"/>
  <c r="H51" i="1"/>
  <c r="T50" i="1"/>
  <c r="P50" i="1"/>
  <c r="L50" i="1"/>
  <c r="H50" i="1"/>
  <c r="T49" i="1"/>
  <c r="P49" i="1"/>
  <c r="L49" i="1"/>
  <c r="H49" i="1"/>
  <c r="T48" i="1"/>
  <c r="P48" i="1"/>
  <c r="L48" i="1"/>
  <c r="H48" i="1"/>
  <c r="T47" i="1"/>
  <c r="P47" i="1"/>
  <c r="L47" i="1"/>
  <c r="H47" i="1"/>
  <c r="T46" i="1"/>
  <c r="P46" i="1"/>
  <c r="L46" i="1"/>
  <c r="H46" i="1"/>
  <c r="T45" i="1"/>
  <c r="P45" i="1"/>
  <c r="L45" i="1"/>
  <c r="H45" i="1"/>
  <c r="T44" i="1"/>
  <c r="P44" i="1"/>
  <c r="L44" i="1"/>
  <c r="H44" i="1"/>
  <c r="T43" i="1"/>
  <c r="P43" i="1"/>
  <c r="L43" i="1"/>
  <c r="H43" i="1"/>
  <c r="T42" i="1"/>
  <c r="P42" i="1"/>
  <c r="L42" i="1"/>
  <c r="H42" i="1"/>
  <c r="T41" i="1"/>
  <c r="P41" i="1"/>
  <c r="L41" i="1"/>
  <c r="H41" i="1"/>
  <c r="T40" i="1"/>
  <c r="P40" i="1"/>
  <c r="L40" i="1"/>
  <c r="H40" i="1"/>
  <c r="T39" i="1"/>
  <c r="P39" i="1"/>
  <c r="L39" i="1"/>
  <c r="H39" i="1"/>
  <c r="T38" i="1"/>
  <c r="P38" i="1"/>
  <c r="L38" i="1"/>
  <c r="H38" i="1"/>
  <c r="T37" i="1"/>
  <c r="P37" i="1"/>
  <c r="L37" i="1"/>
  <c r="H37" i="1"/>
  <c r="T36" i="1"/>
  <c r="P36" i="1"/>
  <c r="L36" i="1"/>
  <c r="H36" i="1"/>
  <c r="T35" i="1"/>
  <c r="P35" i="1"/>
  <c r="L35" i="1"/>
  <c r="H35" i="1"/>
  <c r="T34" i="1"/>
  <c r="P34" i="1"/>
  <c r="L34" i="1"/>
  <c r="H34" i="1"/>
  <c r="T33" i="1"/>
  <c r="P33" i="1"/>
  <c r="L33" i="1"/>
  <c r="H33" i="1"/>
  <c r="T32" i="1"/>
  <c r="P32" i="1"/>
  <c r="L32" i="1"/>
  <c r="H32" i="1"/>
  <c r="T31" i="1"/>
  <c r="P31" i="1"/>
  <c r="L31" i="1"/>
  <c r="H31" i="1"/>
  <c r="T30" i="1"/>
  <c r="P30" i="1"/>
  <c r="L30" i="1"/>
  <c r="H30" i="1"/>
  <c r="T29" i="1"/>
  <c r="P29" i="1"/>
  <c r="L29" i="1"/>
  <c r="H29" i="1"/>
  <c r="T28" i="1"/>
  <c r="P28" i="1"/>
  <c r="L28" i="1"/>
  <c r="H28" i="1"/>
  <c r="T27" i="1"/>
  <c r="P27" i="1"/>
  <c r="L27" i="1"/>
  <c r="H27" i="1"/>
  <c r="T26" i="1"/>
  <c r="P26" i="1"/>
  <c r="L26" i="1"/>
  <c r="H26" i="1"/>
  <c r="T25" i="1"/>
  <c r="P25" i="1"/>
  <c r="L25" i="1"/>
  <c r="H25" i="1"/>
  <c r="T24" i="1"/>
  <c r="P24" i="1"/>
  <c r="L24" i="1"/>
  <c r="H24" i="1"/>
  <c r="T23" i="1"/>
  <c r="P23" i="1"/>
  <c r="L23" i="1"/>
  <c r="H23" i="1"/>
  <c r="T22" i="1"/>
  <c r="P22" i="1"/>
  <c r="L22" i="1"/>
  <c r="H22" i="1"/>
  <c r="T21" i="1"/>
  <c r="P21" i="1"/>
  <c r="L21" i="1"/>
  <c r="H21" i="1"/>
  <c r="T20" i="1"/>
  <c r="P20" i="1"/>
  <c r="L20" i="1"/>
  <c r="H20" i="1"/>
  <c r="T19" i="1"/>
  <c r="P19" i="1"/>
  <c r="L19" i="1"/>
  <c r="H19" i="1"/>
  <c r="T18" i="1"/>
  <c r="P18" i="1"/>
  <c r="L18" i="1"/>
  <c r="H18" i="1"/>
  <c r="T17" i="1"/>
  <c r="P17" i="1"/>
  <c r="L17" i="1"/>
  <c r="H17" i="1"/>
  <c r="T16" i="1"/>
  <c r="P16" i="1"/>
  <c r="L16" i="1"/>
  <c r="H16" i="1"/>
  <c r="T15" i="1"/>
  <c r="P15" i="1"/>
  <c r="L15" i="1"/>
  <c r="H15" i="1"/>
  <c r="T14" i="1"/>
  <c r="P14" i="1"/>
  <c r="L14" i="1"/>
  <c r="H14" i="1"/>
  <c r="T13" i="1"/>
  <c r="P13" i="1"/>
  <c r="L13" i="1"/>
  <c r="H13" i="1"/>
  <c r="T12" i="1"/>
  <c r="P12" i="1"/>
  <c r="L12" i="1"/>
  <c r="H12" i="1"/>
  <c r="T11" i="1"/>
  <c r="P11" i="1"/>
  <c r="L11" i="1"/>
  <c r="H11" i="1"/>
  <c r="T10" i="1"/>
  <c r="P10" i="1"/>
  <c r="L10" i="1"/>
  <c r="H10" i="1"/>
  <c r="T9" i="1"/>
  <c r="P9" i="1"/>
  <c r="L9" i="1"/>
  <c r="H9" i="1"/>
  <c r="T8" i="1"/>
  <c r="P8" i="1"/>
  <c r="L8" i="1"/>
  <c r="H8" i="1"/>
  <c r="T7" i="1"/>
  <c r="P7" i="1"/>
  <c r="L7" i="1"/>
  <c r="H7" i="1"/>
  <c r="U59" i="1" l="1"/>
  <c r="U67" i="1"/>
  <c r="U37" i="1"/>
  <c r="U68" i="1"/>
  <c r="U70" i="1"/>
  <c r="U76" i="1"/>
  <c r="U78" i="1"/>
  <c r="U80" i="1"/>
  <c r="U13" i="1"/>
  <c r="U11" i="1"/>
  <c r="U22" i="1"/>
  <c r="U20" i="1"/>
  <c r="U18" i="1"/>
  <c r="U58" i="1"/>
  <c r="U60" i="1"/>
  <c r="U62" i="1"/>
  <c r="U82" i="1"/>
  <c r="U32" i="1"/>
  <c r="U40" i="1"/>
  <c r="U27" i="1"/>
  <c r="U31" i="1"/>
  <c r="U33" i="1"/>
  <c r="U35" i="1"/>
  <c r="U39" i="1"/>
  <c r="U43" i="1"/>
  <c r="U51" i="1"/>
  <c r="U55" i="1"/>
  <c r="U57" i="1"/>
  <c r="U19" i="1"/>
  <c r="U23" i="1"/>
  <c r="U25" i="1"/>
  <c r="U50" i="1"/>
  <c r="U52" i="1"/>
  <c r="U54" i="1"/>
  <c r="U69" i="1"/>
  <c r="U21" i="1"/>
  <c r="U41" i="1"/>
  <c r="U48" i="1"/>
  <c r="U66" i="1"/>
  <c r="U10" i="1"/>
  <c r="U12" i="1"/>
  <c r="U14" i="1"/>
  <c r="U29" i="1"/>
  <c r="U47" i="1"/>
  <c r="U49" i="1"/>
  <c r="U56" i="1"/>
  <c r="U74" i="1"/>
  <c r="U64" i="1"/>
  <c r="U72" i="1"/>
  <c r="U8" i="1"/>
  <c r="U26" i="1"/>
  <c r="U28" i="1"/>
  <c r="U30" i="1"/>
  <c r="U45" i="1"/>
  <c r="U63" i="1"/>
  <c r="U65" i="1"/>
  <c r="U7" i="1"/>
  <c r="U9" i="1"/>
  <c r="U16" i="1"/>
  <c r="U34" i="1"/>
  <c r="U36" i="1"/>
  <c r="U38" i="1"/>
  <c r="U53" i="1"/>
  <c r="U71" i="1"/>
  <c r="U73" i="1"/>
  <c r="U75" i="1"/>
  <c r="U79" i="1"/>
  <c r="U15" i="1"/>
  <c r="U17" i="1"/>
  <c r="U24" i="1"/>
  <c r="U42" i="1"/>
  <c r="U44" i="1"/>
  <c r="U46" i="1"/>
  <c r="U61" i="1"/>
  <c r="U77" i="1"/>
  <c r="U81" i="1"/>
</calcChain>
</file>

<file path=xl/sharedStrings.xml><?xml version="1.0" encoding="utf-8"?>
<sst xmlns="http://schemas.openxmlformats.org/spreadsheetml/2006/main" count="255" uniqueCount="51">
  <si>
    <t>IMPORTACIÓN OFF LINE</t>
  </si>
  <si>
    <t>MES:</t>
  </si>
  <si>
    <t>Mayo</t>
  </si>
  <si>
    <t>AÑO:</t>
  </si>
  <si>
    <t>VENDEDOR:</t>
  </si>
  <si>
    <t>Mac Lean, Veronica</t>
  </si>
  <si>
    <t>Cliente</t>
  </si>
  <si>
    <t>Nombre Cliente</t>
  </si>
  <si>
    <t>Country</t>
  </si>
  <si>
    <t>Descripción</t>
  </si>
  <si>
    <t>ENERO</t>
  </si>
  <si>
    <t>FEBRERO</t>
  </si>
  <si>
    <t>MARZO</t>
  </si>
  <si>
    <t>Q1</t>
  </si>
  <si>
    <t>ABRIL</t>
  </si>
  <si>
    <t>MAYO</t>
  </si>
  <si>
    <t>JUNIO</t>
  </si>
  <si>
    <t>Q2</t>
  </si>
  <si>
    <t>JULIO</t>
  </si>
  <si>
    <t>AGOSTO</t>
  </si>
  <si>
    <t>SEPTIEMBRE</t>
  </si>
  <si>
    <t>Q3</t>
  </si>
  <si>
    <t xml:space="preserve">OCTUBRE </t>
  </si>
  <si>
    <t>NOVIEMBRE</t>
  </si>
  <si>
    <t>DICIEMBRE</t>
  </si>
  <si>
    <t>Q4</t>
  </si>
  <si>
    <t>Total</t>
  </si>
  <si>
    <t>ALIANZA SEMILLAS</t>
  </si>
  <si>
    <t>ARGENTINA</t>
  </si>
  <si>
    <t>5175PWU ARG</t>
  </si>
  <si>
    <t>PRODUSEM SOCIEDAD ANONIMA</t>
  </si>
  <si>
    <t>LDC SEMILLAS SA</t>
  </si>
  <si>
    <t>FORRATEC - CHACABUCO</t>
  </si>
  <si>
    <t>7123 PW COR ARG</t>
  </si>
  <si>
    <t>ACIS PWU COR ARG</t>
  </si>
  <si>
    <t>ACRUX PWE COR ARG</t>
  </si>
  <si>
    <t>ACRUXPWU ARG</t>
  </si>
  <si>
    <t>BORAX PW COR ARG</t>
  </si>
  <si>
    <t>BORAXPWU COR</t>
  </si>
  <si>
    <t>DUO25PWU COR</t>
  </si>
  <si>
    <t>DUO30PWU ARG</t>
  </si>
  <si>
    <t>NXM1122PWU COR</t>
  </si>
  <si>
    <t>PANNAR 4950YHR ARG</t>
  </si>
  <si>
    <t>PANNAR PAN4842HR ARG</t>
  </si>
  <si>
    <t>PANNAR PAN5250VYHR</t>
  </si>
  <si>
    <t>RFG1RR COR ARG</t>
  </si>
  <si>
    <t>RFG22RR COR</t>
  </si>
  <si>
    <t>RFG22RRE</t>
  </si>
  <si>
    <t>RFG22RRE COR</t>
  </si>
  <si>
    <t>RFG2RR COR ARG</t>
  </si>
  <si>
    <t>ZEFIRPWU COR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</si>
</sst>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i/>
      <sz val="11"/>
      <color rgb="FFFF0000"/>
      <name val="Calibri"/>
    </font>
    <font>
      <b/>
      <i/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B8CCE4"/>
      <name val="Calibri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B9CDE5"/>
        <bgColor rgb="FFC0C0C0"/>
      </patternFill>
    </fill>
    <fill>
      <patternFill patternType="solid">
        <fgColor rgb="FFD6E3BC"/>
        <bgColor rgb="FFFDE9D9"/>
      </patternFill>
    </fill>
    <fill>
      <patternFill patternType="solid">
        <fgColor rgb="FFFDE9D9"/>
        <bgColor rgb="FFFFFFFF"/>
      </patternFill>
    </fill>
    <fill>
      <patternFill patternType="solid">
        <fgColor rgb="FFFABF8F"/>
        <bgColor rgb="FFFF99CC"/>
      </patternFill>
    </fill>
    <fill>
      <patternFill patternType="solid">
        <fgColor rgb="FFF2F2F2"/>
        <bgColor rgb="FF000000"/>
      </patternFill>
    </fill>
    <fill>
      <patternFill patternType="solid">
        <fgColor rgb="FFBDBDBD"/>
        <bgColor rgb="FF000000"/>
      </patternFill>
    </fill>
  </fills>
  <borders count="5">
    <border>
      <left/>
      <right/>
      <top/>
      <bottom/>
      <diagonal/>
    </border>
    <border>
      <left/>
      <right style="dashDotDot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 applyProtection="1"/>
    <xf numFmtId="0" fontId="0" fillId="2" borderId="1" xfId="0" applyFill="1" applyBorder="1" applyProtection="1"/>
    <xf numFmtId="1" fontId="0" fillId="2" borderId="0" xfId="0" applyNumberFormat="1" applyFill="1" applyProtection="1"/>
    <xf numFmtId="0" fontId="1" fillId="3" borderId="0" xfId="0" applyFont="1" applyFill="1" applyAlignment="1" applyProtection="1">
      <alignment horizontal="left"/>
    </xf>
    <xf numFmtId="0" fontId="0" fillId="3" borderId="0" xfId="0" applyFill="1" applyProtection="1"/>
    <xf numFmtId="1" fontId="0" fillId="3" borderId="0" xfId="0" applyNumberFormat="1" applyFill="1" applyProtection="1"/>
    <xf numFmtId="0" fontId="2" fillId="3" borderId="0" xfId="0" applyFont="1" applyFill="1" applyAlignment="1" applyProtection="1">
      <alignment horizontal="left"/>
    </xf>
    <xf numFmtId="0" fontId="0" fillId="3" borderId="0" xfId="0" applyFill="1" applyProtection="1"/>
    <xf numFmtId="0" fontId="0" fillId="3" borderId="2" xfId="0" applyFill="1" applyBorder="1" applyProtection="1"/>
    <xf numFmtId="0" fontId="3" fillId="4" borderId="3" xfId="0" applyFont="1" applyFill="1" applyBorder="1" applyAlignment="1" applyProtection="1">
      <alignment horizontal="center" wrapText="1"/>
    </xf>
    <xf numFmtId="0" fontId="3" fillId="4" borderId="3" xfId="0" applyFont="1" applyFill="1" applyBorder="1" applyAlignment="1" applyProtection="1">
      <alignment horizontal="center" wrapText="1"/>
    </xf>
    <xf numFmtId="1" fontId="3" fillId="4" borderId="4" xfId="0" applyNumberFormat="1" applyFont="1" applyFill="1" applyBorder="1" applyAlignment="1" applyProtection="1">
      <alignment horizontal="left" wrapText="1"/>
    </xf>
    <xf numFmtId="1" fontId="3" fillId="4" borderId="3" xfId="0" applyNumberFormat="1" applyFont="1" applyFill="1" applyBorder="1" applyAlignment="1" applyProtection="1">
      <alignment horizontal="left" wrapText="1"/>
    </xf>
    <xf numFmtId="1" fontId="3" fillId="5" borderId="3" xfId="0" applyNumberFormat="1" applyFont="1" applyFill="1" applyBorder="1" applyAlignment="1" applyProtection="1">
      <alignment horizontal="left" wrapText="1"/>
    </xf>
    <xf numFmtId="1" fontId="3" fillId="6" borderId="3" xfId="0" applyNumberFormat="1" applyFont="1" applyFill="1" applyBorder="1" applyAlignment="1" applyProtection="1">
      <alignment horizontal="left" wrapText="1"/>
    </xf>
    <xf numFmtId="0" fontId="4" fillId="2" borderId="0" xfId="0" applyFont="1" applyFill="1" applyProtection="1"/>
    <xf numFmtId="0" fontId="5" fillId="3" borderId="0" xfId="0" applyFont="1" applyFill="1" applyProtection="1"/>
    <xf numFmtId="0" fontId="0" fillId="7" borderId="0" xfId="0" applyFill="1" applyProtection="1"/>
    <xf numFmtId="0" fontId="0" fillId="7" borderId="1" xfId="0" applyFill="1" applyBorder="1" applyProtection="1"/>
    <xf numFmtId="1" fontId="0" fillId="8" borderId="0" xfId="0" applyNumberFormat="1" applyFill="1" applyProtection="1"/>
    <xf numFmtId="1" fontId="0" fillId="2" borderId="0" xfId="0" applyNumberFormat="1" applyFill="1" applyProtection="1">
      <protection locked="0"/>
    </xf>
    <xf numFmtId="1" fontId="0" fillId="7" borderId="0" xfId="0" applyNumberFormat="1" applyFill="1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438150</xdr:colOff>
      <xdr:row>0</xdr:row>
      <xdr:rowOff>161925</xdr:rowOff>
    </xdr:from>
    <xdr:ext cx="240030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2"/>
  <sheetViews>
    <sheetView tabSelected="1" zoomScale="60" zoomScaleNormal="60" workbookViewId="0">
      <selection activeCell="U7" sqref="U7:U82"/>
    </sheetView>
  </sheetViews>
  <sheetFormatPr defaultRowHeight="14.5" x14ac:dyDescent="0.35"/>
  <cols>
    <col min="1" max="1" width="22.453125" customWidth="1"/>
    <col min="2" max="2" width="20.7265625" customWidth="1"/>
    <col min="3" max="3" width="20.7265625" hidden="1" customWidth="1"/>
    <col min="4" max="4" width="17.7265625" style="1" customWidth="1"/>
    <col min="5" max="5" width="12" style="2" customWidth="1"/>
    <col min="6" max="6" width="14" style="2" customWidth="1"/>
    <col min="7" max="7" width="12.7265625" style="2" customWidth="1"/>
    <col min="8" max="8" width="8" style="2" customWidth="1"/>
    <col min="9" max="9" width="10.81640625" style="2" customWidth="1"/>
    <col min="10" max="10" width="11.453125" style="2" customWidth="1"/>
    <col min="11" max="11" width="11.08984375" style="2" customWidth="1"/>
    <col min="12" max="12" width="8" style="2" customWidth="1"/>
    <col min="13" max="13" width="10.54296875" style="2" customWidth="1"/>
    <col min="14" max="14" width="13.54296875" style="2" customWidth="1"/>
    <col min="15" max="15" width="17.54296875" style="2" customWidth="1"/>
    <col min="16" max="16" width="8" style="2" customWidth="1"/>
    <col min="17" max="17" width="14.26953125" style="2" customWidth="1"/>
    <col min="18" max="18" width="17.08984375" style="2" customWidth="1"/>
    <col min="19" max="19" width="15.81640625" style="2" customWidth="1"/>
    <col min="20" max="20" width="8" style="2" customWidth="1"/>
    <col min="21" max="21" width="19.54296875" style="2" customWidth="1"/>
    <col min="22" max="1025" width="9.08984375" customWidth="1"/>
  </cols>
  <sheetData>
    <row r="1" spans="1:1024" ht="13.75" customHeight="1" x14ac:dyDescent="0.35">
      <c r="A1" s="3" t="s">
        <v>0</v>
      </c>
      <c r="B1" s="3"/>
      <c r="C1" s="16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1024" ht="13.75" customHeight="1" x14ac:dyDescent="0.35">
      <c r="A2" s="6" t="s">
        <v>1</v>
      </c>
      <c r="B2" s="6" t="s">
        <v>2</v>
      </c>
      <c r="C2" s="16">
        <v>5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1024" ht="13.75" customHeight="1" x14ac:dyDescent="0.35">
      <c r="A3" s="6" t="s">
        <v>3</v>
      </c>
      <c r="B3" s="6">
        <v>2021</v>
      </c>
      <c r="C3" s="16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1024" ht="13.75" customHeight="1" x14ac:dyDescent="0.35">
      <c r="A4" s="6" t="s">
        <v>4</v>
      </c>
      <c r="B4" s="6" t="s">
        <v>5</v>
      </c>
      <c r="C4" s="16">
        <v>131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1024" ht="13.75" customHeight="1" x14ac:dyDescent="0.35">
      <c r="A5" s="7"/>
      <c r="B5" s="7"/>
      <c r="C5" s="16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1024" s="15" customFormat="1" ht="16.5" customHeight="1" x14ac:dyDescent="0.35">
      <c r="A6" s="9" t="s">
        <v>6</v>
      </c>
      <c r="B6" s="9" t="s">
        <v>7</v>
      </c>
      <c r="C6" s="9" t="s">
        <v>8</v>
      </c>
      <c r="D6" s="10" t="s">
        <v>9</v>
      </c>
      <c r="E6" s="11" t="s">
        <v>10</v>
      </c>
      <c r="F6" s="12" t="s">
        <v>11</v>
      </c>
      <c r="G6" s="12" t="s">
        <v>12</v>
      </c>
      <c r="H6" s="13" t="s">
        <v>13</v>
      </c>
      <c r="I6" s="12" t="s">
        <v>14</v>
      </c>
      <c r="J6" s="12" t="s">
        <v>15</v>
      </c>
      <c r="K6" s="12" t="s">
        <v>16</v>
      </c>
      <c r="L6" s="13" t="s">
        <v>17</v>
      </c>
      <c r="M6" s="12" t="s">
        <v>18</v>
      </c>
      <c r="N6" s="12" t="s">
        <v>19</v>
      </c>
      <c r="O6" s="12" t="s">
        <v>20</v>
      </c>
      <c r="P6" s="13" t="s">
        <v>21</v>
      </c>
      <c r="Q6" s="12" t="s">
        <v>22</v>
      </c>
      <c r="R6" s="12" t="s">
        <v>23</v>
      </c>
      <c r="S6" s="12" t="s">
        <v>24</v>
      </c>
      <c r="T6" s="13" t="s">
        <v>25</v>
      </c>
      <c r="U6" s="14" t="s">
        <v>26</v>
      </c>
      <c r="AMJ6"/>
    </row>
    <row r="7" spans="1:1024" x14ac:dyDescent="0.35">
      <c r="A7">
        <v>1956396</v>
      </c>
      <c r="B7" t="s">
        <v>27</v>
      </c>
      <c r="C7" t="s">
        <v>28</v>
      </c>
      <c r="D7" s="1" t="s">
        <v>29</v>
      </c>
      <c r="E7" s="19">
        <v>0</v>
      </c>
      <c r="F7" s="19">
        <v>0</v>
      </c>
      <c r="G7" s="19">
        <v>0</v>
      </c>
      <c r="H7" s="19">
        <f t="shared" ref="H7:H38" si="0">SUM(E7:G7)</f>
        <v>0</v>
      </c>
      <c r="I7" s="19">
        <v>0</v>
      </c>
      <c r="J7" s="20">
        <v>0</v>
      </c>
      <c r="K7" s="20">
        <v>0</v>
      </c>
      <c r="L7" s="19">
        <f t="shared" ref="L7:L38" si="1">SUM(I7:K7)</f>
        <v>0</v>
      </c>
      <c r="M7" s="20">
        <v>0</v>
      </c>
      <c r="N7" s="20">
        <v>0</v>
      </c>
      <c r="O7" s="20">
        <v>0</v>
      </c>
      <c r="P7" s="19">
        <f t="shared" ref="P7:P38" si="2">SUM(M7:O7)</f>
        <v>0</v>
      </c>
      <c r="Q7" s="20">
        <v>0</v>
      </c>
      <c r="R7" s="20">
        <v>0</v>
      </c>
      <c r="S7" s="20">
        <v>0</v>
      </c>
      <c r="T7" s="19">
        <f t="shared" ref="T7:T38" si="3">SUM(Q7:S7)</f>
        <v>0</v>
      </c>
      <c r="U7" s="19">
        <f t="shared" ref="U7:U38" si="4">H7+L7+P7+T7</f>
        <v>0</v>
      </c>
      <c r="V7" s="22"/>
    </row>
    <row r="8" spans="1:1024" x14ac:dyDescent="0.35">
      <c r="A8" s="17">
        <v>1968888</v>
      </c>
      <c r="B8" s="17" t="s">
        <v>30</v>
      </c>
      <c r="C8" s="17" t="s">
        <v>28</v>
      </c>
      <c r="D8" s="18" t="s">
        <v>29</v>
      </c>
      <c r="E8" s="19">
        <v>1678</v>
      </c>
      <c r="F8" s="19">
        <v>0</v>
      </c>
      <c r="G8" s="19">
        <v>16426</v>
      </c>
      <c r="H8" s="19">
        <f t="shared" si="0"/>
        <v>18104</v>
      </c>
      <c r="I8" s="19">
        <v>0</v>
      </c>
      <c r="J8" s="21">
        <v>0</v>
      </c>
      <c r="K8" s="21">
        <v>0</v>
      </c>
      <c r="L8" s="19">
        <f t="shared" si="1"/>
        <v>0</v>
      </c>
      <c r="M8" s="21">
        <v>0</v>
      </c>
      <c r="N8" s="21">
        <v>0</v>
      </c>
      <c r="O8" s="21">
        <v>0</v>
      </c>
      <c r="P8" s="19">
        <f t="shared" si="2"/>
        <v>0</v>
      </c>
      <c r="Q8" s="21">
        <v>0</v>
      </c>
      <c r="R8" s="21">
        <v>0</v>
      </c>
      <c r="S8" s="21">
        <v>0</v>
      </c>
      <c r="T8" s="19">
        <f t="shared" si="3"/>
        <v>0</v>
      </c>
      <c r="U8" s="19">
        <f t="shared" si="4"/>
        <v>18104</v>
      </c>
      <c r="V8" s="22"/>
    </row>
    <row r="9" spans="1:1024" x14ac:dyDescent="0.35">
      <c r="A9">
        <v>1990549</v>
      </c>
      <c r="B9" t="s">
        <v>31</v>
      </c>
      <c r="C9" t="s">
        <v>28</v>
      </c>
      <c r="D9" s="1" t="s">
        <v>29</v>
      </c>
      <c r="E9" s="19">
        <v>0</v>
      </c>
      <c r="F9" s="19">
        <v>0</v>
      </c>
      <c r="G9" s="19">
        <v>0</v>
      </c>
      <c r="H9" s="19">
        <f t="shared" si="0"/>
        <v>0</v>
      </c>
      <c r="I9" s="19">
        <v>0</v>
      </c>
      <c r="J9" s="20">
        <v>0</v>
      </c>
      <c r="K9" s="20">
        <v>0</v>
      </c>
      <c r="L9" s="19">
        <f t="shared" si="1"/>
        <v>0</v>
      </c>
      <c r="M9" s="20">
        <v>0</v>
      </c>
      <c r="N9" s="20">
        <v>0</v>
      </c>
      <c r="O9" s="20">
        <v>0</v>
      </c>
      <c r="P9" s="19">
        <f t="shared" si="2"/>
        <v>0</v>
      </c>
      <c r="Q9" s="20">
        <v>0</v>
      </c>
      <c r="R9" s="20">
        <v>0</v>
      </c>
      <c r="S9" s="20">
        <v>0</v>
      </c>
      <c r="T9" s="19">
        <f t="shared" si="3"/>
        <v>0</v>
      </c>
      <c r="U9" s="19">
        <f t="shared" si="4"/>
        <v>0</v>
      </c>
      <c r="V9" s="22"/>
    </row>
    <row r="10" spans="1:1024" x14ac:dyDescent="0.35">
      <c r="A10" s="17">
        <v>1993844</v>
      </c>
      <c r="B10" s="17" t="s">
        <v>32</v>
      </c>
      <c r="C10" s="17" t="s">
        <v>28</v>
      </c>
      <c r="D10" s="18" t="s">
        <v>29</v>
      </c>
      <c r="E10" s="19">
        <v>0</v>
      </c>
      <c r="F10" s="19">
        <v>0</v>
      </c>
      <c r="G10" s="19">
        <v>0</v>
      </c>
      <c r="H10" s="19">
        <f t="shared" si="0"/>
        <v>0</v>
      </c>
      <c r="I10" s="19">
        <v>0</v>
      </c>
      <c r="J10" s="21">
        <v>0</v>
      </c>
      <c r="K10" s="21">
        <v>0</v>
      </c>
      <c r="L10" s="19">
        <f t="shared" si="1"/>
        <v>0</v>
      </c>
      <c r="M10" s="21">
        <v>0</v>
      </c>
      <c r="N10" s="21">
        <v>0</v>
      </c>
      <c r="O10" s="21">
        <v>0</v>
      </c>
      <c r="P10" s="19">
        <f t="shared" si="2"/>
        <v>0</v>
      </c>
      <c r="Q10" s="21">
        <v>0</v>
      </c>
      <c r="R10" s="21">
        <v>0</v>
      </c>
      <c r="S10" s="21">
        <v>0</v>
      </c>
      <c r="T10" s="19">
        <f t="shared" si="3"/>
        <v>0</v>
      </c>
      <c r="U10" s="19">
        <f t="shared" si="4"/>
        <v>0</v>
      </c>
      <c r="V10" s="22"/>
    </row>
    <row r="11" spans="1:1024" x14ac:dyDescent="0.35">
      <c r="A11">
        <v>1958466</v>
      </c>
      <c r="B11" t="s">
        <v>32</v>
      </c>
      <c r="C11" t="s">
        <v>28</v>
      </c>
      <c r="D11" s="1" t="s">
        <v>33</v>
      </c>
      <c r="E11" s="19">
        <v>0</v>
      </c>
      <c r="F11" s="19">
        <v>0</v>
      </c>
      <c r="G11" s="19">
        <v>0</v>
      </c>
      <c r="H11" s="19">
        <f t="shared" si="0"/>
        <v>0</v>
      </c>
      <c r="I11" s="19">
        <v>0</v>
      </c>
      <c r="J11" s="20">
        <v>0</v>
      </c>
      <c r="K11" s="20">
        <v>0</v>
      </c>
      <c r="L11" s="19">
        <f t="shared" si="1"/>
        <v>0</v>
      </c>
      <c r="M11" s="20">
        <v>0</v>
      </c>
      <c r="N11" s="20">
        <v>0</v>
      </c>
      <c r="O11" s="20">
        <v>0</v>
      </c>
      <c r="P11" s="19">
        <f t="shared" si="2"/>
        <v>0</v>
      </c>
      <c r="Q11" s="20">
        <v>0</v>
      </c>
      <c r="R11" s="20">
        <v>0</v>
      </c>
      <c r="S11" s="20">
        <v>0</v>
      </c>
      <c r="T11" s="19">
        <f t="shared" si="3"/>
        <v>0</v>
      </c>
      <c r="U11" s="19">
        <f t="shared" si="4"/>
        <v>0</v>
      </c>
      <c r="V11" s="22"/>
    </row>
    <row r="12" spans="1:1024" x14ac:dyDescent="0.35">
      <c r="A12" s="17">
        <v>1959050</v>
      </c>
      <c r="B12" s="17" t="s">
        <v>30</v>
      </c>
      <c r="C12" s="17" t="s">
        <v>28</v>
      </c>
      <c r="D12" s="18" t="s">
        <v>33</v>
      </c>
      <c r="E12" s="19">
        <v>0</v>
      </c>
      <c r="F12" s="19">
        <v>0</v>
      </c>
      <c r="G12" s="19">
        <v>0</v>
      </c>
      <c r="H12" s="19">
        <f t="shared" si="0"/>
        <v>0</v>
      </c>
      <c r="I12" s="19">
        <v>0</v>
      </c>
      <c r="J12" s="21">
        <v>0</v>
      </c>
      <c r="K12" s="21">
        <v>0</v>
      </c>
      <c r="L12" s="19">
        <f t="shared" si="1"/>
        <v>0</v>
      </c>
      <c r="M12" s="21">
        <v>0</v>
      </c>
      <c r="N12" s="21">
        <v>0</v>
      </c>
      <c r="O12" s="21">
        <v>0</v>
      </c>
      <c r="P12" s="19">
        <f t="shared" si="2"/>
        <v>0</v>
      </c>
      <c r="Q12" s="21">
        <v>0</v>
      </c>
      <c r="R12" s="21">
        <v>0</v>
      </c>
      <c r="S12" s="21">
        <v>0</v>
      </c>
      <c r="T12" s="19">
        <f t="shared" si="3"/>
        <v>0</v>
      </c>
      <c r="U12" s="19">
        <f t="shared" si="4"/>
        <v>0</v>
      </c>
      <c r="V12" s="22"/>
    </row>
    <row r="13" spans="1:1024" x14ac:dyDescent="0.35">
      <c r="A13">
        <v>1971802</v>
      </c>
      <c r="B13" t="s">
        <v>31</v>
      </c>
      <c r="C13" t="s">
        <v>28</v>
      </c>
      <c r="D13" s="1" t="s">
        <v>33</v>
      </c>
      <c r="E13" s="19">
        <v>0</v>
      </c>
      <c r="F13" s="19">
        <v>0</v>
      </c>
      <c r="G13" s="19">
        <v>0</v>
      </c>
      <c r="H13" s="19">
        <f t="shared" si="0"/>
        <v>0</v>
      </c>
      <c r="I13" s="19">
        <v>0</v>
      </c>
      <c r="J13" s="20">
        <v>0</v>
      </c>
      <c r="K13" s="20">
        <v>25147</v>
      </c>
      <c r="L13" s="19">
        <f t="shared" si="1"/>
        <v>25147</v>
      </c>
      <c r="M13" s="20">
        <v>0</v>
      </c>
      <c r="N13" s="20">
        <v>0</v>
      </c>
      <c r="O13" s="20">
        <f>8862+4853</f>
        <v>13715</v>
      </c>
      <c r="P13" s="19">
        <f t="shared" si="2"/>
        <v>13715</v>
      </c>
      <c r="Q13" s="20">
        <v>0</v>
      </c>
      <c r="R13" s="20">
        <v>0</v>
      </c>
      <c r="S13" s="20">
        <v>10000</v>
      </c>
      <c r="T13" s="19">
        <f t="shared" si="3"/>
        <v>10000</v>
      </c>
      <c r="U13" s="19">
        <f t="shared" si="4"/>
        <v>48862</v>
      </c>
      <c r="V13" s="22"/>
    </row>
    <row r="14" spans="1:1024" x14ac:dyDescent="0.35">
      <c r="A14" s="17">
        <v>2016180</v>
      </c>
      <c r="B14" s="17" t="s">
        <v>27</v>
      </c>
      <c r="C14" s="17" t="s">
        <v>28</v>
      </c>
      <c r="D14" s="18" t="s">
        <v>33</v>
      </c>
      <c r="E14" s="19">
        <v>0</v>
      </c>
      <c r="F14" s="19">
        <v>0</v>
      </c>
      <c r="G14" s="19">
        <v>0</v>
      </c>
      <c r="H14" s="19">
        <f t="shared" si="0"/>
        <v>0</v>
      </c>
      <c r="I14" s="19">
        <v>0</v>
      </c>
      <c r="J14" s="21">
        <v>0</v>
      </c>
      <c r="K14" s="21">
        <v>0</v>
      </c>
      <c r="L14" s="19">
        <f t="shared" si="1"/>
        <v>0</v>
      </c>
      <c r="M14" s="21">
        <v>0</v>
      </c>
      <c r="N14" s="21">
        <v>0</v>
      </c>
      <c r="O14" s="21">
        <v>0</v>
      </c>
      <c r="P14" s="19">
        <f t="shared" si="2"/>
        <v>0</v>
      </c>
      <c r="Q14" s="21">
        <v>0</v>
      </c>
      <c r="R14" s="21">
        <v>0</v>
      </c>
      <c r="S14" s="21">
        <v>0</v>
      </c>
      <c r="T14" s="19">
        <f t="shared" si="3"/>
        <v>0</v>
      </c>
      <c r="U14" s="19">
        <f t="shared" si="4"/>
        <v>0</v>
      </c>
      <c r="V14" s="22"/>
    </row>
    <row r="15" spans="1:1024" x14ac:dyDescent="0.35">
      <c r="A15">
        <v>2002250</v>
      </c>
      <c r="B15" t="s">
        <v>32</v>
      </c>
      <c r="C15" t="s">
        <v>28</v>
      </c>
      <c r="D15" s="1" t="s">
        <v>34</v>
      </c>
      <c r="E15" s="19">
        <v>0</v>
      </c>
      <c r="F15" s="19">
        <v>0</v>
      </c>
      <c r="G15" s="19">
        <v>0</v>
      </c>
      <c r="H15" s="19">
        <f t="shared" si="0"/>
        <v>0</v>
      </c>
      <c r="I15" s="19">
        <v>0</v>
      </c>
      <c r="J15" s="20">
        <v>0</v>
      </c>
      <c r="K15" s="20">
        <v>0</v>
      </c>
      <c r="L15" s="19">
        <f t="shared" si="1"/>
        <v>0</v>
      </c>
      <c r="M15" s="20">
        <v>0</v>
      </c>
      <c r="N15" s="20">
        <v>0</v>
      </c>
      <c r="O15" s="20">
        <v>0</v>
      </c>
      <c r="P15" s="19">
        <f t="shared" si="2"/>
        <v>0</v>
      </c>
      <c r="Q15" s="20">
        <v>0</v>
      </c>
      <c r="R15" s="20">
        <v>0</v>
      </c>
      <c r="S15" s="20">
        <v>0</v>
      </c>
      <c r="T15" s="19">
        <f t="shared" si="3"/>
        <v>0</v>
      </c>
      <c r="U15" s="19">
        <f t="shared" si="4"/>
        <v>0</v>
      </c>
      <c r="V15" s="22"/>
    </row>
    <row r="16" spans="1:1024" x14ac:dyDescent="0.35">
      <c r="A16" s="17">
        <v>2017752</v>
      </c>
      <c r="B16" s="17" t="s">
        <v>31</v>
      </c>
      <c r="C16" s="17" t="s">
        <v>28</v>
      </c>
      <c r="D16" s="18" t="s">
        <v>34</v>
      </c>
      <c r="E16" s="19">
        <v>0</v>
      </c>
      <c r="F16" s="19">
        <v>0</v>
      </c>
      <c r="G16" s="19">
        <v>0</v>
      </c>
      <c r="H16" s="19">
        <f t="shared" si="0"/>
        <v>0</v>
      </c>
      <c r="I16" s="19">
        <v>0</v>
      </c>
      <c r="J16" s="21">
        <v>0</v>
      </c>
      <c r="K16" s="21">
        <v>0</v>
      </c>
      <c r="L16" s="19">
        <f t="shared" si="1"/>
        <v>0</v>
      </c>
      <c r="M16" s="21">
        <v>0</v>
      </c>
      <c r="N16" s="21">
        <v>0</v>
      </c>
      <c r="O16" s="21">
        <v>0</v>
      </c>
      <c r="P16" s="19">
        <f t="shared" si="2"/>
        <v>0</v>
      </c>
      <c r="Q16" s="21">
        <v>0</v>
      </c>
      <c r="R16" s="21">
        <v>0</v>
      </c>
      <c r="S16" s="21">
        <v>0</v>
      </c>
      <c r="T16" s="19">
        <f t="shared" si="3"/>
        <v>0</v>
      </c>
      <c r="U16" s="19">
        <f t="shared" si="4"/>
        <v>0</v>
      </c>
      <c r="V16" s="22"/>
    </row>
    <row r="17" spans="1:22" x14ac:dyDescent="0.35">
      <c r="A17">
        <v>2019662</v>
      </c>
      <c r="B17" t="s">
        <v>30</v>
      </c>
      <c r="C17" t="s">
        <v>28</v>
      </c>
      <c r="D17" s="1" t="s">
        <v>34</v>
      </c>
      <c r="E17" s="19">
        <v>0</v>
      </c>
      <c r="F17" s="19">
        <v>0</v>
      </c>
      <c r="G17" s="19">
        <v>0</v>
      </c>
      <c r="H17" s="19">
        <f t="shared" si="0"/>
        <v>0</v>
      </c>
      <c r="I17" s="19">
        <v>0</v>
      </c>
      <c r="J17" s="20">
        <v>0</v>
      </c>
      <c r="K17" s="20">
        <v>0</v>
      </c>
      <c r="L17" s="19">
        <f t="shared" si="1"/>
        <v>0</v>
      </c>
      <c r="M17" s="20">
        <v>0</v>
      </c>
      <c r="N17" s="20">
        <v>0</v>
      </c>
      <c r="O17" s="20">
        <v>0</v>
      </c>
      <c r="P17" s="19">
        <f t="shared" si="2"/>
        <v>0</v>
      </c>
      <c r="Q17" s="20">
        <v>0</v>
      </c>
      <c r="R17" s="20">
        <v>0</v>
      </c>
      <c r="S17" s="20">
        <v>0</v>
      </c>
      <c r="T17" s="19">
        <f t="shared" si="3"/>
        <v>0</v>
      </c>
      <c r="U17" s="19">
        <f t="shared" si="4"/>
        <v>0</v>
      </c>
      <c r="V17" s="22"/>
    </row>
    <row r="18" spans="1:22" x14ac:dyDescent="0.35">
      <c r="A18" s="17">
        <v>2026925</v>
      </c>
      <c r="B18" s="17" t="s">
        <v>27</v>
      </c>
      <c r="C18" s="17" t="s">
        <v>28</v>
      </c>
      <c r="D18" s="18" t="s">
        <v>34</v>
      </c>
      <c r="E18" s="19">
        <v>0</v>
      </c>
      <c r="F18" s="19">
        <v>0</v>
      </c>
      <c r="G18" s="19">
        <v>0</v>
      </c>
      <c r="H18" s="19">
        <f t="shared" si="0"/>
        <v>0</v>
      </c>
      <c r="I18" s="19">
        <v>0</v>
      </c>
      <c r="J18" s="21">
        <v>0</v>
      </c>
      <c r="K18" s="21">
        <v>0</v>
      </c>
      <c r="L18" s="19">
        <f t="shared" si="1"/>
        <v>0</v>
      </c>
      <c r="M18" s="21">
        <v>0</v>
      </c>
      <c r="N18" s="21">
        <v>0</v>
      </c>
      <c r="O18" s="21">
        <v>0</v>
      </c>
      <c r="P18" s="19">
        <f t="shared" si="2"/>
        <v>0</v>
      </c>
      <c r="Q18" s="21">
        <v>0</v>
      </c>
      <c r="R18" s="21">
        <v>0</v>
      </c>
      <c r="S18" s="21">
        <v>20000</v>
      </c>
      <c r="T18" s="19">
        <f t="shared" si="3"/>
        <v>20000</v>
      </c>
      <c r="U18" s="19">
        <f t="shared" si="4"/>
        <v>20000</v>
      </c>
      <c r="V18" s="22"/>
    </row>
    <row r="19" spans="1:22" x14ac:dyDescent="0.35">
      <c r="A19">
        <v>1953288</v>
      </c>
      <c r="B19" t="s">
        <v>31</v>
      </c>
      <c r="C19" t="s">
        <v>28</v>
      </c>
      <c r="D19" s="1" t="s">
        <v>35</v>
      </c>
      <c r="E19" s="19">
        <v>0</v>
      </c>
      <c r="F19" s="19">
        <v>0</v>
      </c>
      <c r="G19" s="19">
        <v>0</v>
      </c>
      <c r="H19" s="19">
        <f t="shared" si="0"/>
        <v>0</v>
      </c>
      <c r="I19" s="19">
        <v>0</v>
      </c>
      <c r="J19" s="20">
        <v>0</v>
      </c>
      <c r="K19" s="20">
        <v>0</v>
      </c>
      <c r="L19" s="19">
        <f t="shared" si="1"/>
        <v>0</v>
      </c>
      <c r="M19" s="20">
        <v>0</v>
      </c>
      <c r="N19" s="20">
        <v>0</v>
      </c>
      <c r="O19" s="20">
        <v>0</v>
      </c>
      <c r="P19" s="19">
        <f t="shared" si="2"/>
        <v>0</v>
      </c>
      <c r="Q19" s="20">
        <v>0</v>
      </c>
      <c r="R19" s="20">
        <v>0</v>
      </c>
      <c r="S19" s="20">
        <v>0</v>
      </c>
      <c r="T19" s="19">
        <f t="shared" si="3"/>
        <v>0</v>
      </c>
      <c r="U19" s="19">
        <f t="shared" si="4"/>
        <v>0</v>
      </c>
      <c r="V19" s="22"/>
    </row>
    <row r="20" spans="1:22" x14ac:dyDescent="0.35">
      <c r="A20" s="17">
        <v>1969896</v>
      </c>
      <c r="B20" s="17" t="s">
        <v>30</v>
      </c>
      <c r="C20" s="17" t="s">
        <v>28</v>
      </c>
      <c r="D20" s="18" t="s">
        <v>35</v>
      </c>
      <c r="E20" s="19">
        <v>0</v>
      </c>
      <c r="F20" s="19">
        <v>0</v>
      </c>
      <c r="G20" s="19">
        <v>0</v>
      </c>
      <c r="H20" s="19">
        <f t="shared" si="0"/>
        <v>0</v>
      </c>
      <c r="I20" s="19">
        <v>0</v>
      </c>
      <c r="J20" s="21">
        <v>0</v>
      </c>
      <c r="K20" s="21">
        <v>0</v>
      </c>
      <c r="L20" s="19">
        <f t="shared" si="1"/>
        <v>0</v>
      </c>
      <c r="M20" s="21">
        <v>0</v>
      </c>
      <c r="N20" s="21">
        <v>0</v>
      </c>
      <c r="O20" s="21">
        <v>0</v>
      </c>
      <c r="P20" s="19">
        <f t="shared" si="2"/>
        <v>0</v>
      </c>
      <c r="Q20" s="21">
        <v>0</v>
      </c>
      <c r="R20" s="21">
        <v>0</v>
      </c>
      <c r="S20" s="21">
        <v>0</v>
      </c>
      <c r="T20" s="19">
        <f t="shared" si="3"/>
        <v>0</v>
      </c>
      <c r="U20" s="19">
        <f t="shared" si="4"/>
        <v>0</v>
      </c>
      <c r="V20" s="22"/>
    </row>
    <row r="21" spans="1:22" x14ac:dyDescent="0.35">
      <c r="A21">
        <v>1971119</v>
      </c>
      <c r="B21" t="s">
        <v>32</v>
      </c>
      <c r="C21" t="s">
        <v>28</v>
      </c>
      <c r="D21" s="1" t="s">
        <v>35</v>
      </c>
      <c r="E21" s="19">
        <v>0</v>
      </c>
      <c r="F21" s="19">
        <v>0</v>
      </c>
      <c r="G21" s="19">
        <v>0</v>
      </c>
      <c r="H21" s="19">
        <f t="shared" si="0"/>
        <v>0</v>
      </c>
      <c r="I21" s="19">
        <v>0</v>
      </c>
      <c r="J21" s="20">
        <v>0</v>
      </c>
      <c r="K21" s="20">
        <v>0</v>
      </c>
      <c r="L21" s="19">
        <f t="shared" si="1"/>
        <v>0</v>
      </c>
      <c r="M21" s="20">
        <v>0</v>
      </c>
      <c r="N21" s="20">
        <v>0</v>
      </c>
      <c r="O21" s="20">
        <v>0</v>
      </c>
      <c r="P21" s="19">
        <f t="shared" si="2"/>
        <v>0</v>
      </c>
      <c r="Q21" s="20">
        <v>0</v>
      </c>
      <c r="R21" s="20">
        <v>0</v>
      </c>
      <c r="S21" s="20">
        <v>0</v>
      </c>
      <c r="T21" s="19">
        <f t="shared" si="3"/>
        <v>0</v>
      </c>
      <c r="U21" s="19">
        <f t="shared" si="4"/>
        <v>0</v>
      </c>
      <c r="V21" s="22"/>
    </row>
    <row r="22" spans="1:22" x14ac:dyDescent="0.35">
      <c r="A22" s="17">
        <v>2004216</v>
      </c>
      <c r="B22" s="17" t="s">
        <v>27</v>
      </c>
      <c r="C22" s="17" t="s">
        <v>28</v>
      </c>
      <c r="D22" s="18" t="s">
        <v>35</v>
      </c>
      <c r="E22" s="19">
        <v>0</v>
      </c>
      <c r="F22" s="19">
        <v>0</v>
      </c>
      <c r="G22" s="19">
        <v>11007</v>
      </c>
      <c r="H22" s="19">
        <f t="shared" si="0"/>
        <v>11007</v>
      </c>
      <c r="I22" s="19">
        <v>0</v>
      </c>
      <c r="J22" s="21">
        <v>0</v>
      </c>
      <c r="K22" s="21">
        <v>18000</v>
      </c>
      <c r="L22" s="19">
        <f t="shared" si="1"/>
        <v>18000</v>
      </c>
      <c r="M22" s="21">
        <v>0</v>
      </c>
      <c r="N22" s="21">
        <v>0</v>
      </c>
      <c r="O22" s="21">
        <v>20993</v>
      </c>
      <c r="P22" s="19">
        <f t="shared" si="2"/>
        <v>20993</v>
      </c>
      <c r="Q22" s="21">
        <v>0</v>
      </c>
      <c r="R22" s="21">
        <v>0</v>
      </c>
      <c r="S22" s="21">
        <v>0</v>
      </c>
      <c r="T22" s="19">
        <f t="shared" si="3"/>
        <v>0</v>
      </c>
      <c r="U22" s="19">
        <f t="shared" si="4"/>
        <v>50000</v>
      </c>
      <c r="V22" s="22"/>
    </row>
    <row r="23" spans="1:22" x14ac:dyDescent="0.35">
      <c r="A23">
        <v>1957310</v>
      </c>
      <c r="B23" t="s">
        <v>32</v>
      </c>
      <c r="C23" t="s">
        <v>28</v>
      </c>
      <c r="D23" s="1" t="s">
        <v>36</v>
      </c>
      <c r="E23" s="19">
        <v>0</v>
      </c>
      <c r="F23" s="19">
        <v>0</v>
      </c>
      <c r="G23" s="19">
        <v>0</v>
      </c>
      <c r="H23" s="19">
        <f t="shared" si="0"/>
        <v>0</v>
      </c>
      <c r="I23" s="19">
        <v>0</v>
      </c>
      <c r="J23" s="20">
        <v>0</v>
      </c>
      <c r="K23" s="20">
        <v>0</v>
      </c>
      <c r="L23" s="19">
        <f t="shared" si="1"/>
        <v>0</v>
      </c>
      <c r="M23" s="20">
        <v>0</v>
      </c>
      <c r="N23" s="20">
        <v>0</v>
      </c>
      <c r="O23" s="20">
        <v>0</v>
      </c>
      <c r="P23" s="19">
        <f t="shared" si="2"/>
        <v>0</v>
      </c>
      <c r="Q23" s="20">
        <v>0</v>
      </c>
      <c r="R23" s="20">
        <v>0</v>
      </c>
      <c r="S23" s="20">
        <v>0</v>
      </c>
      <c r="T23" s="19">
        <f t="shared" si="3"/>
        <v>0</v>
      </c>
      <c r="U23" s="19">
        <f t="shared" si="4"/>
        <v>0</v>
      </c>
      <c r="V23" s="22"/>
    </row>
    <row r="24" spans="1:22" x14ac:dyDescent="0.35">
      <c r="A24" s="17">
        <v>1973135</v>
      </c>
      <c r="B24" s="17" t="s">
        <v>31</v>
      </c>
      <c r="C24" s="17" t="s">
        <v>28</v>
      </c>
      <c r="D24" s="18" t="s">
        <v>36</v>
      </c>
      <c r="E24" s="19">
        <v>0</v>
      </c>
      <c r="F24" s="19">
        <v>0</v>
      </c>
      <c r="G24" s="19">
        <v>0</v>
      </c>
      <c r="H24" s="19">
        <f t="shared" si="0"/>
        <v>0</v>
      </c>
      <c r="I24" s="19">
        <v>0</v>
      </c>
      <c r="J24" s="21">
        <v>0</v>
      </c>
      <c r="K24" s="21">
        <v>0</v>
      </c>
      <c r="L24" s="19">
        <f t="shared" si="1"/>
        <v>0</v>
      </c>
      <c r="M24" s="21">
        <v>0</v>
      </c>
      <c r="N24" s="21">
        <v>0</v>
      </c>
      <c r="O24" s="21">
        <v>0</v>
      </c>
      <c r="P24" s="19">
        <f t="shared" si="2"/>
        <v>0</v>
      </c>
      <c r="Q24" s="21">
        <v>0</v>
      </c>
      <c r="R24" s="21">
        <v>0</v>
      </c>
      <c r="S24" s="21">
        <v>0</v>
      </c>
      <c r="T24" s="19">
        <f t="shared" si="3"/>
        <v>0</v>
      </c>
      <c r="U24" s="19">
        <f t="shared" si="4"/>
        <v>0</v>
      </c>
      <c r="V24" s="22"/>
    </row>
    <row r="25" spans="1:22" x14ac:dyDescent="0.35">
      <c r="A25">
        <v>1989563</v>
      </c>
      <c r="B25" t="s">
        <v>30</v>
      </c>
      <c r="C25" t="s">
        <v>28</v>
      </c>
      <c r="D25" s="1" t="s">
        <v>36</v>
      </c>
      <c r="E25" s="19">
        <v>0</v>
      </c>
      <c r="F25" s="19">
        <v>0</v>
      </c>
      <c r="G25" s="19">
        <v>0</v>
      </c>
      <c r="H25" s="19">
        <f t="shared" si="0"/>
        <v>0</v>
      </c>
      <c r="I25" s="19">
        <v>0</v>
      </c>
      <c r="J25" s="20">
        <v>0</v>
      </c>
      <c r="K25" s="20">
        <v>0</v>
      </c>
      <c r="L25" s="19">
        <f t="shared" si="1"/>
        <v>0</v>
      </c>
      <c r="M25" s="20">
        <v>0</v>
      </c>
      <c r="N25" s="20">
        <v>0</v>
      </c>
      <c r="O25" s="20">
        <v>0</v>
      </c>
      <c r="P25" s="19">
        <f t="shared" si="2"/>
        <v>0</v>
      </c>
      <c r="Q25" s="20">
        <v>0</v>
      </c>
      <c r="R25" s="20">
        <v>0</v>
      </c>
      <c r="S25" s="20">
        <v>0</v>
      </c>
      <c r="T25" s="19">
        <f t="shared" si="3"/>
        <v>0</v>
      </c>
      <c r="U25" s="19">
        <f t="shared" si="4"/>
        <v>0</v>
      </c>
      <c r="V25" s="22"/>
    </row>
    <row r="26" spans="1:22" x14ac:dyDescent="0.35">
      <c r="A26" s="17">
        <v>2015671</v>
      </c>
      <c r="B26" s="17" t="s">
        <v>27</v>
      </c>
      <c r="C26" s="17" t="s">
        <v>28</v>
      </c>
      <c r="D26" s="18" t="s">
        <v>36</v>
      </c>
      <c r="E26" s="19">
        <v>0</v>
      </c>
      <c r="F26" s="19">
        <v>0</v>
      </c>
      <c r="G26" s="19">
        <v>0</v>
      </c>
      <c r="H26" s="19">
        <f t="shared" si="0"/>
        <v>0</v>
      </c>
      <c r="I26" s="19">
        <v>0</v>
      </c>
      <c r="J26" s="21">
        <v>0</v>
      </c>
      <c r="K26" s="21">
        <v>25000</v>
      </c>
      <c r="L26" s="19">
        <f t="shared" si="1"/>
        <v>25000</v>
      </c>
      <c r="M26" s="21">
        <v>0</v>
      </c>
      <c r="N26" s="21">
        <v>0</v>
      </c>
      <c r="O26" s="21">
        <f>29000-4000</f>
        <v>25000</v>
      </c>
      <c r="P26" s="19">
        <f t="shared" si="2"/>
        <v>25000</v>
      </c>
      <c r="Q26" s="21">
        <v>0</v>
      </c>
      <c r="R26" s="21">
        <v>0</v>
      </c>
      <c r="S26" s="21">
        <v>0</v>
      </c>
      <c r="T26" s="19">
        <f t="shared" si="3"/>
        <v>0</v>
      </c>
      <c r="U26" s="19">
        <f t="shared" si="4"/>
        <v>50000</v>
      </c>
      <c r="V26" s="22"/>
    </row>
    <row r="27" spans="1:22" x14ac:dyDescent="0.35">
      <c r="A27">
        <v>1962410</v>
      </c>
      <c r="B27" t="s">
        <v>32</v>
      </c>
      <c r="C27" t="s">
        <v>28</v>
      </c>
      <c r="D27" s="1" t="s">
        <v>37</v>
      </c>
      <c r="E27" s="19">
        <v>0</v>
      </c>
      <c r="F27" s="19">
        <v>0</v>
      </c>
      <c r="G27" s="19">
        <v>0</v>
      </c>
      <c r="H27" s="19">
        <f t="shared" si="0"/>
        <v>0</v>
      </c>
      <c r="I27" s="19">
        <v>0</v>
      </c>
      <c r="J27" s="20">
        <v>0</v>
      </c>
      <c r="K27" s="20">
        <v>0</v>
      </c>
      <c r="L27" s="19">
        <f t="shared" si="1"/>
        <v>0</v>
      </c>
      <c r="M27" s="20">
        <v>0</v>
      </c>
      <c r="N27" s="20">
        <v>0</v>
      </c>
      <c r="O27" s="20">
        <v>0</v>
      </c>
      <c r="P27" s="19">
        <f t="shared" si="2"/>
        <v>0</v>
      </c>
      <c r="Q27" s="20">
        <v>0</v>
      </c>
      <c r="R27" s="20">
        <v>0</v>
      </c>
      <c r="S27" s="20">
        <v>0</v>
      </c>
      <c r="T27" s="19">
        <f t="shared" si="3"/>
        <v>0</v>
      </c>
      <c r="U27" s="19">
        <f t="shared" si="4"/>
        <v>0</v>
      </c>
      <c r="V27" s="22"/>
    </row>
    <row r="28" spans="1:22" x14ac:dyDescent="0.35">
      <c r="A28" s="17">
        <v>1966405</v>
      </c>
      <c r="B28" s="17" t="s">
        <v>31</v>
      </c>
      <c r="C28" s="17" t="s">
        <v>28</v>
      </c>
      <c r="D28" s="18" t="s">
        <v>37</v>
      </c>
      <c r="E28" s="19">
        <v>0</v>
      </c>
      <c r="F28" s="19">
        <v>0</v>
      </c>
      <c r="G28" s="19">
        <v>0</v>
      </c>
      <c r="H28" s="19">
        <f t="shared" si="0"/>
        <v>0</v>
      </c>
      <c r="I28" s="19">
        <v>0</v>
      </c>
      <c r="J28" s="21">
        <v>0</v>
      </c>
      <c r="K28" s="21">
        <v>0</v>
      </c>
      <c r="L28" s="19">
        <f t="shared" si="1"/>
        <v>0</v>
      </c>
      <c r="M28" s="21">
        <v>0</v>
      </c>
      <c r="N28" s="21">
        <v>0</v>
      </c>
      <c r="O28" s="21">
        <v>0</v>
      </c>
      <c r="P28" s="19">
        <f t="shared" si="2"/>
        <v>0</v>
      </c>
      <c r="Q28" s="21">
        <v>0</v>
      </c>
      <c r="R28" s="21">
        <v>0</v>
      </c>
      <c r="S28" s="21">
        <v>0</v>
      </c>
      <c r="T28" s="19">
        <f t="shared" si="3"/>
        <v>0</v>
      </c>
      <c r="U28" s="19">
        <f t="shared" si="4"/>
        <v>0</v>
      </c>
      <c r="V28" s="22"/>
    </row>
    <row r="29" spans="1:22" x14ac:dyDescent="0.35">
      <c r="A29">
        <v>1977888</v>
      </c>
      <c r="B29" t="s">
        <v>30</v>
      </c>
      <c r="C29" t="s">
        <v>28</v>
      </c>
      <c r="D29" s="1" t="s">
        <v>37</v>
      </c>
      <c r="E29" s="19">
        <v>0</v>
      </c>
      <c r="F29" s="19">
        <v>0</v>
      </c>
      <c r="G29" s="19">
        <v>0</v>
      </c>
      <c r="H29" s="19">
        <f t="shared" si="0"/>
        <v>0</v>
      </c>
      <c r="I29" s="19">
        <v>0</v>
      </c>
      <c r="J29" s="20">
        <v>0</v>
      </c>
      <c r="K29" s="20">
        <v>0</v>
      </c>
      <c r="L29" s="19">
        <f t="shared" si="1"/>
        <v>0</v>
      </c>
      <c r="M29" s="20">
        <v>0</v>
      </c>
      <c r="N29" s="20">
        <v>0</v>
      </c>
      <c r="O29" s="20">
        <v>0</v>
      </c>
      <c r="P29" s="19">
        <f t="shared" si="2"/>
        <v>0</v>
      </c>
      <c r="Q29" s="20">
        <v>0</v>
      </c>
      <c r="R29" s="20">
        <v>0</v>
      </c>
      <c r="S29" s="20">
        <v>0</v>
      </c>
      <c r="T29" s="19">
        <f t="shared" si="3"/>
        <v>0</v>
      </c>
      <c r="U29" s="19">
        <f t="shared" si="4"/>
        <v>0</v>
      </c>
      <c r="V29" s="22"/>
    </row>
    <row r="30" spans="1:22" x14ac:dyDescent="0.35">
      <c r="A30" s="17">
        <v>2011165</v>
      </c>
      <c r="B30" s="17" t="s">
        <v>27</v>
      </c>
      <c r="C30" s="17" t="s">
        <v>28</v>
      </c>
      <c r="D30" s="18" t="s">
        <v>37</v>
      </c>
      <c r="E30" s="19">
        <v>0</v>
      </c>
      <c r="F30" s="19">
        <v>0</v>
      </c>
      <c r="G30" s="19">
        <v>0</v>
      </c>
      <c r="H30" s="19">
        <f t="shared" si="0"/>
        <v>0</v>
      </c>
      <c r="I30" s="19">
        <v>0</v>
      </c>
      <c r="J30" s="21">
        <v>0</v>
      </c>
      <c r="K30" s="21">
        <v>0</v>
      </c>
      <c r="L30" s="19">
        <f t="shared" si="1"/>
        <v>0</v>
      </c>
      <c r="M30" s="21">
        <v>0</v>
      </c>
      <c r="N30" s="21">
        <v>0</v>
      </c>
      <c r="O30" s="21">
        <v>30000</v>
      </c>
      <c r="P30" s="19">
        <f t="shared" si="2"/>
        <v>30000</v>
      </c>
      <c r="Q30" s="21">
        <v>0</v>
      </c>
      <c r="R30" s="21">
        <v>0</v>
      </c>
      <c r="S30" s="21">
        <v>0</v>
      </c>
      <c r="T30" s="19">
        <f t="shared" si="3"/>
        <v>0</v>
      </c>
      <c r="U30" s="19">
        <f t="shared" si="4"/>
        <v>30000</v>
      </c>
      <c r="V30" s="22"/>
    </row>
    <row r="31" spans="1:22" x14ac:dyDescent="0.35">
      <c r="A31">
        <v>1978895</v>
      </c>
      <c r="B31" t="s">
        <v>27</v>
      </c>
      <c r="C31" t="s">
        <v>28</v>
      </c>
      <c r="D31" s="1" t="s">
        <v>38</v>
      </c>
      <c r="E31" s="19">
        <v>0</v>
      </c>
      <c r="F31" s="19">
        <v>0</v>
      </c>
      <c r="G31" s="19">
        <v>19515</v>
      </c>
      <c r="H31" s="19">
        <f t="shared" si="0"/>
        <v>19515</v>
      </c>
      <c r="I31" s="19">
        <v>0</v>
      </c>
      <c r="J31" s="20">
        <v>0</v>
      </c>
      <c r="K31" s="20">
        <v>0</v>
      </c>
      <c r="L31" s="19">
        <f t="shared" si="1"/>
        <v>0</v>
      </c>
      <c r="M31" s="20">
        <v>0</v>
      </c>
      <c r="N31" s="20">
        <v>0</v>
      </c>
      <c r="O31" s="20">
        <v>30485</v>
      </c>
      <c r="P31" s="19">
        <f t="shared" si="2"/>
        <v>30485</v>
      </c>
      <c r="Q31" s="20">
        <v>0</v>
      </c>
      <c r="R31" s="20">
        <v>0</v>
      </c>
      <c r="S31" s="20">
        <v>0</v>
      </c>
      <c r="T31" s="19">
        <f t="shared" si="3"/>
        <v>0</v>
      </c>
      <c r="U31" s="19">
        <f t="shared" si="4"/>
        <v>50000</v>
      </c>
      <c r="V31" s="22"/>
    </row>
    <row r="32" spans="1:22" x14ac:dyDescent="0.35">
      <c r="A32" s="17">
        <v>2023812</v>
      </c>
      <c r="B32" s="17" t="s">
        <v>31</v>
      </c>
      <c r="C32" s="17" t="s">
        <v>28</v>
      </c>
      <c r="D32" s="18" t="s">
        <v>38</v>
      </c>
      <c r="E32" s="19">
        <v>0</v>
      </c>
      <c r="F32" s="19">
        <v>0</v>
      </c>
      <c r="G32" s="19">
        <v>0</v>
      </c>
      <c r="H32" s="19">
        <f t="shared" si="0"/>
        <v>0</v>
      </c>
      <c r="I32" s="19">
        <v>0</v>
      </c>
      <c r="J32" s="21">
        <v>0</v>
      </c>
      <c r="K32" s="21">
        <v>0</v>
      </c>
      <c r="L32" s="19">
        <f t="shared" si="1"/>
        <v>0</v>
      </c>
      <c r="M32" s="21">
        <v>0</v>
      </c>
      <c r="N32" s="21">
        <v>0</v>
      </c>
      <c r="O32" s="21">
        <v>0</v>
      </c>
      <c r="P32" s="19">
        <f t="shared" si="2"/>
        <v>0</v>
      </c>
      <c r="Q32" s="21">
        <v>0</v>
      </c>
      <c r="R32" s="21">
        <v>0</v>
      </c>
      <c r="S32" s="21">
        <v>0</v>
      </c>
      <c r="T32" s="19">
        <f t="shared" si="3"/>
        <v>0</v>
      </c>
      <c r="U32" s="19">
        <f t="shared" si="4"/>
        <v>0</v>
      </c>
      <c r="V32" s="22"/>
    </row>
    <row r="33" spans="1:22" x14ac:dyDescent="0.35">
      <c r="A33">
        <v>2023891</v>
      </c>
      <c r="B33" t="s">
        <v>30</v>
      </c>
      <c r="C33" t="s">
        <v>28</v>
      </c>
      <c r="D33" s="1" t="s">
        <v>38</v>
      </c>
      <c r="E33" s="19">
        <v>0</v>
      </c>
      <c r="F33" s="19">
        <v>0</v>
      </c>
      <c r="G33" s="19">
        <v>0</v>
      </c>
      <c r="H33" s="19">
        <f t="shared" si="0"/>
        <v>0</v>
      </c>
      <c r="I33" s="19">
        <v>0</v>
      </c>
      <c r="J33" s="20">
        <v>0</v>
      </c>
      <c r="K33" s="20">
        <v>0</v>
      </c>
      <c r="L33" s="19">
        <f t="shared" si="1"/>
        <v>0</v>
      </c>
      <c r="M33" s="20">
        <v>0</v>
      </c>
      <c r="N33" s="20">
        <v>0</v>
      </c>
      <c r="O33" s="20">
        <v>0</v>
      </c>
      <c r="P33" s="19">
        <f t="shared" si="2"/>
        <v>0</v>
      </c>
      <c r="Q33" s="20">
        <v>0</v>
      </c>
      <c r="R33" s="20">
        <v>0</v>
      </c>
      <c r="S33" s="20">
        <v>0</v>
      </c>
      <c r="T33" s="19">
        <f t="shared" si="3"/>
        <v>0</v>
      </c>
      <c r="U33" s="19">
        <f t="shared" si="4"/>
        <v>0</v>
      </c>
      <c r="V33" s="22"/>
    </row>
    <row r="34" spans="1:22" x14ac:dyDescent="0.35">
      <c r="A34" s="17">
        <v>2029334</v>
      </c>
      <c r="B34" s="17" t="s">
        <v>32</v>
      </c>
      <c r="C34" s="17" t="s">
        <v>28</v>
      </c>
      <c r="D34" s="18" t="s">
        <v>38</v>
      </c>
      <c r="E34" s="19">
        <v>0</v>
      </c>
      <c r="F34" s="19">
        <v>0</v>
      </c>
      <c r="G34" s="19">
        <v>0</v>
      </c>
      <c r="H34" s="19">
        <f t="shared" si="0"/>
        <v>0</v>
      </c>
      <c r="I34" s="19">
        <v>0</v>
      </c>
      <c r="J34" s="21">
        <v>0</v>
      </c>
      <c r="K34" s="21">
        <v>0</v>
      </c>
      <c r="L34" s="19">
        <f t="shared" si="1"/>
        <v>0</v>
      </c>
      <c r="M34" s="21">
        <v>0</v>
      </c>
      <c r="N34" s="21">
        <v>0</v>
      </c>
      <c r="O34" s="21">
        <v>0</v>
      </c>
      <c r="P34" s="19">
        <f t="shared" si="2"/>
        <v>0</v>
      </c>
      <c r="Q34" s="21">
        <v>0</v>
      </c>
      <c r="R34" s="21">
        <v>0</v>
      </c>
      <c r="S34" s="21">
        <v>0</v>
      </c>
      <c r="T34" s="19">
        <f t="shared" si="3"/>
        <v>0</v>
      </c>
      <c r="U34" s="19">
        <f t="shared" si="4"/>
        <v>0</v>
      </c>
      <c r="V34" s="22"/>
    </row>
    <row r="35" spans="1:22" x14ac:dyDescent="0.35">
      <c r="A35">
        <v>1955342</v>
      </c>
      <c r="B35" t="s">
        <v>30</v>
      </c>
      <c r="C35" t="s">
        <v>28</v>
      </c>
      <c r="D35" s="1" t="s">
        <v>39</v>
      </c>
      <c r="E35" s="19">
        <v>0</v>
      </c>
      <c r="F35" s="19">
        <v>0</v>
      </c>
      <c r="G35" s="19">
        <v>0</v>
      </c>
      <c r="H35" s="19">
        <f t="shared" si="0"/>
        <v>0</v>
      </c>
      <c r="I35" s="19">
        <v>0</v>
      </c>
      <c r="J35" s="20">
        <v>0</v>
      </c>
      <c r="K35" s="20">
        <v>0</v>
      </c>
      <c r="L35" s="19">
        <f t="shared" si="1"/>
        <v>0</v>
      </c>
      <c r="M35" s="20">
        <v>0</v>
      </c>
      <c r="N35" s="20">
        <v>0</v>
      </c>
      <c r="O35" s="20">
        <v>0</v>
      </c>
      <c r="P35" s="19">
        <f t="shared" si="2"/>
        <v>0</v>
      </c>
      <c r="Q35" s="20">
        <v>0</v>
      </c>
      <c r="R35" s="20">
        <v>0</v>
      </c>
      <c r="S35" s="20">
        <v>0</v>
      </c>
      <c r="T35" s="19">
        <f t="shared" si="3"/>
        <v>0</v>
      </c>
      <c r="U35" s="19">
        <f t="shared" si="4"/>
        <v>0</v>
      </c>
      <c r="V35" s="22"/>
    </row>
    <row r="36" spans="1:22" x14ac:dyDescent="0.35">
      <c r="A36" s="17">
        <v>1959387</v>
      </c>
      <c r="B36" s="17" t="s">
        <v>32</v>
      </c>
      <c r="C36" s="17" t="s">
        <v>28</v>
      </c>
      <c r="D36" s="18" t="s">
        <v>39</v>
      </c>
      <c r="E36" s="19">
        <v>0</v>
      </c>
      <c r="F36" s="19">
        <v>0</v>
      </c>
      <c r="G36" s="19">
        <v>0</v>
      </c>
      <c r="H36" s="19">
        <f t="shared" si="0"/>
        <v>0</v>
      </c>
      <c r="I36" s="19">
        <v>0</v>
      </c>
      <c r="J36" s="21">
        <v>0</v>
      </c>
      <c r="K36" s="21">
        <v>40500</v>
      </c>
      <c r="L36" s="19">
        <f t="shared" si="1"/>
        <v>40500</v>
      </c>
      <c r="M36" s="21">
        <v>0</v>
      </c>
      <c r="N36" s="21">
        <v>0</v>
      </c>
      <c r="O36" s="21">
        <v>0</v>
      </c>
      <c r="P36" s="19">
        <f t="shared" si="2"/>
        <v>0</v>
      </c>
      <c r="Q36" s="21">
        <v>0</v>
      </c>
      <c r="R36" s="21">
        <v>0</v>
      </c>
      <c r="S36" s="21">
        <v>0</v>
      </c>
      <c r="T36" s="19">
        <f t="shared" si="3"/>
        <v>0</v>
      </c>
      <c r="U36" s="19">
        <f t="shared" si="4"/>
        <v>40500</v>
      </c>
      <c r="V36" s="22"/>
    </row>
    <row r="37" spans="1:22" x14ac:dyDescent="0.35">
      <c r="A37">
        <v>1966266</v>
      </c>
      <c r="B37" t="s">
        <v>31</v>
      </c>
      <c r="C37" t="s">
        <v>28</v>
      </c>
      <c r="D37" s="1" t="s">
        <v>39</v>
      </c>
      <c r="E37" s="19">
        <v>0</v>
      </c>
      <c r="F37" s="19">
        <v>0</v>
      </c>
      <c r="G37" s="19">
        <v>0</v>
      </c>
      <c r="H37" s="19">
        <f t="shared" si="0"/>
        <v>0</v>
      </c>
      <c r="I37" s="19">
        <v>0</v>
      </c>
      <c r="J37" s="20">
        <v>0</v>
      </c>
      <c r="K37" s="20">
        <v>0</v>
      </c>
      <c r="L37" s="19">
        <f t="shared" si="1"/>
        <v>0</v>
      </c>
      <c r="M37" s="20">
        <v>0</v>
      </c>
      <c r="N37" s="20">
        <v>0</v>
      </c>
      <c r="O37" s="20">
        <v>0</v>
      </c>
      <c r="P37" s="19">
        <f t="shared" si="2"/>
        <v>0</v>
      </c>
      <c r="Q37" s="20">
        <v>0</v>
      </c>
      <c r="R37" s="20">
        <v>0</v>
      </c>
      <c r="S37" s="20">
        <v>0</v>
      </c>
      <c r="T37" s="19">
        <f t="shared" si="3"/>
        <v>0</v>
      </c>
      <c r="U37" s="19">
        <f t="shared" si="4"/>
        <v>0</v>
      </c>
      <c r="V37" s="22"/>
    </row>
    <row r="38" spans="1:22" x14ac:dyDescent="0.35">
      <c r="A38" s="17">
        <v>2006334</v>
      </c>
      <c r="B38" s="17" t="s">
        <v>27</v>
      </c>
      <c r="C38" s="17" t="s">
        <v>28</v>
      </c>
      <c r="D38" s="18" t="s">
        <v>39</v>
      </c>
      <c r="E38" s="19">
        <v>0</v>
      </c>
      <c r="F38" s="19">
        <v>0</v>
      </c>
      <c r="G38" s="19">
        <v>0</v>
      </c>
      <c r="H38" s="19">
        <f t="shared" si="0"/>
        <v>0</v>
      </c>
      <c r="I38" s="19">
        <v>0</v>
      </c>
      <c r="J38" s="21">
        <v>0</v>
      </c>
      <c r="K38" s="21">
        <v>0</v>
      </c>
      <c r="L38" s="19">
        <f t="shared" si="1"/>
        <v>0</v>
      </c>
      <c r="M38" s="21">
        <v>0</v>
      </c>
      <c r="N38" s="21">
        <v>0</v>
      </c>
      <c r="O38" s="21">
        <v>0</v>
      </c>
      <c r="P38" s="19">
        <f t="shared" si="2"/>
        <v>0</v>
      </c>
      <c r="Q38" s="21">
        <v>0</v>
      </c>
      <c r="R38" s="21">
        <v>0</v>
      </c>
      <c r="S38" s="21">
        <v>0</v>
      </c>
      <c r="T38" s="19">
        <f t="shared" si="3"/>
        <v>0</v>
      </c>
      <c r="U38" s="19">
        <f t="shared" si="4"/>
        <v>0</v>
      </c>
      <c r="V38" s="22"/>
    </row>
    <row r="39" spans="1:22" x14ac:dyDescent="0.35">
      <c r="A39">
        <v>1964550</v>
      </c>
      <c r="B39" t="s">
        <v>27</v>
      </c>
      <c r="C39" t="s">
        <v>28</v>
      </c>
      <c r="D39" s="1" t="s">
        <v>40</v>
      </c>
      <c r="E39" s="19">
        <v>0</v>
      </c>
      <c r="F39" s="19">
        <v>0</v>
      </c>
      <c r="G39" s="19">
        <v>0</v>
      </c>
      <c r="H39" s="19">
        <f t="shared" ref="H39:H70" si="5">SUM(E39:G39)</f>
        <v>0</v>
      </c>
      <c r="I39" s="19">
        <v>0</v>
      </c>
      <c r="J39" s="20">
        <v>0</v>
      </c>
      <c r="K39" s="20">
        <v>0</v>
      </c>
      <c r="L39" s="19">
        <f t="shared" ref="L39:L70" si="6">SUM(I39:K39)</f>
        <v>0</v>
      </c>
      <c r="M39" s="20">
        <v>0</v>
      </c>
      <c r="N39" s="20">
        <v>0</v>
      </c>
      <c r="O39" s="20">
        <v>0</v>
      </c>
      <c r="P39" s="19">
        <f t="shared" ref="P39:P70" si="7">SUM(M39:O39)</f>
        <v>0</v>
      </c>
      <c r="Q39" s="20">
        <v>0</v>
      </c>
      <c r="R39" s="20">
        <v>0</v>
      </c>
      <c r="S39" s="20">
        <v>0</v>
      </c>
      <c r="T39" s="19">
        <f t="shared" ref="T39:T70" si="8">SUM(Q39:S39)</f>
        <v>0</v>
      </c>
      <c r="U39" s="19">
        <f t="shared" ref="U39:U70" si="9">H39+L39+P39+T39</f>
        <v>0</v>
      </c>
      <c r="V39" s="22"/>
    </row>
    <row r="40" spans="1:22" x14ac:dyDescent="0.35">
      <c r="A40" s="17">
        <v>1976590</v>
      </c>
      <c r="B40" s="17" t="s">
        <v>32</v>
      </c>
      <c r="C40" s="17" t="s">
        <v>28</v>
      </c>
      <c r="D40" s="18" t="s">
        <v>40</v>
      </c>
      <c r="E40" s="19">
        <v>0</v>
      </c>
      <c r="F40" s="19">
        <v>0</v>
      </c>
      <c r="G40" s="19">
        <v>32862</v>
      </c>
      <c r="H40" s="19">
        <f t="shared" si="5"/>
        <v>32862</v>
      </c>
      <c r="I40" s="19">
        <v>0</v>
      </c>
      <c r="J40" s="21">
        <v>0</v>
      </c>
      <c r="K40" s="21">
        <v>0</v>
      </c>
      <c r="L40" s="19">
        <f t="shared" si="6"/>
        <v>0</v>
      </c>
      <c r="M40" s="21">
        <v>0</v>
      </c>
      <c r="N40" s="21">
        <v>0</v>
      </c>
      <c r="O40" s="21">
        <v>0</v>
      </c>
      <c r="P40" s="19">
        <f t="shared" si="7"/>
        <v>0</v>
      </c>
      <c r="Q40" s="21">
        <v>0</v>
      </c>
      <c r="R40" s="21">
        <v>0</v>
      </c>
      <c r="S40" s="21">
        <v>0</v>
      </c>
      <c r="T40" s="19">
        <f t="shared" si="8"/>
        <v>0</v>
      </c>
      <c r="U40" s="19">
        <f t="shared" si="9"/>
        <v>32862</v>
      </c>
      <c r="V40" s="22"/>
    </row>
    <row r="41" spans="1:22" x14ac:dyDescent="0.35">
      <c r="A41">
        <v>1985223</v>
      </c>
      <c r="B41" t="s">
        <v>31</v>
      </c>
      <c r="C41" t="s">
        <v>28</v>
      </c>
      <c r="D41" s="1" t="s">
        <v>40</v>
      </c>
      <c r="E41" s="19">
        <v>0</v>
      </c>
      <c r="F41" s="19">
        <v>0</v>
      </c>
      <c r="G41" s="19">
        <v>0</v>
      </c>
      <c r="H41" s="19">
        <f t="shared" si="5"/>
        <v>0</v>
      </c>
      <c r="I41" s="19">
        <v>0</v>
      </c>
      <c r="J41" s="20">
        <v>0</v>
      </c>
      <c r="K41" s="20">
        <v>0</v>
      </c>
      <c r="L41" s="19">
        <f t="shared" si="6"/>
        <v>0</v>
      </c>
      <c r="M41" s="20">
        <v>0</v>
      </c>
      <c r="N41" s="20">
        <v>0</v>
      </c>
      <c r="O41" s="20">
        <v>0</v>
      </c>
      <c r="P41" s="19">
        <f t="shared" si="7"/>
        <v>0</v>
      </c>
      <c r="Q41" s="20">
        <v>0</v>
      </c>
      <c r="R41" s="20">
        <v>0</v>
      </c>
      <c r="S41" s="20">
        <v>0</v>
      </c>
      <c r="T41" s="19">
        <f t="shared" si="8"/>
        <v>0</v>
      </c>
      <c r="U41" s="19">
        <f t="shared" si="9"/>
        <v>0</v>
      </c>
      <c r="V41" s="22"/>
    </row>
    <row r="42" spans="1:22" x14ac:dyDescent="0.35">
      <c r="A42" s="17">
        <v>2003173</v>
      </c>
      <c r="B42" s="17" t="s">
        <v>30</v>
      </c>
      <c r="C42" s="17" t="s">
        <v>28</v>
      </c>
      <c r="D42" s="18" t="s">
        <v>40</v>
      </c>
      <c r="E42" s="19">
        <v>0</v>
      </c>
      <c r="F42" s="19">
        <v>0</v>
      </c>
      <c r="G42" s="19">
        <v>0</v>
      </c>
      <c r="H42" s="19">
        <f t="shared" si="5"/>
        <v>0</v>
      </c>
      <c r="I42" s="19">
        <v>0</v>
      </c>
      <c r="J42" s="21">
        <v>0</v>
      </c>
      <c r="K42" s="21">
        <v>0</v>
      </c>
      <c r="L42" s="19">
        <f t="shared" si="6"/>
        <v>0</v>
      </c>
      <c r="M42" s="21">
        <v>0</v>
      </c>
      <c r="N42" s="21">
        <v>0</v>
      </c>
      <c r="O42" s="21">
        <v>0</v>
      </c>
      <c r="P42" s="19">
        <f t="shared" si="7"/>
        <v>0</v>
      </c>
      <c r="Q42" s="21">
        <v>0</v>
      </c>
      <c r="R42" s="21">
        <v>0</v>
      </c>
      <c r="S42" s="21">
        <v>0</v>
      </c>
      <c r="T42" s="19">
        <f t="shared" si="8"/>
        <v>0</v>
      </c>
      <c r="U42" s="19">
        <f t="shared" si="9"/>
        <v>0</v>
      </c>
      <c r="V42" s="22"/>
    </row>
    <row r="43" spans="1:22" x14ac:dyDescent="0.35">
      <c r="A43">
        <v>2405091</v>
      </c>
      <c r="B43" t="s">
        <v>27</v>
      </c>
      <c r="C43" t="s">
        <v>28</v>
      </c>
      <c r="D43" s="1" t="s">
        <v>41</v>
      </c>
      <c r="E43" s="19">
        <v>0</v>
      </c>
      <c r="F43" s="19">
        <v>0</v>
      </c>
      <c r="G43" s="19">
        <v>0</v>
      </c>
      <c r="H43" s="19">
        <f t="shared" si="5"/>
        <v>0</v>
      </c>
      <c r="I43" s="19">
        <v>0</v>
      </c>
      <c r="J43" s="20">
        <v>0</v>
      </c>
      <c r="K43" s="20">
        <v>0</v>
      </c>
      <c r="L43" s="19">
        <f t="shared" si="6"/>
        <v>0</v>
      </c>
      <c r="M43" s="20">
        <v>0</v>
      </c>
      <c r="N43" s="20">
        <v>0</v>
      </c>
      <c r="O43" s="20">
        <v>0</v>
      </c>
      <c r="P43" s="19">
        <f t="shared" si="7"/>
        <v>0</v>
      </c>
      <c r="Q43" s="20">
        <v>0</v>
      </c>
      <c r="R43" s="20">
        <v>0</v>
      </c>
      <c r="S43" s="20">
        <v>0</v>
      </c>
      <c r="T43" s="19">
        <f t="shared" si="8"/>
        <v>0</v>
      </c>
      <c r="U43" s="19">
        <f t="shared" si="9"/>
        <v>0</v>
      </c>
      <c r="V43" s="22"/>
    </row>
    <row r="44" spans="1:22" x14ac:dyDescent="0.35">
      <c r="A44" s="17">
        <v>2405108</v>
      </c>
      <c r="B44" s="17" t="s">
        <v>32</v>
      </c>
      <c r="C44" s="17" t="s">
        <v>28</v>
      </c>
      <c r="D44" s="18" t="s">
        <v>41</v>
      </c>
      <c r="E44" s="19">
        <v>0</v>
      </c>
      <c r="F44" s="19">
        <v>0</v>
      </c>
      <c r="G44" s="19">
        <v>0</v>
      </c>
      <c r="H44" s="19">
        <f t="shared" si="5"/>
        <v>0</v>
      </c>
      <c r="I44" s="19">
        <v>0</v>
      </c>
      <c r="J44" s="21">
        <v>0</v>
      </c>
      <c r="K44" s="21">
        <v>0</v>
      </c>
      <c r="L44" s="19">
        <f t="shared" si="6"/>
        <v>0</v>
      </c>
      <c r="M44" s="21">
        <v>0</v>
      </c>
      <c r="N44" s="21">
        <v>0</v>
      </c>
      <c r="O44" s="21">
        <v>0</v>
      </c>
      <c r="P44" s="19">
        <f t="shared" si="7"/>
        <v>0</v>
      </c>
      <c r="Q44" s="21">
        <v>0</v>
      </c>
      <c r="R44" s="21">
        <v>0</v>
      </c>
      <c r="S44" s="21">
        <v>0</v>
      </c>
      <c r="T44" s="19">
        <f t="shared" si="8"/>
        <v>0</v>
      </c>
      <c r="U44" s="19">
        <f t="shared" si="9"/>
        <v>0</v>
      </c>
      <c r="V44" s="22"/>
    </row>
    <row r="45" spans="1:22" x14ac:dyDescent="0.35">
      <c r="A45">
        <v>2405149</v>
      </c>
      <c r="B45" t="s">
        <v>31</v>
      </c>
      <c r="C45" t="s">
        <v>28</v>
      </c>
      <c r="D45" s="1" t="s">
        <v>41</v>
      </c>
      <c r="E45" s="19">
        <v>0</v>
      </c>
      <c r="F45" s="19">
        <v>0</v>
      </c>
      <c r="G45" s="19">
        <v>0</v>
      </c>
      <c r="H45" s="19">
        <f t="shared" si="5"/>
        <v>0</v>
      </c>
      <c r="I45" s="19">
        <v>8138</v>
      </c>
      <c r="J45" s="20">
        <v>0</v>
      </c>
      <c r="K45" s="20">
        <v>2000</v>
      </c>
      <c r="L45" s="19">
        <f t="shared" si="6"/>
        <v>10138</v>
      </c>
      <c r="M45" s="20">
        <v>0</v>
      </c>
      <c r="N45" s="20">
        <v>0</v>
      </c>
      <c r="O45" s="20">
        <v>0</v>
      </c>
      <c r="P45" s="19">
        <f t="shared" si="7"/>
        <v>0</v>
      </c>
      <c r="Q45" s="20">
        <v>0</v>
      </c>
      <c r="R45" s="20">
        <v>0</v>
      </c>
      <c r="S45" s="20">
        <v>0</v>
      </c>
      <c r="T45" s="19">
        <f t="shared" si="8"/>
        <v>0</v>
      </c>
      <c r="U45" s="19">
        <f t="shared" si="9"/>
        <v>10138</v>
      </c>
      <c r="V45" s="22"/>
    </row>
    <row r="46" spans="1:22" x14ac:dyDescent="0.35">
      <c r="A46" s="17">
        <v>2405151</v>
      </c>
      <c r="B46" s="17" t="s">
        <v>30</v>
      </c>
      <c r="C46" s="17" t="s">
        <v>28</v>
      </c>
      <c r="D46" s="18" t="s">
        <v>41</v>
      </c>
      <c r="E46" s="19">
        <v>0</v>
      </c>
      <c r="F46" s="19">
        <v>0</v>
      </c>
      <c r="G46" s="19">
        <v>0</v>
      </c>
      <c r="H46" s="19">
        <f t="shared" si="5"/>
        <v>0</v>
      </c>
      <c r="I46" s="19">
        <v>0</v>
      </c>
      <c r="J46" s="21">
        <v>0</v>
      </c>
      <c r="K46" s="21">
        <v>0</v>
      </c>
      <c r="L46" s="19">
        <f t="shared" si="6"/>
        <v>0</v>
      </c>
      <c r="M46" s="21">
        <v>0</v>
      </c>
      <c r="N46" s="21">
        <v>0</v>
      </c>
      <c r="O46" s="21">
        <v>0</v>
      </c>
      <c r="P46" s="19">
        <f t="shared" si="7"/>
        <v>0</v>
      </c>
      <c r="Q46" s="21">
        <v>0</v>
      </c>
      <c r="R46" s="21">
        <v>0</v>
      </c>
      <c r="S46" s="21">
        <v>0</v>
      </c>
      <c r="T46" s="19">
        <f t="shared" si="8"/>
        <v>0</v>
      </c>
      <c r="U46" s="19">
        <f t="shared" si="9"/>
        <v>0</v>
      </c>
      <c r="V46" s="22"/>
    </row>
    <row r="47" spans="1:22" x14ac:dyDescent="0.35">
      <c r="A47">
        <v>2003065</v>
      </c>
      <c r="B47" t="s">
        <v>32</v>
      </c>
      <c r="C47" t="s">
        <v>28</v>
      </c>
      <c r="D47" s="1" t="s">
        <v>42</v>
      </c>
      <c r="E47" s="19">
        <v>0</v>
      </c>
      <c r="F47" s="19">
        <v>0</v>
      </c>
      <c r="G47" s="19">
        <v>0</v>
      </c>
      <c r="H47" s="19">
        <f t="shared" si="5"/>
        <v>0</v>
      </c>
      <c r="I47" s="19">
        <v>0</v>
      </c>
      <c r="J47" s="20">
        <v>0</v>
      </c>
      <c r="K47" s="20">
        <v>0</v>
      </c>
      <c r="L47" s="19">
        <f t="shared" si="6"/>
        <v>0</v>
      </c>
      <c r="M47" s="20">
        <v>0</v>
      </c>
      <c r="N47" s="20">
        <v>0</v>
      </c>
      <c r="O47" s="20">
        <v>0</v>
      </c>
      <c r="P47" s="19">
        <f t="shared" si="7"/>
        <v>0</v>
      </c>
      <c r="Q47" s="20">
        <v>0</v>
      </c>
      <c r="R47" s="20">
        <v>0</v>
      </c>
      <c r="S47" s="20">
        <v>0</v>
      </c>
      <c r="T47" s="19">
        <f t="shared" si="8"/>
        <v>0</v>
      </c>
      <c r="U47" s="19">
        <f t="shared" si="9"/>
        <v>0</v>
      </c>
      <c r="V47" s="22"/>
    </row>
    <row r="48" spans="1:22" x14ac:dyDescent="0.35">
      <c r="A48" s="17">
        <v>2013281</v>
      </c>
      <c r="B48" s="17" t="s">
        <v>31</v>
      </c>
      <c r="C48" s="17" t="s">
        <v>28</v>
      </c>
      <c r="D48" s="18" t="s">
        <v>42</v>
      </c>
      <c r="E48" s="19">
        <v>0</v>
      </c>
      <c r="F48" s="19">
        <v>0</v>
      </c>
      <c r="G48" s="19">
        <v>0</v>
      </c>
      <c r="H48" s="19">
        <f t="shared" si="5"/>
        <v>0</v>
      </c>
      <c r="I48" s="19">
        <v>0</v>
      </c>
      <c r="J48" s="21">
        <v>0</v>
      </c>
      <c r="K48" s="21">
        <v>0</v>
      </c>
      <c r="L48" s="19">
        <f t="shared" si="6"/>
        <v>0</v>
      </c>
      <c r="M48" s="21">
        <v>0</v>
      </c>
      <c r="N48" s="21">
        <v>0</v>
      </c>
      <c r="O48" s="21">
        <v>0</v>
      </c>
      <c r="P48" s="19">
        <f t="shared" si="7"/>
        <v>0</v>
      </c>
      <c r="Q48" s="21">
        <v>0</v>
      </c>
      <c r="R48" s="21">
        <v>0</v>
      </c>
      <c r="S48" s="21">
        <v>0</v>
      </c>
      <c r="T48" s="19">
        <f t="shared" si="8"/>
        <v>0</v>
      </c>
      <c r="U48" s="19">
        <f t="shared" si="9"/>
        <v>0</v>
      </c>
      <c r="V48" s="22"/>
    </row>
    <row r="49" spans="1:22" x14ac:dyDescent="0.35">
      <c r="A49">
        <v>2022686</v>
      </c>
      <c r="B49" t="s">
        <v>27</v>
      </c>
      <c r="C49" t="s">
        <v>28</v>
      </c>
      <c r="D49" s="1" t="s">
        <v>42</v>
      </c>
      <c r="E49" s="19">
        <v>0</v>
      </c>
      <c r="F49" s="19">
        <v>0</v>
      </c>
      <c r="G49" s="19">
        <v>0</v>
      </c>
      <c r="H49" s="19">
        <f t="shared" si="5"/>
        <v>0</v>
      </c>
      <c r="I49" s="19">
        <v>0</v>
      </c>
      <c r="J49" s="20">
        <v>0</v>
      </c>
      <c r="K49" s="20">
        <v>0</v>
      </c>
      <c r="L49" s="19">
        <f t="shared" si="6"/>
        <v>0</v>
      </c>
      <c r="M49" s="20">
        <v>0</v>
      </c>
      <c r="N49" s="20">
        <v>0</v>
      </c>
      <c r="O49" s="20">
        <v>0</v>
      </c>
      <c r="P49" s="19">
        <f t="shared" si="7"/>
        <v>0</v>
      </c>
      <c r="Q49" s="20">
        <v>0</v>
      </c>
      <c r="R49" s="20">
        <v>0</v>
      </c>
      <c r="S49" s="20">
        <v>0</v>
      </c>
      <c r="T49" s="19">
        <f t="shared" si="8"/>
        <v>0</v>
      </c>
      <c r="U49" s="19">
        <f t="shared" si="9"/>
        <v>0</v>
      </c>
      <c r="V49" s="22"/>
    </row>
    <row r="50" spans="1:22" x14ac:dyDescent="0.35">
      <c r="A50" s="17">
        <v>2029945</v>
      </c>
      <c r="B50" s="17" t="s">
        <v>30</v>
      </c>
      <c r="C50" s="17" t="s">
        <v>28</v>
      </c>
      <c r="D50" s="18" t="s">
        <v>42</v>
      </c>
      <c r="E50" s="19">
        <v>0</v>
      </c>
      <c r="F50" s="19">
        <v>0</v>
      </c>
      <c r="G50" s="19">
        <v>6969</v>
      </c>
      <c r="H50" s="19">
        <f t="shared" si="5"/>
        <v>6969</v>
      </c>
      <c r="I50" s="19">
        <v>0</v>
      </c>
      <c r="J50" s="21">
        <v>0</v>
      </c>
      <c r="K50" s="21">
        <v>0</v>
      </c>
      <c r="L50" s="19">
        <f t="shared" si="6"/>
        <v>0</v>
      </c>
      <c r="M50" s="21">
        <v>0</v>
      </c>
      <c r="N50" s="21">
        <v>0</v>
      </c>
      <c r="O50" s="21">
        <v>0</v>
      </c>
      <c r="P50" s="19">
        <f t="shared" si="7"/>
        <v>0</v>
      </c>
      <c r="Q50" s="21">
        <v>0</v>
      </c>
      <c r="R50" s="21">
        <v>0</v>
      </c>
      <c r="S50" s="21">
        <v>0</v>
      </c>
      <c r="T50" s="19">
        <f t="shared" si="8"/>
        <v>0</v>
      </c>
      <c r="U50" s="19">
        <f t="shared" si="9"/>
        <v>6969</v>
      </c>
      <c r="V50" s="22"/>
    </row>
    <row r="51" spans="1:22" x14ac:dyDescent="0.35">
      <c r="A51">
        <v>1954382</v>
      </c>
      <c r="B51" t="s">
        <v>30</v>
      </c>
      <c r="C51" t="s">
        <v>28</v>
      </c>
      <c r="D51" s="1" t="s">
        <v>43</v>
      </c>
      <c r="E51" s="19">
        <v>0</v>
      </c>
      <c r="F51" s="19">
        <v>0</v>
      </c>
      <c r="G51" s="19">
        <v>0</v>
      </c>
      <c r="H51" s="19">
        <f t="shared" si="5"/>
        <v>0</v>
      </c>
      <c r="I51" s="19">
        <v>0</v>
      </c>
      <c r="J51" s="20">
        <v>0</v>
      </c>
      <c r="K51" s="20">
        <v>0</v>
      </c>
      <c r="L51" s="19">
        <f t="shared" si="6"/>
        <v>0</v>
      </c>
      <c r="M51" s="20">
        <v>0</v>
      </c>
      <c r="N51" s="20">
        <v>0</v>
      </c>
      <c r="O51" s="20">
        <v>0</v>
      </c>
      <c r="P51" s="19">
        <f t="shared" si="7"/>
        <v>0</v>
      </c>
      <c r="Q51" s="20">
        <v>0</v>
      </c>
      <c r="R51" s="20">
        <v>0</v>
      </c>
      <c r="S51" s="20">
        <v>0</v>
      </c>
      <c r="T51" s="19">
        <f t="shared" si="8"/>
        <v>0</v>
      </c>
      <c r="U51" s="19">
        <f t="shared" si="9"/>
        <v>0</v>
      </c>
      <c r="V51" s="22"/>
    </row>
    <row r="52" spans="1:22" x14ac:dyDescent="0.35">
      <c r="A52" s="17">
        <v>1959133</v>
      </c>
      <c r="B52" s="17" t="s">
        <v>31</v>
      </c>
      <c r="C52" s="17" t="s">
        <v>28</v>
      </c>
      <c r="D52" s="18" t="s">
        <v>43</v>
      </c>
      <c r="E52" s="19">
        <v>0</v>
      </c>
      <c r="F52" s="19">
        <v>0</v>
      </c>
      <c r="G52" s="19">
        <v>0</v>
      </c>
      <c r="H52" s="19">
        <f t="shared" si="5"/>
        <v>0</v>
      </c>
      <c r="I52" s="19">
        <v>0</v>
      </c>
      <c r="J52" s="21">
        <v>0</v>
      </c>
      <c r="K52" s="21">
        <v>0</v>
      </c>
      <c r="L52" s="19">
        <f t="shared" si="6"/>
        <v>0</v>
      </c>
      <c r="M52" s="21">
        <v>0</v>
      </c>
      <c r="N52" s="21">
        <v>0</v>
      </c>
      <c r="O52" s="21">
        <v>0</v>
      </c>
      <c r="P52" s="19">
        <f t="shared" si="7"/>
        <v>0</v>
      </c>
      <c r="Q52" s="21">
        <v>0</v>
      </c>
      <c r="R52" s="21">
        <v>0</v>
      </c>
      <c r="S52" s="21">
        <v>0</v>
      </c>
      <c r="T52" s="19">
        <f t="shared" si="8"/>
        <v>0</v>
      </c>
      <c r="U52" s="19">
        <f t="shared" si="9"/>
        <v>0</v>
      </c>
      <c r="V52" s="22"/>
    </row>
    <row r="53" spans="1:22" x14ac:dyDescent="0.35">
      <c r="A53">
        <v>1968360</v>
      </c>
      <c r="B53" t="s">
        <v>32</v>
      </c>
      <c r="C53" t="s">
        <v>28</v>
      </c>
      <c r="D53" s="1" t="s">
        <v>43</v>
      </c>
      <c r="E53" s="19">
        <v>0</v>
      </c>
      <c r="F53" s="19">
        <v>0</v>
      </c>
      <c r="G53" s="19">
        <v>0</v>
      </c>
      <c r="H53" s="19">
        <f t="shared" si="5"/>
        <v>0</v>
      </c>
      <c r="I53" s="19">
        <v>0</v>
      </c>
      <c r="J53" s="20">
        <v>0</v>
      </c>
      <c r="K53" s="20">
        <v>0</v>
      </c>
      <c r="L53" s="19">
        <f t="shared" si="6"/>
        <v>0</v>
      </c>
      <c r="M53" s="20">
        <v>0</v>
      </c>
      <c r="N53" s="20">
        <v>0</v>
      </c>
      <c r="O53" s="20">
        <v>0</v>
      </c>
      <c r="P53" s="19">
        <f t="shared" si="7"/>
        <v>0</v>
      </c>
      <c r="Q53" s="20">
        <v>0</v>
      </c>
      <c r="R53" s="20">
        <v>0</v>
      </c>
      <c r="S53" s="20">
        <v>0</v>
      </c>
      <c r="T53" s="19">
        <f t="shared" si="8"/>
        <v>0</v>
      </c>
      <c r="U53" s="19">
        <f t="shared" si="9"/>
        <v>0</v>
      </c>
      <c r="V53" s="22"/>
    </row>
    <row r="54" spans="1:22" x14ac:dyDescent="0.35">
      <c r="A54" s="17">
        <v>2011666</v>
      </c>
      <c r="B54" s="17" t="s">
        <v>27</v>
      </c>
      <c r="C54" s="17" t="s">
        <v>28</v>
      </c>
      <c r="D54" s="18" t="s">
        <v>43</v>
      </c>
      <c r="E54" s="19">
        <v>0</v>
      </c>
      <c r="F54" s="19">
        <v>0</v>
      </c>
      <c r="G54" s="19">
        <v>0</v>
      </c>
      <c r="H54" s="19">
        <f t="shared" si="5"/>
        <v>0</v>
      </c>
      <c r="I54" s="19">
        <v>0</v>
      </c>
      <c r="J54" s="21">
        <v>0</v>
      </c>
      <c r="K54" s="21">
        <v>0</v>
      </c>
      <c r="L54" s="19">
        <f t="shared" si="6"/>
        <v>0</v>
      </c>
      <c r="M54" s="21">
        <v>0</v>
      </c>
      <c r="N54" s="21">
        <v>0</v>
      </c>
      <c r="O54" s="21">
        <v>0</v>
      </c>
      <c r="P54" s="19">
        <f t="shared" si="7"/>
        <v>0</v>
      </c>
      <c r="Q54" s="21">
        <v>0</v>
      </c>
      <c r="R54" s="21">
        <v>0</v>
      </c>
      <c r="S54" s="21">
        <v>0</v>
      </c>
      <c r="T54" s="19">
        <f t="shared" si="8"/>
        <v>0</v>
      </c>
      <c r="U54" s="19">
        <f t="shared" si="9"/>
        <v>0</v>
      </c>
      <c r="V54" s="22"/>
    </row>
    <row r="55" spans="1:22" x14ac:dyDescent="0.35">
      <c r="A55">
        <v>2420099</v>
      </c>
      <c r="B55" t="s">
        <v>27</v>
      </c>
      <c r="C55" t="s">
        <v>28</v>
      </c>
      <c r="D55" s="1" t="s">
        <v>44</v>
      </c>
      <c r="E55" s="19">
        <v>0</v>
      </c>
      <c r="F55" s="19">
        <v>0</v>
      </c>
      <c r="G55" s="19">
        <v>0</v>
      </c>
      <c r="H55" s="19">
        <f t="shared" si="5"/>
        <v>0</v>
      </c>
      <c r="I55" s="19">
        <v>0</v>
      </c>
      <c r="J55" s="20">
        <v>0</v>
      </c>
      <c r="K55" s="20">
        <v>0</v>
      </c>
      <c r="L55" s="19">
        <f t="shared" si="6"/>
        <v>0</v>
      </c>
      <c r="M55" s="20">
        <v>0</v>
      </c>
      <c r="N55" s="20">
        <v>0</v>
      </c>
      <c r="O55" s="20">
        <v>0</v>
      </c>
      <c r="P55" s="19">
        <f t="shared" si="7"/>
        <v>0</v>
      </c>
      <c r="Q55" s="20">
        <v>0</v>
      </c>
      <c r="R55" s="20">
        <v>0</v>
      </c>
      <c r="S55" s="20">
        <v>0</v>
      </c>
      <c r="T55" s="19">
        <f t="shared" si="8"/>
        <v>0</v>
      </c>
      <c r="U55" s="19">
        <f t="shared" si="9"/>
        <v>0</v>
      </c>
      <c r="V55" s="22"/>
    </row>
    <row r="56" spans="1:22" x14ac:dyDescent="0.35">
      <c r="A56" s="17">
        <v>2420133</v>
      </c>
      <c r="B56" s="17" t="s">
        <v>32</v>
      </c>
      <c r="C56" s="17" t="s">
        <v>28</v>
      </c>
      <c r="D56" s="18" t="s">
        <v>44</v>
      </c>
      <c r="E56" s="19">
        <v>0</v>
      </c>
      <c r="F56" s="19">
        <v>0</v>
      </c>
      <c r="G56" s="19">
        <v>0</v>
      </c>
      <c r="H56" s="19">
        <f t="shared" si="5"/>
        <v>0</v>
      </c>
      <c r="I56" s="19">
        <v>0</v>
      </c>
      <c r="J56" s="21">
        <v>0</v>
      </c>
      <c r="K56" s="21">
        <v>0</v>
      </c>
      <c r="L56" s="19">
        <f t="shared" si="6"/>
        <v>0</v>
      </c>
      <c r="M56" s="21">
        <v>0</v>
      </c>
      <c r="N56" s="21">
        <v>0</v>
      </c>
      <c r="O56" s="21">
        <v>0</v>
      </c>
      <c r="P56" s="19">
        <f t="shared" si="7"/>
        <v>0</v>
      </c>
      <c r="Q56" s="21">
        <v>0</v>
      </c>
      <c r="R56" s="21">
        <v>0</v>
      </c>
      <c r="S56" s="21">
        <v>0</v>
      </c>
      <c r="T56" s="19">
        <f t="shared" si="8"/>
        <v>0</v>
      </c>
      <c r="U56" s="19">
        <f t="shared" si="9"/>
        <v>0</v>
      </c>
      <c r="V56" s="22"/>
    </row>
    <row r="57" spans="1:22" x14ac:dyDescent="0.35">
      <c r="A57">
        <v>2420215</v>
      </c>
      <c r="B57" t="s">
        <v>31</v>
      </c>
      <c r="C57" t="s">
        <v>28</v>
      </c>
      <c r="D57" s="1" t="s">
        <v>44</v>
      </c>
      <c r="E57" s="19">
        <v>0</v>
      </c>
      <c r="F57" s="19">
        <v>0</v>
      </c>
      <c r="G57" s="19">
        <v>0</v>
      </c>
      <c r="H57" s="19">
        <f t="shared" si="5"/>
        <v>0</v>
      </c>
      <c r="I57" s="19">
        <v>0</v>
      </c>
      <c r="J57" s="20">
        <v>0</v>
      </c>
      <c r="K57" s="20">
        <v>0</v>
      </c>
      <c r="L57" s="19">
        <f t="shared" si="6"/>
        <v>0</v>
      </c>
      <c r="M57" s="20">
        <v>0</v>
      </c>
      <c r="N57" s="20">
        <v>0</v>
      </c>
      <c r="O57" s="20">
        <v>0</v>
      </c>
      <c r="P57" s="19">
        <f t="shared" si="7"/>
        <v>0</v>
      </c>
      <c r="Q57" s="20">
        <v>0</v>
      </c>
      <c r="R57" s="20">
        <v>0</v>
      </c>
      <c r="S57" s="20">
        <v>0</v>
      </c>
      <c r="T57" s="19">
        <f t="shared" si="8"/>
        <v>0</v>
      </c>
      <c r="U57" s="19">
        <f t="shared" si="9"/>
        <v>0</v>
      </c>
      <c r="V57" s="22"/>
    </row>
    <row r="58" spans="1:22" x14ac:dyDescent="0.35">
      <c r="A58" s="17">
        <v>2420221</v>
      </c>
      <c r="B58" s="17" t="s">
        <v>30</v>
      </c>
      <c r="C58" s="17" t="s">
        <v>28</v>
      </c>
      <c r="D58" s="18" t="s">
        <v>44</v>
      </c>
      <c r="E58" s="19">
        <v>0</v>
      </c>
      <c r="F58" s="19">
        <v>0</v>
      </c>
      <c r="G58" s="19">
        <v>0</v>
      </c>
      <c r="H58" s="19">
        <f t="shared" si="5"/>
        <v>0</v>
      </c>
      <c r="I58" s="19">
        <v>0</v>
      </c>
      <c r="J58" s="21">
        <v>0</v>
      </c>
      <c r="K58" s="21">
        <v>0</v>
      </c>
      <c r="L58" s="19">
        <f t="shared" si="6"/>
        <v>0</v>
      </c>
      <c r="M58" s="21">
        <v>0</v>
      </c>
      <c r="N58" s="21">
        <v>0</v>
      </c>
      <c r="O58" s="21">
        <v>1928</v>
      </c>
      <c r="P58" s="19">
        <f t="shared" si="7"/>
        <v>1928</v>
      </c>
      <c r="Q58" s="21">
        <v>0</v>
      </c>
      <c r="R58" s="21">
        <v>0</v>
      </c>
      <c r="S58" s="21">
        <v>0</v>
      </c>
      <c r="T58" s="19">
        <f t="shared" si="8"/>
        <v>0</v>
      </c>
      <c r="U58" s="19">
        <f t="shared" si="9"/>
        <v>1928</v>
      </c>
      <c r="V58" s="22"/>
    </row>
    <row r="59" spans="1:22" x14ac:dyDescent="0.35">
      <c r="A59">
        <v>1974548</v>
      </c>
      <c r="B59" t="s">
        <v>27</v>
      </c>
      <c r="C59" t="s">
        <v>28</v>
      </c>
      <c r="D59" s="1" t="s">
        <v>45</v>
      </c>
      <c r="E59" s="19">
        <v>0</v>
      </c>
      <c r="F59" s="19">
        <v>0</v>
      </c>
      <c r="G59" s="19">
        <v>0</v>
      </c>
      <c r="H59" s="19">
        <f t="shared" si="5"/>
        <v>0</v>
      </c>
      <c r="I59" s="19">
        <v>0</v>
      </c>
      <c r="J59" s="20">
        <v>0</v>
      </c>
      <c r="K59" s="20">
        <v>0</v>
      </c>
      <c r="L59" s="19">
        <f t="shared" si="6"/>
        <v>0</v>
      </c>
      <c r="M59" s="20">
        <v>0</v>
      </c>
      <c r="N59" s="20">
        <v>0</v>
      </c>
      <c r="O59" s="20">
        <v>0</v>
      </c>
      <c r="P59" s="19">
        <f t="shared" si="7"/>
        <v>0</v>
      </c>
      <c r="Q59" s="20">
        <v>0</v>
      </c>
      <c r="R59" s="20">
        <v>0</v>
      </c>
      <c r="S59" s="20">
        <v>3000</v>
      </c>
      <c r="T59" s="19">
        <f t="shared" si="8"/>
        <v>3000</v>
      </c>
      <c r="U59" s="19">
        <f t="shared" si="9"/>
        <v>3000</v>
      </c>
      <c r="V59" s="22"/>
    </row>
    <row r="60" spans="1:22" x14ac:dyDescent="0.35">
      <c r="A60" s="17">
        <v>1985946</v>
      </c>
      <c r="B60" s="17" t="s">
        <v>32</v>
      </c>
      <c r="C60" s="17" t="s">
        <v>28</v>
      </c>
      <c r="D60" s="18" t="s">
        <v>45</v>
      </c>
      <c r="E60" s="19">
        <v>0</v>
      </c>
      <c r="F60" s="19">
        <v>0</v>
      </c>
      <c r="G60" s="19">
        <v>0</v>
      </c>
      <c r="H60" s="19">
        <f t="shared" si="5"/>
        <v>0</v>
      </c>
      <c r="I60" s="19">
        <v>0</v>
      </c>
      <c r="J60" s="21">
        <v>0</v>
      </c>
      <c r="K60" s="21">
        <v>3000</v>
      </c>
      <c r="L60" s="19">
        <f t="shared" si="6"/>
        <v>3000</v>
      </c>
      <c r="M60" s="21">
        <v>0</v>
      </c>
      <c r="N60" s="21">
        <v>0</v>
      </c>
      <c r="O60" s="21">
        <v>0</v>
      </c>
      <c r="P60" s="19">
        <f t="shared" si="7"/>
        <v>0</v>
      </c>
      <c r="Q60" s="21">
        <v>0</v>
      </c>
      <c r="R60" s="21">
        <v>0</v>
      </c>
      <c r="S60" s="21">
        <v>0</v>
      </c>
      <c r="T60" s="19">
        <f t="shared" si="8"/>
        <v>0</v>
      </c>
      <c r="U60" s="19">
        <f t="shared" si="9"/>
        <v>3000</v>
      </c>
      <c r="V60" s="22"/>
    </row>
    <row r="61" spans="1:22" x14ac:dyDescent="0.35">
      <c r="A61">
        <v>1992047</v>
      </c>
      <c r="B61" t="s">
        <v>31</v>
      </c>
      <c r="C61" t="s">
        <v>28</v>
      </c>
      <c r="D61" s="1" t="s">
        <v>45</v>
      </c>
      <c r="E61" s="19">
        <v>0</v>
      </c>
      <c r="F61" s="19">
        <v>0</v>
      </c>
      <c r="G61" s="19">
        <v>0</v>
      </c>
      <c r="H61" s="19">
        <f t="shared" si="5"/>
        <v>0</v>
      </c>
      <c r="I61" s="19">
        <v>0</v>
      </c>
      <c r="J61" s="20">
        <v>0</v>
      </c>
      <c r="K61" s="20">
        <v>0</v>
      </c>
      <c r="L61" s="19">
        <f t="shared" si="6"/>
        <v>0</v>
      </c>
      <c r="M61" s="20">
        <v>0</v>
      </c>
      <c r="N61" s="20">
        <v>0</v>
      </c>
      <c r="O61" s="20">
        <v>0</v>
      </c>
      <c r="P61" s="19">
        <f t="shared" si="7"/>
        <v>0</v>
      </c>
      <c r="Q61" s="20">
        <v>0</v>
      </c>
      <c r="R61" s="20">
        <v>0</v>
      </c>
      <c r="S61" s="20">
        <v>0</v>
      </c>
      <c r="T61" s="19">
        <f t="shared" si="8"/>
        <v>0</v>
      </c>
      <c r="U61" s="19">
        <f t="shared" si="9"/>
        <v>0</v>
      </c>
      <c r="V61" s="22"/>
    </row>
    <row r="62" spans="1:22" x14ac:dyDescent="0.35">
      <c r="A62" s="17">
        <v>1998595</v>
      </c>
      <c r="B62" s="17" t="s">
        <v>30</v>
      </c>
      <c r="C62" s="17" t="s">
        <v>28</v>
      </c>
      <c r="D62" s="18" t="s">
        <v>45</v>
      </c>
      <c r="E62" s="19">
        <v>0</v>
      </c>
      <c r="F62" s="19">
        <v>0</v>
      </c>
      <c r="G62" s="19">
        <v>0</v>
      </c>
      <c r="H62" s="19">
        <f t="shared" si="5"/>
        <v>0</v>
      </c>
      <c r="I62" s="19">
        <v>0</v>
      </c>
      <c r="J62" s="21">
        <v>770</v>
      </c>
      <c r="K62" s="21">
        <v>0</v>
      </c>
      <c r="L62" s="19">
        <f t="shared" si="6"/>
        <v>770</v>
      </c>
      <c r="M62" s="21">
        <v>0</v>
      </c>
      <c r="N62" s="21">
        <v>0</v>
      </c>
      <c r="O62" s="21">
        <v>2229</v>
      </c>
      <c r="P62" s="19">
        <f t="shared" si="7"/>
        <v>2229</v>
      </c>
      <c r="Q62" s="21">
        <v>0</v>
      </c>
      <c r="R62" s="21">
        <v>0</v>
      </c>
      <c r="S62" s="21">
        <v>0</v>
      </c>
      <c r="T62" s="19">
        <f t="shared" si="8"/>
        <v>0</v>
      </c>
      <c r="U62" s="19">
        <f t="shared" si="9"/>
        <v>2999</v>
      </c>
      <c r="V62" s="22"/>
    </row>
    <row r="63" spans="1:22" x14ac:dyDescent="0.35">
      <c r="A63">
        <v>1959403</v>
      </c>
      <c r="B63" t="s">
        <v>27</v>
      </c>
      <c r="C63" t="s">
        <v>28</v>
      </c>
      <c r="D63" s="1" t="s">
        <v>46</v>
      </c>
      <c r="E63" s="19">
        <v>0</v>
      </c>
      <c r="F63" s="19">
        <v>0</v>
      </c>
      <c r="G63" s="19">
        <v>0</v>
      </c>
      <c r="H63" s="19">
        <f t="shared" si="5"/>
        <v>0</v>
      </c>
      <c r="I63" s="19">
        <v>0</v>
      </c>
      <c r="J63" s="20">
        <v>0</v>
      </c>
      <c r="K63" s="20">
        <v>0</v>
      </c>
      <c r="L63" s="19">
        <f t="shared" si="6"/>
        <v>0</v>
      </c>
      <c r="M63" s="20">
        <v>0</v>
      </c>
      <c r="N63" s="20">
        <v>0</v>
      </c>
      <c r="O63" s="20">
        <v>9000</v>
      </c>
      <c r="P63" s="19">
        <f t="shared" si="7"/>
        <v>9000</v>
      </c>
      <c r="Q63" s="20">
        <v>0</v>
      </c>
      <c r="R63" s="20">
        <v>0</v>
      </c>
      <c r="S63" s="20">
        <v>0</v>
      </c>
      <c r="T63" s="19">
        <f t="shared" si="8"/>
        <v>0</v>
      </c>
      <c r="U63" s="19">
        <f t="shared" si="9"/>
        <v>9000</v>
      </c>
      <c r="V63" s="22"/>
    </row>
    <row r="64" spans="1:22" x14ac:dyDescent="0.35">
      <c r="A64" s="17">
        <v>1975181</v>
      </c>
      <c r="B64" s="17" t="s">
        <v>31</v>
      </c>
      <c r="C64" s="17" t="s">
        <v>28</v>
      </c>
      <c r="D64" s="18" t="s">
        <v>46</v>
      </c>
      <c r="E64" s="19">
        <v>0</v>
      </c>
      <c r="F64" s="19">
        <v>0</v>
      </c>
      <c r="G64" s="19">
        <v>0</v>
      </c>
      <c r="H64" s="19">
        <f t="shared" si="5"/>
        <v>0</v>
      </c>
      <c r="I64" s="19">
        <v>0</v>
      </c>
      <c r="J64" s="21">
        <v>0</v>
      </c>
      <c r="K64" s="21">
        <v>0</v>
      </c>
      <c r="L64" s="19">
        <f t="shared" si="6"/>
        <v>0</v>
      </c>
      <c r="M64" s="21">
        <v>0</v>
      </c>
      <c r="N64" s="21">
        <v>0</v>
      </c>
      <c r="O64" s="21">
        <v>2000</v>
      </c>
      <c r="P64" s="19">
        <f t="shared" si="7"/>
        <v>2000</v>
      </c>
      <c r="Q64" s="21">
        <v>0</v>
      </c>
      <c r="R64" s="21">
        <v>0</v>
      </c>
      <c r="S64" s="21">
        <v>5000</v>
      </c>
      <c r="T64" s="19">
        <f t="shared" si="8"/>
        <v>5000</v>
      </c>
      <c r="U64" s="19">
        <f t="shared" si="9"/>
        <v>7000</v>
      </c>
      <c r="V64" s="22"/>
    </row>
    <row r="65" spans="1:22" x14ac:dyDescent="0.35">
      <c r="A65">
        <v>1983382</v>
      </c>
      <c r="B65" t="s">
        <v>32</v>
      </c>
      <c r="C65" t="s">
        <v>28</v>
      </c>
      <c r="D65" s="1" t="s">
        <v>46</v>
      </c>
      <c r="E65" s="19">
        <v>0</v>
      </c>
      <c r="F65" s="19">
        <v>0</v>
      </c>
      <c r="G65" s="19">
        <v>0</v>
      </c>
      <c r="H65" s="19">
        <f t="shared" si="5"/>
        <v>0</v>
      </c>
      <c r="I65" s="19">
        <v>0</v>
      </c>
      <c r="J65" s="20">
        <v>0</v>
      </c>
      <c r="K65" s="20">
        <v>5000</v>
      </c>
      <c r="L65" s="19">
        <f t="shared" si="6"/>
        <v>5000</v>
      </c>
      <c r="M65" s="20">
        <v>0</v>
      </c>
      <c r="N65" s="20">
        <v>0</v>
      </c>
      <c r="O65" s="20">
        <v>0</v>
      </c>
      <c r="P65" s="19">
        <f t="shared" si="7"/>
        <v>0</v>
      </c>
      <c r="Q65" s="20">
        <v>0</v>
      </c>
      <c r="R65" s="20">
        <v>0</v>
      </c>
      <c r="S65" s="20">
        <v>0</v>
      </c>
      <c r="T65" s="19">
        <f t="shared" si="8"/>
        <v>0</v>
      </c>
      <c r="U65" s="19">
        <f t="shared" si="9"/>
        <v>5000</v>
      </c>
      <c r="V65" s="22"/>
    </row>
    <row r="66" spans="1:22" x14ac:dyDescent="0.35">
      <c r="A66" s="17">
        <v>2009775</v>
      </c>
      <c r="B66" s="17" t="s">
        <v>30</v>
      </c>
      <c r="C66" s="17" t="s">
        <v>28</v>
      </c>
      <c r="D66" s="18" t="s">
        <v>46</v>
      </c>
      <c r="E66" s="19">
        <v>0</v>
      </c>
      <c r="F66" s="19">
        <v>0</v>
      </c>
      <c r="G66" s="19">
        <v>0</v>
      </c>
      <c r="H66" s="19">
        <f t="shared" si="5"/>
        <v>0</v>
      </c>
      <c r="I66" s="19">
        <v>0</v>
      </c>
      <c r="J66" s="21">
        <v>0</v>
      </c>
      <c r="K66" s="21">
        <v>0</v>
      </c>
      <c r="L66" s="19">
        <f t="shared" si="6"/>
        <v>0</v>
      </c>
      <c r="M66" s="21">
        <v>0</v>
      </c>
      <c r="N66" s="21">
        <v>0</v>
      </c>
      <c r="O66" s="21">
        <v>0</v>
      </c>
      <c r="P66" s="19">
        <f t="shared" si="7"/>
        <v>0</v>
      </c>
      <c r="Q66" s="21">
        <v>0</v>
      </c>
      <c r="R66" s="21">
        <v>0</v>
      </c>
      <c r="S66" s="21">
        <v>0</v>
      </c>
      <c r="T66" s="19">
        <f t="shared" si="8"/>
        <v>0</v>
      </c>
      <c r="U66" s="19">
        <f t="shared" si="9"/>
        <v>0</v>
      </c>
      <c r="V66" s="22"/>
    </row>
    <row r="67" spans="1:22" x14ac:dyDescent="0.35">
      <c r="A67">
        <v>2422466</v>
      </c>
      <c r="B67" t="s">
        <v>27</v>
      </c>
      <c r="C67" t="s">
        <v>28</v>
      </c>
      <c r="D67" s="1" t="s">
        <v>47</v>
      </c>
      <c r="E67" s="19">
        <v>0</v>
      </c>
      <c r="F67" s="19">
        <v>0</v>
      </c>
      <c r="G67" s="19">
        <v>0</v>
      </c>
      <c r="H67" s="19">
        <f t="shared" si="5"/>
        <v>0</v>
      </c>
      <c r="I67" s="19">
        <v>0</v>
      </c>
      <c r="J67" s="20">
        <v>0</v>
      </c>
      <c r="K67" s="20">
        <v>2000</v>
      </c>
      <c r="L67" s="19">
        <f t="shared" si="6"/>
        <v>2000</v>
      </c>
      <c r="M67" s="20">
        <v>0</v>
      </c>
      <c r="N67" s="20">
        <v>0</v>
      </c>
      <c r="O67" s="20">
        <v>3000</v>
      </c>
      <c r="P67" s="19">
        <f t="shared" si="7"/>
        <v>3000</v>
      </c>
      <c r="Q67" s="20">
        <v>0</v>
      </c>
      <c r="R67" s="20">
        <v>0</v>
      </c>
      <c r="S67" s="20">
        <v>0</v>
      </c>
      <c r="T67" s="19">
        <f t="shared" si="8"/>
        <v>0</v>
      </c>
      <c r="U67" s="19">
        <f t="shared" si="9"/>
        <v>5000</v>
      </c>
      <c r="V67" s="22"/>
    </row>
    <row r="68" spans="1:22" x14ac:dyDescent="0.35">
      <c r="A68" s="17">
        <v>2422551</v>
      </c>
      <c r="B68" s="17" t="s">
        <v>32</v>
      </c>
      <c r="C68" s="17" t="s">
        <v>28</v>
      </c>
      <c r="D68" s="18" t="s">
        <v>47</v>
      </c>
      <c r="E68" s="19">
        <v>0</v>
      </c>
      <c r="F68" s="19">
        <v>0</v>
      </c>
      <c r="G68" s="19">
        <v>0</v>
      </c>
      <c r="H68" s="19">
        <f t="shared" si="5"/>
        <v>0</v>
      </c>
      <c r="I68" s="19">
        <v>0</v>
      </c>
      <c r="J68" s="21">
        <v>0</v>
      </c>
      <c r="K68" s="21">
        <v>0</v>
      </c>
      <c r="L68" s="19">
        <f t="shared" si="6"/>
        <v>0</v>
      </c>
      <c r="M68" s="21">
        <v>0</v>
      </c>
      <c r="N68" s="21">
        <v>0</v>
      </c>
      <c r="O68" s="21">
        <v>0</v>
      </c>
      <c r="P68" s="19">
        <f t="shared" si="7"/>
        <v>0</v>
      </c>
      <c r="Q68" s="21">
        <v>0</v>
      </c>
      <c r="R68" s="21">
        <v>0</v>
      </c>
      <c r="S68" s="21">
        <v>0</v>
      </c>
      <c r="T68" s="19">
        <f t="shared" si="8"/>
        <v>0</v>
      </c>
      <c r="U68" s="19">
        <f t="shared" si="9"/>
        <v>0</v>
      </c>
      <c r="V68" s="22"/>
    </row>
    <row r="69" spans="1:22" x14ac:dyDescent="0.35">
      <c r="A69">
        <v>2422756</v>
      </c>
      <c r="B69" t="s">
        <v>31</v>
      </c>
      <c r="C69" t="s">
        <v>28</v>
      </c>
      <c r="D69" s="1" t="s">
        <v>47</v>
      </c>
      <c r="E69" s="19">
        <v>0</v>
      </c>
      <c r="F69" s="19">
        <v>0</v>
      </c>
      <c r="G69" s="19">
        <v>0</v>
      </c>
      <c r="H69" s="19">
        <f t="shared" si="5"/>
        <v>0</v>
      </c>
      <c r="I69" s="19">
        <v>0</v>
      </c>
      <c r="J69" s="20">
        <v>0</v>
      </c>
      <c r="K69" s="20">
        <v>0</v>
      </c>
      <c r="L69" s="19">
        <f t="shared" si="6"/>
        <v>0</v>
      </c>
      <c r="M69" s="20">
        <v>0</v>
      </c>
      <c r="N69" s="20">
        <v>0</v>
      </c>
      <c r="O69" s="20">
        <v>0</v>
      </c>
      <c r="P69" s="19">
        <f t="shared" si="7"/>
        <v>0</v>
      </c>
      <c r="Q69" s="20">
        <v>0</v>
      </c>
      <c r="R69" s="20">
        <v>0</v>
      </c>
      <c r="S69" s="20">
        <v>0</v>
      </c>
      <c r="T69" s="19">
        <f t="shared" si="8"/>
        <v>0</v>
      </c>
      <c r="U69" s="19">
        <f t="shared" si="9"/>
        <v>0</v>
      </c>
      <c r="V69" s="22"/>
    </row>
    <row r="70" spans="1:22" x14ac:dyDescent="0.35">
      <c r="A70" s="17">
        <v>2422771</v>
      </c>
      <c r="B70" s="17" t="s">
        <v>30</v>
      </c>
      <c r="C70" s="17" t="s">
        <v>28</v>
      </c>
      <c r="D70" s="18" t="s">
        <v>47</v>
      </c>
      <c r="E70" s="19">
        <v>0</v>
      </c>
      <c r="F70" s="19">
        <v>0</v>
      </c>
      <c r="G70" s="19">
        <v>0</v>
      </c>
      <c r="H70" s="19">
        <f t="shared" si="5"/>
        <v>0</v>
      </c>
      <c r="I70" s="19">
        <v>0</v>
      </c>
      <c r="J70" s="21">
        <v>0</v>
      </c>
      <c r="K70" s="21">
        <v>0</v>
      </c>
      <c r="L70" s="19">
        <f t="shared" si="6"/>
        <v>0</v>
      </c>
      <c r="M70" s="21">
        <v>0</v>
      </c>
      <c r="N70" s="21">
        <v>0</v>
      </c>
      <c r="O70" s="21">
        <v>0</v>
      </c>
      <c r="P70" s="19">
        <f t="shared" si="7"/>
        <v>0</v>
      </c>
      <c r="Q70" s="21">
        <v>0</v>
      </c>
      <c r="R70" s="21">
        <v>0</v>
      </c>
      <c r="S70" s="21">
        <v>0</v>
      </c>
      <c r="T70" s="19">
        <f t="shared" si="8"/>
        <v>0</v>
      </c>
      <c r="U70" s="19">
        <f t="shared" si="9"/>
        <v>0</v>
      </c>
      <c r="V70" s="22"/>
    </row>
    <row r="71" spans="1:22" x14ac:dyDescent="0.35">
      <c r="A71">
        <v>1994981</v>
      </c>
      <c r="B71" t="s">
        <v>30</v>
      </c>
      <c r="C71" t="s">
        <v>28</v>
      </c>
      <c r="D71" s="1" t="s">
        <v>48</v>
      </c>
      <c r="E71" s="19">
        <v>0</v>
      </c>
      <c r="F71" s="19">
        <v>0</v>
      </c>
      <c r="G71" s="19">
        <v>0</v>
      </c>
      <c r="H71" s="19">
        <f t="shared" ref="H71:H102" si="10">SUM(E71:G71)</f>
        <v>0</v>
      </c>
      <c r="I71" s="19">
        <v>0</v>
      </c>
      <c r="J71" s="20">
        <v>0</v>
      </c>
      <c r="K71" s="20">
        <v>0</v>
      </c>
      <c r="L71" s="19">
        <f t="shared" ref="L71:L102" si="11">SUM(I71:K71)</f>
        <v>0</v>
      </c>
      <c r="M71" s="20">
        <v>0</v>
      </c>
      <c r="N71" s="20">
        <v>0</v>
      </c>
      <c r="O71" s="20">
        <v>0</v>
      </c>
      <c r="P71" s="19">
        <f t="shared" ref="P71:P102" si="12">SUM(M71:O71)</f>
        <v>0</v>
      </c>
      <c r="Q71" s="20">
        <v>0</v>
      </c>
      <c r="R71" s="20">
        <v>0</v>
      </c>
      <c r="S71" s="20">
        <v>0</v>
      </c>
      <c r="T71" s="19">
        <f t="shared" ref="T71:T102" si="13">SUM(Q71:S71)</f>
        <v>0</v>
      </c>
      <c r="U71" s="19">
        <f t="shared" ref="U71:U102" si="14">H71+L71+P71+T71</f>
        <v>0</v>
      </c>
      <c r="V71" s="22"/>
    </row>
    <row r="72" spans="1:22" x14ac:dyDescent="0.35">
      <c r="A72" s="17">
        <v>1999729</v>
      </c>
      <c r="B72" s="17" t="s">
        <v>32</v>
      </c>
      <c r="C72" s="17" t="s">
        <v>28</v>
      </c>
      <c r="D72" s="18" t="s">
        <v>48</v>
      </c>
      <c r="E72" s="19">
        <v>0</v>
      </c>
      <c r="F72" s="19">
        <v>0</v>
      </c>
      <c r="G72" s="19">
        <v>0</v>
      </c>
      <c r="H72" s="19">
        <f t="shared" si="10"/>
        <v>0</v>
      </c>
      <c r="I72" s="19">
        <v>0</v>
      </c>
      <c r="J72" s="21">
        <v>0</v>
      </c>
      <c r="K72" s="21">
        <v>0</v>
      </c>
      <c r="L72" s="19">
        <f t="shared" si="11"/>
        <v>0</v>
      </c>
      <c r="M72" s="21">
        <v>0</v>
      </c>
      <c r="N72" s="21">
        <v>0</v>
      </c>
      <c r="O72" s="21">
        <v>0</v>
      </c>
      <c r="P72" s="19">
        <f t="shared" si="12"/>
        <v>0</v>
      </c>
      <c r="Q72" s="21">
        <v>0</v>
      </c>
      <c r="R72" s="21">
        <v>0</v>
      </c>
      <c r="S72" s="21">
        <v>0</v>
      </c>
      <c r="T72" s="19">
        <f t="shared" si="13"/>
        <v>0</v>
      </c>
      <c r="U72" s="19">
        <f t="shared" si="14"/>
        <v>0</v>
      </c>
      <c r="V72" s="22"/>
    </row>
    <row r="73" spans="1:22" x14ac:dyDescent="0.35">
      <c r="A73">
        <v>2010763</v>
      </c>
      <c r="B73" t="s">
        <v>31</v>
      </c>
      <c r="C73" t="s">
        <v>28</v>
      </c>
      <c r="D73" s="1" t="s">
        <v>48</v>
      </c>
      <c r="E73" s="19">
        <v>0</v>
      </c>
      <c r="F73" s="19">
        <v>0</v>
      </c>
      <c r="G73" s="19">
        <v>0</v>
      </c>
      <c r="H73" s="19">
        <f t="shared" si="10"/>
        <v>0</v>
      </c>
      <c r="I73" s="19">
        <v>0</v>
      </c>
      <c r="J73" s="20">
        <v>0</v>
      </c>
      <c r="K73" s="20">
        <v>0</v>
      </c>
      <c r="L73" s="19">
        <f t="shared" si="11"/>
        <v>0</v>
      </c>
      <c r="M73" s="20">
        <v>0</v>
      </c>
      <c r="N73" s="20">
        <v>0</v>
      </c>
      <c r="O73" s="20">
        <v>0</v>
      </c>
      <c r="P73" s="19">
        <f t="shared" si="12"/>
        <v>0</v>
      </c>
      <c r="Q73" s="20">
        <v>0</v>
      </c>
      <c r="R73" s="20">
        <v>0</v>
      </c>
      <c r="S73" s="20">
        <v>0</v>
      </c>
      <c r="T73" s="19">
        <f t="shared" si="13"/>
        <v>0</v>
      </c>
      <c r="U73" s="19">
        <f t="shared" si="14"/>
        <v>0</v>
      </c>
      <c r="V73" s="22"/>
    </row>
    <row r="74" spans="1:22" x14ac:dyDescent="0.35">
      <c r="A74" s="17">
        <v>2031207</v>
      </c>
      <c r="B74" s="17" t="s">
        <v>27</v>
      </c>
      <c r="C74" s="17" t="s">
        <v>28</v>
      </c>
      <c r="D74" s="18" t="s">
        <v>48</v>
      </c>
      <c r="E74" s="19">
        <v>0</v>
      </c>
      <c r="F74" s="19">
        <v>0</v>
      </c>
      <c r="G74" s="19">
        <v>0</v>
      </c>
      <c r="H74" s="19">
        <f t="shared" si="10"/>
        <v>0</v>
      </c>
      <c r="I74" s="19">
        <v>0</v>
      </c>
      <c r="J74" s="21">
        <v>0</v>
      </c>
      <c r="K74" s="21">
        <v>0</v>
      </c>
      <c r="L74" s="19">
        <f t="shared" si="11"/>
        <v>0</v>
      </c>
      <c r="M74" s="21">
        <v>0</v>
      </c>
      <c r="N74" s="21">
        <v>0</v>
      </c>
      <c r="O74" s="21">
        <v>0</v>
      </c>
      <c r="P74" s="19">
        <f t="shared" si="12"/>
        <v>0</v>
      </c>
      <c r="Q74" s="21">
        <v>0</v>
      </c>
      <c r="R74" s="21">
        <v>0</v>
      </c>
      <c r="S74" s="21">
        <v>0</v>
      </c>
      <c r="T74" s="19">
        <f t="shared" si="13"/>
        <v>0</v>
      </c>
      <c r="U74" s="19">
        <f t="shared" si="14"/>
        <v>0</v>
      </c>
      <c r="V74" s="22"/>
    </row>
    <row r="75" spans="1:22" x14ac:dyDescent="0.35">
      <c r="A75">
        <v>1966046</v>
      </c>
      <c r="B75" t="s">
        <v>30</v>
      </c>
      <c r="C75" t="s">
        <v>28</v>
      </c>
      <c r="D75" s="1" t="s">
        <v>49</v>
      </c>
      <c r="E75" s="19">
        <v>0</v>
      </c>
      <c r="F75" s="19">
        <v>0</v>
      </c>
      <c r="G75" s="19">
        <v>0</v>
      </c>
      <c r="H75" s="19">
        <f t="shared" si="10"/>
        <v>0</v>
      </c>
      <c r="I75" s="19">
        <v>0</v>
      </c>
      <c r="J75" s="20">
        <v>0</v>
      </c>
      <c r="K75" s="20">
        <v>0</v>
      </c>
      <c r="L75" s="19">
        <f t="shared" si="11"/>
        <v>0</v>
      </c>
      <c r="M75" s="20">
        <v>0</v>
      </c>
      <c r="N75" s="20">
        <v>0</v>
      </c>
      <c r="O75" s="20">
        <v>0</v>
      </c>
      <c r="P75" s="19">
        <f t="shared" si="12"/>
        <v>0</v>
      </c>
      <c r="Q75" s="20">
        <v>0</v>
      </c>
      <c r="R75" s="20">
        <v>0</v>
      </c>
      <c r="S75" s="20">
        <v>0</v>
      </c>
      <c r="T75" s="19">
        <f t="shared" si="13"/>
        <v>0</v>
      </c>
      <c r="U75" s="19">
        <f t="shared" si="14"/>
        <v>0</v>
      </c>
      <c r="V75" s="22"/>
    </row>
    <row r="76" spans="1:22" x14ac:dyDescent="0.35">
      <c r="A76" s="17">
        <v>1988362</v>
      </c>
      <c r="B76" s="17" t="s">
        <v>31</v>
      </c>
      <c r="C76" s="17" t="s">
        <v>28</v>
      </c>
      <c r="D76" s="18" t="s">
        <v>49</v>
      </c>
      <c r="E76" s="19">
        <v>0</v>
      </c>
      <c r="F76" s="19">
        <v>0</v>
      </c>
      <c r="G76" s="19">
        <v>0</v>
      </c>
      <c r="H76" s="19">
        <f t="shared" si="10"/>
        <v>0</v>
      </c>
      <c r="I76" s="19">
        <v>0</v>
      </c>
      <c r="J76" s="21">
        <v>0</v>
      </c>
      <c r="K76" s="21">
        <v>0</v>
      </c>
      <c r="L76" s="19">
        <f t="shared" si="11"/>
        <v>0</v>
      </c>
      <c r="M76" s="21">
        <v>0</v>
      </c>
      <c r="N76" s="21">
        <v>0</v>
      </c>
      <c r="O76" s="21">
        <v>0</v>
      </c>
      <c r="P76" s="19">
        <f t="shared" si="12"/>
        <v>0</v>
      </c>
      <c r="Q76" s="21">
        <v>0</v>
      </c>
      <c r="R76" s="21">
        <v>0</v>
      </c>
      <c r="S76" s="21">
        <v>0</v>
      </c>
      <c r="T76" s="19">
        <f t="shared" si="13"/>
        <v>0</v>
      </c>
      <c r="U76" s="19">
        <f t="shared" si="14"/>
        <v>0</v>
      </c>
      <c r="V76" s="22"/>
    </row>
    <row r="77" spans="1:22" x14ac:dyDescent="0.35">
      <c r="A77">
        <v>1995740</v>
      </c>
      <c r="B77" t="s">
        <v>32</v>
      </c>
      <c r="C77" t="s">
        <v>28</v>
      </c>
      <c r="D77" s="1" t="s">
        <v>49</v>
      </c>
      <c r="E77" s="19">
        <v>0</v>
      </c>
      <c r="F77" s="19">
        <v>0</v>
      </c>
      <c r="G77" s="19">
        <v>0</v>
      </c>
      <c r="H77" s="19">
        <f t="shared" si="10"/>
        <v>0</v>
      </c>
      <c r="I77" s="19">
        <v>0</v>
      </c>
      <c r="J77" s="20">
        <v>0</v>
      </c>
      <c r="K77" s="20">
        <v>0</v>
      </c>
      <c r="L77" s="19">
        <f t="shared" si="11"/>
        <v>0</v>
      </c>
      <c r="M77" s="20">
        <v>0</v>
      </c>
      <c r="N77" s="20">
        <v>0</v>
      </c>
      <c r="O77" s="20">
        <v>0</v>
      </c>
      <c r="P77" s="19">
        <f t="shared" si="12"/>
        <v>0</v>
      </c>
      <c r="Q77" s="20">
        <v>0</v>
      </c>
      <c r="R77" s="20">
        <v>0</v>
      </c>
      <c r="S77" s="20">
        <v>0</v>
      </c>
      <c r="T77" s="19">
        <f t="shared" si="13"/>
        <v>0</v>
      </c>
      <c r="U77" s="19">
        <f t="shared" si="14"/>
        <v>0</v>
      </c>
      <c r="V77" s="22"/>
    </row>
    <row r="78" spans="1:22" x14ac:dyDescent="0.35">
      <c r="A78" s="17">
        <v>2001825</v>
      </c>
      <c r="B78" s="17" t="s">
        <v>27</v>
      </c>
      <c r="C78" s="17" t="s">
        <v>28</v>
      </c>
      <c r="D78" s="18" t="s">
        <v>49</v>
      </c>
      <c r="E78" s="19">
        <v>0</v>
      </c>
      <c r="F78" s="19">
        <v>0</v>
      </c>
      <c r="G78" s="19">
        <v>0</v>
      </c>
      <c r="H78" s="19">
        <f t="shared" si="10"/>
        <v>0</v>
      </c>
      <c r="I78" s="19">
        <v>0</v>
      </c>
      <c r="J78" s="21">
        <v>0</v>
      </c>
      <c r="K78" s="21">
        <v>0</v>
      </c>
      <c r="L78" s="19">
        <f t="shared" si="11"/>
        <v>0</v>
      </c>
      <c r="M78" s="21">
        <v>0</v>
      </c>
      <c r="N78" s="21">
        <v>0</v>
      </c>
      <c r="O78" s="21">
        <v>0</v>
      </c>
      <c r="P78" s="19">
        <f t="shared" si="12"/>
        <v>0</v>
      </c>
      <c r="Q78" s="21">
        <v>0</v>
      </c>
      <c r="R78" s="21">
        <v>0</v>
      </c>
      <c r="S78" s="21">
        <v>0</v>
      </c>
      <c r="T78" s="19">
        <f t="shared" si="13"/>
        <v>0</v>
      </c>
      <c r="U78" s="19">
        <f t="shared" si="14"/>
        <v>0</v>
      </c>
      <c r="V78" s="22"/>
    </row>
    <row r="79" spans="1:22" x14ac:dyDescent="0.35">
      <c r="A79">
        <v>1953901</v>
      </c>
      <c r="B79" t="s">
        <v>27</v>
      </c>
      <c r="C79" t="s">
        <v>28</v>
      </c>
      <c r="D79" s="1" t="s">
        <v>50</v>
      </c>
      <c r="E79" s="19">
        <v>0</v>
      </c>
      <c r="F79" s="19">
        <v>0</v>
      </c>
      <c r="G79" s="19">
        <v>0</v>
      </c>
      <c r="H79" s="19">
        <f t="shared" si="10"/>
        <v>0</v>
      </c>
      <c r="I79" s="19">
        <v>0</v>
      </c>
      <c r="J79" s="20">
        <v>0</v>
      </c>
      <c r="K79" s="20">
        <v>0</v>
      </c>
      <c r="L79" s="19">
        <f t="shared" si="11"/>
        <v>0</v>
      </c>
      <c r="M79" s="20">
        <v>0</v>
      </c>
      <c r="N79" s="20">
        <v>0</v>
      </c>
      <c r="O79" s="20">
        <v>0</v>
      </c>
      <c r="P79" s="19">
        <f t="shared" si="12"/>
        <v>0</v>
      </c>
      <c r="Q79" s="20">
        <v>0</v>
      </c>
      <c r="R79" s="20">
        <v>0</v>
      </c>
      <c r="S79" s="20">
        <v>25000</v>
      </c>
      <c r="T79" s="19">
        <f t="shared" si="13"/>
        <v>25000</v>
      </c>
      <c r="U79" s="19">
        <f t="shared" si="14"/>
        <v>25000</v>
      </c>
      <c r="V79" s="22"/>
    </row>
    <row r="80" spans="1:22" x14ac:dyDescent="0.35">
      <c r="A80" s="17">
        <v>1961472</v>
      </c>
      <c r="B80" s="17" t="s">
        <v>30</v>
      </c>
      <c r="C80" s="17" t="s">
        <v>28</v>
      </c>
      <c r="D80" s="18" t="s">
        <v>50</v>
      </c>
      <c r="E80" s="19">
        <v>0</v>
      </c>
      <c r="F80" s="19">
        <v>0</v>
      </c>
      <c r="G80" s="19">
        <v>0</v>
      </c>
      <c r="H80" s="19">
        <f t="shared" si="10"/>
        <v>0</v>
      </c>
      <c r="I80" s="19">
        <v>0</v>
      </c>
      <c r="J80" s="21">
        <v>0</v>
      </c>
      <c r="K80" s="21">
        <v>0</v>
      </c>
      <c r="L80" s="19">
        <f t="shared" si="11"/>
        <v>0</v>
      </c>
      <c r="M80" s="21">
        <v>0</v>
      </c>
      <c r="N80" s="21">
        <v>0</v>
      </c>
      <c r="O80" s="21">
        <v>0</v>
      </c>
      <c r="P80" s="19">
        <f t="shared" si="12"/>
        <v>0</v>
      </c>
      <c r="Q80" s="21">
        <v>0</v>
      </c>
      <c r="R80" s="21">
        <v>0</v>
      </c>
      <c r="S80" s="21">
        <v>0</v>
      </c>
      <c r="T80" s="19">
        <f t="shared" si="13"/>
        <v>0</v>
      </c>
      <c r="U80" s="19">
        <f t="shared" si="14"/>
        <v>0</v>
      </c>
      <c r="V80" s="22"/>
    </row>
    <row r="81" spans="1:22" x14ac:dyDescent="0.35">
      <c r="A81">
        <v>1976492</v>
      </c>
      <c r="B81" t="s">
        <v>32</v>
      </c>
      <c r="C81" t="s">
        <v>28</v>
      </c>
      <c r="D81" s="1" t="s">
        <v>50</v>
      </c>
      <c r="E81" s="19">
        <v>0</v>
      </c>
      <c r="F81" s="19">
        <v>0</v>
      </c>
      <c r="G81" s="19">
        <v>0</v>
      </c>
      <c r="H81" s="19">
        <f t="shared" si="10"/>
        <v>0</v>
      </c>
      <c r="I81" s="19">
        <v>0</v>
      </c>
      <c r="J81" s="20">
        <v>0</v>
      </c>
      <c r="K81" s="20">
        <v>0</v>
      </c>
      <c r="L81" s="19">
        <f t="shared" si="11"/>
        <v>0</v>
      </c>
      <c r="M81" s="20">
        <v>0</v>
      </c>
      <c r="N81" s="20">
        <v>0</v>
      </c>
      <c r="O81" s="20">
        <v>0</v>
      </c>
      <c r="P81" s="19">
        <f t="shared" si="12"/>
        <v>0</v>
      </c>
      <c r="Q81" s="20">
        <v>0</v>
      </c>
      <c r="R81" s="20">
        <v>0</v>
      </c>
      <c r="S81" s="20">
        <v>0</v>
      </c>
      <c r="T81" s="19">
        <f t="shared" si="13"/>
        <v>0</v>
      </c>
      <c r="U81" s="19">
        <f t="shared" si="14"/>
        <v>0</v>
      </c>
      <c r="V81" s="22"/>
    </row>
    <row r="82" spans="1:22" x14ac:dyDescent="0.35">
      <c r="A82" s="17">
        <v>1981789</v>
      </c>
      <c r="B82" s="17" t="s">
        <v>31</v>
      </c>
      <c r="C82" s="17" t="s">
        <v>28</v>
      </c>
      <c r="D82" s="18" t="s">
        <v>50</v>
      </c>
      <c r="E82" s="19">
        <v>0</v>
      </c>
      <c r="F82" s="19">
        <v>0</v>
      </c>
      <c r="G82" s="19">
        <v>0</v>
      </c>
      <c r="H82" s="19">
        <f t="shared" si="10"/>
        <v>0</v>
      </c>
      <c r="I82" s="19">
        <v>0</v>
      </c>
      <c r="J82" s="21">
        <v>0</v>
      </c>
      <c r="K82" s="21">
        <v>0</v>
      </c>
      <c r="L82" s="19">
        <f t="shared" si="11"/>
        <v>0</v>
      </c>
      <c r="M82" s="21">
        <v>0</v>
      </c>
      <c r="N82" s="21">
        <v>0</v>
      </c>
      <c r="O82" s="21">
        <v>0</v>
      </c>
      <c r="P82" s="19">
        <f t="shared" si="12"/>
        <v>0</v>
      </c>
      <c r="Q82" s="21">
        <v>0</v>
      </c>
      <c r="R82" s="21">
        <v>0</v>
      </c>
      <c r="S82" s="21">
        <v>0</v>
      </c>
      <c r="T82" s="19">
        <f t="shared" si="13"/>
        <v>0</v>
      </c>
      <c r="U82" s="19">
        <f t="shared" si="14"/>
        <v>0</v>
      </c>
      <c r="V82" s="22"/>
    </row>
  </sheetData>
  <sheetProtection password="F008" sheet="1" formatCells="0" formatColumns="0" formatRows="0" insertColumns="0" insertRows="0" insertHyperlinks="0" deleteColumns="0" deleteRows="0" sort="0" autoFilter="0" pivotTables="0"/>
  <autoFilter ref="A6:U82" xr:uid="{00000000-0009-0000-0000-000000000000}"/>
  <pageMargins left="0.7" right="0.7" top="0.75" bottom="0.75" header="0.51180555555555496" footer="0.51180555555555496"/>
  <pageSetup paperSize="9" orientation="portrait" r:id="rId1"/>
  <headerFooter>
    <oddFooter>&amp;C&amp;1#&amp;"Arial"&amp;10&amp;K000000---Internal Use---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importación de Forecast(2021-05-31)</dc:title>
  <dc:subject/>
  <dc:creator>Mac Lean, Veronica</dc:creator>
  <cp:keywords/>
  <dc:description/>
  <cp:lastModifiedBy>Mac Lean, Veronica</cp:lastModifiedBy>
  <dcterms:created xsi:type="dcterms:W3CDTF">2006-09-16T00:00:00Z</dcterms:created>
  <dcterms:modified xsi:type="dcterms:W3CDTF">2021-05-31T21:18:25Z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0d28e344-bb15-459b-97fd-14fa06bc1052_Enabled">
    <vt:lpwstr>true</vt:lpwstr>
  </property>
  <property fmtid="{D5CDD505-2E9C-101B-9397-08002B2CF9AE}" pid="9" name="MSIP_Label_0d28e344-bb15-459b-97fd-14fa06bc1052_SetDate">
    <vt:lpwstr>2021-05-31T21:18:25Z</vt:lpwstr>
  </property>
  <property fmtid="{D5CDD505-2E9C-101B-9397-08002B2CF9AE}" pid="10" name="MSIP_Label_0d28e344-bb15-459b-97fd-14fa06bc1052_Method">
    <vt:lpwstr>Standard</vt:lpwstr>
  </property>
  <property fmtid="{D5CDD505-2E9C-101B-9397-08002B2CF9AE}" pid="11" name="MSIP_Label_0d28e344-bb15-459b-97fd-14fa06bc1052_Name">
    <vt:lpwstr>Not Protected (Internal Use)</vt:lpwstr>
  </property>
  <property fmtid="{D5CDD505-2E9C-101B-9397-08002B2CF9AE}" pid="12" name="MSIP_Label_0d28e344-bb15-459b-97fd-14fa06bc1052_SiteId">
    <vt:lpwstr>3e20ecb2-9cb0-4df1-ad7b-914e31dcdda4</vt:lpwstr>
  </property>
  <property fmtid="{D5CDD505-2E9C-101B-9397-08002B2CF9AE}" pid="13" name="MSIP_Label_0d28e344-bb15-459b-97fd-14fa06bc1052_ActionId">
    <vt:lpwstr>221571d7-4a08-4ffa-8bbb-d199adf42bda</vt:lpwstr>
  </property>
  <property fmtid="{D5CDD505-2E9C-101B-9397-08002B2CF9AE}" pid="14" name="MSIP_Label_0d28e344-bb15-459b-97fd-14fa06bc1052_ContentBits">
    <vt:lpwstr>2</vt:lpwstr>
  </property>
</Properties>
</file>