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p1034\Desktop\"/>
    </mc:Choice>
  </mc:AlternateContent>
  <xr:revisionPtr revIDLastSave="0" documentId="8_{ABA3750A-6E0B-4B1C-8F9B-15093D29A69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atos" sheetId="1" r:id="rId1"/>
    <sheet name="Datos (2)" sheetId="2" r:id="rId2"/>
  </sheets>
  <definedNames>
    <definedName name="_xlnm._FilterDatabase" localSheetId="0" hidden="1">Datos!$A$6:$Y$6</definedName>
    <definedName name="_xlnm._FilterDatabase" localSheetId="1" hidden="1">'Datos (2)'!$A$6:$Y$105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05" i="2" l="1"/>
  <c r="T105" i="2"/>
  <c r="P105" i="2"/>
  <c r="L105" i="2"/>
  <c r="X104" i="2"/>
  <c r="T104" i="2"/>
  <c r="P104" i="2"/>
  <c r="L104" i="2"/>
  <c r="X103" i="2"/>
  <c r="T103" i="2"/>
  <c r="P103" i="2"/>
  <c r="L103" i="2"/>
  <c r="X102" i="2"/>
  <c r="T102" i="2"/>
  <c r="P102" i="2"/>
  <c r="L102" i="2"/>
  <c r="X101" i="2"/>
  <c r="T101" i="2"/>
  <c r="P101" i="2"/>
  <c r="L101" i="2"/>
  <c r="X100" i="2"/>
  <c r="T100" i="2"/>
  <c r="P100" i="2"/>
  <c r="L100" i="2"/>
  <c r="X99" i="2"/>
  <c r="T99" i="2"/>
  <c r="P99" i="2"/>
  <c r="L99" i="2"/>
  <c r="X98" i="2"/>
  <c r="T98" i="2"/>
  <c r="P98" i="2"/>
  <c r="L98" i="2"/>
  <c r="X97" i="2"/>
  <c r="T97" i="2"/>
  <c r="P97" i="2"/>
  <c r="L97" i="2"/>
  <c r="X96" i="2"/>
  <c r="T96" i="2"/>
  <c r="P96" i="2"/>
  <c r="L96" i="2"/>
  <c r="X95" i="2"/>
  <c r="T95" i="2"/>
  <c r="P95" i="2"/>
  <c r="L95" i="2"/>
  <c r="X94" i="2"/>
  <c r="T94" i="2"/>
  <c r="P94" i="2"/>
  <c r="L94" i="2"/>
  <c r="X93" i="2"/>
  <c r="T93" i="2"/>
  <c r="P93" i="2"/>
  <c r="L93" i="2"/>
  <c r="X92" i="2"/>
  <c r="T92" i="2"/>
  <c r="P92" i="2"/>
  <c r="L92" i="2"/>
  <c r="X91" i="2"/>
  <c r="T91" i="2"/>
  <c r="P91" i="2"/>
  <c r="L91" i="2"/>
  <c r="X90" i="2"/>
  <c r="T90" i="2"/>
  <c r="P90" i="2"/>
  <c r="L90" i="2"/>
  <c r="X89" i="2"/>
  <c r="T89" i="2"/>
  <c r="P89" i="2"/>
  <c r="L89" i="2"/>
  <c r="X88" i="2"/>
  <c r="T88" i="2"/>
  <c r="P88" i="2"/>
  <c r="L88" i="2"/>
  <c r="X87" i="2"/>
  <c r="T87" i="2"/>
  <c r="P87" i="2"/>
  <c r="L87" i="2"/>
  <c r="X86" i="2"/>
  <c r="T86" i="2"/>
  <c r="P86" i="2"/>
  <c r="L86" i="2"/>
  <c r="X85" i="2"/>
  <c r="T85" i="2"/>
  <c r="P85" i="2"/>
  <c r="L85" i="2"/>
  <c r="X84" i="2"/>
  <c r="T84" i="2"/>
  <c r="P84" i="2"/>
  <c r="L84" i="2"/>
  <c r="X83" i="2"/>
  <c r="T83" i="2"/>
  <c r="P83" i="2"/>
  <c r="L83" i="2"/>
  <c r="X82" i="2"/>
  <c r="T82" i="2"/>
  <c r="P82" i="2"/>
  <c r="L82" i="2"/>
  <c r="X81" i="2"/>
  <c r="T81" i="2"/>
  <c r="P81" i="2"/>
  <c r="L81" i="2"/>
  <c r="X80" i="2"/>
  <c r="T80" i="2"/>
  <c r="P80" i="2"/>
  <c r="L80" i="2"/>
  <c r="X79" i="2"/>
  <c r="T79" i="2"/>
  <c r="P79" i="2"/>
  <c r="L79" i="2"/>
  <c r="X78" i="2"/>
  <c r="T78" i="2"/>
  <c r="P78" i="2"/>
  <c r="L78" i="2"/>
  <c r="X77" i="2"/>
  <c r="T77" i="2"/>
  <c r="P77" i="2"/>
  <c r="L77" i="2"/>
  <c r="X76" i="2"/>
  <c r="T76" i="2"/>
  <c r="P76" i="2"/>
  <c r="L76" i="2"/>
  <c r="X75" i="2"/>
  <c r="T75" i="2"/>
  <c r="P75" i="2"/>
  <c r="L75" i="2"/>
  <c r="X74" i="2"/>
  <c r="T74" i="2"/>
  <c r="P74" i="2"/>
  <c r="L74" i="2"/>
  <c r="X73" i="2"/>
  <c r="T73" i="2"/>
  <c r="P73" i="2"/>
  <c r="L73" i="2"/>
  <c r="X72" i="2"/>
  <c r="T72" i="2"/>
  <c r="P72" i="2"/>
  <c r="L72" i="2"/>
  <c r="X71" i="2"/>
  <c r="T71" i="2"/>
  <c r="P71" i="2"/>
  <c r="L71" i="2"/>
  <c r="X70" i="2"/>
  <c r="T70" i="2"/>
  <c r="P70" i="2"/>
  <c r="L70" i="2"/>
  <c r="X69" i="2"/>
  <c r="T69" i="2"/>
  <c r="P69" i="2"/>
  <c r="L69" i="2"/>
  <c r="X68" i="2"/>
  <c r="T68" i="2"/>
  <c r="P68" i="2"/>
  <c r="L68" i="2"/>
  <c r="X67" i="2"/>
  <c r="T67" i="2"/>
  <c r="P67" i="2"/>
  <c r="L67" i="2"/>
  <c r="X66" i="2"/>
  <c r="T66" i="2"/>
  <c r="P66" i="2"/>
  <c r="L66" i="2"/>
  <c r="X65" i="2"/>
  <c r="T65" i="2"/>
  <c r="P65" i="2"/>
  <c r="L65" i="2"/>
  <c r="X64" i="2"/>
  <c r="T64" i="2"/>
  <c r="P64" i="2"/>
  <c r="L64" i="2"/>
  <c r="X63" i="2"/>
  <c r="T63" i="2"/>
  <c r="P63" i="2"/>
  <c r="L63" i="2"/>
  <c r="X62" i="2"/>
  <c r="T62" i="2"/>
  <c r="P62" i="2"/>
  <c r="L62" i="2"/>
  <c r="X61" i="2"/>
  <c r="T61" i="2"/>
  <c r="P61" i="2"/>
  <c r="L61" i="2"/>
  <c r="X60" i="2"/>
  <c r="T60" i="2"/>
  <c r="P60" i="2"/>
  <c r="L60" i="2"/>
  <c r="X59" i="2"/>
  <c r="T59" i="2"/>
  <c r="P59" i="2"/>
  <c r="L59" i="2"/>
  <c r="X58" i="2"/>
  <c r="T58" i="2"/>
  <c r="P58" i="2"/>
  <c r="L58" i="2"/>
  <c r="X57" i="2"/>
  <c r="T57" i="2"/>
  <c r="P57" i="2"/>
  <c r="L57" i="2"/>
  <c r="X56" i="2"/>
  <c r="T56" i="2"/>
  <c r="P56" i="2"/>
  <c r="L56" i="2"/>
  <c r="X55" i="2"/>
  <c r="T55" i="2"/>
  <c r="P55" i="2"/>
  <c r="L55" i="2"/>
  <c r="X54" i="2"/>
  <c r="T54" i="2"/>
  <c r="P54" i="2"/>
  <c r="L54" i="2"/>
  <c r="X53" i="2"/>
  <c r="T53" i="2"/>
  <c r="P53" i="2"/>
  <c r="L53" i="2"/>
  <c r="X52" i="2"/>
  <c r="T52" i="2"/>
  <c r="P52" i="2"/>
  <c r="L52" i="2"/>
  <c r="X51" i="2"/>
  <c r="T51" i="2"/>
  <c r="P51" i="2"/>
  <c r="L51" i="2"/>
  <c r="X50" i="2"/>
  <c r="T50" i="2"/>
  <c r="P50" i="2"/>
  <c r="L50" i="2"/>
  <c r="X49" i="2"/>
  <c r="T49" i="2"/>
  <c r="P49" i="2"/>
  <c r="L49" i="2"/>
  <c r="X48" i="2"/>
  <c r="T48" i="2"/>
  <c r="P48" i="2"/>
  <c r="L48" i="2"/>
  <c r="X47" i="2"/>
  <c r="T47" i="2"/>
  <c r="P47" i="2"/>
  <c r="L47" i="2"/>
  <c r="X46" i="2"/>
  <c r="T46" i="2"/>
  <c r="P46" i="2"/>
  <c r="L46" i="2"/>
  <c r="X45" i="2"/>
  <c r="T45" i="2"/>
  <c r="P45" i="2"/>
  <c r="L45" i="2"/>
  <c r="X44" i="2"/>
  <c r="T44" i="2"/>
  <c r="P44" i="2"/>
  <c r="L44" i="2"/>
  <c r="X43" i="2"/>
  <c r="T43" i="2"/>
  <c r="P43" i="2"/>
  <c r="L43" i="2"/>
  <c r="X42" i="2"/>
  <c r="T42" i="2"/>
  <c r="P42" i="2"/>
  <c r="L42" i="2"/>
  <c r="X41" i="2"/>
  <c r="T41" i="2"/>
  <c r="P41" i="2"/>
  <c r="L41" i="2"/>
  <c r="X40" i="2"/>
  <c r="T40" i="2"/>
  <c r="P40" i="2"/>
  <c r="L40" i="2"/>
  <c r="X39" i="2"/>
  <c r="T39" i="2"/>
  <c r="P39" i="2"/>
  <c r="L39" i="2"/>
  <c r="X38" i="2"/>
  <c r="T38" i="2"/>
  <c r="P38" i="2"/>
  <c r="L38" i="2"/>
  <c r="X37" i="2"/>
  <c r="T37" i="2"/>
  <c r="P37" i="2"/>
  <c r="L37" i="2"/>
  <c r="X36" i="2"/>
  <c r="T36" i="2"/>
  <c r="P36" i="2"/>
  <c r="L36" i="2"/>
  <c r="X35" i="2"/>
  <c r="T35" i="2"/>
  <c r="P35" i="2"/>
  <c r="L35" i="2"/>
  <c r="X34" i="2"/>
  <c r="T34" i="2"/>
  <c r="P34" i="2"/>
  <c r="L34" i="2"/>
  <c r="X33" i="2"/>
  <c r="T33" i="2"/>
  <c r="P33" i="2"/>
  <c r="L33" i="2"/>
  <c r="X32" i="2"/>
  <c r="T32" i="2"/>
  <c r="P32" i="2"/>
  <c r="L32" i="2"/>
  <c r="X31" i="2"/>
  <c r="T31" i="2"/>
  <c r="P31" i="2"/>
  <c r="L31" i="2"/>
  <c r="X30" i="2"/>
  <c r="T30" i="2"/>
  <c r="P30" i="2"/>
  <c r="L30" i="2"/>
  <c r="X29" i="2"/>
  <c r="T29" i="2"/>
  <c r="P29" i="2"/>
  <c r="L29" i="2"/>
  <c r="X28" i="2"/>
  <c r="T28" i="2"/>
  <c r="P28" i="2"/>
  <c r="L28" i="2"/>
  <c r="X27" i="2"/>
  <c r="T27" i="2"/>
  <c r="P27" i="2"/>
  <c r="L27" i="2"/>
  <c r="X26" i="2"/>
  <c r="T26" i="2"/>
  <c r="P26" i="2"/>
  <c r="L26" i="2"/>
  <c r="X25" i="2"/>
  <c r="T25" i="2"/>
  <c r="P25" i="2"/>
  <c r="L25" i="2"/>
  <c r="X24" i="2"/>
  <c r="T24" i="2"/>
  <c r="P24" i="2"/>
  <c r="L24" i="2"/>
  <c r="X23" i="2"/>
  <c r="T23" i="2"/>
  <c r="P23" i="2"/>
  <c r="L23" i="2"/>
  <c r="X22" i="2"/>
  <c r="T22" i="2"/>
  <c r="P22" i="2"/>
  <c r="L22" i="2"/>
  <c r="X21" i="2"/>
  <c r="T21" i="2"/>
  <c r="P21" i="2"/>
  <c r="L21" i="2"/>
  <c r="X20" i="2"/>
  <c r="T20" i="2"/>
  <c r="P20" i="2"/>
  <c r="L20" i="2"/>
  <c r="X19" i="2"/>
  <c r="T19" i="2"/>
  <c r="P19" i="2"/>
  <c r="L19" i="2"/>
  <c r="X18" i="2"/>
  <c r="T18" i="2"/>
  <c r="P18" i="2"/>
  <c r="L18" i="2"/>
  <c r="X17" i="2"/>
  <c r="T17" i="2"/>
  <c r="P17" i="2"/>
  <c r="L17" i="2"/>
  <c r="X16" i="2"/>
  <c r="T16" i="2"/>
  <c r="P16" i="2"/>
  <c r="L16" i="2"/>
  <c r="X15" i="2"/>
  <c r="T15" i="2"/>
  <c r="P15" i="2"/>
  <c r="L15" i="2"/>
  <c r="X14" i="2"/>
  <c r="T14" i="2"/>
  <c r="P14" i="2"/>
  <c r="L14" i="2"/>
  <c r="X13" i="2"/>
  <c r="T13" i="2"/>
  <c r="P13" i="2"/>
  <c r="L13" i="2"/>
  <c r="X12" i="2"/>
  <c r="T12" i="2"/>
  <c r="P12" i="2"/>
  <c r="L12" i="2"/>
  <c r="X11" i="2"/>
  <c r="T11" i="2"/>
  <c r="P11" i="2"/>
  <c r="L11" i="2"/>
  <c r="X10" i="2"/>
  <c r="T10" i="2"/>
  <c r="P10" i="2"/>
  <c r="L10" i="2"/>
  <c r="X9" i="2"/>
  <c r="T9" i="2"/>
  <c r="P9" i="2"/>
  <c r="L9" i="2"/>
  <c r="X8" i="2"/>
  <c r="T8" i="2"/>
  <c r="P8" i="2"/>
  <c r="L8" i="2"/>
  <c r="X7" i="2"/>
  <c r="T7" i="2"/>
  <c r="P7" i="2"/>
  <c r="L7" i="2"/>
  <c r="X105" i="1"/>
  <c r="T105" i="1"/>
  <c r="P105" i="1"/>
  <c r="L105" i="1"/>
  <c r="Y105" i="1" s="1"/>
  <c r="X104" i="1"/>
  <c r="T104" i="1"/>
  <c r="P104" i="1"/>
  <c r="L104" i="1"/>
  <c r="Y104" i="1" s="1"/>
  <c r="X103" i="1"/>
  <c r="T103" i="1"/>
  <c r="P103" i="1"/>
  <c r="L103" i="1"/>
  <c r="Y103" i="1" s="1"/>
  <c r="X102" i="1"/>
  <c r="T102" i="1"/>
  <c r="P102" i="1"/>
  <c r="L102" i="1"/>
  <c r="Y102" i="1" s="1"/>
  <c r="X101" i="1"/>
  <c r="T101" i="1"/>
  <c r="P101" i="1"/>
  <c r="L101" i="1"/>
  <c r="Y101" i="1" s="1"/>
  <c r="X100" i="1"/>
  <c r="T100" i="1"/>
  <c r="P100" i="1"/>
  <c r="L100" i="1"/>
  <c r="Y100" i="1" s="1"/>
  <c r="X99" i="1"/>
  <c r="T99" i="1"/>
  <c r="P99" i="1"/>
  <c r="L99" i="1"/>
  <c r="Y99" i="1" s="1"/>
  <c r="X98" i="1"/>
  <c r="T98" i="1"/>
  <c r="P98" i="1"/>
  <c r="L98" i="1"/>
  <c r="Y98" i="1" s="1"/>
  <c r="X97" i="1"/>
  <c r="T97" i="1"/>
  <c r="P97" i="1"/>
  <c r="L97" i="1"/>
  <c r="Y97" i="1" s="1"/>
  <c r="X96" i="1"/>
  <c r="T96" i="1"/>
  <c r="P96" i="1"/>
  <c r="L96" i="1"/>
  <c r="Y96" i="1" s="1"/>
  <c r="X95" i="1"/>
  <c r="T95" i="1"/>
  <c r="P95" i="1"/>
  <c r="L95" i="1"/>
  <c r="Y95" i="1" s="1"/>
  <c r="X94" i="1"/>
  <c r="T94" i="1"/>
  <c r="P94" i="1"/>
  <c r="L94" i="1"/>
  <c r="Y94" i="1" s="1"/>
  <c r="X93" i="1"/>
  <c r="T93" i="1"/>
  <c r="P93" i="1"/>
  <c r="L93" i="1"/>
  <c r="Y93" i="1" s="1"/>
  <c r="X92" i="1"/>
  <c r="T92" i="1"/>
  <c r="P92" i="1"/>
  <c r="L92" i="1"/>
  <c r="Y92" i="1" s="1"/>
  <c r="X91" i="1"/>
  <c r="T91" i="1"/>
  <c r="P91" i="1"/>
  <c r="L91" i="1"/>
  <c r="Y91" i="1" s="1"/>
  <c r="X90" i="1"/>
  <c r="T90" i="1"/>
  <c r="P90" i="1"/>
  <c r="L90" i="1"/>
  <c r="Y90" i="1" s="1"/>
  <c r="X89" i="1"/>
  <c r="T89" i="1"/>
  <c r="P89" i="1"/>
  <c r="L89" i="1"/>
  <c r="Y89" i="1" s="1"/>
  <c r="X88" i="1"/>
  <c r="T88" i="1"/>
  <c r="P88" i="1"/>
  <c r="L88" i="1"/>
  <c r="Y88" i="1" s="1"/>
  <c r="X87" i="1"/>
  <c r="T87" i="1"/>
  <c r="P87" i="1"/>
  <c r="L87" i="1"/>
  <c r="Y87" i="1" s="1"/>
  <c r="X86" i="1"/>
  <c r="T86" i="1"/>
  <c r="P86" i="1"/>
  <c r="L86" i="1"/>
  <c r="Y86" i="1" s="1"/>
  <c r="X85" i="1"/>
  <c r="T85" i="1"/>
  <c r="P85" i="1"/>
  <c r="L85" i="1"/>
  <c r="Y85" i="1" s="1"/>
  <c r="X84" i="1"/>
  <c r="T84" i="1"/>
  <c r="P84" i="1"/>
  <c r="L84" i="1"/>
  <c r="Y84" i="1" s="1"/>
  <c r="X83" i="1"/>
  <c r="T83" i="1"/>
  <c r="P83" i="1"/>
  <c r="L83" i="1"/>
  <c r="Y83" i="1" s="1"/>
  <c r="X82" i="1"/>
  <c r="T82" i="1"/>
  <c r="P82" i="1"/>
  <c r="L82" i="1"/>
  <c r="Y82" i="1" s="1"/>
  <c r="X81" i="1"/>
  <c r="T81" i="1"/>
  <c r="P81" i="1"/>
  <c r="L81" i="1"/>
  <c r="Y81" i="1" s="1"/>
  <c r="X80" i="1"/>
  <c r="T80" i="1"/>
  <c r="P80" i="1"/>
  <c r="L80" i="1"/>
  <c r="Y80" i="1" s="1"/>
  <c r="X79" i="1"/>
  <c r="T79" i="1"/>
  <c r="P79" i="1"/>
  <c r="L79" i="1"/>
  <c r="Y79" i="1" s="1"/>
  <c r="X78" i="1"/>
  <c r="T78" i="1"/>
  <c r="P78" i="1"/>
  <c r="L78" i="1"/>
  <c r="Y78" i="1" s="1"/>
  <c r="X77" i="1"/>
  <c r="T77" i="1"/>
  <c r="P77" i="1"/>
  <c r="L77" i="1"/>
  <c r="Y77" i="1" s="1"/>
  <c r="X76" i="1"/>
  <c r="T76" i="1"/>
  <c r="P76" i="1"/>
  <c r="L76" i="1"/>
  <c r="Y76" i="1" s="1"/>
  <c r="X75" i="1"/>
  <c r="T75" i="1"/>
  <c r="P75" i="1"/>
  <c r="L75" i="1"/>
  <c r="Y75" i="1" s="1"/>
  <c r="X74" i="1"/>
  <c r="T74" i="1"/>
  <c r="P74" i="1"/>
  <c r="L74" i="1"/>
  <c r="Y74" i="1" s="1"/>
  <c r="X73" i="1"/>
  <c r="T73" i="1"/>
  <c r="P73" i="1"/>
  <c r="L73" i="1"/>
  <c r="Y73" i="1" s="1"/>
  <c r="X72" i="1"/>
  <c r="T72" i="1"/>
  <c r="P72" i="1"/>
  <c r="L72" i="1"/>
  <c r="Y72" i="1" s="1"/>
  <c r="X71" i="1"/>
  <c r="T71" i="1"/>
  <c r="P71" i="1"/>
  <c r="L71" i="1"/>
  <c r="Y71" i="1" s="1"/>
  <c r="X70" i="1"/>
  <c r="T70" i="1"/>
  <c r="P70" i="1"/>
  <c r="L70" i="1"/>
  <c r="Y70" i="1" s="1"/>
  <c r="X69" i="1"/>
  <c r="T69" i="1"/>
  <c r="P69" i="1"/>
  <c r="L69" i="1"/>
  <c r="Y69" i="1" s="1"/>
  <c r="X68" i="1"/>
  <c r="T68" i="1"/>
  <c r="P68" i="1"/>
  <c r="L68" i="1"/>
  <c r="Y68" i="1" s="1"/>
  <c r="X67" i="1"/>
  <c r="T67" i="1"/>
  <c r="P67" i="1"/>
  <c r="L67" i="1"/>
  <c r="Y67" i="1" s="1"/>
  <c r="X66" i="1"/>
  <c r="T66" i="1"/>
  <c r="P66" i="1"/>
  <c r="L66" i="1"/>
  <c r="Y66" i="1" s="1"/>
  <c r="X65" i="1"/>
  <c r="T65" i="1"/>
  <c r="P65" i="1"/>
  <c r="L65" i="1"/>
  <c r="Y65" i="1" s="1"/>
  <c r="X64" i="1"/>
  <c r="T64" i="1"/>
  <c r="P64" i="1"/>
  <c r="L64" i="1"/>
  <c r="Y64" i="1" s="1"/>
  <c r="X63" i="1"/>
  <c r="T63" i="1"/>
  <c r="P63" i="1"/>
  <c r="L63" i="1"/>
  <c r="Y63" i="1" s="1"/>
  <c r="X62" i="1"/>
  <c r="T62" i="1"/>
  <c r="P62" i="1"/>
  <c r="L62" i="1"/>
  <c r="Y62" i="1" s="1"/>
  <c r="X61" i="1"/>
  <c r="T61" i="1"/>
  <c r="P61" i="1"/>
  <c r="L61" i="1"/>
  <c r="Y61" i="1" s="1"/>
  <c r="X60" i="1"/>
  <c r="T60" i="1"/>
  <c r="P60" i="1"/>
  <c r="L60" i="1"/>
  <c r="Y60" i="1" s="1"/>
  <c r="X59" i="1"/>
  <c r="T59" i="1"/>
  <c r="P59" i="1"/>
  <c r="L59" i="1"/>
  <c r="Y59" i="1" s="1"/>
  <c r="X58" i="1"/>
  <c r="T58" i="1"/>
  <c r="P58" i="1"/>
  <c r="L58" i="1"/>
  <c r="Y58" i="1" s="1"/>
  <c r="X57" i="1"/>
  <c r="T57" i="1"/>
  <c r="P57" i="1"/>
  <c r="L57" i="1"/>
  <c r="Y57" i="1" s="1"/>
  <c r="X56" i="1"/>
  <c r="T56" i="1"/>
  <c r="P56" i="1"/>
  <c r="L56" i="1"/>
  <c r="Y56" i="1" s="1"/>
  <c r="X55" i="1"/>
  <c r="T55" i="1"/>
  <c r="P55" i="1"/>
  <c r="L55" i="1"/>
  <c r="Y55" i="1" s="1"/>
  <c r="X54" i="1"/>
  <c r="T54" i="1"/>
  <c r="P54" i="1"/>
  <c r="L54" i="1"/>
  <c r="Y54" i="1" s="1"/>
  <c r="X53" i="1"/>
  <c r="T53" i="1"/>
  <c r="P53" i="1"/>
  <c r="L53" i="1"/>
  <c r="Y53" i="1" s="1"/>
  <c r="X52" i="1"/>
  <c r="T52" i="1"/>
  <c r="P52" i="1"/>
  <c r="L52" i="1"/>
  <c r="Y52" i="1" s="1"/>
  <c r="X51" i="1"/>
  <c r="T51" i="1"/>
  <c r="P51" i="1"/>
  <c r="L51" i="1"/>
  <c r="Y51" i="1" s="1"/>
  <c r="X50" i="1"/>
  <c r="T50" i="1"/>
  <c r="P50" i="1"/>
  <c r="L50" i="1"/>
  <c r="Y50" i="1" s="1"/>
  <c r="X49" i="1"/>
  <c r="T49" i="1"/>
  <c r="P49" i="1"/>
  <c r="L49" i="1"/>
  <c r="Y49" i="1" s="1"/>
  <c r="X48" i="1"/>
  <c r="T48" i="1"/>
  <c r="P48" i="1"/>
  <c r="L48" i="1"/>
  <c r="Y48" i="1" s="1"/>
  <c r="X47" i="1"/>
  <c r="T47" i="1"/>
  <c r="P47" i="1"/>
  <c r="L47" i="1"/>
  <c r="Y47" i="1" s="1"/>
  <c r="X46" i="1"/>
  <c r="T46" i="1"/>
  <c r="P46" i="1"/>
  <c r="L46" i="1"/>
  <c r="Y46" i="1" s="1"/>
  <c r="X45" i="1"/>
  <c r="T45" i="1"/>
  <c r="P45" i="1"/>
  <c r="L45" i="1"/>
  <c r="Y45" i="1" s="1"/>
  <c r="X44" i="1"/>
  <c r="T44" i="1"/>
  <c r="P44" i="1"/>
  <c r="L44" i="1"/>
  <c r="Y44" i="1" s="1"/>
  <c r="X43" i="1"/>
  <c r="T43" i="1"/>
  <c r="P43" i="1"/>
  <c r="L43" i="1"/>
  <c r="Y43" i="1" s="1"/>
  <c r="X42" i="1"/>
  <c r="T42" i="1"/>
  <c r="P42" i="1"/>
  <c r="L42" i="1"/>
  <c r="Y42" i="1" s="1"/>
  <c r="X41" i="1"/>
  <c r="T41" i="1"/>
  <c r="P41" i="1"/>
  <c r="L41" i="1"/>
  <c r="Y41" i="1" s="1"/>
  <c r="X40" i="1"/>
  <c r="T40" i="1"/>
  <c r="P40" i="1"/>
  <c r="L40" i="1"/>
  <c r="Y40" i="1" s="1"/>
  <c r="X39" i="1"/>
  <c r="T39" i="1"/>
  <c r="P39" i="1"/>
  <c r="L39" i="1"/>
  <c r="Y39" i="1" s="1"/>
  <c r="X38" i="1"/>
  <c r="T38" i="1"/>
  <c r="P38" i="1"/>
  <c r="L38" i="1"/>
  <c r="Y38" i="1" s="1"/>
  <c r="X37" i="1"/>
  <c r="T37" i="1"/>
  <c r="P37" i="1"/>
  <c r="L37" i="1"/>
  <c r="Y37" i="1" s="1"/>
  <c r="X36" i="1"/>
  <c r="T36" i="1"/>
  <c r="P36" i="1"/>
  <c r="L36" i="1"/>
  <c r="Y36" i="1" s="1"/>
  <c r="X35" i="1"/>
  <c r="T35" i="1"/>
  <c r="P35" i="1"/>
  <c r="L35" i="1"/>
  <c r="Y35" i="1" s="1"/>
  <c r="X34" i="1"/>
  <c r="T34" i="1"/>
  <c r="P34" i="1"/>
  <c r="L34" i="1"/>
  <c r="Y34" i="1" s="1"/>
  <c r="X33" i="1"/>
  <c r="T33" i="1"/>
  <c r="P33" i="1"/>
  <c r="L33" i="1"/>
  <c r="Y33" i="1" s="1"/>
  <c r="X32" i="1"/>
  <c r="T32" i="1"/>
  <c r="P32" i="1"/>
  <c r="L32" i="1"/>
  <c r="Y32" i="1" s="1"/>
  <c r="X31" i="1"/>
  <c r="T31" i="1"/>
  <c r="P31" i="1"/>
  <c r="L31" i="1"/>
  <c r="Y31" i="1" s="1"/>
  <c r="X30" i="1"/>
  <c r="T30" i="1"/>
  <c r="P30" i="1"/>
  <c r="L30" i="1"/>
  <c r="Y30" i="1" s="1"/>
  <c r="X29" i="1"/>
  <c r="T29" i="1"/>
  <c r="P29" i="1"/>
  <c r="L29" i="1"/>
  <c r="Y29" i="1" s="1"/>
  <c r="X28" i="1"/>
  <c r="T28" i="1"/>
  <c r="P28" i="1"/>
  <c r="L28" i="1"/>
  <c r="Y28" i="1" s="1"/>
  <c r="X27" i="1"/>
  <c r="T27" i="1"/>
  <c r="P27" i="1"/>
  <c r="L27" i="1"/>
  <c r="Y27" i="1" s="1"/>
  <c r="X26" i="1"/>
  <c r="T26" i="1"/>
  <c r="P26" i="1"/>
  <c r="L26" i="1"/>
  <c r="Y26" i="1" s="1"/>
  <c r="X25" i="1"/>
  <c r="T25" i="1"/>
  <c r="P25" i="1"/>
  <c r="L25" i="1"/>
  <c r="Y25" i="1" s="1"/>
  <c r="X24" i="1"/>
  <c r="T24" i="1"/>
  <c r="P24" i="1"/>
  <c r="L24" i="1"/>
  <c r="Y24" i="1" s="1"/>
  <c r="X23" i="1"/>
  <c r="T23" i="1"/>
  <c r="P23" i="1"/>
  <c r="L23" i="1"/>
  <c r="Y23" i="1" s="1"/>
  <c r="X22" i="1"/>
  <c r="T22" i="1"/>
  <c r="P22" i="1"/>
  <c r="L22" i="1"/>
  <c r="Y22" i="1" s="1"/>
  <c r="X21" i="1"/>
  <c r="T21" i="1"/>
  <c r="P21" i="1"/>
  <c r="L21" i="1"/>
  <c r="Y21" i="1" s="1"/>
  <c r="X20" i="1"/>
  <c r="T20" i="1"/>
  <c r="P20" i="1"/>
  <c r="L20" i="1"/>
  <c r="Y20" i="1" s="1"/>
  <c r="X19" i="1"/>
  <c r="T19" i="1"/>
  <c r="P19" i="1"/>
  <c r="L19" i="1"/>
  <c r="Y19" i="1" s="1"/>
  <c r="X18" i="1"/>
  <c r="T18" i="1"/>
  <c r="P18" i="1"/>
  <c r="L18" i="1"/>
  <c r="Y18" i="1" s="1"/>
  <c r="X17" i="1"/>
  <c r="T17" i="1"/>
  <c r="P17" i="1"/>
  <c r="L17" i="1"/>
  <c r="Y17" i="1" s="1"/>
  <c r="X16" i="1"/>
  <c r="T16" i="1"/>
  <c r="P16" i="1"/>
  <c r="L16" i="1"/>
  <c r="Y16" i="1" s="1"/>
  <c r="X15" i="1"/>
  <c r="T15" i="1"/>
  <c r="P15" i="1"/>
  <c r="L15" i="1"/>
  <c r="Y15" i="1" s="1"/>
  <c r="X14" i="1"/>
  <c r="T14" i="1"/>
  <c r="P14" i="1"/>
  <c r="L14" i="1"/>
  <c r="Y14" i="1" s="1"/>
  <c r="X13" i="1"/>
  <c r="T13" i="1"/>
  <c r="P13" i="1"/>
  <c r="L13" i="1"/>
  <c r="Y13" i="1" s="1"/>
  <c r="X12" i="1"/>
  <c r="T12" i="1"/>
  <c r="P12" i="1"/>
  <c r="L12" i="1"/>
  <c r="Y12" i="1" s="1"/>
  <c r="X11" i="1"/>
  <c r="T11" i="1"/>
  <c r="P11" i="1"/>
  <c r="L11" i="1"/>
  <c r="Y11" i="1" s="1"/>
  <c r="X10" i="1"/>
  <c r="T10" i="1"/>
  <c r="P10" i="1"/>
  <c r="L10" i="1"/>
  <c r="Y10" i="1" s="1"/>
  <c r="X9" i="1"/>
  <c r="T9" i="1"/>
  <c r="P9" i="1"/>
  <c r="L9" i="1"/>
  <c r="Y9" i="1" s="1"/>
  <c r="X8" i="1"/>
  <c r="T8" i="1"/>
  <c r="P8" i="1"/>
  <c r="L8" i="1"/>
  <c r="Y8" i="1" s="1"/>
  <c r="X7" i="1"/>
  <c r="T7" i="1"/>
  <c r="P7" i="1"/>
  <c r="L7" i="1"/>
  <c r="Y7" i="1" s="1"/>
  <c r="Y7" i="2" l="1"/>
  <c r="Y9" i="2"/>
  <c r="Y11" i="2"/>
  <c r="Y13" i="2"/>
  <c r="Y15" i="2"/>
  <c r="Y17" i="2"/>
  <c r="Y18" i="2"/>
  <c r="Y20" i="2"/>
  <c r="Y22" i="2"/>
  <c r="Y24" i="2"/>
  <c r="Y26" i="2"/>
  <c r="Y28" i="2"/>
  <c r="Y30" i="2"/>
  <c r="Y32" i="2"/>
  <c r="Y34" i="2"/>
  <c r="Y36" i="2"/>
  <c r="Y38" i="2"/>
  <c r="Y40" i="2"/>
  <c r="Y43" i="2"/>
  <c r="Y45" i="2"/>
  <c r="Y47" i="2"/>
  <c r="Y49" i="2"/>
  <c r="Y51" i="2"/>
  <c r="Y54" i="2"/>
  <c r="Y56" i="2"/>
  <c r="Y58" i="2"/>
  <c r="Y60" i="2"/>
  <c r="Y62" i="2"/>
  <c r="Y63" i="2"/>
  <c r="Y65" i="2"/>
  <c r="Y68" i="2"/>
  <c r="Y70" i="2"/>
  <c r="Y72" i="2"/>
  <c r="Y74" i="2"/>
  <c r="Y76" i="2"/>
  <c r="Y78" i="2"/>
  <c r="Y80" i="2"/>
  <c r="Y82" i="2"/>
  <c r="Y84" i="2"/>
  <c r="Y86" i="2"/>
  <c r="Y88" i="2"/>
  <c r="Y90" i="2"/>
  <c r="Y92" i="2"/>
  <c r="Y94" i="2"/>
  <c r="Y96" i="2"/>
  <c r="Y98" i="2"/>
  <c r="Y100" i="2"/>
  <c r="Y102" i="2"/>
  <c r="Y105" i="2"/>
  <c r="Y8" i="2"/>
  <c r="Y10" i="2"/>
  <c r="Y12" i="2"/>
  <c r="Y14" i="2"/>
  <c r="Y16" i="2"/>
  <c r="Y19" i="2"/>
  <c r="Y21" i="2"/>
  <c r="Y23" i="2"/>
  <c r="Y25" i="2"/>
  <c r="Y27" i="2"/>
  <c r="Y29" i="2"/>
  <c r="Y31" i="2"/>
  <c r="Y33" i="2"/>
  <c r="Y35" i="2"/>
  <c r="Y37" i="2"/>
  <c r="Y39" i="2"/>
  <c r="Y41" i="2"/>
  <c r="Y42" i="2"/>
  <c r="Y44" i="2"/>
  <c r="Y46" i="2"/>
  <c r="Y48" i="2"/>
  <c r="Y50" i="2"/>
  <c r="Y52" i="2"/>
  <c r="Y53" i="2"/>
  <c r="Y55" i="2"/>
  <c r="Y57" i="2"/>
  <c r="Y59" i="2"/>
  <c r="Y61" i="2"/>
  <c r="Y64" i="2"/>
  <c r="Y66" i="2"/>
  <c r="Y67" i="2"/>
  <c r="Y69" i="2"/>
  <c r="Y71" i="2"/>
  <c r="Y73" i="2"/>
  <c r="Y75" i="2"/>
  <c r="Y77" i="2"/>
  <c r="Y79" i="2"/>
  <c r="Y81" i="2"/>
  <c r="Y83" i="2"/>
  <c r="Y85" i="2"/>
  <c r="Y87" i="2"/>
  <c r="Y89" i="2"/>
  <c r="Y91" i="2"/>
  <c r="Y93" i="2"/>
  <c r="Y95" i="2"/>
  <c r="Y97" i="2"/>
  <c r="Y99" i="2"/>
  <c r="Y101" i="2"/>
  <c r="Y103" i="2"/>
  <c r="Y104" i="2"/>
</calcChain>
</file>

<file path=xl/sharedStrings.xml><?xml version="1.0" encoding="utf-8"?>
<sst xmlns="http://schemas.openxmlformats.org/spreadsheetml/2006/main" count="854" uniqueCount="68">
  <si>
    <t>IMPORTACIÓN OFF LINE</t>
  </si>
  <si>
    <t>MES:</t>
  </si>
  <si>
    <t>Julio</t>
  </si>
  <si>
    <t>AÑO:</t>
  </si>
  <si>
    <t>PM:</t>
  </si>
  <si>
    <t>Acosta, Martin</t>
  </si>
  <si>
    <t>País</t>
  </si>
  <si>
    <t>DSM Id</t>
  </si>
  <si>
    <t>DSM</t>
  </si>
  <si>
    <t>Performance Center</t>
  </si>
  <si>
    <t>Trade Product Id</t>
  </si>
  <si>
    <t>Trade Product</t>
  </si>
  <si>
    <t>Gmid Id</t>
  </si>
  <si>
    <t>GMID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</si>
  <si>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</si>
  <si>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</si>
  <si>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</si>
  <si>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</si>
  <si>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</si>
  <si>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</si>
  <si>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</si>
  <si>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</si>
  <si>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</si>
  <si>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</si>
  <si>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</si>
  <si>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</si>
  <si>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 xml:space="preserve">OCTUBRE </t>
  </si>
  <si>
    <t>NOVIEMBRE</t>
  </si>
  <si>
    <t>DICIEMBRE</t>
  </si>
  <si>
    <t>Q4</t>
  </si>
  <si>
    <t>Total</t>
  </si>
  <si>
    <t>ARGENTINA</t>
  </si>
  <si>
    <t>Bello Joaquin</t>
  </si>
  <si>
    <t>CORN</t>
  </si>
  <si>
    <t>30F53VYHR</t>
  </si>
  <si>
    <t>32R48VYHR</t>
  </si>
  <si>
    <t>38A57</t>
  </si>
  <si>
    <t>P0622VYHR</t>
  </si>
  <si>
    <t>P1498EHR</t>
  </si>
  <si>
    <t>P1778R</t>
  </si>
  <si>
    <t>P1778YR</t>
  </si>
  <si>
    <t>P1804PWU</t>
  </si>
  <si>
    <t>P1815R</t>
  </si>
  <si>
    <t>P1815VYHR</t>
  </si>
  <si>
    <t>P1815YHR</t>
  </si>
  <si>
    <t>P1833HR</t>
  </si>
  <si>
    <t>P1833R</t>
  </si>
  <si>
    <t>P1833VYHR</t>
  </si>
  <si>
    <t>P2005YHR</t>
  </si>
  <si>
    <t>P2021PWU</t>
  </si>
  <si>
    <t>P2021PWUE</t>
  </si>
  <si>
    <t>P2069YR</t>
  </si>
  <si>
    <t>P2089VYHR</t>
  </si>
  <si>
    <t>P2103VYHR</t>
  </si>
  <si>
    <t>P2109VYHR</t>
  </si>
  <si>
    <t>P2109YHR</t>
  </si>
  <si>
    <t>P2115VYHR</t>
  </si>
  <si>
    <t>P2151VYHR</t>
  </si>
  <si>
    <t>P2167VYHR</t>
  </si>
  <si>
    <t>P2297PWU</t>
  </si>
  <si>
    <t>P2353PWU</t>
  </si>
  <si>
    <t>P9946VYHR</t>
  </si>
  <si>
    <t>RFG1RR COR ARG</t>
  </si>
  <si>
    <t>RFG22RR COR</t>
  </si>
  <si>
    <t>RFG22RRE COR</t>
  </si>
  <si>
    <t>RFG2RR COR ARG</t>
  </si>
  <si>
    <t>Figueroa Fernandez Carlos</t>
  </si>
  <si>
    <t>Montañez Cristian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</si>
</sst>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i/>
      <sz val="11"/>
      <color rgb="FFFF0000"/>
      <name val="Calibri"/>
    </font>
    <font>
      <b/>
      <i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i/>
      <sz val="11"/>
      <color rgb="FFB8CCE4"/>
      <name val="Calibri"/>
    </font>
    <font>
      <sz val="11"/>
      <color rgb="FFB8CCE4"/>
      <name val="Calibri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B9CDE5"/>
        <bgColor rgb="FFC0C0C0"/>
      </patternFill>
    </fill>
    <fill>
      <patternFill patternType="solid">
        <fgColor rgb="FFD6E3BC"/>
        <bgColor rgb="FFFDE9D9"/>
      </patternFill>
    </fill>
    <fill>
      <patternFill patternType="solid">
        <fgColor rgb="FFFDE9D9"/>
        <bgColor rgb="FFFFFFFF"/>
      </patternFill>
    </fill>
    <fill>
      <patternFill patternType="solid">
        <fgColor rgb="FFFABF8F"/>
        <bgColor rgb="FFFF99CC"/>
      </patternFill>
    </fill>
    <fill>
      <patternFill patternType="solid">
        <fgColor rgb="FFF2F2F2"/>
        <bgColor rgb="FF000000"/>
      </patternFill>
    </fill>
    <fill>
      <patternFill patternType="solid">
        <fgColor rgb="FFBDBDBD"/>
        <bgColor rgb="FF000000"/>
      </patternFill>
    </fill>
  </fills>
  <borders count="5">
    <border>
      <left/>
      <right/>
      <top/>
      <bottom/>
      <diagonal/>
    </border>
    <border>
      <left/>
      <right style="dashDotDot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0" fontId="1" fillId="3" borderId="0" xfId="0" applyFont="1" applyFill="1" applyAlignment="1">
      <alignment horizontal="left"/>
    </xf>
    <xf numFmtId="0" fontId="0" fillId="3" borderId="0" xfId="0" applyFill="1"/>
    <xf numFmtId="1" fontId="0" fillId="3" borderId="0" xfId="0" applyNumberFormat="1" applyFill="1"/>
    <xf numFmtId="0" fontId="2" fillId="3" borderId="0" xfId="0" applyFont="1" applyFill="1" applyAlignment="1">
      <alignment horizontal="left"/>
    </xf>
    <xf numFmtId="0" fontId="0" fillId="3" borderId="2" xfId="0" applyFill="1" applyBorder="1"/>
    <xf numFmtId="0" fontId="3" fillId="4" borderId="3" xfId="0" applyFont="1" applyFill="1" applyBorder="1" applyAlignment="1">
      <alignment horizontal="center" wrapText="1"/>
    </xf>
    <xf numFmtId="1" fontId="3" fillId="4" borderId="4" xfId="0" applyNumberFormat="1" applyFont="1" applyFill="1" applyBorder="1" applyAlignment="1">
      <alignment horizontal="left" wrapText="1"/>
    </xf>
    <xf numFmtId="1" fontId="3" fillId="4" borderId="3" xfId="0" applyNumberFormat="1" applyFont="1" applyFill="1" applyBorder="1" applyAlignment="1">
      <alignment horizontal="left" wrapText="1"/>
    </xf>
    <xf numFmtId="1" fontId="3" fillId="5" borderId="3" xfId="0" applyNumberFormat="1" applyFont="1" applyFill="1" applyBorder="1" applyAlignment="1">
      <alignment horizontal="left" wrapText="1"/>
    </xf>
    <xf numFmtId="1" fontId="3" fillId="6" borderId="3" xfId="0" applyNumberFormat="1" applyFont="1" applyFill="1" applyBorder="1" applyAlignment="1">
      <alignment horizontal="left" wrapText="1"/>
    </xf>
    <xf numFmtId="0" fontId="4" fillId="2" borderId="0" xfId="0" applyFont="1" applyFill="1"/>
    <xf numFmtId="0" fontId="5" fillId="3" borderId="0" xfId="0" applyFont="1" applyFill="1" applyAlignment="1">
      <alignment horizontal="left"/>
    </xf>
    <xf numFmtId="0" fontId="6" fillId="3" borderId="0" xfId="0" applyFont="1" applyFill="1"/>
    <xf numFmtId="0" fontId="0" fillId="7" borderId="0" xfId="0" applyFill="1"/>
    <xf numFmtId="0" fontId="0" fillId="7" borderId="1" xfId="0" applyFill="1" applyBorder="1"/>
    <xf numFmtId="1" fontId="0" fillId="8" borderId="0" xfId="0" applyNumberFormat="1" applyFill="1"/>
    <xf numFmtId="1" fontId="0" fillId="8" borderId="0" xfId="0" applyNumberFormat="1" applyFill="1" applyProtection="1">
      <protection locked="0"/>
    </xf>
    <xf numFmtId="1" fontId="0" fillId="2" borderId="0" xfId="0" applyNumberFormat="1" applyFill="1" applyProtection="1">
      <protection locked="0"/>
    </xf>
    <xf numFmtId="1" fontId="0" fillId="7" borderId="0" xfId="0" applyNumberFormat="1" applyFill="1" applyProtection="1">
      <protection locked="0"/>
    </xf>
    <xf numFmtId="1" fontId="0" fillId="8" borderId="0" xfId="0" applyNumberFormat="1" applyFill="1" applyProtection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438150</xdr:colOff>
      <xdr:row>0</xdr:row>
      <xdr:rowOff>161925</xdr:rowOff>
    </xdr:from>
    <xdr:ext cx="2400300" cy="476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438150</xdr:colOff>
      <xdr:row>0</xdr:row>
      <xdr:rowOff>161925</xdr:rowOff>
    </xdr:from>
    <xdr:ext cx="2400300" cy="476250"/>
    <xdr:pic>
      <xdr:nvPicPr>
        <xdr:cNvPr id="2" name="Picture 1">
          <a:extLst>
            <a:ext uri="{FF2B5EF4-FFF2-40B4-BE49-F238E27FC236}">
              <a16:creationId xmlns:a16="http://schemas.microsoft.com/office/drawing/2014/main" id="{77B7D244-ADAA-479B-AFDA-D27D9D3AC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9175" y="161925"/>
          <a:ext cx="240030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"/>
  <sheetViews>
    <sheetView topLeftCell="D1" zoomScale="80" zoomScaleNormal="80" workbookViewId="0">
      <selection activeCell="W16" sqref="W16"/>
    </sheetView>
  </sheetViews>
  <sheetFormatPr defaultColWidth="9.1796875" defaultRowHeight="14.5" x14ac:dyDescent="0.35"/>
  <cols>
    <col min="1" max="1" width="22.453125" customWidth="1"/>
    <col min="2" max="3" width="20.7265625" customWidth="1"/>
    <col min="4" max="4" width="25.26953125" customWidth="1"/>
    <col min="5" max="6" width="20.7265625" customWidth="1"/>
    <col min="7" max="7" width="20" customWidth="1"/>
    <col min="8" max="8" width="17.54296875" style="1" customWidth="1"/>
    <col min="9" max="9" width="12" style="2" customWidth="1"/>
    <col min="10" max="10" width="14" style="2" customWidth="1"/>
    <col min="11" max="11" width="12.7265625" style="2" customWidth="1"/>
    <col min="12" max="12" width="8" style="2" customWidth="1"/>
    <col min="13" max="13" width="10.81640625" style="2" customWidth="1"/>
    <col min="14" max="14" width="11.453125" style="2" customWidth="1"/>
    <col min="15" max="15" width="11.1796875" style="2" customWidth="1"/>
    <col min="16" max="16" width="8" style="2" customWidth="1"/>
    <col min="17" max="17" width="10.54296875" style="2" customWidth="1"/>
    <col min="18" max="18" width="13.54296875" style="2" customWidth="1"/>
    <col min="19" max="19" width="17.54296875" style="2" customWidth="1"/>
    <col min="20" max="20" width="8" style="2" customWidth="1"/>
    <col min="21" max="21" width="14.26953125" style="2" customWidth="1"/>
    <col min="22" max="22" width="17.1796875" style="2" customWidth="1"/>
    <col min="23" max="23" width="15.81640625" style="2" customWidth="1"/>
    <col min="24" max="24" width="8" style="2" customWidth="1"/>
    <col min="25" max="25" width="19.54296875" style="2" customWidth="1"/>
    <col min="26" max="26" width="0" hidden="1" customWidth="1"/>
  </cols>
  <sheetData>
    <row r="1" spans="1:25" ht="15" customHeight="1" x14ac:dyDescent="0.35">
      <c r="A1" s="3" t="s">
        <v>0</v>
      </c>
      <c r="B1" s="3"/>
      <c r="C1" s="14"/>
      <c r="D1" s="3"/>
      <c r="E1" s="3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" customHeight="1" x14ac:dyDescent="0.35">
      <c r="A2" s="6" t="s">
        <v>1</v>
      </c>
      <c r="B2" s="6" t="s">
        <v>2</v>
      </c>
      <c r="C2" s="14">
        <v>7</v>
      </c>
      <c r="D2" s="6"/>
      <c r="E2" s="6"/>
      <c r="F2" s="6"/>
      <c r="G2" s="6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5" customHeight="1" x14ac:dyDescent="0.35">
      <c r="A3" s="6" t="s">
        <v>3</v>
      </c>
      <c r="B3" s="6">
        <v>2021</v>
      </c>
      <c r="C3" s="14"/>
      <c r="D3" s="6"/>
      <c r="E3" s="6"/>
      <c r="F3" s="6"/>
      <c r="G3" s="6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" customHeight="1" x14ac:dyDescent="0.35">
      <c r="A4" s="6" t="s">
        <v>4</v>
      </c>
      <c r="B4" s="6" t="s">
        <v>5</v>
      </c>
      <c r="C4" s="14">
        <v>122</v>
      </c>
      <c r="D4" s="6"/>
      <c r="E4" s="6"/>
      <c r="F4" s="6"/>
      <c r="G4" s="6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" customHeight="1" x14ac:dyDescent="0.35">
      <c r="A5" s="4"/>
      <c r="B5" s="4"/>
      <c r="C5" s="15"/>
      <c r="D5" s="4"/>
      <c r="E5" s="4"/>
      <c r="F5" s="4"/>
      <c r="G5" s="4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13" customFormat="1" ht="16.5" customHeight="1" x14ac:dyDescent="0.35">
      <c r="A6" s="8" t="s">
        <v>6</v>
      </c>
      <c r="B6" s="8" t="s">
        <v>7</v>
      </c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9" t="s">
        <v>14</v>
      </c>
      <c r="J6" s="10" t="s">
        <v>15</v>
      </c>
      <c r="K6" s="10" t="s">
        <v>16</v>
      </c>
      <c r="L6" s="11" t="s">
        <v>17</v>
      </c>
      <c r="M6" s="10" t="s">
        <v>18</v>
      </c>
      <c r="N6" s="10" t="s">
        <v>19</v>
      </c>
      <c r="O6" s="10" t="s">
        <v>20</v>
      </c>
      <c r="P6" s="11" t="s">
        <v>21</v>
      </c>
      <c r="Q6" s="10" t="s">
        <v>22</v>
      </c>
      <c r="R6" s="10" t="s">
        <v>23</v>
      </c>
      <c r="S6" s="10" t="s">
        <v>24</v>
      </c>
      <c r="T6" s="11" t="s">
        <v>25</v>
      </c>
      <c r="U6" s="10" t="s">
        <v>26</v>
      </c>
      <c r="V6" s="10" t="s">
        <v>27</v>
      </c>
      <c r="W6" s="10" t="s">
        <v>28</v>
      </c>
      <c r="X6" s="11" t="s">
        <v>29</v>
      </c>
      <c r="Y6" s="12" t="s">
        <v>30</v>
      </c>
    </row>
    <row r="7" spans="1:25" x14ac:dyDescent="0.35">
      <c r="A7" t="s">
        <v>31</v>
      </c>
      <c r="B7">
        <v>132</v>
      </c>
      <c r="C7" t="s">
        <v>32</v>
      </c>
      <c r="D7" t="s">
        <v>33</v>
      </c>
      <c r="E7">
        <v>9013727</v>
      </c>
      <c r="F7" t="s">
        <v>34</v>
      </c>
      <c r="I7" s="18">
        <v>0</v>
      </c>
      <c r="J7" s="18">
        <v>0</v>
      </c>
      <c r="K7" s="18">
        <v>0</v>
      </c>
      <c r="L7" s="22">
        <f t="shared" ref="L7:L38" si="0">SUM(I7:K7)</f>
        <v>0</v>
      </c>
      <c r="M7" s="19">
        <v>0</v>
      </c>
      <c r="N7" s="19">
        <v>0</v>
      </c>
      <c r="O7" s="19">
        <v>0</v>
      </c>
      <c r="P7" s="22">
        <f t="shared" ref="P7:P38" si="1">SUM(M7:O7)</f>
        <v>0</v>
      </c>
      <c r="Q7" s="20">
        <v>0</v>
      </c>
      <c r="R7" s="20">
        <v>0</v>
      </c>
      <c r="S7" s="20">
        <v>0</v>
      </c>
      <c r="T7" s="22">
        <f t="shared" ref="T7:T38" si="2">SUM(Q7:S7)</f>
        <v>0</v>
      </c>
      <c r="U7" s="20">
        <v>0</v>
      </c>
      <c r="V7" s="20">
        <v>0</v>
      </c>
      <c r="W7" s="20">
        <v>0</v>
      </c>
      <c r="X7" s="22">
        <f t="shared" ref="X7:X38" si="3">SUM(U7:W7)</f>
        <v>0</v>
      </c>
      <c r="Y7" s="22">
        <f t="shared" ref="Y7:Y38" si="4">L7+P7+T7+X7</f>
        <v>0</v>
      </c>
    </row>
    <row r="8" spans="1:25" x14ac:dyDescent="0.35">
      <c r="A8" s="16" t="s">
        <v>31</v>
      </c>
      <c r="B8" s="16">
        <v>132</v>
      </c>
      <c r="C8" s="16" t="s">
        <v>32</v>
      </c>
      <c r="D8" s="16" t="s">
        <v>33</v>
      </c>
      <c r="E8" s="16">
        <v>9013844</v>
      </c>
      <c r="F8" s="16" t="s">
        <v>35</v>
      </c>
      <c r="G8" s="16"/>
      <c r="H8" s="17"/>
      <c r="I8" s="18">
        <v>0</v>
      </c>
      <c r="J8" s="18">
        <v>0</v>
      </c>
      <c r="K8" s="18">
        <v>0</v>
      </c>
      <c r="L8" s="22">
        <f t="shared" si="0"/>
        <v>0</v>
      </c>
      <c r="M8" s="19">
        <v>0</v>
      </c>
      <c r="N8" s="19">
        <v>0</v>
      </c>
      <c r="O8" s="19">
        <v>0</v>
      </c>
      <c r="P8" s="22">
        <f t="shared" si="1"/>
        <v>0</v>
      </c>
      <c r="Q8" s="21">
        <v>0</v>
      </c>
      <c r="R8" s="21">
        <v>0</v>
      </c>
      <c r="S8" s="21">
        <v>0</v>
      </c>
      <c r="T8" s="22">
        <f t="shared" si="2"/>
        <v>0</v>
      </c>
      <c r="U8" s="21">
        <v>0</v>
      </c>
      <c r="V8" s="21">
        <v>0</v>
      </c>
      <c r="W8" s="21">
        <v>0</v>
      </c>
      <c r="X8" s="22">
        <f t="shared" si="3"/>
        <v>0</v>
      </c>
      <c r="Y8" s="22">
        <f t="shared" si="4"/>
        <v>0</v>
      </c>
    </row>
    <row r="9" spans="1:25" ht="15" customHeight="1" x14ac:dyDescent="0.35">
      <c r="A9" t="s">
        <v>31</v>
      </c>
      <c r="B9">
        <v>132</v>
      </c>
      <c r="C9" t="s">
        <v>32</v>
      </c>
      <c r="D9" t="s">
        <v>33</v>
      </c>
      <c r="E9">
        <v>9019851</v>
      </c>
      <c r="F9" t="s">
        <v>36</v>
      </c>
      <c r="I9" s="18">
        <v>970</v>
      </c>
      <c r="J9" s="18">
        <v>338</v>
      </c>
      <c r="K9" s="18">
        <v>42</v>
      </c>
      <c r="L9" s="22">
        <f t="shared" si="0"/>
        <v>1350</v>
      </c>
      <c r="M9" s="19">
        <v>0</v>
      </c>
      <c r="N9" s="19">
        <v>0</v>
      </c>
      <c r="O9" s="19">
        <v>0</v>
      </c>
      <c r="P9" s="22">
        <f t="shared" si="1"/>
        <v>0</v>
      </c>
      <c r="Q9" s="20">
        <v>0</v>
      </c>
      <c r="R9" s="20">
        <v>0</v>
      </c>
      <c r="S9" s="20">
        <v>0</v>
      </c>
      <c r="T9" s="22">
        <f t="shared" si="2"/>
        <v>0</v>
      </c>
      <c r="U9" s="20">
        <v>0</v>
      </c>
      <c r="V9" s="20">
        <v>0</v>
      </c>
      <c r="W9" s="20">
        <v>0</v>
      </c>
      <c r="X9" s="22">
        <f t="shared" si="3"/>
        <v>0</v>
      </c>
      <c r="Y9" s="22">
        <f t="shared" si="4"/>
        <v>1350</v>
      </c>
    </row>
    <row r="10" spans="1:25" x14ac:dyDescent="0.35">
      <c r="A10" s="16" t="s">
        <v>31</v>
      </c>
      <c r="B10" s="16">
        <v>132</v>
      </c>
      <c r="C10" s="16" t="s">
        <v>32</v>
      </c>
      <c r="D10" s="16" t="s">
        <v>33</v>
      </c>
      <c r="E10" s="16">
        <v>9186555</v>
      </c>
      <c r="F10" s="16" t="s">
        <v>37</v>
      </c>
      <c r="G10" s="16"/>
      <c r="H10" s="17"/>
      <c r="I10" s="18">
        <v>0</v>
      </c>
      <c r="J10" s="18">
        <v>0</v>
      </c>
      <c r="K10" s="18">
        <v>0</v>
      </c>
      <c r="L10" s="22">
        <f t="shared" si="0"/>
        <v>0</v>
      </c>
      <c r="M10" s="19">
        <v>0</v>
      </c>
      <c r="N10" s="19">
        <v>0</v>
      </c>
      <c r="O10" s="19">
        <v>0</v>
      </c>
      <c r="P10" s="22">
        <f t="shared" si="1"/>
        <v>0</v>
      </c>
      <c r="Q10" s="21">
        <v>0</v>
      </c>
      <c r="R10" s="21">
        <v>0</v>
      </c>
      <c r="S10" s="21">
        <v>6483</v>
      </c>
      <c r="T10" s="22">
        <f t="shared" si="2"/>
        <v>6483</v>
      </c>
      <c r="U10" s="21">
        <v>0</v>
      </c>
      <c r="V10" s="21">
        <v>0</v>
      </c>
      <c r="W10" s="21">
        <v>2911</v>
      </c>
      <c r="X10" s="22">
        <f t="shared" si="3"/>
        <v>2911</v>
      </c>
      <c r="Y10" s="22">
        <f t="shared" si="4"/>
        <v>9394</v>
      </c>
    </row>
    <row r="11" spans="1:25" x14ac:dyDescent="0.35">
      <c r="A11" t="s">
        <v>31</v>
      </c>
      <c r="B11">
        <v>132</v>
      </c>
      <c r="C11" t="s">
        <v>32</v>
      </c>
      <c r="D11" t="s">
        <v>33</v>
      </c>
      <c r="E11">
        <v>9002735</v>
      </c>
      <c r="F11" t="s">
        <v>38</v>
      </c>
      <c r="I11" s="18">
        <v>0</v>
      </c>
      <c r="J11" s="18">
        <v>0</v>
      </c>
      <c r="K11" s="18">
        <v>0</v>
      </c>
      <c r="L11" s="22">
        <f t="shared" si="0"/>
        <v>0</v>
      </c>
      <c r="M11" s="19">
        <v>0</v>
      </c>
      <c r="N11" s="19">
        <v>0</v>
      </c>
      <c r="O11" s="19">
        <v>0</v>
      </c>
      <c r="P11" s="22">
        <f t="shared" si="1"/>
        <v>0</v>
      </c>
      <c r="Q11" s="20">
        <v>0</v>
      </c>
      <c r="R11" s="20">
        <v>0</v>
      </c>
      <c r="S11" s="20">
        <v>0</v>
      </c>
      <c r="T11" s="22">
        <f t="shared" si="2"/>
        <v>0</v>
      </c>
      <c r="U11" s="20">
        <v>0</v>
      </c>
      <c r="V11" s="20">
        <v>0</v>
      </c>
      <c r="W11" s="20">
        <v>0</v>
      </c>
      <c r="X11" s="22">
        <f t="shared" si="3"/>
        <v>0</v>
      </c>
      <c r="Y11" s="22">
        <f t="shared" si="4"/>
        <v>0</v>
      </c>
    </row>
    <row r="12" spans="1:25" x14ac:dyDescent="0.35">
      <c r="A12" s="16" t="s">
        <v>31</v>
      </c>
      <c r="B12" s="16">
        <v>132</v>
      </c>
      <c r="C12" s="16" t="s">
        <v>32</v>
      </c>
      <c r="D12" s="16" t="s">
        <v>33</v>
      </c>
      <c r="E12" s="16">
        <v>9009610</v>
      </c>
      <c r="F12" s="16" t="s">
        <v>39</v>
      </c>
      <c r="G12" s="16"/>
      <c r="H12" s="17"/>
      <c r="I12" s="18">
        <v>0</v>
      </c>
      <c r="J12" s="18">
        <v>0</v>
      </c>
      <c r="K12" s="18">
        <v>0</v>
      </c>
      <c r="L12" s="22">
        <f t="shared" si="0"/>
        <v>0</v>
      </c>
      <c r="M12" s="19">
        <v>0</v>
      </c>
      <c r="N12" s="19">
        <v>0</v>
      </c>
      <c r="O12" s="19">
        <v>0</v>
      </c>
      <c r="P12" s="22">
        <f t="shared" si="1"/>
        <v>0</v>
      </c>
      <c r="Q12" s="21">
        <v>0</v>
      </c>
      <c r="R12" s="21">
        <v>0</v>
      </c>
      <c r="S12" s="21">
        <v>0</v>
      </c>
      <c r="T12" s="22">
        <f t="shared" si="2"/>
        <v>0</v>
      </c>
      <c r="U12" s="21">
        <v>0</v>
      </c>
      <c r="V12" s="21">
        <v>0</v>
      </c>
      <c r="W12" s="21">
        <v>0</v>
      </c>
      <c r="X12" s="22">
        <f t="shared" si="3"/>
        <v>0</v>
      </c>
      <c r="Y12" s="22">
        <f t="shared" si="4"/>
        <v>0</v>
      </c>
    </row>
    <row r="13" spans="1:25" x14ac:dyDescent="0.35">
      <c r="A13" t="s">
        <v>31</v>
      </c>
      <c r="B13">
        <v>132</v>
      </c>
      <c r="C13" t="s">
        <v>32</v>
      </c>
      <c r="D13" t="s">
        <v>33</v>
      </c>
      <c r="E13">
        <v>9009611</v>
      </c>
      <c r="F13" t="s">
        <v>40</v>
      </c>
      <c r="I13" s="18">
        <v>19</v>
      </c>
      <c r="J13" s="18">
        <v>0</v>
      </c>
      <c r="K13" s="18">
        <v>0</v>
      </c>
      <c r="L13" s="22">
        <f t="shared" si="0"/>
        <v>19</v>
      </c>
      <c r="M13" s="19">
        <v>0</v>
      </c>
      <c r="N13" s="19">
        <v>0</v>
      </c>
      <c r="O13" s="19">
        <v>0</v>
      </c>
      <c r="P13" s="22">
        <f t="shared" si="1"/>
        <v>0</v>
      </c>
      <c r="Q13" s="20">
        <v>0</v>
      </c>
      <c r="R13" s="20">
        <v>0</v>
      </c>
      <c r="S13" s="20">
        <v>0</v>
      </c>
      <c r="T13" s="22">
        <f t="shared" si="2"/>
        <v>0</v>
      </c>
      <c r="U13" s="20">
        <v>0</v>
      </c>
      <c r="V13" s="20">
        <v>0</v>
      </c>
      <c r="W13" s="20">
        <v>0</v>
      </c>
      <c r="X13" s="22">
        <f t="shared" si="3"/>
        <v>0</v>
      </c>
      <c r="Y13" s="22">
        <f t="shared" si="4"/>
        <v>19</v>
      </c>
    </row>
    <row r="14" spans="1:25" x14ac:dyDescent="0.35">
      <c r="A14" s="16" t="s">
        <v>31</v>
      </c>
      <c r="B14" s="16">
        <v>132</v>
      </c>
      <c r="C14" s="16" t="s">
        <v>32</v>
      </c>
      <c r="D14" s="16" t="s">
        <v>33</v>
      </c>
      <c r="E14" s="16">
        <v>98187988</v>
      </c>
      <c r="F14" s="16" t="s">
        <v>41</v>
      </c>
      <c r="G14" s="16"/>
      <c r="H14" s="17"/>
      <c r="I14" s="18">
        <v>0</v>
      </c>
      <c r="J14" s="18">
        <v>2</v>
      </c>
      <c r="K14" s="18">
        <v>44</v>
      </c>
      <c r="L14" s="22">
        <f t="shared" si="0"/>
        <v>46</v>
      </c>
      <c r="M14" s="19">
        <v>0</v>
      </c>
      <c r="N14" s="19">
        <v>0</v>
      </c>
      <c r="O14" s="19">
        <v>0</v>
      </c>
      <c r="P14" s="22">
        <f t="shared" si="1"/>
        <v>0</v>
      </c>
      <c r="Q14" s="21">
        <v>0</v>
      </c>
      <c r="R14" s="21">
        <v>0</v>
      </c>
      <c r="S14" s="21">
        <v>3384</v>
      </c>
      <c r="T14" s="22">
        <f t="shared" si="2"/>
        <v>3384</v>
      </c>
      <c r="U14" s="21">
        <v>0</v>
      </c>
      <c r="V14" s="21">
        <v>0</v>
      </c>
      <c r="W14" s="21">
        <v>1564</v>
      </c>
      <c r="X14" s="22">
        <f t="shared" si="3"/>
        <v>1564</v>
      </c>
      <c r="Y14" s="22">
        <f t="shared" si="4"/>
        <v>4994</v>
      </c>
    </row>
    <row r="15" spans="1:25" x14ac:dyDescent="0.35">
      <c r="A15" t="s">
        <v>31</v>
      </c>
      <c r="B15">
        <v>132</v>
      </c>
      <c r="C15" t="s">
        <v>32</v>
      </c>
      <c r="D15" t="s">
        <v>33</v>
      </c>
      <c r="E15">
        <v>9189999</v>
      </c>
      <c r="F15" t="s">
        <v>42</v>
      </c>
      <c r="I15" s="18">
        <v>13</v>
      </c>
      <c r="J15" s="18">
        <v>24</v>
      </c>
      <c r="K15" s="18">
        <v>7</v>
      </c>
      <c r="L15" s="22">
        <f t="shared" si="0"/>
        <v>44</v>
      </c>
      <c r="M15" s="19">
        <v>0</v>
      </c>
      <c r="N15" s="19">
        <v>0</v>
      </c>
      <c r="O15" s="19">
        <v>0</v>
      </c>
      <c r="P15" s="22">
        <f t="shared" si="1"/>
        <v>0</v>
      </c>
      <c r="Q15" s="20">
        <v>0</v>
      </c>
      <c r="R15" s="20">
        <v>0</v>
      </c>
      <c r="S15" s="20">
        <v>500</v>
      </c>
      <c r="T15" s="22">
        <f t="shared" si="2"/>
        <v>500</v>
      </c>
      <c r="U15" s="20">
        <v>0</v>
      </c>
      <c r="V15" s="20">
        <v>0</v>
      </c>
      <c r="W15" s="20">
        <v>142</v>
      </c>
      <c r="X15" s="22">
        <f t="shared" si="3"/>
        <v>142</v>
      </c>
      <c r="Y15" s="22">
        <f t="shared" si="4"/>
        <v>686</v>
      </c>
    </row>
    <row r="16" spans="1:25" x14ac:dyDescent="0.35">
      <c r="A16" s="16" t="s">
        <v>31</v>
      </c>
      <c r="B16" s="16">
        <v>132</v>
      </c>
      <c r="C16" s="16" t="s">
        <v>32</v>
      </c>
      <c r="D16" s="16" t="s">
        <v>33</v>
      </c>
      <c r="E16" s="16">
        <v>9009616</v>
      </c>
      <c r="F16" s="16" t="s">
        <v>43</v>
      </c>
      <c r="G16" s="16"/>
      <c r="H16" s="17"/>
      <c r="I16" s="18">
        <v>172</v>
      </c>
      <c r="J16" s="18">
        <v>-19</v>
      </c>
      <c r="K16" s="18">
        <v>33</v>
      </c>
      <c r="L16" s="22">
        <f t="shared" si="0"/>
        <v>186</v>
      </c>
      <c r="M16" s="19">
        <v>0</v>
      </c>
      <c r="N16" s="19">
        <v>579</v>
      </c>
      <c r="O16" s="19">
        <v>346</v>
      </c>
      <c r="P16" s="22">
        <f t="shared" si="1"/>
        <v>925</v>
      </c>
      <c r="Q16" s="21">
        <v>0</v>
      </c>
      <c r="R16" s="21">
        <v>0</v>
      </c>
      <c r="S16" s="21">
        <v>30777</v>
      </c>
      <c r="T16" s="22">
        <f t="shared" si="2"/>
        <v>30777</v>
      </c>
      <c r="U16" s="21">
        <v>0</v>
      </c>
      <c r="V16" s="21">
        <v>0</v>
      </c>
      <c r="W16" s="21">
        <v>2932</v>
      </c>
      <c r="X16" s="22">
        <f t="shared" si="3"/>
        <v>2932</v>
      </c>
      <c r="Y16" s="22">
        <f t="shared" si="4"/>
        <v>34820</v>
      </c>
    </row>
    <row r="17" spans="1:25" x14ac:dyDescent="0.35">
      <c r="A17" t="s">
        <v>31</v>
      </c>
      <c r="B17">
        <v>132</v>
      </c>
      <c r="C17" t="s">
        <v>32</v>
      </c>
      <c r="D17" t="s">
        <v>33</v>
      </c>
      <c r="E17">
        <v>9187486</v>
      </c>
      <c r="F17" t="s">
        <v>44</v>
      </c>
      <c r="I17" s="18">
        <v>72</v>
      </c>
      <c r="J17" s="18">
        <v>-31</v>
      </c>
      <c r="K17" s="18">
        <v>100</v>
      </c>
      <c r="L17" s="22">
        <f t="shared" si="0"/>
        <v>141</v>
      </c>
      <c r="M17" s="19">
        <v>0</v>
      </c>
      <c r="N17" s="19">
        <v>90</v>
      </c>
      <c r="O17" s="19">
        <v>4084</v>
      </c>
      <c r="P17" s="22">
        <f t="shared" si="1"/>
        <v>4174</v>
      </c>
      <c r="Q17" s="20">
        <v>0</v>
      </c>
      <c r="R17" s="20">
        <v>0</v>
      </c>
      <c r="S17" s="20">
        <v>31587</v>
      </c>
      <c r="T17" s="22">
        <f t="shared" si="2"/>
        <v>31587</v>
      </c>
      <c r="U17" s="20">
        <v>0</v>
      </c>
      <c r="V17" s="20">
        <v>0</v>
      </c>
      <c r="W17" s="20">
        <v>1835</v>
      </c>
      <c r="X17" s="22">
        <f t="shared" si="3"/>
        <v>1835</v>
      </c>
      <c r="Y17" s="22">
        <f t="shared" si="4"/>
        <v>37737</v>
      </c>
    </row>
    <row r="18" spans="1:25" x14ac:dyDescent="0.35">
      <c r="A18" s="16" t="s">
        <v>31</v>
      </c>
      <c r="B18" s="16">
        <v>132</v>
      </c>
      <c r="C18" s="16" t="s">
        <v>32</v>
      </c>
      <c r="D18" s="16" t="s">
        <v>33</v>
      </c>
      <c r="E18" s="16">
        <v>9005044</v>
      </c>
      <c r="F18" s="16" t="s">
        <v>45</v>
      </c>
      <c r="G18" s="16"/>
      <c r="H18" s="17"/>
      <c r="I18" s="18">
        <v>0</v>
      </c>
      <c r="J18" s="18">
        <v>0</v>
      </c>
      <c r="K18" s="18">
        <v>0</v>
      </c>
      <c r="L18" s="22">
        <f t="shared" si="0"/>
        <v>0</v>
      </c>
      <c r="M18" s="19">
        <v>0</v>
      </c>
      <c r="N18" s="19">
        <v>0</v>
      </c>
      <c r="O18" s="19">
        <v>0</v>
      </c>
      <c r="P18" s="22">
        <f t="shared" si="1"/>
        <v>0</v>
      </c>
      <c r="Q18" s="21">
        <v>0</v>
      </c>
      <c r="R18" s="21">
        <v>0</v>
      </c>
      <c r="S18" s="21">
        <v>0</v>
      </c>
      <c r="T18" s="22">
        <f t="shared" si="2"/>
        <v>0</v>
      </c>
      <c r="U18" s="21">
        <v>0</v>
      </c>
      <c r="V18" s="21">
        <v>0</v>
      </c>
      <c r="W18" s="21">
        <v>0</v>
      </c>
      <c r="X18" s="22">
        <f t="shared" si="3"/>
        <v>0</v>
      </c>
      <c r="Y18" s="22">
        <f t="shared" si="4"/>
        <v>0</v>
      </c>
    </row>
    <row r="19" spans="1:25" x14ac:dyDescent="0.35">
      <c r="A19" t="s">
        <v>31</v>
      </c>
      <c r="B19">
        <v>132</v>
      </c>
      <c r="C19" t="s">
        <v>32</v>
      </c>
      <c r="D19" t="s">
        <v>33</v>
      </c>
      <c r="E19">
        <v>9009620</v>
      </c>
      <c r="F19" t="s">
        <v>46</v>
      </c>
      <c r="I19" s="18">
        <v>-25</v>
      </c>
      <c r="J19" s="18">
        <v>-117</v>
      </c>
      <c r="K19" s="18">
        <v>129</v>
      </c>
      <c r="L19" s="22">
        <f t="shared" si="0"/>
        <v>-13</v>
      </c>
      <c r="M19" s="19">
        <v>0</v>
      </c>
      <c r="N19" s="19">
        <v>253</v>
      </c>
      <c r="O19" s="19">
        <v>516</v>
      </c>
      <c r="P19" s="22">
        <f t="shared" si="1"/>
        <v>769</v>
      </c>
      <c r="Q19" s="20">
        <v>0</v>
      </c>
      <c r="R19" s="20">
        <v>0</v>
      </c>
      <c r="S19" s="20">
        <v>10841</v>
      </c>
      <c r="T19" s="22">
        <f t="shared" si="2"/>
        <v>10841</v>
      </c>
      <c r="U19" s="20">
        <v>0</v>
      </c>
      <c r="V19" s="20">
        <v>0</v>
      </c>
      <c r="W19" s="20">
        <v>1225</v>
      </c>
      <c r="X19" s="22">
        <f t="shared" si="3"/>
        <v>1225</v>
      </c>
      <c r="Y19" s="22">
        <f t="shared" si="4"/>
        <v>12822</v>
      </c>
    </row>
    <row r="20" spans="1:25" x14ac:dyDescent="0.35">
      <c r="A20" s="16" t="s">
        <v>31</v>
      </c>
      <c r="B20" s="16">
        <v>132</v>
      </c>
      <c r="C20" s="16" t="s">
        <v>32</v>
      </c>
      <c r="D20" s="16" t="s">
        <v>33</v>
      </c>
      <c r="E20" s="16">
        <v>9000540</v>
      </c>
      <c r="F20" s="16" t="s">
        <v>47</v>
      </c>
      <c r="G20" s="16"/>
      <c r="H20" s="17"/>
      <c r="I20" s="18">
        <v>24</v>
      </c>
      <c r="J20" s="18">
        <v>-4</v>
      </c>
      <c r="K20" s="18">
        <v>0</v>
      </c>
      <c r="L20" s="22">
        <f t="shared" si="0"/>
        <v>20</v>
      </c>
      <c r="M20" s="19">
        <v>0</v>
      </c>
      <c r="N20" s="19">
        <v>238</v>
      </c>
      <c r="O20" s="19">
        <v>160</v>
      </c>
      <c r="P20" s="22">
        <f t="shared" si="1"/>
        <v>398</v>
      </c>
      <c r="Q20" s="21">
        <v>0</v>
      </c>
      <c r="R20" s="21">
        <v>0</v>
      </c>
      <c r="S20" s="21">
        <v>6408</v>
      </c>
      <c r="T20" s="22">
        <f t="shared" si="2"/>
        <v>6408</v>
      </c>
      <c r="U20" s="21">
        <v>0</v>
      </c>
      <c r="V20" s="21">
        <v>0</v>
      </c>
      <c r="W20" s="21">
        <v>1745</v>
      </c>
      <c r="X20" s="22">
        <f t="shared" si="3"/>
        <v>1745</v>
      </c>
      <c r="Y20" s="22">
        <f t="shared" si="4"/>
        <v>8571</v>
      </c>
    </row>
    <row r="21" spans="1:25" x14ac:dyDescent="0.35">
      <c r="A21" t="s">
        <v>31</v>
      </c>
      <c r="B21">
        <v>132</v>
      </c>
      <c r="C21" t="s">
        <v>32</v>
      </c>
      <c r="D21" t="s">
        <v>33</v>
      </c>
      <c r="E21">
        <v>9186151</v>
      </c>
      <c r="F21" t="s">
        <v>48</v>
      </c>
      <c r="I21" s="18">
        <v>-113</v>
      </c>
      <c r="J21" s="18">
        <v>116</v>
      </c>
      <c r="K21" s="18">
        <v>259</v>
      </c>
      <c r="L21" s="22">
        <f t="shared" si="0"/>
        <v>262</v>
      </c>
      <c r="M21" s="19">
        <v>0</v>
      </c>
      <c r="N21" s="19">
        <v>450</v>
      </c>
      <c r="O21" s="19">
        <v>1765</v>
      </c>
      <c r="P21" s="22">
        <f t="shared" si="1"/>
        <v>2215</v>
      </c>
      <c r="Q21" s="20">
        <v>0</v>
      </c>
      <c r="R21" s="20">
        <v>0</v>
      </c>
      <c r="S21" s="20">
        <v>11231</v>
      </c>
      <c r="T21" s="22">
        <f t="shared" si="2"/>
        <v>11231</v>
      </c>
      <c r="U21" s="20">
        <v>0</v>
      </c>
      <c r="V21" s="20">
        <v>0</v>
      </c>
      <c r="W21" s="20">
        <v>942</v>
      </c>
      <c r="X21" s="22">
        <f t="shared" si="3"/>
        <v>942</v>
      </c>
      <c r="Y21" s="22">
        <f t="shared" si="4"/>
        <v>14650</v>
      </c>
    </row>
    <row r="22" spans="1:25" x14ac:dyDescent="0.35">
      <c r="A22" s="16" t="s">
        <v>31</v>
      </c>
      <c r="B22" s="16">
        <v>132</v>
      </c>
      <c r="C22" s="16" t="s">
        <v>32</v>
      </c>
      <c r="D22" s="16" t="s">
        <v>33</v>
      </c>
      <c r="E22" s="16">
        <v>98650278</v>
      </c>
      <c r="F22" s="16" t="s">
        <v>49</v>
      </c>
      <c r="G22" s="16"/>
      <c r="H22" s="17"/>
      <c r="I22" s="18">
        <v>-320</v>
      </c>
      <c r="J22" s="18">
        <v>2</v>
      </c>
      <c r="K22" s="18">
        <v>12</v>
      </c>
      <c r="L22" s="22">
        <f t="shared" si="0"/>
        <v>-306</v>
      </c>
      <c r="M22" s="19">
        <v>0</v>
      </c>
      <c r="N22" s="19">
        <v>0</v>
      </c>
      <c r="O22" s="19">
        <v>506</v>
      </c>
      <c r="P22" s="22">
        <f t="shared" si="1"/>
        <v>506</v>
      </c>
      <c r="Q22" s="21">
        <v>0</v>
      </c>
      <c r="R22" s="21">
        <v>0</v>
      </c>
      <c r="S22" s="21">
        <v>0</v>
      </c>
      <c r="T22" s="22">
        <f t="shared" si="2"/>
        <v>0</v>
      </c>
      <c r="U22" s="21">
        <v>0</v>
      </c>
      <c r="V22" s="21">
        <v>0</v>
      </c>
      <c r="W22" s="21">
        <v>2027</v>
      </c>
      <c r="X22" s="22">
        <f t="shared" si="3"/>
        <v>2027</v>
      </c>
      <c r="Y22" s="22">
        <f t="shared" si="4"/>
        <v>2227</v>
      </c>
    </row>
    <row r="23" spans="1:25" x14ac:dyDescent="0.35">
      <c r="A23" t="s">
        <v>31</v>
      </c>
      <c r="B23">
        <v>132</v>
      </c>
      <c r="C23" t="s">
        <v>32</v>
      </c>
      <c r="D23" t="s">
        <v>33</v>
      </c>
      <c r="E23">
        <v>98650333</v>
      </c>
      <c r="F23" t="s">
        <v>50</v>
      </c>
      <c r="I23" s="18">
        <v>6</v>
      </c>
      <c r="J23" s="18">
        <v>1</v>
      </c>
      <c r="K23" s="18">
        <v>1</v>
      </c>
      <c r="L23" s="22">
        <f t="shared" si="0"/>
        <v>8</v>
      </c>
      <c r="M23" s="19">
        <v>0</v>
      </c>
      <c r="N23" s="19">
        <v>0</v>
      </c>
      <c r="O23" s="19">
        <v>0</v>
      </c>
      <c r="P23" s="22">
        <f t="shared" si="1"/>
        <v>0</v>
      </c>
      <c r="Q23" s="20">
        <v>0</v>
      </c>
      <c r="R23" s="20">
        <v>0</v>
      </c>
      <c r="S23" s="20">
        <v>0</v>
      </c>
      <c r="T23" s="22">
        <f t="shared" si="2"/>
        <v>0</v>
      </c>
      <c r="U23" s="20">
        <v>0</v>
      </c>
      <c r="V23" s="20">
        <v>0</v>
      </c>
      <c r="W23" s="20">
        <v>4483</v>
      </c>
      <c r="X23" s="22">
        <f t="shared" si="3"/>
        <v>4483</v>
      </c>
      <c r="Y23" s="22">
        <f t="shared" si="4"/>
        <v>4491</v>
      </c>
    </row>
    <row r="24" spans="1:25" x14ac:dyDescent="0.35">
      <c r="A24" s="16" t="s">
        <v>31</v>
      </c>
      <c r="B24" s="16">
        <v>132</v>
      </c>
      <c r="C24" s="16" t="s">
        <v>32</v>
      </c>
      <c r="D24" s="16" t="s">
        <v>33</v>
      </c>
      <c r="E24" s="16">
        <v>9001616</v>
      </c>
      <c r="F24" s="16" t="s">
        <v>51</v>
      </c>
      <c r="G24" s="16"/>
      <c r="H24" s="17"/>
      <c r="I24" s="18">
        <v>13</v>
      </c>
      <c r="J24" s="18">
        <v>0</v>
      </c>
      <c r="K24" s="18">
        <v>0</v>
      </c>
      <c r="L24" s="22">
        <f t="shared" si="0"/>
        <v>13</v>
      </c>
      <c r="M24" s="19">
        <v>0</v>
      </c>
      <c r="N24" s="19">
        <v>0</v>
      </c>
      <c r="O24" s="19">
        <v>0</v>
      </c>
      <c r="P24" s="22">
        <f t="shared" si="1"/>
        <v>0</v>
      </c>
      <c r="Q24" s="21">
        <v>0</v>
      </c>
      <c r="R24" s="21">
        <v>0</v>
      </c>
      <c r="S24" s="21">
        <v>0</v>
      </c>
      <c r="T24" s="22">
        <f t="shared" si="2"/>
        <v>0</v>
      </c>
      <c r="U24" s="21">
        <v>0</v>
      </c>
      <c r="V24" s="21">
        <v>0</v>
      </c>
      <c r="W24" s="21">
        <v>0</v>
      </c>
      <c r="X24" s="22">
        <f t="shared" si="3"/>
        <v>0</v>
      </c>
      <c r="Y24" s="22">
        <f t="shared" si="4"/>
        <v>13</v>
      </c>
    </row>
    <row r="25" spans="1:25" x14ac:dyDescent="0.35">
      <c r="A25" t="s">
        <v>31</v>
      </c>
      <c r="B25">
        <v>132</v>
      </c>
      <c r="C25" t="s">
        <v>32</v>
      </c>
      <c r="D25" t="s">
        <v>33</v>
      </c>
      <c r="E25">
        <v>9017405</v>
      </c>
      <c r="F25" t="s">
        <v>52</v>
      </c>
      <c r="I25" s="18">
        <v>64</v>
      </c>
      <c r="J25" s="18">
        <v>-25</v>
      </c>
      <c r="K25" s="18">
        <v>22</v>
      </c>
      <c r="L25" s="22">
        <f t="shared" si="0"/>
        <v>61</v>
      </c>
      <c r="M25" s="19">
        <v>0</v>
      </c>
      <c r="N25" s="19">
        <v>99</v>
      </c>
      <c r="O25" s="19">
        <v>854</v>
      </c>
      <c r="P25" s="22">
        <f t="shared" si="1"/>
        <v>953</v>
      </c>
      <c r="Q25" s="20">
        <v>0</v>
      </c>
      <c r="R25" s="20">
        <v>0</v>
      </c>
      <c r="S25" s="20">
        <v>7762</v>
      </c>
      <c r="T25" s="22">
        <f t="shared" si="2"/>
        <v>7762</v>
      </c>
      <c r="U25" s="20">
        <v>0</v>
      </c>
      <c r="V25" s="20">
        <v>0</v>
      </c>
      <c r="W25" s="20">
        <v>2755</v>
      </c>
      <c r="X25" s="22">
        <f t="shared" si="3"/>
        <v>2755</v>
      </c>
      <c r="Y25" s="22">
        <f t="shared" si="4"/>
        <v>11531</v>
      </c>
    </row>
    <row r="26" spans="1:25" x14ac:dyDescent="0.35">
      <c r="A26" s="16" t="s">
        <v>31</v>
      </c>
      <c r="B26" s="16">
        <v>132</v>
      </c>
      <c r="C26" s="16" t="s">
        <v>32</v>
      </c>
      <c r="D26" s="16" t="s">
        <v>33</v>
      </c>
      <c r="E26" s="16">
        <v>9186000</v>
      </c>
      <c r="F26" s="16" t="s">
        <v>53</v>
      </c>
      <c r="G26" s="16"/>
      <c r="H26" s="17"/>
      <c r="I26" s="18">
        <v>7</v>
      </c>
      <c r="J26" s="18">
        <v>0</v>
      </c>
      <c r="K26" s="18">
        <v>10</v>
      </c>
      <c r="L26" s="22">
        <f t="shared" si="0"/>
        <v>17</v>
      </c>
      <c r="M26" s="19">
        <v>0</v>
      </c>
      <c r="N26" s="19">
        <v>0</v>
      </c>
      <c r="O26" s="19">
        <v>0</v>
      </c>
      <c r="P26" s="22">
        <f t="shared" si="1"/>
        <v>0</v>
      </c>
      <c r="Q26" s="21">
        <v>0</v>
      </c>
      <c r="R26" s="21">
        <v>0</v>
      </c>
      <c r="S26" s="21">
        <v>0</v>
      </c>
      <c r="T26" s="22">
        <f t="shared" si="2"/>
        <v>0</v>
      </c>
      <c r="U26" s="21">
        <v>0</v>
      </c>
      <c r="V26" s="21">
        <v>0</v>
      </c>
      <c r="W26" s="21">
        <v>0</v>
      </c>
      <c r="X26" s="22">
        <f t="shared" si="3"/>
        <v>0</v>
      </c>
      <c r="Y26" s="22">
        <f t="shared" si="4"/>
        <v>17</v>
      </c>
    </row>
    <row r="27" spans="1:25" x14ac:dyDescent="0.35">
      <c r="A27" t="s">
        <v>31</v>
      </c>
      <c r="B27">
        <v>132</v>
      </c>
      <c r="C27" t="s">
        <v>32</v>
      </c>
      <c r="D27" t="s">
        <v>33</v>
      </c>
      <c r="E27">
        <v>9186888</v>
      </c>
      <c r="F27" t="s">
        <v>54</v>
      </c>
      <c r="I27" s="18">
        <v>28</v>
      </c>
      <c r="J27" s="18">
        <v>-5</v>
      </c>
      <c r="K27" s="18">
        <v>0</v>
      </c>
      <c r="L27" s="22">
        <f t="shared" si="0"/>
        <v>23</v>
      </c>
      <c r="M27" s="19">
        <v>0</v>
      </c>
      <c r="N27" s="19">
        <v>110</v>
      </c>
      <c r="O27" s="19">
        <v>614</v>
      </c>
      <c r="P27" s="22">
        <f t="shared" si="1"/>
        <v>724</v>
      </c>
      <c r="Q27" s="20">
        <v>0</v>
      </c>
      <c r="R27" s="20">
        <v>0</v>
      </c>
      <c r="S27" s="20">
        <v>5012</v>
      </c>
      <c r="T27" s="22">
        <f t="shared" si="2"/>
        <v>5012</v>
      </c>
      <c r="U27" s="20">
        <v>0</v>
      </c>
      <c r="V27" s="20">
        <v>0</v>
      </c>
      <c r="W27" s="20">
        <v>726</v>
      </c>
      <c r="X27" s="22">
        <f t="shared" si="3"/>
        <v>726</v>
      </c>
      <c r="Y27" s="22">
        <f t="shared" si="4"/>
        <v>6485</v>
      </c>
    </row>
    <row r="28" spans="1:25" x14ac:dyDescent="0.35">
      <c r="A28" s="16" t="s">
        <v>31</v>
      </c>
      <c r="B28" s="16">
        <v>132</v>
      </c>
      <c r="C28" s="16" t="s">
        <v>32</v>
      </c>
      <c r="D28" s="16" t="s">
        <v>33</v>
      </c>
      <c r="E28" s="16">
        <v>9186520</v>
      </c>
      <c r="F28" s="16" t="s">
        <v>55</v>
      </c>
      <c r="G28" s="16"/>
      <c r="H28" s="17"/>
      <c r="I28" s="18">
        <v>47</v>
      </c>
      <c r="J28" s="18">
        <v>0</v>
      </c>
      <c r="K28" s="18">
        <v>0</v>
      </c>
      <c r="L28" s="22">
        <f t="shared" si="0"/>
        <v>47</v>
      </c>
      <c r="M28" s="19">
        <v>0</v>
      </c>
      <c r="N28" s="19">
        <v>90</v>
      </c>
      <c r="O28" s="19">
        <v>0</v>
      </c>
      <c r="P28" s="22">
        <f t="shared" si="1"/>
        <v>90</v>
      </c>
      <c r="Q28" s="21">
        <v>0</v>
      </c>
      <c r="R28" s="21">
        <v>0</v>
      </c>
      <c r="S28" s="21">
        <v>2629</v>
      </c>
      <c r="T28" s="22">
        <f t="shared" si="2"/>
        <v>2629</v>
      </c>
      <c r="U28" s="21">
        <v>0</v>
      </c>
      <c r="V28" s="21">
        <v>0</v>
      </c>
      <c r="W28" s="21">
        <v>308</v>
      </c>
      <c r="X28" s="22">
        <f t="shared" si="3"/>
        <v>308</v>
      </c>
      <c r="Y28" s="22">
        <f t="shared" si="4"/>
        <v>3074</v>
      </c>
    </row>
    <row r="29" spans="1:25" x14ac:dyDescent="0.35">
      <c r="A29" t="s">
        <v>31</v>
      </c>
      <c r="B29">
        <v>132</v>
      </c>
      <c r="C29" t="s">
        <v>32</v>
      </c>
      <c r="D29" t="s">
        <v>33</v>
      </c>
      <c r="E29">
        <v>9170425</v>
      </c>
      <c r="F29" t="s">
        <v>56</v>
      </c>
      <c r="I29" s="18">
        <v>0</v>
      </c>
      <c r="J29" s="18">
        <v>0</v>
      </c>
      <c r="K29" s="18">
        <v>0</v>
      </c>
      <c r="L29" s="22">
        <f t="shared" si="0"/>
        <v>0</v>
      </c>
      <c r="M29" s="19">
        <v>0</v>
      </c>
      <c r="N29" s="19">
        <v>0</v>
      </c>
      <c r="O29" s="19">
        <v>0</v>
      </c>
      <c r="P29" s="22">
        <f t="shared" si="1"/>
        <v>0</v>
      </c>
      <c r="Q29" s="20">
        <v>0</v>
      </c>
      <c r="R29" s="20">
        <v>0</v>
      </c>
      <c r="S29" s="20">
        <v>0</v>
      </c>
      <c r="T29" s="22">
        <f t="shared" si="2"/>
        <v>0</v>
      </c>
      <c r="U29" s="20">
        <v>0</v>
      </c>
      <c r="V29" s="20">
        <v>0</v>
      </c>
      <c r="W29" s="20">
        <v>0</v>
      </c>
      <c r="X29" s="22">
        <f t="shared" si="3"/>
        <v>0</v>
      </c>
      <c r="Y29" s="22">
        <f t="shared" si="4"/>
        <v>0</v>
      </c>
    </row>
    <row r="30" spans="1:25" x14ac:dyDescent="0.35">
      <c r="A30" s="16" t="s">
        <v>31</v>
      </c>
      <c r="B30" s="16">
        <v>132</v>
      </c>
      <c r="C30" s="16" t="s">
        <v>32</v>
      </c>
      <c r="D30" s="16" t="s">
        <v>33</v>
      </c>
      <c r="E30" s="16">
        <v>9186111</v>
      </c>
      <c r="F30" s="16" t="s">
        <v>57</v>
      </c>
      <c r="G30" s="16"/>
      <c r="H30" s="17"/>
      <c r="I30" s="18">
        <v>0</v>
      </c>
      <c r="J30" s="18">
        <v>0</v>
      </c>
      <c r="K30" s="18">
        <v>0</v>
      </c>
      <c r="L30" s="22">
        <f t="shared" si="0"/>
        <v>0</v>
      </c>
      <c r="M30" s="19">
        <v>0</v>
      </c>
      <c r="N30" s="19">
        <v>0</v>
      </c>
      <c r="O30" s="19">
        <v>0</v>
      </c>
      <c r="P30" s="22">
        <f t="shared" si="1"/>
        <v>0</v>
      </c>
      <c r="Q30" s="21">
        <v>0</v>
      </c>
      <c r="R30" s="21">
        <v>0</v>
      </c>
      <c r="S30" s="21">
        <v>0</v>
      </c>
      <c r="T30" s="22">
        <f t="shared" si="2"/>
        <v>0</v>
      </c>
      <c r="U30" s="21">
        <v>0</v>
      </c>
      <c r="V30" s="21">
        <v>0</v>
      </c>
      <c r="W30" s="21">
        <v>0</v>
      </c>
      <c r="X30" s="22">
        <f t="shared" si="3"/>
        <v>0</v>
      </c>
      <c r="Y30" s="22">
        <f t="shared" si="4"/>
        <v>0</v>
      </c>
    </row>
    <row r="31" spans="1:25" x14ac:dyDescent="0.35">
      <c r="A31" t="s">
        <v>31</v>
      </c>
      <c r="B31">
        <v>132</v>
      </c>
      <c r="C31" t="s">
        <v>32</v>
      </c>
      <c r="D31" t="s">
        <v>33</v>
      </c>
      <c r="E31">
        <v>9186222</v>
      </c>
      <c r="F31" t="s">
        <v>58</v>
      </c>
      <c r="I31" s="18">
        <v>98</v>
      </c>
      <c r="J31" s="18">
        <v>-30</v>
      </c>
      <c r="K31" s="18">
        <v>62</v>
      </c>
      <c r="L31" s="22">
        <f t="shared" si="0"/>
        <v>130</v>
      </c>
      <c r="M31" s="19">
        <v>0</v>
      </c>
      <c r="N31" s="19">
        <v>993</v>
      </c>
      <c r="O31" s="19">
        <v>3308</v>
      </c>
      <c r="P31" s="22">
        <f t="shared" si="1"/>
        <v>4301</v>
      </c>
      <c r="Q31" s="20">
        <v>0</v>
      </c>
      <c r="R31" s="20">
        <v>0</v>
      </c>
      <c r="S31" s="20">
        <v>6700</v>
      </c>
      <c r="T31" s="22">
        <f t="shared" si="2"/>
        <v>6700</v>
      </c>
      <c r="U31" s="20">
        <v>0</v>
      </c>
      <c r="V31" s="20">
        <v>0</v>
      </c>
      <c r="W31" s="20">
        <v>27729</v>
      </c>
      <c r="X31" s="22">
        <f t="shared" si="3"/>
        <v>27729</v>
      </c>
      <c r="Y31" s="22">
        <f t="shared" si="4"/>
        <v>38860</v>
      </c>
    </row>
    <row r="32" spans="1:25" x14ac:dyDescent="0.35">
      <c r="A32" s="16" t="s">
        <v>31</v>
      </c>
      <c r="B32" s="16">
        <v>132</v>
      </c>
      <c r="C32" s="16" t="s">
        <v>32</v>
      </c>
      <c r="D32" s="16" t="s">
        <v>33</v>
      </c>
      <c r="E32" s="16">
        <v>9186333</v>
      </c>
      <c r="F32" s="16" t="s">
        <v>59</v>
      </c>
      <c r="G32" s="16"/>
      <c r="H32" s="17"/>
      <c r="I32" s="18">
        <v>0</v>
      </c>
      <c r="J32" s="18">
        <v>0</v>
      </c>
      <c r="K32" s="18">
        <v>0</v>
      </c>
      <c r="L32" s="22">
        <f t="shared" si="0"/>
        <v>0</v>
      </c>
      <c r="M32" s="19">
        <v>0</v>
      </c>
      <c r="N32" s="19">
        <v>0</v>
      </c>
      <c r="O32" s="19">
        <v>0</v>
      </c>
      <c r="P32" s="22">
        <f t="shared" si="1"/>
        <v>0</v>
      </c>
      <c r="Q32" s="21">
        <v>0</v>
      </c>
      <c r="R32" s="21">
        <v>0</v>
      </c>
      <c r="S32" s="21">
        <v>0</v>
      </c>
      <c r="T32" s="22">
        <f t="shared" si="2"/>
        <v>0</v>
      </c>
      <c r="U32" s="21">
        <v>0</v>
      </c>
      <c r="V32" s="21">
        <v>0</v>
      </c>
      <c r="W32" s="21">
        <v>0</v>
      </c>
      <c r="X32" s="22">
        <f t="shared" si="3"/>
        <v>0</v>
      </c>
      <c r="Y32" s="22">
        <f t="shared" si="4"/>
        <v>0</v>
      </c>
    </row>
    <row r="33" spans="1:25" x14ac:dyDescent="0.35">
      <c r="A33" t="s">
        <v>31</v>
      </c>
      <c r="B33">
        <v>132</v>
      </c>
      <c r="C33" t="s">
        <v>32</v>
      </c>
      <c r="D33" t="s">
        <v>33</v>
      </c>
      <c r="E33">
        <v>9174902</v>
      </c>
      <c r="F33" t="s">
        <v>60</v>
      </c>
      <c r="I33" s="18">
        <v>0</v>
      </c>
      <c r="J33" s="18">
        <v>0</v>
      </c>
      <c r="K33" s="18">
        <v>0</v>
      </c>
      <c r="L33" s="22">
        <f t="shared" si="0"/>
        <v>0</v>
      </c>
      <c r="M33" s="19">
        <v>0</v>
      </c>
      <c r="N33" s="19">
        <v>0</v>
      </c>
      <c r="O33" s="19">
        <v>0</v>
      </c>
      <c r="P33" s="22">
        <f t="shared" si="1"/>
        <v>0</v>
      </c>
      <c r="Q33" s="20">
        <v>0</v>
      </c>
      <c r="R33" s="20">
        <v>0</v>
      </c>
      <c r="S33" s="20">
        <v>1240</v>
      </c>
      <c r="T33" s="22">
        <f t="shared" si="2"/>
        <v>1240</v>
      </c>
      <c r="U33" s="20">
        <v>0</v>
      </c>
      <c r="V33" s="20">
        <v>0</v>
      </c>
      <c r="W33" s="20">
        <v>257</v>
      </c>
      <c r="X33" s="22">
        <f t="shared" si="3"/>
        <v>257</v>
      </c>
      <c r="Y33" s="22">
        <f t="shared" si="4"/>
        <v>1497</v>
      </c>
    </row>
    <row r="34" spans="1:25" x14ac:dyDescent="0.35">
      <c r="A34" s="16" t="s">
        <v>31</v>
      </c>
      <c r="B34" s="16">
        <v>132</v>
      </c>
      <c r="C34" s="16" t="s">
        <v>32</v>
      </c>
      <c r="D34" s="16" t="s">
        <v>33</v>
      </c>
      <c r="E34" s="16">
        <v>9186444</v>
      </c>
      <c r="F34" s="16" t="s">
        <v>61</v>
      </c>
      <c r="G34" s="16"/>
      <c r="H34" s="17"/>
      <c r="I34" s="18">
        <v>0</v>
      </c>
      <c r="J34" s="18">
        <v>0</v>
      </c>
      <c r="K34" s="18">
        <v>0</v>
      </c>
      <c r="L34" s="22">
        <f t="shared" si="0"/>
        <v>0</v>
      </c>
      <c r="M34" s="19">
        <v>0</v>
      </c>
      <c r="N34" s="19">
        <v>0</v>
      </c>
      <c r="O34" s="19">
        <v>0</v>
      </c>
      <c r="P34" s="22">
        <f t="shared" si="1"/>
        <v>0</v>
      </c>
      <c r="Q34" s="21">
        <v>0</v>
      </c>
      <c r="R34" s="21">
        <v>0</v>
      </c>
      <c r="S34" s="21">
        <v>3905</v>
      </c>
      <c r="T34" s="22">
        <f t="shared" si="2"/>
        <v>3905</v>
      </c>
      <c r="U34" s="21">
        <v>0</v>
      </c>
      <c r="V34" s="21">
        <v>0</v>
      </c>
      <c r="W34" s="21">
        <v>1608</v>
      </c>
      <c r="X34" s="22">
        <f t="shared" si="3"/>
        <v>1608</v>
      </c>
      <c r="Y34" s="22">
        <f t="shared" si="4"/>
        <v>5513</v>
      </c>
    </row>
    <row r="35" spans="1:25" x14ac:dyDescent="0.35">
      <c r="A35" t="s">
        <v>31</v>
      </c>
      <c r="B35">
        <v>132</v>
      </c>
      <c r="C35" t="s">
        <v>32</v>
      </c>
      <c r="D35" t="s">
        <v>33</v>
      </c>
      <c r="E35">
        <v>999404443</v>
      </c>
      <c r="F35" t="s">
        <v>62</v>
      </c>
      <c r="I35" s="18">
        <v>0</v>
      </c>
      <c r="J35" s="18">
        <v>0</v>
      </c>
      <c r="K35" s="18">
        <v>0</v>
      </c>
      <c r="L35" s="22">
        <f t="shared" si="0"/>
        <v>0</v>
      </c>
      <c r="M35" s="19">
        <v>0</v>
      </c>
      <c r="N35" s="19">
        <v>0</v>
      </c>
      <c r="O35" s="19">
        <v>0</v>
      </c>
      <c r="P35" s="22">
        <f t="shared" si="1"/>
        <v>0</v>
      </c>
      <c r="Q35" s="20">
        <v>0</v>
      </c>
      <c r="R35" s="20">
        <v>0</v>
      </c>
      <c r="S35" s="20">
        <v>0</v>
      </c>
      <c r="T35" s="22">
        <f t="shared" si="2"/>
        <v>0</v>
      </c>
      <c r="U35" s="20">
        <v>0</v>
      </c>
      <c r="V35" s="20">
        <v>0</v>
      </c>
      <c r="W35" s="20">
        <v>0</v>
      </c>
      <c r="X35" s="22">
        <f t="shared" si="3"/>
        <v>0</v>
      </c>
      <c r="Y35" s="22">
        <f t="shared" si="4"/>
        <v>0</v>
      </c>
    </row>
    <row r="36" spans="1:25" x14ac:dyDescent="0.35">
      <c r="A36" s="16" t="s">
        <v>31</v>
      </c>
      <c r="B36" s="16">
        <v>132</v>
      </c>
      <c r="C36" s="16" t="s">
        <v>32</v>
      </c>
      <c r="D36" s="16" t="s">
        <v>33</v>
      </c>
      <c r="E36" s="16">
        <v>999701992</v>
      </c>
      <c r="F36" s="16" t="s">
        <v>63</v>
      </c>
      <c r="G36" s="16"/>
      <c r="H36" s="17"/>
      <c r="I36" s="18">
        <v>-51</v>
      </c>
      <c r="J36" s="18">
        <v>-2</v>
      </c>
      <c r="K36" s="18">
        <v>2</v>
      </c>
      <c r="L36" s="22">
        <f t="shared" si="0"/>
        <v>-51</v>
      </c>
      <c r="M36" s="19">
        <v>0</v>
      </c>
      <c r="N36" s="19">
        <v>50</v>
      </c>
      <c r="O36" s="19">
        <v>934</v>
      </c>
      <c r="P36" s="22">
        <f t="shared" si="1"/>
        <v>984</v>
      </c>
      <c r="Q36" s="21">
        <v>0</v>
      </c>
      <c r="R36" s="21">
        <v>0</v>
      </c>
      <c r="S36" s="21">
        <v>4655</v>
      </c>
      <c r="T36" s="22">
        <f t="shared" si="2"/>
        <v>4655</v>
      </c>
      <c r="U36" s="21">
        <v>0</v>
      </c>
      <c r="V36" s="21">
        <v>0</v>
      </c>
      <c r="W36" s="21">
        <v>534</v>
      </c>
      <c r="X36" s="22">
        <f t="shared" si="3"/>
        <v>534</v>
      </c>
      <c r="Y36" s="22">
        <f t="shared" si="4"/>
        <v>6122</v>
      </c>
    </row>
    <row r="37" spans="1:25" x14ac:dyDescent="0.35">
      <c r="A37" t="s">
        <v>31</v>
      </c>
      <c r="B37">
        <v>132</v>
      </c>
      <c r="C37" t="s">
        <v>32</v>
      </c>
      <c r="D37" t="s">
        <v>33</v>
      </c>
      <c r="E37">
        <v>9186777</v>
      </c>
      <c r="F37" t="s">
        <v>64</v>
      </c>
      <c r="I37" s="18">
        <v>2</v>
      </c>
      <c r="J37" s="18">
        <v>0</v>
      </c>
      <c r="K37" s="18">
        <v>0</v>
      </c>
      <c r="L37" s="22">
        <f t="shared" si="0"/>
        <v>2</v>
      </c>
      <c r="M37" s="19">
        <v>0</v>
      </c>
      <c r="N37" s="19">
        <v>0</v>
      </c>
      <c r="O37" s="19">
        <v>5</v>
      </c>
      <c r="P37" s="22">
        <f t="shared" si="1"/>
        <v>5</v>
      </c>
      <c r="Q37" s="20">
        <v>0</v>
      </c>
      <c r="R37" s="20">
        <v>0</v>
      </c>
      <c r="S37" s="20">
        <v>0</v>
      </c>
      <c r="T37" s="22">
        <f t="shared" si="2"/>
        <v>0</v>
      </c>
      <c r="U37" s="20">
        <v>0</v>
      </c>
      <c r="V37" s="20">
        <v>0</v>
      </c>
      <c r="W37" s="20">
        <v>1000</v>
      </c>
      <c r="X37" s="22">
        <f t="shared" si="3"/>
        <v>1000</v>
      </c>
      <c r="Y37" s="22">
        <f t="shared" si="4"/>
        <v>1007</v>
      </c>
    </row>
    <row r="38" spans="1:25" x14ac:dyDescent="0.35">
      <c r="A38" s="16" t="s">
        <v>31</v>
      </c>
      <c r="B38" s="16">
        <v>132</v>
      </c>
      <c r="C38" s="16" t="s">
        <v>32</v>
      </c>
      <c r="D38" s="16" t="s">
        <v>33</v>
      </c>
      <c r="E38" s="16">
        <v>999706788</v>
      </c>
      <c r="F38" s="16" t="s">
        <v>64</v>
      </c>
      <c r="G38" s="16"/>
      <c r="H38" s="17"/>
      <c r="I38" s="18">
        <v>0</v>
      </c>
      <c r="J38" s="18">
        <v>0</v>
      </c>
      <c r="K38" s="18">
        <v>0</v>
      </c>
      <c r="L38" s="22">
        <f t="shared" si="0"/>
        <v>0</v>
      </c>
      <c r="M38" s="19">
        <v>0</v>
      </c>
      <c r="N38" s="19">
        <v>0</v>
      </c>
      <c r="O38" s="19">
        <v>0</v>
      </c>
      <c r="P38" s="22">
        <f t="shared" si="1"/>
        <v>0</v>
      </c>
      <c r="Q38" s="21">
        <v>0</v>
      </c>
      <c r="R38" s="21">
        <v>0</v>
      </c>
      <c r="S38" s="21">
        <v>0</v>
      </c>
      <c r="T38" s="22">
        <f t="shared" si="2"/>
        <v>0</v>
      </c>
      <c r="U38" s="21">
        <v>0</v>
      </c>
      <c r="V38" s="21">
        <v>0</v>
      </c>
      <c r="W38" s="21">
        <v>0</v>
      </c>
      <c r="X38" s="22">
        <f t="shared" si="3"/>
        <v>0</v>
      </c>
      <c r="Y38" s="22">
        <f t="shared" si="4"/>
        <v>0</v>
      </c>
    </row>
    <row r="39" spans="1:25" x14ac:dyDescent="0.35">
      <c r="A39" t="s">
        <v>31</v>
      </c>
      <c r="B39">
        <v>132</v>
      </c>
      <c r="C39" t="s">
        <v>32</v>
      </c>
      <c r="D39" t="s">
        <v>33</v>
      </c>
      <c r="E39">
        <v>999444243</v>
      </c>
      <c r="F39" t="s">
        <v>65</v>
      </c>
      <c r="I39" s="18">
        <v>0</v>
      </c>
      <c r="J39" s="18">
        <v>0</v>
      </c>
      <c r="K39" s="18">
        <v>0</v>
      </c>
      <c r="L39" s="22">
        <f t="shared" ref="L39:L70" si="5">SUM(I39:K39)</f>
        <v>0</v>
      </c>
      <c r="M39" s="19">
        <v>0</v>
      </c>
      <c r="N39" s="19">
        <v>0</v>
      </c>
      <c r="O39" s="19">
        <v>0</v>
      </c>
      <c r="P39" s="22">
        <f t="shared" ref="P39:P70" si="6">SUM(M39:O39)</f>
        <v>0</v>
      </c>
      <c r="Q39" s="20">
        <v>0</v>
      </c>
      <c r="R39" s="20">
        <v>0</v>
      </c>
      <c r="S39" s="20">
        <v>0</v>
      </c>
      <c r="T39" s="22">
        <f t="shared" ref="T39:T70" si="7">SUM(Q39:S39)</f>
        <v>0</v>
      </c>
      <c r="U39" s="20">
        <v>0</v>
      </c>
      <c r="V39" s="20">
        <v>0</v>
      </c>
      <c r="W39" s="20">
        <v>0</v>
      </c>
      <c r="X39" s="22">
        <f t="shared" ref="X39:X70" si="8">SUM(U39:W39)</f>
        <v>0</v>
      </c>
      <c r="Y39" s="22">
        <f t="shared" ref="Y39:Y70" si="9">L39+P39+T39+X39</f>
        <v>0</v>
      </c>
    </row>
    <row r="40" spans="1:25" x14ac:dyDescent="0.35">
      <c r="A40" s="16" t="s">
        <v>31</v>
      </c>
      <c r="B40" s="16">
        <v>138</v>
      </c>
      <c r="C40" s="16" t="s">
        <v>66</v>
      </c>
      <c r="D40" s="16" t="s">
        <v>33</v>
      </c>
      <c r="E40" s="16">
        <v>9013727</v>
      </c>
      <c r="F40" s="16" t="s">
        <v>34</v>
      </c>
      <c r="G40" s="16"/>
      <c r="H40" s="17"/>
      <c r="I40" s="18">
        <v>15</v>
      </c>
      <c r="J40" s="18">
        <v>0</v>
      </c>
      <c r="K40" s="18">
        <v>0</v>
      </c>
      <c r="L40" s="22">
        <f t="shared" si="5"/>
        <v>15</v>
      </c>
      <c r="M40" s="19">
        <v>0</v>
      </c>
      <c r="N40" s="19">
        <v>0</v>
      </c>
      <c r="O40" s="19">
        <v>0</v>
      </c>
      <c r="P40" s="22">
        <f t="shared" si="6"/>
        <v>0</v>
      </c>
      <c r="Q40" s="21">
        <v>0</v>
      </c>
      <c r="R40" s="21">
        <v>0</v>
      </c>
      <c r="S40" s="21">
        <v>0</v>
      </c>
      <c r="T40" s="22">
        <f t="shared" si="7"/>
        <v>0</v>
      </c>
      <c r="U40" s="21">
        <v>0</v>
      </c>
      <c r="V40" s="21">
        <v>0</v>
      </c>
      <c r="W40" s="21">
        <v>0</v>
      </c>
      <c r="X40" s="22">
        <f t="shared" si="8"/>
        <v>0</v>
      </c>
      <c r="Y40" s="22">
        <f t="shared" si="9"/>
        <v>15</v>
      </c>
    </row>
    <row r="41" spans="1:25" x14ac:dyDescent="0.35">
      <c r="A41" t="s">
        <v>31</v>
      </c>
      <c r="B41">
        <v>138</v>
      </c>
      <c r="C41" t="s">
        <v>66</v>
      </c>
      <c r="D41" t="s">
        <v>33</v>
      </c>
      <c r="E41">
        <v>9013844</v>
      </c>
      <c r="F41" t="s">
        <v>35</v>
      </c>
      <c r="I41" s="18">
        <v>54</v>
      </c>
      <c r="J41" s="18">
        <v>-34</v>
      </c>
      <c r="K41" s="18">
        <v>82</v>
      </c>
      <c r="L41" s="22">
        <f t="shared" si="5"/>
        <v>102</v>
      </c>
      <c r="M41" s="19">
        <v>0</v>
      </c>
      <c r="N41" s="19">
        <v>0</v>
      </c>
      <c r="O41" s="19">
        <v>0</v>
      </c>
      <c r="P41" s="22">
        <f t="shared" si="6"/>
        <v>0</v>
      </c>
      <c r="Q41" s="20">
        <v>0</v>
      </c>
      <c r="R41" s="20">
        <v>0</v>
      </c>
      <c r="S41" s="20">
        <v>0</v>
      </c>
      <c r="T41" s="22">
        <f t="shared" si="7"/>
        <v>0</v>
      </c>
      <c r="U41" s="20">
        <v>0</v>
      </c>
      <c r="V41" s="20">
        <v>0</v>
      </c>
      <c r="W41" s="20">
        <v>0</v>
      </c>
      <c r="X41" s="22">
        <f t="shared" si="8"/>
        <v>0</v>
      </c>
      <c r="Y41" s="22">
        <f t="shared" si="9"/>
        <v>102</v>
      </c>
    </row>
    <row r="42" spans="1:25" x14ac:dyDescent="0.35">
      <c r="A42" s="16" t="s">
        <v>31</v>
      </c>
      <c r="B42" s="16">
        <v>138</v>
      </c>
      <c r="C42" s="16" t="s">
        <v>66</v>
      </c>
      <c r="D42" s="16" t="s">
        <v>33</v>
      </c>
      <c r="E42" s="16">
        <v>9019851</v>
      </c>
      <c r="F42" s="16" t="s">
        <v>36</v>
      </c>
      <c r="G42" s="16"/>
      <c r="H42" s="17"/>
      <c r="I42" s="18">
        <v>-1</v>
      </c>
      <c r="J42" s="18">
        <v>0</v>
      </c>
      <c r="K42" s="18">
        <v>0</v>
      </c>
      <c r="L42" s="22">
        <f t="shared" si="5"/>
        <v>-1</v>
      </c>
      <c r="M42" s="19">
        <v>0</v>
      </c>
      <c r="N42" s="19">
        <v>0</v>
      </c>
      <c r="O42" s="19">
        <v>0</v>
      </c>
      <c r="P42" s="22">
        <f t="shared" si="6"/>
        <v>0</v>
      </c>
      <c r="Q42" s="21">
        <v>0</v>
      </c>
      <c r="R42" s="21">
        <v>0</v>
      </c>
      <c r="S42" s="21">
        <v>0</v>
      </c>
      <c r="T42" s="22">
        <f t="shared" si="7"/>
        <v>0</v>
      </c>
      <c r="U42" s="21">
        <v>0</v>
      </c>
      <c r="V42" s="21">
        <v>0</v>
      </c>
      <c r="W42" s="21">
        <v>0</v>
      </c>
      <c r="X42" s="22">
        <f t="shared" si="8"/>
        <v>0</v>
      </c>
      <c r="Y42" s="22">
        <f t="shared" si="9"/>
        <v>-1</v>
      </c>
    </row>
    <row r="43" spans="1:25" x14ac:dyDescent="0.35">
      <c r="A43" t="s">
        <v>31</v>
      </c>
      <c r="B43">
        <v>138</v>
      </c>
      <c r="C43" t="s">
        <v>66</v>
      </c>
      <c r="D43" t="s">
        <v>33</v>
      </c>
      <c r="E43">
        <v>9186555</v>
      </c>
      <c r="F43" t="s">
        <v>37</v>
      </c>
      <c r="I43" s="18">
        <v>0</v>
      </c>
      <c r="J43" s="18">
        <v>0</v>
      </c>
      <c r="K43" s="18">
        <v>0</v>
      </c>
      <c r="L43" s="22">
        <f t="shared" si="5"/>
        <v>0</v>
      </c>
      <c r="M43" s="19">
        <v>0</v>
      </c>
      <c r="N43" s="19">
        <v>0</v>
      </c>
      <c r="O43" s="19">
        <v>0</v>
      </c>
      <c r="P43" s="22">
        <f t="shared" si="6"/>
        <v>0</v>
      </c>
      <c r="Q43" s="20">
        <v>0</v>
      </c>
      <c r="R43" s="20">
        <v>0</v>
      </c>
      <c r="S43" s="20">
        <v>414</v>
      </c>
      <c r="T43" s="22">
        <f t="shared" si="7"/>
        <v>414</v>
      </c>
      <c r="U43" s="20">
        <v>0</v>
      </c>
      <c r="V43" s="20">
        <v>0</v>
      </c>
      <c r="W43" s="20">
        <v>0</v>
      </c>
      <c r="X43" s="22">
        <f t="shared" si="8"/>
        <v>0</v>
      </c>
      <c r="Y43" s="22">
        <f t="shared" si="9"/>
        <v>414</v>
      </c>
    </row>
    <row r="44" spans="1:25" x14ac:dyDescent="0.35">
      <c r="A44" s="16" t="s">
        <v>31</v>
      </c>
      <c r="B44" s="16">
        <v>138</v>
      </c>
      <c r="C44" s="16" t="s">
        <v>66</v>
      </c>
      <c r="D44" s="16" t="s">
        <v>33</v>
      </c>
      <c r="E44" s="16">
        <v>9002735</v>
      </c>
      <c r="F44" s="16" t="s">
        <v>38</v>
      </c>
      <c r="G44" s="16"/>
      <c r="H44" s="17"/>
      <c r="I44" s="18">
        <v>0</v>
      </c>
      <c r="J44" s="18">
        <v>0</v>
      </c>
      <c r="K44" s="18">
        <v>0</v>
      </c>
      <c r="L44" s="22">
        <f t="shared" si="5"/>
        <v>0</v>
      </c>
      <c r="M44" s="19">
        <v>0</v>
      </c>
      <c r="N44" s="19">
        <v>0</v>
      </c>
      <c r="O44" s="19">
        <v>0</v>
      </c>
      <c r="P44" s="22">
        <f t="shared" si="6"/>
        <v>0</v>
      </c>
      <c r="Q44" s="21">
        <v>0</v>
      </c>
      <c r="R44" s="21">
        <v>0</v>
      </c>
      <c r="S44" s="21">
        <v>0</v>
      </c>
      <c r="T44" s="22">
        <f t="shared" si="7"/>
        <v>0</v>
      </c>
      <c r="U44" s="21">
        <v>0</v>
      </c>
      <c r="V44" s="21">
        <v>0</v>
      </c>
      <c r="W44" s="21">
        <v>0</v>
      </c>
      <c r="X44" s="22">
        <f t="shared" si="8"/>
        <v>0</v>
      </c>
      <c r="Y44" s="22">
        <f t="shared" si="9"/>
        <v>0</v>
      </c>
    </row>
    <row r="45" spans="1:25" x14ac:dyDescent="0.35">
      <c r="A45" t="s">
        <v>31</v>
      </c>
      <c r="B45">
        <v>138</v>
      </c>
      <c r="C45" t="s">
        <v>66</v>
      </c>
      <c r="D45" t="s">
        <v>33</v>
      </c>
      <c r="E45">
        <v>9009610</v>
      </c>
      <c r="F45" t="s">
        <v>39</v>
      </c>
      <c r="I45" s="18">
        <v>0</v>
      </c>
      <c r="J45" s="18">
        <v>0</v>
      </c>
      <c r="K45" s="18">
        <v>0</v>
      </c>
      <c r="L45" s="22">
        <f t="shared" si="5"/>
        <v>0</v>
      </c>
      <c r="M45" s="19">
        <v>0</v>
      </c>
      <c r="N45" s="19">
        <v>0</v>
      </c>
      <c r="O45" s="19">
        <v>0</v>
      </c>
      <c r="P45" s="22">
        <f t="shared" si="6"/>
        <v>0</v>
      </c>
      <c r="Q45" s="20">
        <v>0</v>
      </c>
      <c r="R45" s="20">
        <v>0</v>
      </c>
      <c r="S45" s="20">
        <v>0</v>
      </c>
      <c r="T45" s="22">
        <f t="shared" si="7"/>
        <v>0</v>
      </c>
      <c r="U45" s="20">
        <v>0</v>
      </c>
      <c r="V45" s="20">
        <v>0</v>
      </c>
      <c r="W45" s="20">
        <v>0</v>
      </c>
      <c r="X45" s="22">
        <f t="shared" si="8"/>
        <v>0</v>
      </c>
      <c r="Y45" s="22">
        <f t="shared" si="9"/>
        <v>0</v>
      </c>
    </row>
    <row r="46" spans="1:25" x14ac:dyDescent="0.35">
      <c r="A46" s="16" t="s">
        <v>31</v>
      </c>
      <c r="B46" s="16">
        <v>138</v>
      </c>
      <c r="C46" s="16" t="s">
        <v>66</v>
      </c>
      <c r="D46" s="16" t="s">
        <v>33</v>
      </c>
      <c r="E46" s="16">
        <v>9009611</v>
      </c>
      <c r="F46" s="16" t="s">
        <v>40</v>
      </c>
      <c r="G46" s="16"/>
      <c r="H46" s="17"/>
      <c r="I46" s="18">
        <v>0</v>
      </c>
      <c r="J46" s="18">
        <v>0</v>
      </c>
      <c r="K46" s="18">
        <v>0</v>
      </c>
      <c r="L46" s="22">
        <f t="shared" si="5"/>
        <v>0</v>
      </c>
      <c r="M46" s="19">
        <v>0</v>
      </c>
      <c r="N46" s="19">
        <v>0</v>
      </c>
      <c r="O46" s="19">
        <v>0</v>
      </c>
      <c r="P46" s="22">
        <f t="shared" si="6"/>
        <v>0</v>
      </c>
      <c r="Q46" s="21">
        <v>0</v>
      </c>
      <c r="R46" s="21">
        <v>0</v>
      </c>
      <c r="S46" s="21">
        <v>0</v>
      </c>
      <c r="T46" s="22">
        <f t="shared" si="7"/>
        <v>0</v>
      </c>
      <c r="U46" s="21">
        <v>0</v>
      </c>
      <c r="V46" s="21">
        <v>0</v>
      </c>
      <c r="W46" s="21">
        <v>0</v>
      </c>
      <c r="X46" s="22">
        <f t="shared" si="8"/>
        <v>0</v>
      </c>
      <c r="Y46" s="22">
        <f t="shared" si="9"/>
        <v>0</v>
      </c>
    </row>
    <row r="47" spans="1:25" x14ac:dyDescent="0.35">
      <c r="A47" t="s">
        <v>31</v>
      </c>
      <c r="B47">
        <v>138</v>
      </c>
      <c r="C47" t="s">
        <v>66</v>
      </c>
      <c r="D47" t="s">
        <v>33</v>
      </c>
      <c r="E47">
        <v>98187988</v>
      </c>
      <c r="F47" t="s">
        <v>41</v>
      </c>
      <c r="I47" s="18">
        <v>-149</v>
      </c>
      <c r="J47" s="18">
        <v>279</v>
      </c>
      <c r="K47" s="18">
        <v>4</v>
      </c>
      <c r="L47" s="22">
        <f t="shared" si="5"/>
        <v>134</v>
      </c>
      <c r="M47" s="19">
        <v>0</v>
      </c>
      <c r="N47" s="19">
        <v>0</v>
      </c>
      <c r="O47" s="19">
        <v>193</v>
      </c>
      <c r="P47" s="22">
        <f t="shared" si="6"/>
        <v>193</v>
      </c>
      <c r="Q47" s="20">
        <v>0</v>
      </c>
      <c r="R47" s="20">
        <v>0</v>
      </c>
      <c r="S47" s="20">
        <v>11196</v>
      </c>
      <c r="T47" s="22">
        <f t="shared" si="7"/>
        <v>11196</v>
      </c>
      <c r="U47" s="20">
        <v>0</v>
      </c>
      <c r="V47" s="20">
        <v>0</v>
      </c>
      <c r="W47" s="20">
        <v>28387</v>
      </c>
      <c r="X47" s="22">
        <f t="shared" si="8"/>
        <v>28387</v>
      </c>
      <c r="Y47" s="22">
        <f t="shared" si="9"/>
        <v>39910</v>
      </c>
    </row>
    <row r="48" spans="1:25" x14ac:dyDescent="0.35">
      <c r="A48" s="16" t="s">
        <v>31</v>
      </c>
      <c r="B48" s="16">
        <v>138</v>
      </c>
      <c r="C48" s="16" t="s">
        <v>66</v>
      </c>
      <c r="D48" s="16" t="s">
        <v>33</v>
      </c>
      <c r="E48" s="16">
        <v>9189999</v>
      </c>
      <c r="F48" s="16" t="s">
        <v>42</v>
      </c>
      <c r="G48" s="16"/>
      <c r="H48" s="17"/>
      <c r="I48" s="18">
        <v>4</v>
      </c>
      <c r="J48" s="18">
        <v>-6</v>
      </c>
      <c r="K48" s="18">
        <v>0</v>
      </c>
      <c r="L48" s="22">
        <f t="shared" si="5"/>
        <v>-2</v>
      </c>
      <c r="M48" s="19">
        <v>0</v>
      </c>
      <c r="N48" s="19">
        <v>0</v>
      </c>
      <c r="O48" s="19">
        <v>0</v>
      </c>
      <c r="P48" s="22">
        <f t="shared" si="6"/>
        <v>0</v>
      </c>
      <c r="Q48" s="21">
        <v>0</v>
      </c>
      <c r="R48" s="21">
        <v>0</v>
      </c>
      <c r="S48" s="21">
        <v>121</v>
      </c>
      <c r="T48" s="22">
        <f t="shared" si="7"/>
        <v>121</v>
      </c>
      <c r="U48" s="21">
        <v>0</v>
      </c>
      <c r="V48" s="21">
        <v>0</v>
      </c>
      <c r="W48" s="21">
        <v>29</v>
      </c>
      <c r="X48" s="22">
        <f t="shared" si="8"/>
        <v>29</v>
      </c>
      <c r="Y48" s="22">
        <f t="shared" si="9"/>
        <v>148</v>
      </c>
    </row>
    <row r="49" spans="1:25" x14ac:dyDescent="0.35">
      <c r="A49" t="s">
        <v>31</v>
      </c>
      <c r="B49">
        <v>138</v>
      </c>
      <c r="C49" t="s">
        <v>66</v>
      </c>
      <c r="D49" t="s">
        <v>33</v>
      </c>
      <c r="E49">
        <v>9009616</v>
      </c>
      <c r="F49" t="s">
        <v>43</v>
      </c>
      <c r="I49" s="18">
        <v>-178</v>
      </c>
      <c r="J49" s="18">
        <v>-2</v>
      </c>
      <c r="K49" s="18">
        <v>0</v>
      </c>
      <c r="L49" s="22">
        <f t="shared" si="5"/>
        <v>-180</v>
      </c>
      <c r="M49" s="19">
        <v>0</v>
      </c>
      <c r="N49" s="19">
        <v>0</v>
      </c>
      <c r="O49" s="19">
        <v>1116</v>
      </c>
      <c r="P49" s="22">
        <f t="shared" si="6"/>
        <v>1116</v>
      </c>
      <c r="Q49" s="20">
        <v>0</v>
      </c>
      <c r="R49" s="20">
        <v>0</v>
      </c>
      <c r="S49" s="20">
        <v>939</v>
      </c>
      <c r="T49" s="22">
        <f t="shared" si="7"/>
        <v>939</v>
      </c>
      <c r="U49" s="20">
        <v>0</v>
      </c>
      <c r="V49" s="20">
        <v>0</v>
      </c>
      <c r="W49" s="20">
        <v>644</v>
      </c>
      <c r="X49" s="22">
        <f t="shared" si="8"/>
        <v>644</v>
      </c>
      <c r="Y49" s="22">
        <f t="shared" si="9"/>
        <v>2519</v>
      </c>
    </row>
    <row r="50" spans="1:25" x14ac:dyDescent="0.35">
      <c r="A50" s="16" t="s">
        <v>31</v>
      </c>
      <c r="B50" s="16">
        <v>138</v>
      </c>
      <c r="C50" s="16" t="s">
        <v>66</v>
      </c>
      <c r="D50" s="16" t="s">
        <v>33</v>
      </c>
      <c r="E50" s="16">
        <v>9187486</v>
      </c>
      <c r="F50" s="16" t="s">
        <v>44</v>
      </c>
      <c r="G50" s="16"/>
      <c r="H50" s="17"/>
      <c r="I50" s="18">
        <v>-39</v>
      </c>
      <c r="J50" s="18">
        <v>0</v>
      </c>
      <c r="K50" s="18">
        <v>17</v>
      </c>
      <c r="L50" s="22">
        <f t="shared" si="5"/>
        <v>-22</v>
      </c>
      <c r="M50" s="19">
        <v>0</v>
      </c>
      <c r="N50" s="19">
        <v>0</v>
      </c>
      <c r="O50" s="19">
        <v>1077</v>
      </c>
      <c r="P50" s="22">
        <f t="shared" si="6"/>
        <v>1077</v>
      </c>
      <c r="Q50" s="21">
        <v>0</v>
      </c>
      <c r="R50" s="21">
        <v>0</v>
      </c>
      <c r="S50" s="21">
        <v>4964</v>
      </c>
      <c r="T50" s="22">
        <f t="shared" si="7"/>
        <v>4964</v>
      </c>
      <c r="U50" s="21">
        <v>0</v>
      </c>
      <c r="V50" s="21">
        <v>0</v>
      </c>
      <c r="W50" s="21">
        <v>74</v>
      </c>
      <c r="X50" s="22">
        <f t="shared" si="8"/>
        <v>74</v>
      </c>
      <c r="Y50" s="22">
        <f t="shared" si="9"/>
        <v>6093</v>
      </c>
    </row>
    <row r="51" spans="1:25" x14ac:dyDescent="0.35">
      <c r="A51" t="s">
        <v>31</v>
      </c>
      <c r="B51">
        <v>138</v>
      </c>
      <c r="C51" t="s">
        <v>66</v>
      </c>
      <c r="D51" t="s">
        <v>33</v>
      </c>
      <c r="E51">
        <v>9005044</v>
      </c>
      <c r="F51" t="s">
        <v>45</v>
      </c>
      <c r="I51" s="18">
        <v>0</v>
      </c>
      <c r="J51" s="18">
        <v>0</v>
      </c>
      <c r="K51" s="18">
        <v>0</v>
      </c>
      <c r="L51" s="22">
        <f t="shared" si="5"/>
        <v>0</v>
      </c>
      <c r="M51" s="19">
        <v>0</v>
      </c>
      <c r="N51" s="19">
        <v>0</v>
      </c>
      <c r="O51" s="19">
        <v>0</v>
      </c>
      <c r="P51" s="22">
        <f t="shared" si="6"/>
        <v>0</v>
      </c>
      <c r="Q51" s="20">
        <v>0</v>
      </c>
      <c r="R51" s="20">
        <v>0</v>
      </c>
      <c r="S51" s="20">
        <v>0</v>
      </c>
      <c r="T51" s="22">
        <f t="shared" si="7"/>
        <v>0</v>
      </c>
      <c r="U51" s="20">
        <v>0</v>
      </c>
      <c r="V51" s="20">
        <v>0</v>
      </c>
      <c r="W51" s="20">
        <v>0</v>
      </c>
      <c r="X51" s="22">
        <f t="shared" si="8"/>
        <v>0</v>
      </c>
      <c r="Y51" s="22">
        <f t="shared" si="9"/>
        <v>0</v>
      </c>
    </row>
    <row r="52" spans="1:25" x14ac:dyDescent="0.35">
      <c r="A52" s="16" t="s">
        <v>31</v>
      </c>
      <c r="B52" s="16">
        <v>138</v>
      </c>
      <c r="C52" s="16" t="s">
        <v>66</v>
      </c>
      <c r="D52" s="16" t="s">
        <v>33</v>
      </c>
      <c r="E52" s="16">
        <v>9009620</v>
      </c>
      <c r="F52" s="16" t="s">
        <v>46</v>
      </c>
      <c r="G52" s="16"/>
      <c r="H52" s="17"/>
      <c r="I52" s="18">
        <v>-311</v>
      </c>
      <c r="J52" s="18">
        <v>20</v>
      </c>
      <c r="K52" s="18">
        <v>301</v>
      </c>
      <c r="L52" s="22">
        <f t="shared" si="5"/>
        <v>10</v>
      </c>
      <c r="M52" s="19">
        <v>0</v>
      </c>
      <c r="N52" s="19">
        <v>0</v>
      </c>
      <c r="O52" s="19">
        <v>1706</v>
      </c>
      <c r="P52" s="22">
        <f t="shared" si="6"/>
        <v>1706</v>
      </c>
      <c r="Q52" s="21">
        <v>0</v>
      </c>
      <c r="R52" s="21">
        <v>0</v>
      </c>
      <c r="S52" s="21">
        <v>5088</v>
      </c>
      <c r="T52" s="22">
        <f t="shared" si="7"/>
        <v>5088</v>
      </c>
      <c r="U52" s="21">
        <v>0</v>
      </c>
      <c r="V52" s="21">
        <v>0</v>
      </c>
      <c r="W52" s="21">
        <v>6896</v>
      </c>
      <c r="X52" s="22">
        <f t="shared" si="8"/>
        <v>6896</v>
      </c>
      <c r="Y52" s="22">
        <f t="shared" si="9"/>
        <v>13700</v>
      </c>
    </row>
    <row r="53" spans="1:25" x14ac:dyDescent="0.35">
      <c r="A53" t="s">
        <v>31</v>
      </c>
      <c r="B53">
        <v>138</v>
      </c>
      <c r="C53" t="s">
        <v>66</v>
      </c>
      <c r="D53" t="s">
        <v>33</v>
      </c>
      <c r="E53">
        <v>9000540</v>
      </c>
      <c r="F53" t="s">
        <v>47</v>
      </c>
      <c r="I53" s="18">
        <v>449</v>
      </c>
      <c r="J53" s="18">
        <v>262</v>
      </c>
      <c r="K53" s="18">
        <v>0</v>
      </c>
      <c r="L53" s="22">
        <f t="shared" si="5"/>
        <v>711</v>
      </c>
      <c r="M53" s="19">
        <v>0</v>
      </c>
      <c r="N53" s="19">
        <v>0</v>
      </c>
      <c r="O53" s="19">
        <v>787</v>
      </c>
      <c r="P53" s="22">
        <f t="shared" si="6"/>
        <v>787</v>
      </c>
      <c r="Q53" s="20">
        <v>0</v>
      </c>
      <c r="R53" s="20">
        <v>0</v>
      </c>
      <c r="S53" s="20">
        <v>3613</v>
      </c>
      <c r="T53" s="22">
        <f t="shared" si="7"/>
        <v>3613</v>
      </c>
      <c r="U53" s="20">
        <v>0</v>
      </c>
      <c r="V53" s="20">
        <v>0</v>
      </c>
      <c r="W53" s="20">
        <v>3247</v>
      </c>
      <c r="X53" s="22">
        <f t="shared" si="8"/>
        <v>3247</v>
      </c>
      <c r="Y53" s="22">
        <f t="shared" si="9"/>
        <v>8358</v>
      </c>
    </row>
    <row r="54" spans="1:25" x14ac:dyDescent="0.35">
      <c r="A54" s="16" t="s">
        <v>31</v>
      </c>
      <c r="B54" s="16">
        <v>138</v>
      </c>
      <c r="C54" s="16" t="s">
        <v>66</v>
      </c>
      <c r="D54" s="16" t="s">
        <v>33</v>
      </c>
      <c r="E54" s="16">
        <v>9186151</v>
      </c>
      <c r="F54" s="16" t="s">
        <v>48</v>
      </c>
      <c r="G54" s="16"/>
      <c r="H54" s="17"/>
      <c r="I54" s="18">
        <v>-80</v>
      </c>
      <c r="J54" s="18">
        <v>-44</v>
      </c>
      <c r="K54" s="18">
        <v>0</v>
      </c>
      <c r="L54" s="22">
        <f t="shared" si="5"/>
        <v>-124</v>
      </c>
      <c r="M54" s="19">
        <v>0</v>
      </c>
      <c r="N54" s="19">
        <v>0</v>
      </c>
      <c r="O54" s="19">
        <v>637</v>
      </c>
      <c r="P54" s="22">
        <f t="shared" si="6"/>
        <v>637</v>
      </c>
      <c r="Q54" s="21">
        <v>0</v>
      </c>
      <c r="R54" s="21">
        <v>0</v>
      </c>
      <c r="S54" s="21">
        <v>1410</v>
      </c>
      <c r="T54" s="22">
        <f t="shared" si="7"/>
        <v>1410</v>
      </c>
      <c r="U54" s="21">
        <v>0</v>
      </c>
      <c r="V54" s="21">
        <v>0</v>
      </c>
      <c r="W54" s="21">
        <v>0</v>
      </c>
      <c r="X54" s="22">
        <f t="shared" si="8"/>
        <v>0</v>
      </c>
      <c r="Y54" s="22">
        <f t="shared" si="9"/>
        <v>1923</v>
      </c>
    </row>
    <row r="55" spans="1:25" x14ac:dyDescent="0.35">
      <c r="A55" t="s">
        <v>31</v>
      </c>
      <c r="B55">
        <v>138</v>
      </c>
      <c r="C55" t="s">
        <v>66</v>
      </c>
      <c r="D55" t="s">
        <v>33</v>
      </c>
      <c r="E55">
        <v>98650278</v>
      </c>
      <c r="F55" t="s">
        <v>49</v>
      </c>
      <c r="I55" s="18">
        <v>-36</v>
      </c>
      <c r="J55" s="18">
        <v>-121</v>
      </c>
      <c r="K55" s="18">
        <v>0</v>
      </c>
      <c r="L55" s="22">
        <f t="shared" si="5"/>
        <v>-157</v>
      </c>
      <c r="M55" s="19">
        <v>0</v>
      </c>
      <c r="N55" s="19">
        <v>0</v>
      </c>
      <c r="O55" s="19">
        <v>885</v>
      </c>
      <c r="P55" s="22">
        <f t="shared" si="6"/>
        <v>885</v>
      </c>
      <c r="Q55" s="20">
        <v>0</v>
      </c>
      <c r="R55" s="20">
        <v>0</v>
      </c>
      <c r="S55" s="20">
        <v>0</v>
      </c>
      <c r="T55" s="22">
        <f t="shared" si="7"/>
        <v>0</v>
      </c>
      <c r="U55" s="20">
        <v>0</v>
      </c>
      <c r="V55" s="20">
        <v>0</v>
      </c>
      <c r="W55" s="20">
        <v>6380</v>
      </c>
      <c r="X55" s="22">
        <f t="shared" si="8"/>
        <v>6380</v>
      </c>
      <c r="Y55" s="22">
        <f t="shared" si="9"/>
        <v>7108</v>
      </c>
    </row>
    <row r="56" spans="1:25" x14ac:dyDescent="0.35">
      <c r="A56" s="16" t="s">
        <v>31</v>
      </c>
      <c r="B56" s="16">
        <v>138</v>
      </c>
      <c r="C56" s="16" t="s">
        <v>66</v>
      </c>
      <c r="D56" s="16" t="s">
        <v>33</v>
      </c>
      <c r="E56" s="16">
        <v>98650333</v>
      </c>
      <c r="F56" s="16" t="s">
        <v>50</v>
      </c>
      <c r="G56" s="16"/>
      <c r="H56" s="17"/>
      <c r="I56" s="18">
        <v>27</v>
      </c>
      <c r="J56" s="18">
        <v>1</v>
      </c>
      <c r="K56" s="18">
        <v>0</v>
      </c>
      <c r="L56" s="22">
        <f t="shared" si="5"/>
        <v>28</v>
      </c>
      <c r="M56" s="19">
        <v>0</v>
      </c>
      <c r="N56" s="19">
        <v>0</v>
      </c>
      <c r="O56" s="19">
        <v>0</v>
      </c>
      <c r="P56" s="22">
        <f t="shared" si="6"/>
        <v>0</v>
      </c>
      <c r="Q56" s="21">
        <v>0</v>
      </c>
      <c r="R56" s="21">
        <v>0</v>
      </c>
      <c r="S56" s="21">
        <v>0</v>
      </c>
      <c r="T56" s="22">
        <f t="shared" si="7"/>
        <v>0</v>
      </c>
      <c r="U56" s="21">
        <v>0</v>
      </c>
      <c r="V56" s="21">
        <v>0</v>
      </c>
      <c r="W56" s="21">
        <v>9028</v>
      </c>
      <c r="X56" s="22">
        <f t="shared" si="8"/>
        <v>9028</v>
      </c>
      <c r="Y56" s="22">
        <f t="shared" si="9"/>
        <v>9056</v>
      </c>
    </row>
    <row r="57" spans="1:25" x14ac:dyDescent="0.35">
      <c r="A57" t="s">
        <v>31</v>
      </c>
      <c r="B57">
        <v>138</v>
      </c>
      <c r="C57" t="s">
        <v>66</v>
      </c>
      <c r="D57" t="s">
        <v>33</v>
      </c>
      <c r="E57">
        <v>9001616</v>
      </c>
      <c r="F57" t="s">
        <v>51</v>
      </c>
      <c r="I57" s="18">
        <v>0</v>
      </c>
      <c r="J57" s="18">
        <v>0</v>
      </c>
      <c r="K57" s="18">
        <v>0</v>
      </c>
      <c r="L57" s="22">
        <f t="shared" si="5"/>
        <v>0</v>
      </c>
      <c r="M57" s="19">
        <v>0</v>
      </c>
      <c r="N57" s="19">
        <v>0</v>
      </c>
      <c r="O57" s="19">
        <v>0</v>
      </c>
      <c r="P57" s="22">
        <f t="shared" si="6"/>
        <v>0</v>
      </c>
      <c r="Q57" s="20">
        <v>0</v>
      </c>
      <c r="R57" s="20">
        <v>0</v>
      </c>
      <c r="S57" s="20">
        <v>0</v>
      </c>
      <c r="T57" s="22">
        <f t="shared" si="7"/>
        <v>0</v>
      </c>
      <c r="U57" s="20">
        <v>0</v>
      </c>
      <c r="V57" s="20">
        <v>0</v>
      </c>
      <c r="W57" s="20">
        <v>0</v>
      </c>
      <c r="X57" s="22">
        <f t="shared" si="8"/>
        <v>0</v>
      </c>
      <c r="Y57" s="22">
        <f t="shared" si="9"/>
        <v>0</v>
      </c>
    </row>
    <row r="58" spans="1:25" x14ac:dyDescent="0.35">
      <c r="A58" s="16" t="s">
        <v>31</v>
      </c>
      <c r="B58" s="16">
        <v>138</v>
      </c>
      <c r="C58" s="16" t="s">
        <v>66</v>
      </c>
      <c r="D58" s="16" t="s">
        <v>33</v>
      </c>
      <c r="E58" s="16">
        <v>9017405</v>
      </c>
      <c r="F58" s="16" t="s">
        <v>52</v>
      </c>
      <c r="G58" s="16"/>
      <c r="H58" s="17"/>
      <c r="I58" s="18">
        <v>465</v>
      </c>
      <c r="J58" s="18">
        <v>538</v>
      </c>
      <c r="K58" s="18">
        <v>262</v>
      </c>
      <c r="L58" s="22">
        <f t="shared" si="5"/>
        <v>1265</v>
      </c>
      <c r="M58" s="19">
        <v>0</v>
      </c>
      <c r="N58" s="19">
        <v>0</v>
      </c>
      <c r="O58" s="19">
        <v>22776</v>
      </c>
      <c r="P58" s="22">
        <f t="shared" si="6"/>
        <v>22776</v>
      </c>
      <c r="Q58" s="21">
        <v>0</v>
      </c>
      <c r="R58" s="21">
        <v>0</v>
      </c>
      <c r="S58" s="21">
        <v>47464</v>
      </c>
      <c r="T58" s="22">
        <f t="shared" si="7"/>
        <v>47464</v>
      </c>
      <c r="U58" s="21">
        <v>0</v>
      </c>
      <c r="V58" s="21">
        <v>0</v>
      </c>
      <c r="W58" s="21">
        <v>105446</v>
      </c>
      <c r="X58" s="22">
        <f t="shared" si="8"/>
        <v>105446</v>
      </c>
      <c r="Y58" s="22">
        <f t="shared" si="9"/>
        <v>176951</v>
      </c>
    </row>
    <row r="59" spans="1:25" x14ac:dyDescent="0.35">
      <c r="A59" t="s">
        <v>31</v>
      </c>
      <c r="B59">
        <v>138</v>
      </c>
      <c r="C59" t="s">
        <v>66</v>
      </c>
      <c r="D59" t="s">
        <v>33</v>
      </c>
      <c r="E59">
        <v>9186000</v>
      </c>
      <c r="F59" t="s">
        <v>53</v>
      </c>
      <c r="I59" s="18">
        <v>0</v>
      </c>
      <c r="J59" s="18">
        <v>0</v>
      </c>
      <c r="K59" s="18">
        <v>0</v>
      </c>
      <c r="L59" s="22">
        <f t="shared" si="5"/>
        <v>0</v>
      </c>
      <c r="M59" s="19">
        <v>0</v>
      </c>
      <c r="N59" s="19">
        <v>0</v>
      </c>
      <c r="O59" s="19">
        <v>0</v>
      </c>
      <c r="P59" s="22">
        <f t="shared" si="6"/>
        <v>0</v>
      </c>
      <c r="Q59" s="20">
        <v>0</v>
      </c>
      <c r="R59" s="20">
        <v>0</v>
      </c>
      <c r="S59" s="20">
        <v>0</v>
      </c>
      <c r="T59" s="22">
        <f t="shared" si="7"/>
        <v>0</v>
      </c>
      <c r="U59" s="20">
        <v>0</v>
      </c>
      <c r="V59" s="20">
        <v>0</v>
      </c>
      <c r="W59" s="20">
        <v>0</v>
      </c>
      <c r="X59" s="22">
        <f t="shared" si="8"/>
        <v>0</v>
      </c>
      <c r="Y59" s="22">
        <f t="shared" si="9"/>
        <v>0</v>
      </c>
    </row>
    <row r="60" spans="1:25" x14ac:dyDescent="0.35">
      <c r="A60" s="16" t="s">
        <v>31</v>
      </c>
      <c r="B60" s="16">
        <v>138</v>
      </c>
      <c r="C60" s="16" t="s">
        <v>66</v>
      </c>
      <c r="D60" s="16" t="s">
        <v>33</v>
      </c>
      <c r="E60" s="16">
        <v>9186888</v>
      </c>
      <c r="F60" s="16" t="s">
        <v>54</v>
      </c>
      <c r="G60" s="16"/>
      <c r="H60" s="17"/>
      <c r="I60" s="18">
        <v>-29</v>
      </c>
      <c r="J60" s="18">
        <v>0</v>
      </c>
      <c r="K60" s="18">
        <v>0</v>
      </c>
      <c r="L60" s="22">
        <f t="shared" si="5"/>
        <v>-29</v>
      </c>
      <c r="M60" s="19">
        <v>0</v>
      </c>
      <c r="N60" s="19">
        <v>0</v>
      </c>
      <c r="O60" s="19">
        <v>46</v>
      </c>
      <c r="P60" s="22">
        <f t="shared" si="6"/>
        <v>46</v>
      </c>
      <c r="Q60" s="21">
        <v>0</v>
      </c>
      <c r="R60" s="21">
        <v>0</v>
      </c>
      <c r="S60" s="21">
        <v>88</v>
      </c>
      <c r="T60" s="22">
        <f t="shared" si="7"/>
        <v>88</v>
      </c>
      <c r="U60" s="21">
        <v>0</v>
      </c>
      <c r="V60" s="21">
        <v>0</v>
      </c>
      <c r="W60" s="21">
        <v>0</v>
      </c>
      <c r="X60" s="22">
        <f t="shared" si="8"/>
        <v>0</v>
      </c>
      <c r="Y60" s="22">
        <f t="shared" si="9"/>
        <v>105</v>
      </c>
    </row>
    <row r="61" spans="1:25" x14ac:dyDescent="0.35">
      <c r="A61" t="s">
        <v>31</v>
      </c>
      <c r="B61">
        <v>138</v>
      </c>
      <c r="C61" t="s">
        <v>66</v>
      </c>
      <c r="D61" t="s">
        <v>33</v>
      </c>
      <c r="E61">
        <v>9186520</v>
      </c>
      <c r="F61" t="s">
        <v>55</v>
      </c>
      <c r="I61" s="18">
        <v>0</v>
      </c>
      <c r="J61" s="18">
        <v>0</v>
      </c>
      <c r="K61" s="18">
        <v>0</v>
      </c>
      <c r="L61" s="22">
        <f t="shared" si="5"/>
        <v>0</v>
      </c>
      <c r="M61" s="19">
        <v>0</v>
      </c>
      <c r="N61" s="19">
        <v>0</v>
      </c>
      <c r="O61" s="19">
        <v>0</v>
      </c>
      <c r="P61" s="22">
        <f t="shared" si="6"/>
        <v>0</v>
      </c>
      <c r="Q61" s="20">
        <v>0</v>
      </c>
      <c r="R61" s="20">
        <v>0</v>
      </c>
      <c r="S61" s="20">
        <v>69</v>
      </c>
      <c r="T61" s="22">
        <f t="shared" si="7"/>
        <v>69</v>
      </c>
      <c r="U61" s="20">
        <v>0</v>
      </c>
      <c r="V61" s="20">
        <v>0</v>
      </c>
      <c r="W61" s="20">
        <v>0</v>
      </c>
      <c r="X61" s="22">
        <f t="shared" si="8"/>
        <v>0</v>
      </c>
      <c r="Y61" s="22">
        <f t="shared" si="9"/>
        <v>69</v>
      </c>
    </row>
    <row r="62" spans="1:25" x14ac:dyDescent="0.35">
      <c r="A62" s="16" t="s">
        <v>31</v>
      </c>
      <c r="B62" s="16">
        <v>138</v>
      </c>
      <c r="C62" s="16" t="s">
        <v>66</v>
      </c>
      <c r="D62" s="16" t="s">
        <v>33</v>
      </c>
      <c r="E62" s="16">
        <v>9170425</v>
      </c>
      <c r="F62" s="16" t="s">
        <v>56</v>
      </c>
      <c r="G62" s="16"/>
      <c r="H62" s="17"/>
      <c r="I62" s="18">
        <v>0</v>
      </c>
      <c r="J62" s="18">
        <v>0</v>
      </c>
      <c r="K62" s="18">
        <v>0</v>
      </c>
      <c r="L62" s="22">
        <f t="shared" si="5"/>
        <v>0</v>
      </c>
      <c r="M62" s="19">
        <v>0</v>
      </c>
      <c r="N62" s="19">
        <v>0</v>
      </c>
      <c r="O62" s="19">
        <v>0</v>
      </c>
      <c r="P62" s="22">
        <f t="shared" si="6"/>
        <v>0</v>
      </c>
      <c r="Q62" s="21">
        <v>0</v>
      </c>
      <c r="R62" s="21">
        <v>0</v>
      </c>
      <c r="S62" s="21">
        <v>0</v>
      </c>
      <c r="T62" s="22">
        <f t="shared" si="7"/>
        <v>0</v>
      </c>
      <c r="U62" s="21">
        <v>0</v>
      </c>
      <c r="V62" s="21">
        <v>0</v>
      </c>
      <c r="W62" s="21">
        <v>0</v>
      </c>
      <c r="X62" s="22">
        <f t="shared" si="8"/>
        <v>0</v>
      </c>
      <c r="Y62" s="22">
        <f t="shared" si="9"/>
        <v>0</v>
      </c>
    </row>
    <row r="63" spans="1:25" x14ac:dyDescent="0.35">
      <c r="A63" t="s">
        <v>31</v>
      </c>
      <c r="B63">
        <v>138</v>
      </c>
      <c r="C63" t="s">
        <v>66</v>
      </c>
      <c r="D63" t="s">
        <v>33</v>
      </c>
      <c r="E63">
        <v>9186111</v>
      </c>
      <c r="F63" t="s">
        <v>57</v>
      </c>
      <c r="I63" s="18">
        <v>0</v>
      </c>
      <c r="J63" s="18">
        <v>0</v>
      </c>
      <c r="K63" s="18">
        <v>0</v>
      </c>
      <c r="L63" s="22">
        <f t="shared" si="5"/>
        <v>0</v>
      </c>
      <c r="M63" s="19">
        <v>0</v>
      </c>
      <c r="N63" s="19">
        <v>0</v>
      </c>
      <c r="O63" s="19">
        <v>0</v>
      </c>
      <c r="P63" s="22">
        <f t="shared" si="6"/>
        <v>0</v>
      </c>
      <c r="Q63" s="20">
        <v>0</v>
      </c>
      <c r="R63" s="20">
        <v>0</v>
      </c>
      <c r="S63" s="20">
        <v>0</v>
      </c>
      <c r="T63" s="22">
        <f t="shared" si="7"/>
        <v>0</v>
      </c>
      <c r="U63" s="20">
        <v>0</v>
      </c>
      <c r="V63" s="20">
        <v>0</v>
      </c>
      <c r="W63" s="20">
        <v>0</v>
      </c>
      <c r="X63" s="22">
        <f t="shared" si="8"/>
        <v>0</v>
      </c>
      <c r="Y63" s="22">
        <f t="shared" si="9"/>
        <v>0</v>
      </c>
    </row>
    <row r="64" spans="1:25" x14ac:dyDescent="0.35">
      <c r="A64" s="16" t="s">
        <v>31</v>
      </c>
      <c r="B64" s="16">
        <v>138</v>
      </c>
      <c r="C64" s="16" t="s">
        <v>66</v>
      </c>
      <c r="D64" s="16" t="s">
        <v>33</v>
      </c>
      <c r="E64" s="16">
        <v>9186222</v>
      </c>
      <c r="F64" s="16" t="s">
        <v>58</v>
      </c>
      <c r="G64" s="16"/>
      <c r="H64" s="17"/>
      <c r="I64" s="18">
        <v>17</v>
      </c>
      <c r="J64" s="18">
        <v>0</v>
      </c>
      <c r="K64" s="18">
        <v>0</v>
      </c>
      <c r="L64" s="22">
        <f t="shared" si="5"/>
        <v>17</v>
      </c>
      <c r="M64" s="19">
        <v>0</v>
      </c>
      <c r="N64" s="19">
        <v>0</v>
      </c>
      <c r="O64" s="19">
        <v>20</v>
      </c>
      <c r="P64" s="22">
        <f t="shared" si="6"/>
        <v>20</v>
      </c>
      <c r="Q64" s="21">
        <v>0</v>
      </c>
      <c r="R64" s="21">
        <v>0</v>
      </c>
      <c r="S64" s="21">
        <v>0</v>
      </c>
      <c r="T64" s="22">
        <f t="shared" si="7"/>
        <v>0</v>
      </c>
      <c r="U64" s="21">
        <v>0</v>
      </c>
      <c r="V64" s="21">
        <v>0</v>
      </c>
      <c r="W64" s="21">
        <v>70</v>
      </c>
      <c r="X64" s="22">
        <f t="shared" si="8"/>
        <v>70</v>
      </c>
      <c r="Y64" s="22">
        <f t="shared" si="9"/>
        <v>107</v>
      </c>
    </row>
    <row r="65" spans="1:25" x14ac:dyDescent="0.35">
      <c r="A65" t="s">
        <v>31</v>
      </c>
      <c r="B65">
        <v>138</v>
      </c>
      <c r="C65" t="s">
        <v>66</v>
      </c>
      <c r="D65" t="s">
        <v>33</v>
      </c>
      <c r="E65">
        <v>9186333</v>
      </c>
      <c r="F65" t="s">
        <v>59</v>
      </c>
      <c r="I65" s="18">
        <v>0</v>
      </c>
      <c r="J65" s="18">
        <v>0</v>
      </c>
      <c r="K65" s="18">
        <v>0</v>
      </c>
      <c r="L65" s="22">
        <f t="shared" si="5"/>
        <v>0</v>
      </c>
      <c r="M65" s="19">
        <v>0</v>
      </c>
      <c r="N65" s="19">
        <v>0</v>
      </c>
      <c r="O65" s="19">
        <v>0</v>
      </c>
      <c r="P65" s="22">
        <f t="shared" si="6"/>
        <v>0</v>
      </c>
      <c r="Q65" s="20">
        <v>0</v>
      </c>
      <c r="R65" s="20">
        <v>0</v>
      </c>
      <c r="S65" s="20">
        <v>0</v>
      </c>
      <c r="T65" s="22">
        <f t="shared" si="7"/>
        <v>0</v>
      </c>
      <c r="U65" s="20">
        <v>0</v>
      </c>
      <c r="V65" s="20">
        <v>0</v>
      </c>
      <c r="W65" s="20">
        <v>1000</v>
      </c>
      <c r="X65" s="22">
        <f t="shared" si="8"/>
        <v>1000</v>
      </c>
      <c r="Y65" s="22">
        <f t="shared" si="9"/>
        <v>1000</v>
      </c>
    </row>
    <row r="66" spans="1:25" x14ac:dyDescent="0.35">
      <c r="A66" s="16" t="s">
        <v>31</v>
      </c>
      <c r="B66" s="16">
        <v>138</v>
      </c>
      <c r="C66" s="16" t="s">
        <v>66</v>
      </c>
      <c r="D66" s="16" t="s">
        <v>33</v>
      </c>
      <c r="E66" s="16">
        <v>9174902</v>
      </c>
      <c r="F66" s="16" t="s">
        <v>60</v>
      </c>
      <c r="G66" s="16"/>
      <c r="H66" s="17"/>
      <c r="I66" s="18">
        <v>2408</v>
      </c>
      <c r="J66" s="18">
        <v>189</v>
      </c>
      <c r="K66" s="18">
        <v>747</v>
      </c>
      <c r="L66" s="22">
        <f t="shared" si="5"/>
        <v>3344</v>
      </c>
      <c r="M66" s="19">
        <v>0</v>
      </c>
      <c r="N66" s="19">
        <v>0</v>
      </c>
      <c r="O66" s="19">
        <v>1746</v>
      </c>
      <c r="P66" s="22">
        <f t="shared" si="6"/>
        <v>1746</v>
      </c>
      <c r="Q66" s="21">
        <v>0</v>
      </c>
      <c r="R66" s="21">
        <v>0</v>
      </c>
      <c r="S66" s="21">
        <v>7510</v>
      </c>
      <c r="T66" s="22">
        <f t="shared" si="7"/>
        <v>7510</v>
      </c>
      <c r="U66" s="21">
        <v>0</v>
      </c>
      <c r="V66" s="21">
        <v>0</v>
      </c>
      <c r="W66" s="21">
        <v>35542</v>
      </c>
      <c r="X66" s="22">
        <f t="shared" si="8"/>
        <v>35542</v>
      </c>
      <c r="Y66" s="22">
        <f t="shared" si="9"/>
        <v>48142</v>
      </c>
    </row>
    <row r="67" spans="1:25" x14ac:dyDescent="0.35">
      <c r="A67" t="s">
        <v>31</v>
      </c>
      <c r="B67">
        <v>138</v>
      </c>
      <c r="C67" t="s">
        <v>66</v>
      </c>
      <c r="D67" t="s">
        <v>33</v>
      </c>
      <c r="E67">
        <v>9186444</v>
      </c>
      <c r="F67" t="s">
        <v>61</v>
      </c>
      <c r="I67" s="18">
        <v>0</v>
      </c>
      <c r="J67" s="18">
        <v>0</v>
      </c>
      <c r="K67" s="18">
        <v>0</v>
      </c>
      <c r="L67" s="22">
        <f t="shared" si="5"/>
        <v>0</v>
      </c>
      <c r="M67" s="19">
        <v>0</v>
      </c>
      <c r="N67" s="19">
        <v>0</v>
      </c>
      <c r="O67" s="19">
        <v>0</v>
      </c>
      <c r="P67" s="22">
        <f t="shared" si="6"/>
        <v>0</v>
      </c>
      <c r="Q67" s="20">
        <v>0</v>
      </c>
      <c r="R67" s="20">
        <v>0</v>
      </c>
      <c r="S67" s="20">
        <v>229</v>
      </c>
      <c r="T67" s="22">
        <f t="shared" si="7"/>
        <v>229</v>
      </c>
      <c r="U67" s="20">
        <v>0</v>
      </c>
      <c r="V67" s="20">
        <v>0</v>
      </c>
      <c r="W67" s="20">
        <v>0</v>
      </c>
      <c r="X67" s="22">
        <f t="shared" si="8"/>
        <v>0</v>
      </c>
      <c r="Y67" s="22">
        <f t="shared" si="9"/>
        <v>229</v>
      </c>
    </row>
    <row r="68" spans="1:25" x14ac:dyDescent="0.35">
      <c r="A68" s="16" t="s">
        <v>31</v>
      </c>
      <c r="B68" s="16">
        <v>138</v>
      </c>
      <c r="C68" s="16" t="s">
        <v>66</v>
      </c>
      <c r="D68" s="16" t="s">
        <v>33</v>
      </c>
      <c r="E68" s="16">
        <v>999404443</v>
      </c>
      <c r="F68" s="16" t="s">
        <v>62</v>
      </c>
      <c r="G68" s="16"/>
      <c r="H68" s="17"/>
      <c r="I68" s="18">
        <v>30</v>
      </c>
      <c r="J68" s="18">
        <v>30</v>
      </c>
      <c r="K68" s="18">
        <v>0</v>
      </c>
      <c r="L68" s="22">
        <f t="shared" si="5"/>
        <v>60</v>
      </c>
      <c r="M68" s="19">
        <v>0</v>
      </c>
      <c r="N68" s="19">
        <v>0</v>
      </c>
      <c r="O68" s="19">
        <v>539</v>
      </c>
      <c r="P68" s="22">
        <f t="shared" si="6"/>
        <v>539</v>
      </c>
      <c r="Q68" s="21">
        <v>0</v>
      </c>
      <c r="R68" s="21">
        <v>0</v>
      </c>
      <c r="S68" s="21">
        <v>1843</v>
      </c>
      <c r="T68" s="22">
        <f t="shared" si="7"/>
        <v>1843</v>
      </c>
      <c r="U68" s="21">
        <v>0</v>
      </c>
      <c r="V68" s="21">
        <v>0</v>
      </c>
      <c r="W68" s="21">
        <v>5717</v>
      </c>
      <c r="X68" s="22">
        <f t="shared" si="8"/>
        <v>5717</v>
      </c>
      <c r="Y68" s="22">
        <f t="shared" si="9"/>
        <v>8159</v>
      </c>
    </row>
    <row r="69" spans="1:25" x14ac:dyDescent="0.35">
      <c r="A69" t="s">
        <v>31</v>
      </c>
      <c r="B69">
        <v>138</v>
      </c>
      <c r="C69" t="s">
        <v>66</v>
      </c>
      <c r="D69" t="s">
        <v>33</v>
      </c>
      <c r="E69">
        <v>999701992</v>
      </c>
      <c r="F69" t="s">
        <v>63</v>
      </c>
      <c r="I69" s="18">
        <v>-37</v>
      </c>
      <c r="J69" s="18">
        <v>-36</v>
      </c>
      <c r="K69" s="18">
        <v>42</v>
      </c>
      <c r="L69" s="22">
        <f t="shared" si="5"/>
        <v>-31</v>
      </c>
      <c r="M69" s="19">
        <v>0</v>
      </c>
      <c r="N69" s="19">
        <v>0</v>
      </c>
      <c r="O69" s="19">
        <v>741</v>
      </c>
      <c r="P69" s="22">
        <f t="shared" si="6"/>
        <v>741</v>
      </c>
      <c r="Q69" s="20">
        <v>0</v>
      </c>
      <c r="R69" s="20">
        <v>0</v>
      </c>
      <c r="S69" s="20">
        <v>4701</v>
      </c>
      <c r="T69" s="22">
        <f t="shared" si="7"/>
        <v>4701</v>
      </c>
      <c r="U69" s="20">
        <v>0</v>
      </c>
      <c r="V69" s="20">
        <v>0</v>
      </c>
      <c r="W69" s="20">
        <v>7571</v>
      </c>
      <c r="X69" s="22">
        <f t="shared" si="8"/>
        <v>7571</v>
      </c>
      <c r="Y69" s="22">
        <f t="shared" si="9"/>
        <v>12982</v>
      </c>
    </row>
    <row r="70" spans="1:25" x14ac:dyDescent="0.35">
      <c r="A70" s="16" t="s">
        <v>31</v>
      </c>
      <c r="B70" s="16">
        <v>138</v>
      </c>
      <c r="C70" s="16" t="s">
        <v>66</v>
      </c>
      <c r="D70" s="16" t="s">
        <v>33</v>
      </c>
      <c r="E70" s="16">
        <v>9186777</v>
      </c>
      <c r="F70" s="16" t="s">
        <v>64</v>
      </c>
      <c r="G70" s="16"/>
      <c r="H70" s="17"/>
      <c r="I70" s="18">
        <v>0</v>
      </c>
      <c r="J70" s="18">
        <v>0</v>
      </c>
      <c r="K70" s="18">
        <v>0</v>
      </c>
      <c r="L70" s="22">
        <f t="shared" si="5"/>
        <v>0</v>
      </c>
      <c r="M70" s="19">
        <v>0</v>
      </c>
      <c r="N70" s="19">
        <v>0</v>
      </c>
      <c r="O70" s="19">
        <v>94</v>
      </c>
      <c r="P70" s="22">
        <f t="shared" si="6"/>
        <v>94</v>
      </c>
      <c r="Q70" s="21">
        <v>0</v>
      </c>
      <c r="R70" s="21">
        <v>0</v>
      </c>
      <c r="S70" s="21">
        <v>0</v>
      </c>
      <c r="T70" s="22">
        <f t="shared" si="7"/>
        <v>0</v>
      </c>
      <c r="U70" s="21">
        <v>0</v>
      </c>
      <c r="V70" s="21">
        <v>0</v>
      </c>
      <c r="W70" s="21">
        <v>2500</v>
      </c>
      <c r="X70" s="22">
        <f t="shared" si="8"/>
        <v>2500</v>
      </c>
      <c r="Y70" s="22">
        <f t="shared" si="9"/>
        <v>2594</v>
      </c>
    </row>
    <row r="71" spans="1:25" x14ac:dyDescent="0.35">
      <c r="A71" t="s">
        <v>31</v>
      </c>
      <c r="B71">
        <v>138</v>
      </c>
      <c r="C71" t="s">
        <v>66</v>
      </c>
      <c r="D71" t="s">
        <v>33</v>
      </c>
      <c r="E71">
        <v>999706788</v>
      </c>
      <c r="F71" t="s">
        <v>64</v>
      </c>
      <c r="I71" s="18">
        <v>0</v>
      </c>
      <c r="J71" s="18">
        <v>0</v>
      </c>
      <c r="K71" s="18">
        <v>0</v>
      </c>
      <c r="L71" s="22">
        <f t="shared" ref="L71:L102" si="10">SUM(I71:K71)</f>
        <v>0</v>
      </c>
      <c r="M71" s="19">
        <v>0</v>
      </c>
      <c r="N71" s="19">
        <v>0</v>
      </c>
      <c r="O71" s="19">
        <v>0</v>
      </c>
      <c r="P71" s="22">
        <f t="shared" ref="P71:P102" si="11">SUM(M71:O71)</f>
        <v>0</v>
      </c>
      <c r="Q71" s="20">
        <v>0</v>
      </c>
      <c r="R71" s="20">
        <v>0</v>
      </c>
      <c r="S71" s="20">
        <v>0</v>
      </c>
      <c r="T71" s="22">
        <f t="shared" ref="T71:T102" si="12">SUM(Q71:S71)</f>
        <v>0</v>
      </c>
      <c r="U71" s="20">
        <v>0</v>
      </c>
      <c r="V71" s="20">
        <v>0</v>
      </c>
      <c r="W71" s="20">
        <v>0</v>
      </c>
      <c r="X71" s="22">
        <f t="shared" ref="X71:X102" si="13">SUM(U71:W71)</f>
        <v>0</v>
      </c>
      <c r="Y71" s="22">
        <f t="shared" ref="Y71:Y102" si="14">L71+P71+T71+X71</f>
        <v>0</v>
      </c>
    </row>
    <row r="72" spans="1:25" x14ac:dyDescent="0.35">
      <c r="A72" s="16" t="s">
        <v>31</v>
      </c>
      <c r="B72" s="16">
        <v>138</v>
      </c>
      <c r="C72" s="16" t="s">
        <v>66</v>
      </c>
      <c r="D72" s="16" t="s">
        <v>33</v>
      </c>
      <c r="E72" s="16">
        <v>999444243</v>
      </c>
      <c r="F72" s="16" t="s">
        <v>65</v>
      </c>
      <c r="G72" s="16"/>
      <c r="H72" s="17"/>
      <c r="I72" s="18">
        <v>0</v>
      </c>
      <c r="J72" s="18">
        <v>0</v>
      </c>
      <c r="K72" s="18">
        <v>0</v>
      </c>
      <c r="L72" s="22">
        <f t="shared" si="10"/>
        <v>0</v>
      </c>
      <c r="M72" s="19">
        <v>0</v>
      </c>
      <c r="N72" s="19">
        <v>0</v>
      </c>
      <c r="O72" s="19">
        <v>0</v>
      </c>
      <c r="P72" s="22">
        <f t="shared" si="11"/>
        <v>0</v>
      </c>
      <c r="Q72" s="21">
        <v>0</v>
      </c>
      <c r="R72" s="21">
        <v>0</v>
      </c>
      <c r="S72" s="21">
        <v>0</v>
      </c>
      <c r="T72" s="22">
        <f t="shared" si="12"/>
        <v>0</v>
      </c>
      <c r="U72" s="21">
        <v>0</v>
      </c>
      <c r="V72" s="21">
        <v>0</v>
      </c>
      <c r="W72" s="21">
        <v>0</v>
      </c>
      <c r="X72" s="22">
        <f t="shared" si="13"/>
        <v>0</v>
      </c>
      <c r="Y72" s="22">
        <f t="shared" si="14"/>
        <v>0</v>
      </c>
    </row>
    <row r="73" spans="1:25" x14ac:dyDescent="0.35">
      <c r="A73" t="s">
        <v>31</v>
      </c>
      <c r="B73">
        <v>143</v>
      </c>
      <c r="C73" t="s">
        <v>67</v>
      </c>
      <c r="D73" t="s">
        <v>33</v>
      </c>
      <c r="E73">
        <v>9013727</v>
      </c>
      <c r="F73" t="s">
        <v>34</v>
      </c>
      <c r="I73" s="18">
        <v>0</v>
      </c>
      <c r="J73" s="18">
        <v>0</v>
      </c>
      <c r="K73" s="18">
        <v>0</v>
      </c>
      <c r="L73" s="22">
        <f t="shared" si="10"/>
        <v>0</v>
      </c>
      <c r="M73" s="19">
        <v>0</v>
      </c>
      <c r="N73" s="19">
        <v>0</v>
      </c>
      <c r="O73" s="19">
        <v>0</v>
      </c>
      <c r="P73" s="22">
        <f t="shared" si="11"/>
        <v>0</v>
      </c>
      <c r="Q73" s="20">
        <v>0</v>
      </c>
      <c r="R73" s="20">
        <v>0</v>
      </c>
      <c r="S73" s="20">
        <v>0</v>
      </c>
      <c r="T73" s="22">
        <f t="shared" si="12"/>
        <v>0</v>
      </c>
      <c r="U73" s="20">
        <v>0</v>
      </c>
      <c r="V73" s="20">
        <v>0</v>
      </c>
      <c r="W73" s="20">
        <v>0</v>
      </c>
      <c r="X73" s="22">
        <f t="shared" si="13"/>
        <v>0</v>
      </c>
      <c r="Y73" s="22">
        <f t="shared" si="14"/>
        <v>0</v>
      </c>
    </row>
    <row r="74" spans="1:25" x14ac:dyDescent="0.35">
      <c r="A74" s="16" t="s">
        <v>31</v>
      </c>
      <c r="B74" s="16">
        <v>143</v>
      </c>
      <c r="C74" s="16" t="s">
        <v>67</v>
      </c>
      <c r="D74" s="16" t="s">
        <v>33</v>
      </c>
      <c r="E74" s="16">
        <v>9013844</v>
      </c>
      <c r="F74" s="16" t="s">
        <v>35</v>
      </c>
      <c r="G74" s="16"/>
      <c r="H74" s="17"/>
      <c r="I74" s="18">
        <v>0</v>
      </c>
      <c r="J74" s="18">
        <v>0</v>
      </c>
      <c r="K74" s="18">
        <v>0</v>
      </c>
      <c r="L74" s="22">
        <f t="shared" si="10"/>
        <v>0</v>
      </c>
      <c r="M74" s="19">
        <v>0</v>
      </c>
      <c r="N74" s="19">
        <v>0</v>
      </c>
      <c r="O74" s="19">
        <v>0</v>
      </c>
      <c r="P74" s="22">
        <f t="shared" si="11"/>
        <v>0</v>
      </c>
      <c r="Q74" s="21">
        <v>0</v>
      </c>
      <c r="R74" s="21">
        <v>0</v>
      </c>
      <c r="S74" s="21">
        <v>0</v>
      </c>
      <c r="T74" s="22">
        <f t="shared" si="12"/>
        <v>0</v>
      </c>
      <c r="U74" s="21">
        <v>0</v>
      </c>
      <c r="V74" s="21">
        <v>0</v>
      </c>
      <c r="W74" s="21">
        <v>0</v>
      </c>
      <c r="X74" s="22">
        <f t="shared" si="13"/>
        <v>0</v>
      </c>
      <c r="Y74" s="22">
        <f t="shared" si="14"/>
        <v>0</v>
      </c>
    </row>
    <row r="75" spans="1:25" x14ac:dyDescent="0.35">
      <c r="A75" t="s">
        <v>31</v>
      </c>
      <c r="B75">
        <v>143</v>
      </c>
      <c r="C75" t="s">
        <v>67</v>
      </c>
      <c r="D75" t="s">
        <v>33</v>
      </c>
      <c r="E75">
        <v>9019851</v>
      </c>
      <c r="F75" t="s">
        <v>36</v>
      </c>
      <c r="I75" s="18">
        <v>10</v>
      </c>
      <c r="J75" s="18">
        <v>120</v>
      </c>
      <c r="K75" s="18">
        <v>0</v>
      </c>
      <c r="L75" s="22">
        <f t="shared" si="10"/>
        <v>130</v>
      </c>
      <c r="M75" s="19">
        <v>0</v>
      </c>
      <c r="N75" s="19">
        <v>0</v>
      </c>
      <c r="O75" s="19">
        <v>0</v>
      </c>
      <c r="P75" s="22">
        <f t="shared" si="11"/>
        <v>0</v>
      </c>
      <c r="Q75" s="20">
        <v>0</v>
      </c>
      <c r="R75" s="20">
        <v>0</v>
      </c>
      <c r="S75" s="20">
        <v>0</v>
      </c>
      <c r="T75" s="22">
        <f t="shared" si="12"/>
        <v>0</v>
      </c>
      <c r="U75" s="20">
        <v>0</v>
      </c>
      <c r="V75" s="20">
        <v>0</v>
      </c>
      <c r="W75" s="20">
        <v>0</v>
      </c>
      <c r="X75" s="22">
        <f t="shared" si="13"/>
        <v>0</v>
      </c>
      <c r="Y75" s="22">
        <f t="shared" si="14"/>
        <v>130</v>
      </c>
    </row>
    <row r="76" spans="1:25" x14ac:dyDescent="0.35">
      <c r="A76" s="16" t="s">
        <v>31</v>
      </c>
      <c r="B76" s="16">
        <v>143</v>
      </c>
      <c r="C76" s="16" t="s">
        <v>67</v>
      </c>
      <c r="D76" s="16" t="s">
        <v>33</v>
      </c>
      <c r="E76" s="16">
        <v>9186555</v>
      </c>
      <c r="F76" s="16" t="s">
        <v>37</v>
      </c>
      <c r="G76" s="16"/>
      <c r="H76" s="17"/>
      <c r="I76" s="18">
        <v>0</v>
      </c>
      <c r="J76" s="18">
        <v>0</v>
      </c>
      <c r="K76" s="18">
        <v>0</v>
      </c>
      <c r="L76" s="22">
        <f t="shared" si="10"/>
        <v>0</v>
      </c>
      <c r="M76" s="19">
        <v>0</v>
      </c>
      <c r="N76" s="19">
        <v>0</v>
      </c>
      <c r="O76" s="19">
        <v>0</v>
      </c>
      <c r="P76" s="22">
        <f t="shared" si="11"/>
        <v>0</v>
      </c>
      <c r="Q76" s="21">
        <v>0</v>
      </c>
      <c r="R76" s="21">
        <v>0</v>
      </c>
      <c r="S76" s="21">
        <v>1605</v>
      </c>
      <c r="T76" s="22">
        <f t="shared" si="12"/>
        <v>1605</v>
      </c>
      <c r="U76" s="21">
        <v>0</v>
      </c>
      <c r="V76" s="21">
        <v>0</v>
      </c>
      <c r="W76" s="21">
        <v>0</v>
      </c>
      <c r="X76" s="22">
        <f t="shared" si="13"/>
        <v>0</v>
      </c>
      <c r="Y76" s="22">
        <f t="shared" si="14"/>
        <v>1605</v>
      </c>
    </row>
    <row r="77" spans="1:25" x14ac:dyDescent="0.35">
      <c r="A77" t="s">
        <v>31</v>
      </c>
      <c r="B77">
        <v>143</v>
      </c>
      <c r="C77" t="s">
        <v>67</v>
      </c>
      <c r="D77" t="s">
        <v>33</v>
      </c>
      <c r="E77">
        <v>9002735</v>
      </c>
      <c r="F77" t="s">
        <v>38</v>
      </c>
      <c r="I77" s="18">
        <v>0</v>
      </c>
      <c r="J77" s="18">
        <v>0</v>
      </c>
      <c r="K77" s="18">
        <v>0</v>
      </c>
      <c r="L77" s="22">
        <f t="shared" si="10"/>
        <v>0</v>
      </c>
      <c r="M77" s="19">
        <v>0</v>
      </c>
      <c r="N77" s="19">
        <v>0</v>
      </c>
      <c r="O77" s="19">
        <v>0</v>
      </c>
      <c r="P77" s="22">
        <f t="shared" si="11"/>
        <v>0</v>
      </c>
      <c r="Q77" s="20">
        <v>0</v>
      </c>
      <c r="R77" s="20">
        <v>0</v>
      </c>
      <c r="S77" s="20">
        <v>0</v>
      </c>
      <c r="T77" s="22">
        <f t="shared" si="12"/>
        <v>0</v>
      </c>
      <c r="U77" s="20">
        <v>0</v>
      </c>
      <c r="V77" s="20">
        <v>0</v>
      </c>
      <c r="W77" s="20">
        <v>0</v>
      </c>
      <c r="X77" s="22">
        <f t="shared" si="13"/>
        <v>0</v>
      </c>
      <c r="Y77" s="22">
        <f t="shared" si="14"/>
        <v>0</v>
      </c>
    </row>
    <row r="78" spans="1:25" x14ac:dyDescent="0.35">
      <c r="A78" s="16" t="s">
        <v>31</v>
      </c>
      <c r="B78" s="16">
        <v>143</v>
      </c>
      <c r="C78" s="16" t="s">
        <v>67</v>
      </c>
      <c r="D78" s="16" t="s">
        <v>33</v>
      </c>
      <c r="E78" s="16">
        <v>9009610</v>
      </c>
      <c r="F78" s="16" t="s">
        <v>39</v>
      </c>
      <c r="G78" s="16"/>
      <c r="H78" s="17"/>
      <c r="I78" s="18">
        <v>-1</v>
      </c>
      <c r="J78" s="18">
        <v>0</v>
      </c>
      <c r="K78" s="18">
        <v>1</v>
      </c>
      <c r="L78" s="22">
        <f t="shared" si="10"/>
        <v>0</v>
      </c>
      <c r="M78" s="19">
        <v>0</v>
      </c>
      <c r="N78" s="19">
        <v>0</v>
      </c>
      <c r="O78" s="19">
        <v>0</v>
      </c>
      <c r="P78" s="22">
        <f t="shared" si="11"/>
        <v>0</v>
      </c>
      <c r="Q78" s="21">
        <v>0</v>
      </c>
      <c r="R78" s="21">
        <v>0</v>
      </c>
      <c r="S78" s="21">
        <v>0</v>
      </c>
      <c r="T78" s="22">
        <f t="shared" si="12"/>
        <v>0</v>
      </c>
      <c r="U78" s="21">
        <v>0</v>
      </c>
      <c r="V78" s="21">
        <v>0</v>
      </c>
      <c r="W78" s="21">
        <v>0</v>
      </c>
      <c r="X78" s="22">
        <f t="shared" si="13"/>
        <v>0</v>
      </c>
      <c r="Y78" s="22">
        <f t="shared" si="14"/>
        <v>0</v>
      </c>
    </row>
    <row r="79" spans="1:25" x14ac:dyDescent="0.35">
      <c r="A79" t="s">
        <v>31</v>
      </c>
      <c r="B79">
        <v>143</v>
      </c>
      <c r="C79" t="s">
        <v>67</v>
      </c>
      <c r="D79" t="s">
        <v>33</v>
      </c>
      <c r="E79">
        <v>9009611</v>
      </c>
      <c r="F79" t="s">
        <v>40</v>
      </c>
      <c r="I79" s="18">
        <v>0</v>
      </c>
      <c r="J79" s="18">
        <v>0</v>
      </c>
      <c r="K79" s="18">
        <v>0</v>
      </c>
      <c r="L79" s="22">
        <f t="shared" si="10"/>
        <v>0</v>
      </c>
      <c r="M79" s="19">
        <v>0</v>
      </c>
      <c r="N79" s="19">
        <v>0</v>
      </c>
      <c r="O79" s="19">
        <v>0</v>
      </c>
      <c r="P79" s="22">
        <f t="shared" si="11"/>
        <v>0</v>
      </c>
      <c r="Q79" s="20">
        <v>0</v>
      </c>
      <c r="R79" s="20">
        <v>0</v>
      </c>
      <c r="S79" s="20">
        <v>0</v>
      </c>
      <c r="T79" s="22">
        <f t="shared" si="12"/>
        <v>0</v>
      </c>
      <c r="U79" s="20">
        <v>0</v>
      </c>
      <c r="V79" s="20">
        <v>0</v>
      </c>
      <c r="W79" s="20">
        <v>0</v>
      </c>
      <c r="X79" s="22">
        <f t="shared" si="13"/>
        <v>0</v>
      </c>
      <c r="Y79" s="22">
        <f t="shared" si="14"/>
        <v>0</v>
      </c>
    </row>
    <row r="80" spans="1:25" x14ac:dyDescent="0.35">
      <c r="A80" s="16" t="s">
        <v>31</v>
      </c>
      <c r="B80" s="16">
        <v>143</v>
      </c>
      <c r="C80" s="16" t="s">
        <v>67</v>
      </c>
      <c r="D80" s="16" t="s">
        <v>33</v>
      </c>
      <c r="E80" s="16">
        <v>98187988</v>
      </c>
      <c r="F80" s="16" t="s">
        <v>41</v>
      </c>
      <c r="G80" s="16"/>
      <c r="H80" s="17"/>
      <c r="I80" s="18">
        <v>-2</v>
      </c>
      <c r="J80" s="18">
        <v>3</v>
      </c>
      <c r="K80" s="18">
        <v>0</v>
      </c>
      <c r="L80" s="22">
        <f t="shared" si="10"/>
        <v>1</v>
      </c>
      <c r="M80" s="19">
        <v>0</v>
      </c>
      <c r="N80" s="19">
        <v>0</v>
      </c>
      <c r="O80" s="19">
        <v>85</v>
      </c>
      <c r="P80" s="22">
        <f t="shared" si="11"/>
        <v>85</v>
      </c>
      <c r="Q80" s="21">
        <v>0</v>
      </c>
      <c r="R80" s="21">
        <v>0</v>
      </c>
      <c r="S80" s="21">
        <v>798</v>
      </c>
      <c r="T80" s="22">
        <f t="shared" si="12"/>
        <v>798</v>
      </c>
      <c r="U80" s="21">
        <v>0</v>
      </c>
      <c r="V80" s="21">
        <v>0</v>
      </c>
      <c r="W80" s="21">
        <v>3905</v>
      </c>
      <c r="X80" s="22">
        <f t="shared" si="13"/>
        <v>3905</v>
      </c>
      <c r="Y80" s="22">
        <f t="shared" si="14"/>
        <v>4789</v>
      </c>
    </row>
    <row r="81" spans="1:25" x14ac:dyDescent="0.35">
      <c r="A81" t="s">
        <v>31</v>
      </c>
      <c r="B81">
        <v>143</v>
      </c>
      <c r="C81" t="s">
        <v>67</v>
      </c>
      <c r="D81" t="s">
        <v>33</v>
      </c>
      <c r="E81">
        <v>9189999</v>
      </c>
      <c r="F81" t="s">
        <v>42</v>
      </c>
      <c r="I81" s="18">
        <v>-12</v>
      </c>
      <c r="J81" s="18">
        <v>-24</v>
      </c>
      <c r="K81" s="18">
        <v>7</v>
      </c>
      <c r="L81" s="22">
        <f t="shared" si="10"/>
        <v>-29</v>
      </c>
      <c r="M81" s="19">
        <v>0</v>
      </c>
      <c r="N81" s="19">
        <v>0</v>
      </c>
      <c r="O81" s="19">
        <v>371</v>
      </c>
      <c r="P81" s="22">
        <f t="shared" si="11"/>
        <v>371</v>
      </c>
      <c r="Q81" s="20">
        <v>0</v>
      </c>
      <c r="R81" s="20">
        <v>0</v>
      </c>
      <c r="S81" s="20">
        <v>506</v>
      </c>
      <c r="T81" s="22">
        <f t="shared" si="12"/>
        <v>506</v>
      </c>
      <c r="U81" s="20">
        <v>0</v>
      </c>
      <c r="V81" s="20">
        <v>0</v>
      </c>
      <c r="W81" s="20">
        <v>71</v>
      </c>
      <c r="X81" s="22">
        <f t="shared" si="13"/>
        <v>71</v>
      </c>
      <c r="Y81" s="22">
        <f t="shared" si="14"/>
        <v>919</v>
      </c>
    </row>
    <row r="82" spans="1:25" x14ac:dyDescent="0.35">
      <c r="A82" s="16" t="s">
        <v>31</v>
      </c>
      <c r="B82" s="16">
        <v>143</v>
      </c>
      <c r="C82" s="16" t="s">
        <v>67</v>
      </c>
      <c r="D82" s="16" t="s">
        <v>33</v>
      </c>
      <c r="E82" s="16">
        <v>9009616</v>
      </c>
      <c r="F82" s="16" t="s">
        <v>43</v>
      </c>
      <c r="G82" s="16"/>
      <c r="H82" s="17"/>
      <c r="I82" s="18">
        <v>451</v>
      </c>
      <c r="J82" s="18">
        <v>-36</v>
      </c>
      <c r="K82" s="18">
        <v>104</v>
      </c>
      <c r="L82" s="22">
        <f t="shared" si="10"/>
        <v>519</v>
      </c>
      <c r="M82" s="19">
        <v>0</v>
      </c>
      <c r="N82" s="19">
        <v>0</v>
      </c>
      <c r="O82" s="19">
        <v>16173</v>
      </c>
      <c r="P82" s="22">
        <f t="shared" si="11"/>
        <v>16173</v>
      </c>
      <c r="Q82" s="21">
        <v>0</v>
      </c>
      <c r="R82" s="21">
        <v>0</v>
      </c>
      <c r="S82" s="21">
        <v>31952</v>
      </c>
      <c r="T82" s="22">
        <f t="shared" si="12"/>
        <v>31952</v>
      </c>
      <c r="U82" s="21">
        <v>0</v>
      </c>
      <c r="V82" s="21">
        <v>0</v>
      </c>
      <c r="W82" s="21">
        <v>3778</v>
      </c>
      <c r="X82" s="22">
        <f t="shared" si="13"/>
        <v>3778</v>
      </c>
      <c r="Y82" s="22">
        <f t="shared" si="14"/>
        <v>52422</v>
      </c>
    </row>
    <row r="83" spans="1:25" x14ac:dyDescent="0.35">
      <c r="A83" t="s">
        <v>31</v>
      </c>
      <c r="B83">
        <v>143</v>
      </c>
      <c r="C83" t="s">
        <v>67</v>
      </c>
      <c r="D83" t="s">
        <v>33</v>
      </c>
      <c r="E83">
        <v>9187486</v>
      </c>
      <c r="F83" t="s">
        <v>44</v>
      </c>
      <c r="I83" s="18">
        <v>28</v>
      </c>
      <c r="J83" s="18">
        <v>62</v>
      </c>
      <c r="K83" s="18">
        <v>15</v>
      </c>
      <c r="L83" s="22">
        <f t="shared" si="10"/>
        <v>105</v>
      </c>
      <c r="M83" s="19">
        <v>0</v>
      </c>
      <c r="N83" s="19">
        <v>0</v>
      </c>
      <c r="O83" s="19">
        <v>4749</v>
      </c>
      <c r="P83" s="22">
        <f t="shared" si="11"/>
        <v>4749</v>
      </c>
      <c r="Q83" s="20">
        <v>0</v>
      </c>
      <c r="R83" s="20">
        <v>0</v>
      </c>
      <c r="S83" s="20">
        <v>11576</v>
      </c>
      <c r="T83" s="22">
        <f t="shared" si="12"/>
        <v>11576</v>
      </c>
      <c r="U83" s="20">
        <v>0</v>
      </c>
      <c r="V83" s="20">
        <v>0</v>
      </c>
      <c r="W83" s="20">
        <v>895</v>
      </c>
      <c r="X83" s="22">
        <f t="shared" si="13"/>
        <v>895</v>
      </c>
      <c r="Y83" s="22">
        <f t="shared" si="14"/>
        <v>17325</v>
      </c>
    </row>
    <row r="84" spans="1:25" x14ac:dyDescent="0.35">
      <c r="A84" s="16" t="s">
        <v>31</v>
      </c>
      <c r="B84" s="16">
        <v>143</v>
      </c>
      <c r="C84" s="16" t="s">
        <v>67</v>
      </c>
      <c r="D84" s="16" t="s">
        <v>33</v>
      </c>
      <c r="E84" s="16">
        <v>9005044</v>
      </c>
      <c r="F84" s="16" t="s">
        <v>45</v>
      </c>
      <c r="G84" s="16"/>
      <c r="H84" s="17"/>
      <c r="I84" s="18">
        <v>0</v>
      </c>
      <c r="J84" s="18">
        <v>0</v>
      </c>
      <c r="K84" s="18">
        <v>0</v>
      </c>
      <c r="L84" s="22">
        <f t="shared" si="10"/>
        <v>0</v>
      </c>
      <c r="M84" s="19">
        <v>0</v>
      </c>
      <c r="N84" s="19">
        <v>0</v>
      </c>
      <c r="O84" s="19">
        <v>0</v>
      </c>
      <c r="P84" s="22">
        <f t="shared" si="11"/>
        <v>0</v>
      </c>
      <c r="Q84" s="21">
        <v>0</v>
      </c>
      <c r="R84" s="21">
        <v>0</v>
      </c>
      <c r="S84" s="21">
        <v>0</v>
      </c>
      <c r="T84" s="22">
        <f t="shared" si="12"/>
        <v>0</v>
      </c>
      <c r="U84" s="21">
        <v>0</v>
      </c>
      <c r="V84" s="21">
        <v>0</v>
      </c>
      <c r="W84" s="21">
        <v>0</v>
      </c>
      <c r="X84" s="22">
        <f t="shared" si="13"/>
        <v>0</v>
      </c>
      <c r="Y84" s="22">
        <f t="shared" si="14"/>
        <v>0</v>
      </c>
    </row>
    <row r="85" spans="1:25" x14ac:dyDescent="0.35">
      <c r="A85" t="s">
        <v>31</v>
      </c>
      <c r="B85">
        <v>143</v>
      </c>
      <c r="C85" t="s">
        <v>67</v>
      </c>
      <c r="D85" t="s">
        <v>33</v>
      </c>
      <c r="E85">
        <v>9009620</v>
      </c>
      <c r="F85" t="s">
        <v>46</v>
      </c>
      <c r="I85" s="18">
        <v>-449</v>
      </c>
      <c r="J85" s="18">
        <v>3</v>
      </c>
      <c r="K85" s="18">
        <v>0</v>
      </c>
      <c r="L85" s="22">
        <f t="shared" si="10"/>
        <v>-446</v>
      </c>
      <c r="M85" s="19">
        <v>0</v>
      </c>
      <c r="N85" s="19">
        <v>0</v>
      </c>
      <c r="O85" s="19">
        <v>2036</v>
      </c>
      <c r="P85" s="22">
        <f t="shared" si="11"/>
        <v>2036</v>
      </c>
      <c r="Q85" s="20">
        <v>0</v>
      </c>
      <c r="R85" s="20">
        <v>0</v>
      </c>
      <c r="S85" s="20">
        <v>5514</v>
      </c>
      <c r="T85" s="22">
        <f t="shared" si="12"/>
        <v>5514</v>
      </c>
      <c r="U85" s="20">
        <v>0</v>
      </c>
      <c r="V85" s="20">
        <v>0</v>
      </c>
      <c r="W85" s="20">
        <v>5043</v>
      </c>
      <c r="X85" s="22">
        <f t="shared" si="13"/>
        <v>5043</v>
      </c>
      <c r="Y85" s="22">
        <f t="shared" si="14"/>
        <v>12147</v>
      </c>
    </row>
    <row r="86" spans="1:25" x14ac:dyDescent="0.35">
      <c r="A86" s="16" t="s">
        <v>31</v>
      </c>
      <c r="B86" s="16">
        <v>143</v>
      </c>
      <c r="C86" s="16" t="s">
        <v>67</v>
      </c>
      <c r="D86" s="16" t="s">
        <v>33</v>
      </c>
      <c r="E86" s="16">
        <v>9000540</v>
      </c>
      <c r="F86" s="16" t="s">
        <v>47</v>
      </c>
      <c r="G86" s="16"/>
      <c r="H86" s="17"/>
      <c r="I86" s="18">
        <v>565</v>
      </c>
      <c r="J86" s="18">
        <v>173</v>
      </c>
      <c r="K86" s="18">
        <v>25</v>
      </c>
      <c r="L86" s="22">
        <f t="shared" si="10"/>
        <v>763</v>
      </c>
      <c r="M86" s="19">
        <v>0</v>
      </c>
      <c r="N86" s="19">
        <v>0</v>
      </c>
      <c r="O86" s="19">
        <v>1261</v>
      </c>
      <c r="P86" s="22">
        <f t="shared" si="11"/>
        <v>1261</v>
      </c>
      <c r="Q86" s="21">
        <v>0</v>
      </c>
      <c r="R86" s="21">
        <v>0</v>
      </c>
      <c r="S86" s="21">
        <v>10742</v>
      </c>
      <c r="T86" s="22">
        <f t="shared" si="12"/>
        <v>10742</v>
      </c>
      <c r="U86" s="21">
        <v>0</v>
      </c>
      <c r="V86" s="21">
        <v>0</v>
      </c>
      <c r="W86" s="21">
        <v>5838</v>
      </c>
      <c r="X86" s="22">
        <f t="shared" si="13"/>
        <v>5838</v>
      </c>
      <c r="Y86" s="22">
        <f t="shared" si="14"/>
        <v>18604</v>
      </c>
    </row>
    <row r="87" spans="1:25" x14ac:dyDescent="0.35">
      <c r="A87" t="s">
        <v>31</v>
      </c>
      <c r="B87">
        <v>143</v>
      </c>
      <c r="C87" t="s">
        <v>67</v>
      </c>
      <c r="D87" t="s">
        <v>33</v>
      </c>
      <c r="E87">
        <v>9186151</v>
      </c>
      <c r="F87" t="s">
        <v>48</v>
      </c>
      <c r="I87" s="18">
        <v>-71</v>
      </c>
      <c r="J87" s="18">
        <v>-18</v>
      </c>
      <c r="K87" s="18">
        <v>0</v>
      </c>
      <c r="L87" s="22">
        <f t="shared" si="10"/>
        <v>-89</v>
      </c>
      <c r="M87" s="19">
        <v>0</v>
      </c>
      <c r="N87" s="19">
        <v>0</v>
      </c>
      <c r="O87" s="19">
        <v>439</v>
      </c>
      <c r="P87" s="22">
        <f t="shared" si="11"/>
        <v>439</v>
      </c>
      <c r="Q87" s="20">
        <v>0</v>
      </c>
      <c r="R87" s="20">
        <v>0</v>
      </c>
      <c r="S87" s="20">
        <v>2917</v>
      </c>
      <c r="T87" s="22">
        <f t="shared" si="12"/>
        <v>2917</v>
      </c>
      <c r="U87" s="20">
        <v>0</v>
      </c>
      <c r="V87" s="20">
        <v>0</v>
      </c>
      <c r="W87" s="20">
        <v>402</v>
      </c>
      <c r="X87" s="22">
        <f t="shared" si="13"/>
        <v>402</v>
      </c>
      <c r="Y87" s="22">
        <f t="shared" si="14"/>
        <v>3669</v>
      </c>
    </row>
    <row r="88" spans="1:25" x14ac:dyDescent="0.35">
      <c r="A88" s="16" t="s">
        <v>31</v>
      </c>
      <c r="B88" s="16">
        <v>143</v>
      </c>
      <c r="C88" s="16" t="s">
        <v>67</v>
      </c>
      <c r="D88" s="16" t="s">
        <v>33</v>
      </c>
      <c r="E88" s="16">
        <v>98650278</v>
      </c>
      <c r="F88" s="16" t="s">
        <v>49</v>
      </c>
      <c r="G88" s="16"/>
      <c r="H88" s="17"/>
      <c r="I88" s="18">
        <v>-220</v>
      </c>
      <c r="J88" s="18">
        <v>-16</v>
      </c>
      <c r="K88" s="18">
        <v>5</v>
      </c>
      <c r="L88" s="22">
        <f t="shared" si="10"/>
        <v>-231</v>
      </c>
      <c r="M88" s="19">
        <v>0</v>
      </c>
      <c r="N88" s="19">
        <v>0</v>
      </c>
      <c r="O88" s="19">
        <v>1384</v>
      </c>
      <c r="P88" s="22">
        <f t="shared" si="11"/>
        <v>1384</v>
      </c>
      <c r="Q88" s="21">
        <v>0</v>
      </c>
      <c r="R88" s="21">
        <v>0</v>
      </c>
      <c r="S88" s="21">
        <v>0</v>
      </c>
      <c r="T88" s="22">
        <f t="shared" si="12"/>
        <v>0</v>
      </c>
      <c r="U88" s="21">
        <v>0</v>
      </c>
      <c r="V88" s="21">
        <v>0</v>
      </c>
      <c r="W88" s="21">
        <v>2593</v>
      </c>
      <c r="X88" s="22">
        <f t="shared" si="13"/>
        <v>2593</v>
      </c>
      <c r="Y88" s="22">
        <f t="shared" si="14"/>
        <v>3746</v>
      </c>
    </row>
    <row r="89" spans="1:25" x14ac:dyDescent="0.35">
      <c r="A89" t="s">
        <v>31</v>
      </c>
      <c r="B89">
        <v>143</v>
      </c>
      <c r="C89" t="s">
        <v>67</v>
      </c>
      <c r="D89" t="s">
        <v>33</v>
      </c>
      <c r="E89">
        <v>98650333</v>
      </c>
      <c r="F89" t="s">
        <v>50</v>
      </c>
      <c r="I89" s="18">
        <v>-45</v>
      </c>
      <c r="J89" s="18">
        <v>-50</v>
      </c>
      <c r="K89" s="18">
        <v>0</v>
      </c>
      <c r="L89" s="22">
        <f t="shared" si="10"/>
        <v>-95</v>
      </c>
      <c r="M89" s="19">
        <v>0</v>
      </c>
      <c r="N89" s="19">
        <v>0</v>
      </c>
      <c r="O89" s="19">
        <v>0</v>
      </c>
      <c r="P89" s="22">
        <f t="shared" si="11"/>
        <v>0</v>
      </c>
      <c r="Q89" s="20">
        <v>0</v>
      </c>
      <c r="R89" s="20">
        <v>0</v>
      </c>
      <c r="S89" s="20">
        <v>0</v>
      </c>
      <c r="T89" s="22">
        <f t="shared" si="12"/>
        <v>0</v>
      </c>
      <c r="U89" s="20">
        <v>0</v>
      </c>
      <c r="V89" s="20">
        <v>0</v>
      </c>
      <c r="W89" s="20">
        <v>5988</v>
      </c>
      <c r="X89" s="22">
        <f t="shared" si="13"/>
        <v>5988</v>
      </c>
      <c r="Y89" s="22">
        <f t="shared" si="14"/>
        <v>5893</v>
      </c>
    </row>
    <row r="90" spans="1:25" x14ac:dyDescent="0.35">
      <c r="A90" s="16" t="s">
        <v>31</v>
      </c>
      <c r="B90" s="16">
        <v>143</v>
      </c>
      <c r="C90" s="16" t="s">
        <v>67</v>
      </c>
      <c r="D90" s="16" t="s">
        <v>33</v>
      </c>
      <c r="E90" s="16">
        <v>9001616</v>
      </c>
      <c r="F90" s="16" t="s">
        <v>51</v>
      </c>
      <c r="G90" s="16"/>
      <c r="H90" s="17"/>
      <c r="I90" s="18">
        <v>0</v>
      </c>
      <c r="J90" s="18">
        <v>0</v>
      </c>
      <c r="K90" s="18">
        <v>0</v>
      </c>
      <c r="L90" s="22">
        <f t="shared" si="10"/>
        <v>0</v>
      </c>
      <c r="M90" s="19">
        <v>0</v>
      </c>
      <c r="N90" s="19">
        <v>0</v>
      </c>
      <c r="O90" s="19">
        <v>0</v>
      </c>
      <c r="P90" s="22">
        <f t="shared" si="11"/>
        <v>0</v>
      </c>
      <c r="Q90" s="21">
        <v>0</v>
      </c>
      <c r="R90" s="21">
        <v>0</v>
      </c>
      <c r="S90" s="21">
        <v>0</v>
      </c>
      <c r="T90" s="22">
        <f t="shared" si="12"/>
        <v>0</v>
      </c>
      <c r="U90" s="21">
        <v>0</v>
      </c>
      <c r="V90" s="21">
        <v>0</v>
      </c>
      <c r="W90" s="21">
        <v>0</v>
      </c>
      <c r="X90" s="22">
        <f t="shared" si="13"/>
        <v>0</v>
      </c>
      <c r="Y90" s="22">
        <f t="shared" si="14"/>
        <v>0</v>
      </c>
    </row>
    <row r="91" spans="1:25" x14ac:dyDescent="0.35">
      <c r="A91" t="s">
        <v>31</v>
      </c>
      <c r="B91">
        <v>143</v>
      </c>
      <c r="C91" t="s">
        <v>67</v>
      </c>
      <c r="D91" t="s">
        <v>33</v>
      </c>
      <c r="E91">
        <v>9017405</v>
      </c>
      <c r="F91" t="s">
        <v>52</v>
      </c>
      <c r="I91" s="18">
        <v>-303</v>
      </c>
      <c r="J91" s="18">
        <v>-514</v>
      </c>
      <c r="K91" s="18">
        <v>22</v>
      </c>
      <c r="L91" s="22">
        <f t="shared" si="10"/>
        <v>-795</v>
      </c>
      <c r="M91" s="19">
        <v>0</v>
      </c>
      <c r="N91" s="19">
        <v>6861</v>
      </c>
      <c r="O91" s="19">
        <v>9550</v>
      </c>
      <c r="P91" s="22">
        <f t="shared" si="11"/>
        <v>16411</v>
      </c>
      <c r="Q91" s="20">
        <v>0</v>
      </c>
      <c r="R91" s="20">
        <v>0</v>
      </c>
      <c r="S91" s="20">
        <v>19332</v>
      </c>
      <c r="T91" s="22">
        <f t="shared" si="12"/>
        <v>19332</v>
      </c>
      <c r="U91" s="20">
        <v>0</v>
      </c>
      <c r="V91" s="20">
        <v>0</v>
      </c>
      <c r="W91" s="20">
        <v>15599</v>
      </c>
      <c r="X91" s="22">
        <f t="shared" si="13"/>
        <v>15599</v>
      </c>
      <c r="Y91" s="22">
        <f t="shared" si="14"/>
        <v>50547</v>
      </c>
    </row>
    <row r="92" spans="1:25" x14ac:dyDescent="0.35">
      <c r="A92" s="16" t="s">
        <v>31</v>
      </c>
      <c r="B92" s="16">
        <v>143</v>
      </c>
      <c r="C92" s="16" t="s">
        <v>67</v>
      </c>
      <c r="D92" s="16" t="s">
        <v>33</v>
      </c>
      <c r="E92" s="16">
        <v>9186000</v>
      </c>
      <c r="F92" s="16" t="s">
        <v>53</v>
      </c>
      <c r="G92" s="16"/>
      <c r="H92" s="17"/>
      <c r="I92" s="18">
        <v>0</v>
      </c>
      <c r="J92" s="18">
        <v>-17</v>
      </c>
      <c r="K92" s="18">
        <v>0</v>
      </c>
      <c r="L92" s="22">
        <f t="shared" si="10"/>
        <v>-17</v>
      </c>
      <c r="M92" s="19">
        <v>0</v>
      </c>
      <c r="N92" s="19">
        <v>0</v>
      </c>
      <c r="O92" s="19">
        <v>0</v>
      </c>
      <c r="P92" s="22">
        <f t="shared" si="11"/>
        <v>0</v>
      </c>
      <c r="Q92" s="21">
        <v>0</v>
      </c>
      <c r="R92" s="21">
        <v>0</v>
      </c>
      <c r="S92" s="21">
        <v>0</v>
      </c>
      <c r="T92" s="22">
        <f t="shared" si="12"/>
        <v>0</v>
      </c>
      <c r="U92" s="21">
        <v>0</v>
      </c>
      <c r="V92" s="21">
        <v>0</v>
      </c>
      <c r="W92" s="21">
        <v>0</v>
      </c>
      <c r="X92" s="22">
        <f t="shared" si="13"/>
        <v>0</v>
      </c>
      <c r="Y92" s="22">
        <f t="shared" si="14"/>
        <v>-17</v>
      </c>
    </row>
    <row r="93" spans="1:25" x14ac:dyDescent="0.35">
      <c r="A93" t="s">
        <v>31</v>
      </c>
      <c r="B93">
        <v>143</v>
      </c>
      <c r="C93" t="s">
        <v>67</v>
      </c>
      <c r="D93" t="s">
        <v>33</v>
      </c>
      <c r="E93">
        <v>9186888</v>
      </c>
      <c r="F93" t="s">
        <v>54</v>
      </c>
      <c r="I93" s="18">
        <v>61</v>
      </c>
      <c r="J93" s="18">
        <v>-4</v>
      </c>
      <c r="K93" s="18">
        <v>0</v>
      </c>
      <c r="L93" s="22">
        <f t="shared" si="10"/>
        <v>57</v>
      </c>
      <c r="M93" s="19">
        <v>0</v>
      </c>
      <c r="N93" s="19">
        <v>0</v>
      </c>
      <c r="O93" s="19">
        <v>1449</v>
      </c>
      <c r="P93" s="22">
        <f t="shared" si="11"/>
        <v>1449</v>
      </c>
      <c r="Q93" s="20">
        <v>0</v>
      </c>
      <c r="R93" s="20">
        <v>0</v>
      </c>
      <c r="S93" s="20">
        <v>1448</v>
      </c>
      <c r="T93" s="22">
        <f t="shared" si="12"/>
        <v>1448</v>
      </c>
      <c r="U93" s="20">
        <v>0</v>
      </c>
      <c r="V93" s="20">
        <v>0</v>
      </c>
      <c r="W93" s="20">
        <v>1479</v>
      </c>
      <c r="X93" s="22">
        <f t="shared" si="13"/>
        <v>1479</v>
      </c>
      <c r="Y93" s="22">
        <f t="shared" si="14"/>
        <v>4433</v>
      </c>
    </row>
    <row r="94" spans="1:25" x14ac:dyDescent="0.35">
      <c r="A94" s="16" t="s">
        <v>31</v>
      </c>
      <c r="B94" s="16">
        <v>143</v>
      </c>
      <c r="C94" s="16" t="s">
        <v>67</v>
      </c>
      <c r="D94" s="16" t="s">
        <v>33</v>
      </c>
      <c r="E94" s="16">
        <v>9186520</v>
      </c>
      <c r="F94" s="16" t="s">
        <v>55</v>
      </c>
      <c r="G94" s="16"/>
      <c r="H94" s="17"/>
      <c r="I94" s="18">
        <v>0</v>
      </c>
      <c r="J94" s="18">
        <v>0</v>
      </c>
      <c r="K94" s="18">
        <v>0</v>
      </c>
      <c r="L94" s="22">
        <f t="shared" si="10"/>
        <v>0</v>
      </c>
      <c r="M94" s="19">
        <v>0</v>
      </c>
      <c r="N94" s="19">
        <v>0</v>
      </c>
      <c r="O94" s="19">
        <v>169</v>
      </c>
      <c r="P94" s="22">
        <f t="shared" si="11"/>
        <v>169</v>
      </c>
      <c r="Q94" s="21">
        <v>0</v>
      </c>
      <c r="R94" s="21">
        <v>0</v>
      </c>
      <c r="S94" s="21">
        <v>633</v>
      </c>
      <c r="T94" s="22">
        <f t="shared" si="12"/>
        <v>633</v>
      </c>
      <c r="U94" s="21">
        <v>0</v>
      </c>
      <c r="V94" s="21">
        <v>0</v>
      </c>
      <c r="W94" s="21">
        <v>317</v>
      </c>
      <c r="X94" s="22">
        <f t="shared" si="13"/>
        <v>317</v>
      </c>
      <c r="Y94" s="22">
        <f t="shared" si="14"/>
        <v>1119</v>
      </c>
    </row>
    <row r="95" spans="1:25" x14ac:dyDescent="0.35">
      <c r="A95" t="s">
        <v>31</v>
      </c>
      <c r="B95">
        <v>143</v>
      </c>
      <c r="C95" t="s">
        <v>67</v>
      </c>
      <c r="D95" t="s">
        <v>33</v>
      </c>
      <c r="E95">
        <v>9170425</v>
      </c>
      <c r="F95" t="s">
        <v>56</v>
      </c>
      <c r="I95" s="18">
        <v>0</v>
      </c>
      <c r="J95" s="18">
        <v>0</v>
      </c>
      <c r="K95" s="18">
        <v>0</v>
      </c>
      <c r="L95" s="22">
        <f t="shared" si="10"/>
        <v>0</v>
      </c>
      <c r="M95" s="19">
        <v>0</v>
      </c>
      <c r="N95" s="19">
        <v>0</v>
      </c>
      <c r="O95" s="19">
        <v>0</v>
      </c>
      <c r="P95" s="22">
        <f t="shared" si="11"/>
        <v>0</v>
      </c>
      <c r="Q95" s="20">
        <v>0</v>
      </c>
      <c r="R95" s="20">
        <v>0</v>
      </c>
      <c r="S95" s="20">
        <v>0</v>
      </c>
      <c r="T95" s="22">
        <f t="shared" si="12"/>
        <v>0</v>
      </c>
      <c r="U95" s="20">
        <v>0</v>
      </c>
      <c r="V95" s="20">
        <v>0</v>
      </c>
      <c r="W95" s="20">
        <v>0</v>
      </c>
      <c r="X95" s="22">
        <f t="shared" si="13"/>
        <v>0</v>
      </c>
      <c r="Y95" s="22">
        <f t="shared" si="14"/>
        <v>0</v>
      </c>
    </row>
    <row r="96" spans="1:25" x14ac:dyDescent="0.35">
      <c r="A96" s="16" t="s">
        <v>31</v>
      </c>
      <c r="B96" s="16">
        <v>143</v>
      </c>
      <c r="C96" s="16" t="s">
        <v>67</v>
      </c>
      <c r="D96" s="16" t="s">
        <v>33</v>
      </c>
      <c r="E96" s="16">
        <v>9186111</v>
      </c>
      <c r="F96" s="16" t="s">
        <v>57</v>
      </c>
      <c r="G96" s="16"/>
      <c r="H96" s="17"/>
      <c r="I96" s="18">
        <v>0</v>
      </c>
      <c r="J96" s="18">
        <v>0</v>
      </c>
      <c r="K96" s="18">
        <v>0</v>
      </c>
      <c r="L96" s="22">
        <f t="shared" si="10"/>
        <v>0</v>
      </c>
      <c r="M96" s="19">
        <v>0</v>
      </c>
      <c r="N96" s="19">
        <v>0</v>
      </c>
      <c r="O96" s="19">
        <v>0</v>
      </c>
      <c r="P96" s="22">
        <f t="shared" si="11"/>
        <v>0</v>
      </c>
      <c r="Q96" s="21">
        <v>0</v>
      </c>
      <c r="R96" s="21">
        <v>0</v>
      </c>
      <c r="S96" s="21">
        <v>0</v>
      </c>
      <c r="T96" s="22">
        <f t="shared" si="12"/>
        <v>0</v>
      </c>
      <c r="U96" s="21">
        <v>0</v>
      </c>
      <c r="V96" s="21">
        <v>0</v>
      </c>
      <c r="W96" s="21">
        <v>0</v>
      </c>
      <c r="X96" s="22">
        <f t="shared" si="13"/>
        <v>0</v>
      </c>
      <c r="Y96" s="22">
        <f t="shared" si="14"/>
        <v>0</v>
      </c>
    </row>
    <row r="97" spans="1:25" x14ac:dyDescent="0.35">
      <c r="A97" t="s">
        <v>31</v>
      </c>
      <c r="B97">
        <v>143</v>
      </c>
      <c r="C97" t="s">
        <v>67</v>
      </c>
      <c r="D97" t="s">
        <v>33</v>
      </c>
      <c r="E97">
        <v>9186222</v>
      </c>
      <c r="F97" t="s">
        <v>58</v>
      </c>
      <c r="I97" s="18">
        <v>21</v>
      </c>
      <c r="J97" s="18">
        <v>62</v>
      </c>
      <c r="K97" s="18">
        <v>4</v>
      </c>
      <c r="L97" s="22">
        <f t="shared" si="10"/>
        <v>87</v>
      </c>
      <c r="M97" s="19">
        <v>0</v>
      </c>
      <c r="N97" s="19">
        <v>0</v>
      </c>
      <c r="O97" s="19">
        <v>4034</v>
      </c>
      <c r="P97" s="22">
        <f t="shared" si="11"/>
        <v>4034</v>
      </c>
      <c r="Q97" s="20">
        <v>0</v>
      </c>
      <c r="R97" s="20">
        <v>0</v>
      </c>
      <c r="S97" s="20">
        <v>713</v>
      </c>
      <c r="T97" s="22">
        <f t="shared" si="12"/>
        <v>713</v>
      </c>
      <c r="U97" s="20">
        <v>0</v>
      </c>
      <c r="V97" s="20">
        <v>0</v>
      </c>
      <c r="W97" s="20">
        <v>27942</v>
      </c>
      <c r="X97" s="22">
        <f t="shared" si="13"/>
        <v>27942</v>
      </c>
      <c r="Y97" s="22">
        <f t="shared" si="14"/>
        <v>32776</v>
      </c>
    </row>
    <row r="98" spans="1:25" x14ac:dyDescent="0.35">
      <c r="A98" s="16" t="s">
        <v>31</v>
      </c>
      <c r="B98" s="16">
        <v>143</v>
      </c>
      <c r="C98" s="16" t="s">
        <v>67</v>
      </c>
      <c r="D98" s="16" t="s">
        <v>33</v>
      </c>
      <c r="E98" s="16">
        <v>9186333</v>
      </c>
      <c r="F98" s="16" t="s">
        <v>59</v>
      </c>
      <c r="G98" s="16"/>
      <c r="H98" s="17"/>
      <c r="I98" s="18">
        <v>0</v>
      </c>
      <c r="J98" s="18">
        <v>0</v>
      </c>
      <c r="K98" s="18">
        <v>0</v>
      </c>
      <c r="L98" s="22">
        <f t="shared" si="10"/>
        <v>0</v>
      </c>
      <c r="M98" s="19">
        <v>0</v>
      </c>
      <c r="N98" s="19">
        <v>0</v>
      </c>
      <c r="O98" s="19">
        <v>0</v>
      </c>
      <c r="P98" s="22">
        <f t="shared" si="11"/>
        <v>0</v>
      </c>
      <c r="Q98" s="21">
        <v>0</v>
      </c>
      <c r="R98" s="21">
        <v>0</v>
      </c>
      <c r="S98" s="21">
        <v>0</v>
      </c>
      <c r="T98" s="22">
        <f t="shared" si="12"/>
        <v>0</v>
      </c>
      <c r="U98" s="21">
        <v>0</v>
      </c>
      <c r="V98" s="21">
        <v>0</v>
      </c>
      <c r="W98" s="21">
        <v>0</v>
      </c>
      <c r="X98" s="22">
        <f t="shared" si="13"/>
        <v>0</v>
      </c>
      <c r="Y98" s="22">
        <f t="shared" si="14"/>
        <v>0</v>
      </c>
    </row>
    <row r="99" spans="1:25" x14ac:dyDescent="0.35">
      <c r="A99" t="s">
        <v>31</v>
      </c>
      <c r="B99">
        <v>143</v>
      </c>
      <c r="C99" t="s">
        <v>67</v>
      </c>
      <c r="D99" t="s">
        <v>33</v>
      </c>
      <c r="E99">
        <v>9174902</v>
      </c>
      <c r="F99" t="s">
        <v>60</v>
      </c>
      <c r="I99" s="18">
        <v>22</v>
      </c>
      <c r="J99" s="18">
        <v>0</v>
      </c>
      <c r="K99" s="18">
        <v>0</v>
      </c>
      <c r="L99" s="22">
        <f t="shared" si="10"/>
        <v>22</v>
      </c>
      <c r="M99" s="19">
        <v>0</v>
      </c>
      <c r="N99" s="19">
        <v>0</v>
      </c>
      <c r="O99" s="19">
        <v>4</v>
      </c>
      <c r="P99" s="22">
        <f t="shared" si="11"/>
        <v>4</v>
      </c>
      <c r="Q99" s="20">
        <v>0</v>
      </c>
      <c r="R99" s="20">
        <v>0</v>
      </c>
      <c r="S99" s="20">
        <v>780</v>
      </c>
      <c r="T99" s="22">
        <f t="shared" si="12"/>
        <v>780</v>
      </c>
      <c r="U99" s="20">
        <v>0</v>
      </c>
      <c r="V99" s="20">
        <v>0</v>
      </c>
      <c r="W99" s="20">
        <v>3410</v>
      </c>
      <c r="X99" s="22">
        <f t="shared" si="13"/>
        <v>3410</v>
      </c>
      <c r="Y99" s="22">
        <f t="shared" si="14"/>
        <v>4216</v>
      </c>
    </row>
    <row r="100" spans="1:25" x14ac:dyDescent="0.35">
      <c r="A100" s="16" t="s">
        <v>31</v>
      </c>
      <c r="B100" s="16">
        <v>143</v>
      </c>
      <c r="C100" s="16" t="s">
        <v>67</v>
      </c>
      <c r="D100" s="16" t="s">
        <v>33</v>
      </c>
      <c r="E100" s="16">
        <v>9186444</v>
      </c>
      <c r="F100" s="16" t="s">
        <v>61</v>
      </c>
      <c r="G100" s="16"/>
      <c r="H100" s="17"/>
      <c r="I100" s="18">
        <v>0</v>
      </c>
      <c r="J100" s="18">
        <v>0</v>
      </c>
      <c r="K100" s="18">
        <v>0</v>
      </c>
      <c r="L100" s="22">
        <f t="shared" si="10"/>
        <v>0</v>
      </c>
      <c r="M100" s="19">
        <v>0</v>
      </c>
      <c r="N100" s="19">
        <v>0</v>
      </c>
      <c r="O100" s="19">
        <v>0</v>
      </c>
      <c r="P100" s="22">
        <f t="shared" si="11"/>
        <v>0</v>
      </c>
      <c r="Q100" s="21">
        <v>0</v>
      </c>
      <c r="R100" s="21">
        <v>0</v>
      </c>
      <c r="S100" s="21">
        <v>886</v>
      </c>
      <c r="T100" s="22">
        <f t="shared" si="12"/>
        <v>886</v>
      </c>
      <c r="U100" s="21">
        <v>0</v>
      </c>
      <c r="V100" s="21">
        <v>0</v>
      </c>
      <c r="W100" s="21">
        <v>0</v>
      </c>
      <c r="X100" s="22">
        <f t="shared" si="13"/>
        <v>0</v>
      </c>
      <c r="Y100" s="22">
        <f t="shared" si="14"/>
        <v>886</v>
      </c>
    </row>
    <row r="101" spans="1:25" x14ac:dyDescent="0.35">
      <c r="A101" t="s">
        <v>31</v>
      </c>
      <c r="B101">
        <v>143</v>
      </c>
      <c r="C101" t="s">
        <v>67</v>
      </c>
      <c r="D101" t="s">
        <v>33</v>
      </c>
      <c r="E101">
        <v>999404443</v>
      </c>
      <c r="F101" t="s">
        <v>62</v>
      </c>
      <c r="I101" s="18">
        <v>0</v>
      </c>
      <c r="J101" s="18">
        <v>0</v>
      </c>
      <c r="K101" s="18">
        <v>0</v>
      </c>
      <c r="L101" s="22">
        <f t="shared" si="10"/>
        <v>0</v>
      </c>
      <c r="M101" s="19">
        <v>0</v>
      </c>
      <c r="N101" s="19">
        <v>0</v>
      </c>
      <c r="O101" s="19">
        <v>0</v>
      </c>
      <c r="P101" s="22">
        <f t="shared" si="11"/>
        <v>0</v>
      </c>
      <c r="Q101" s="20">
        <v>0</v>
      </c>
      <c r="R101" s="20">
        <v>0</v>
      </c>
      <c r="S101" s="20">
        <v>34</v>
      </c>
      <c r="T101" s="22">
        <f t="shared" si="12"/>
        <v>34</v>
      </c>
      <c r="U101" s="20">
        <v>0</v>
      </c>
      <c r="V101" s="20">
        <v>0</v>
      </c>
      <c r="W101" s="20">
        <v>11</v>
      </c>
      <c r="X101" s="22">
        <f t="shared" si="13"/>
        <v>11</v>
      </c>
      <c r="Y101" s="22">
        <f t="shared" si="14"/>
        <v>45</v>
      </c>
    </row>
    <row r="102" spans="1:25" x14ac:dyDescent="0.35">
      <c r="A102" s="16" t="s">
        <v>31</v>
      </c>
      <c r="B102" s="16">
        <v>143</v>
      </c>
      <c r="C102" s="16" t="s">
        <v>67</v>
      </c>
      <c r="D102" s="16" t="s">
        <v>33</v>
      </c>
      <c r="E102" s="16">
        <v>999701992</v>
      </c>
      <c r="F102" s="16" t="s">
        <v>63</v>
      </c>
      <c r="G102" s="16"/>
      <c r="H102" s="17"/>
      <c r="I102" s="18">
        <v>42</v>
      </c>
      <c r="J102" s="18">
        <v>-101</v>
      </c>
      <c r="K102" s="18">
        <v>4</v>
      </c>
      <c r="L102" s="22">
        <f t="shared" si="10"/>
        <v>-55</v>
      </c>
      <c r="M102" s="19">
        <v>0</v>
      </c>
      <c r="N102" s="19">
        <v>390</v>
      </c>
      <c r="O102" s="19">
        <v>1988</v>
      </c>
      <c r="P102" s="22">
        <f t="shared" si="11"/>
        <v>2378</v>
      </c>
      <c r="Q102" s="21">
        <v>0</v>
      </c>
      <c r="R102" s="21">
        <v>0</v>
      </c>
      <c r="S102" s="21">
        <v>4682</v>
      </c>
      <c r="T102" s="22">
        <f t="shared" si="12"/>
        <v>4682</v>
      </c>
      <c r="U102" s="21">
        <v>0</v>
      </c>
      <c r="V102" s="21">
        <v>0</v>
      </c>
      <c r="W102" s="21">
        <v>1831</v>
      </c>
      <c r="X102" s="22">
        <f t="shared" si="13"/>
        <v>1831</v>
      </c>
      <c r="Y102" s="22">
        <f t="shared" si="14"/>
        <v>8836</v>
      </c>
    </row>
    <row r="103" spans="1:25" x14ac:dyDescent="0.35">
      <c r="A103" t="s">
        <v>31</v>
      </c>
      <c r="B103">
        <v>143</v>
      </c>
      <c r="C103" t="s">
        <v>67</v>
      </c>
      <c r="D103" t="s">
        <v>33</v>
      </c>
      <c r="E103">
        <v>9186777</v>
      </c>
      <c r="F103" t="s">
        <v>64</v>
      </c>
      <c r="I103" s="18">
        <v>-3</v>
      </c>
      <c r="J103" s="18">
        <v>0</v>
      </c>
      <c r="K103" s="18">
        <v>0</v>
      </c>
      <c r="L103" s="22">
        <f t="shared" ref="L103:L105" si="15">SUM(I103:K103)</f>
        <v>-3</v>
      </c>
      <c r="M103" s="19">
        <v>0</v>
      </c>
      <c r="N103" s="19">
        <v>0</v>
      </c>
      <c r="O103" s="19">
        <v>363</v>
      </c>
      <c r="P103" s="22">
        <f t="shared" ref="P103:P105" si="16">SUM(M103:O103)</f>
        <v>363</v>
      </c>
      <c r="Q103" s="20">
        <v>0</v>
      </c>
      <c r="R103" s="20">
        <v>0</v>
      </c>
      <c r="S103" s="20">
        <v>0</v>
      </c>
      <c r="T103" s="22">
        <f t="shared" ref="T103:T105" si="17">SUM(Q103:S103)</f>
        <v>0</v>
      </c>
      <c r="U103" s="20">
        <v>0</v>
      </c>
      <c r="V103" s="20">
        <v>0</v>
      </c>
      <c r="W103" s="20">
        <v>1500</v>
      </c>
      <c r="X103" s="22">
        <f t="shared" ref="X103:X105" si="18">SUM(U103:W103)</f>
        <v>1500</v>
      </c>
      <c r="Y103" s="22">
        <f t="shared" ref="Y103:Y105" si="19">L103+P103+T103+X103</f>
        <v>1860</v>
      </c>
    </row>
    <row r="104" spans="1:25" x14ac:dyDescent="0.35">
      <c r="A104" s="16" t="s">
        <v>31</v>
      </c>
      <c r="B104" s="16">
        <v>143</v>
      </c>
      <c r="C104" s="16" t="s">
        <v>67</v>
      </c>
      <c r="D104" s="16" t="s">
        <v>33</v>
      </c>
      <c r="E104" s="16">
        <v>999706788</v>
      </c>
      <c r="F104" s="16" t="s">
        <v>64</v>
      </c>
      <c r="G104" s="16"/>
      <c r="H104" s="17"/>
      <c r="I104" s="18">
        <v>0</v>
      </c>
      <c r="J104" s="18">
        <v>0</v>
      </c>
      <c r="K104" s="18">
        <v>0</v>
      </c>
      <c r="L104" s="22">
        <f t="shared" si="15"/>
        <v>0</v>
      </c>
      <c r="M104" s="19">
        <v>0</v>
      </c>
      <c r="N104" s="19">
        <v>0</v>
      </c>
      <c r="O104" s="19">
        <v>0</v>
      </c>
      <c r="P104" s="22">
        <f t="shared" si="16"/>
        <v>0</v>
      </c>
      <c r="Q104" s="21">
        <v>0</v>
      </c>
      <c r="R104" s="21">
        <v>0</v>
      </c>
      <c r="S104" s="21">
        <v>0</v>
      </c>
      <c r="T104" s="22">
        <f t="shared" si="17"/>
        <v>0</v>
      </c>
      <c r="U104" s="21">
        <v>0</v>
      </c>
      <c r="V104" s="21">
        <v>0</v>
      </c>
      <c r="W104" s="21">
        <v>0</v>
      </c>
      <c r="X104" s="22">
        <f t="shared" si="18"/>
        <v>0</v>
      </c>
      <c r="Y104" s="22">
        <f t="shared" si="19"/>
        <v>0</v>
      </c>
    </row>
    <row r="105" spans="1:25" x14ac:dyDescent="0.35">
      <c r="A105" t="s">
        <v>31</v>
      </c>
      <c r="B105">
        <v>143</v>
      </c>
      <c r="C105" t="s">
        <v>67</v>
      </c>
      <c r="D105" t="s">
        <v>33</v>
      </c>
      <c r="E105">
        <v>999444243</v>
      </c>
      <c r="F105" t="s">
        <v>65</v>
      </c>
      <c r="I105" s="18">
        <v>0</v>
      </c>
      <c r="J105" s="18">
        <v>0</v>
      </c>
      <c r="K105" s="18">
        <v>0</v>
      </c>
      <c r="L105" s="22">
        <f t="shared" si="15"/>
        <v>0</v>
      </c>
      <c r="M105" s="19">
        <v>0</v>
      </c>
      <c r="N105" s="19">
        <v>0</v>
      </c>
      <c r="O105" s="19">
        <v>0</v>
      </c>
      <c r="P105" s="22">
        <f t="shared" si="16"/>
        <v>0</v>
      </c>
      <c r="Q105" s="20">
        <v>0</v>
      </c>
      <c r="R105" s="20">
        <v>0</v>
      </c>
      <c r="S105" s="20">
        <v>0</v>
      </c>
      <c r="T105" s="22">
        <f t="shared" si="17"/>
        <v>0</v>
      </c>
      <c r="U105" s="20">
        <v>0</v>
      </c>
      <c r="V105" s="20">
        <v>0</v>
      </c>
      <c r="W105" s="20">
        <v>0</v>
      </c>
      <c r="X105" s="22">
        <f t="shared" si="18"/>
        <v>0</v>
      </c>
      <c r="Y105" s="22">
        <f t="shared" si="19"/>
        <v>0</v>
      </c>
    </row>
  </sheetData>
  <sheetProtection password="F808" sheet="1" formatCells="0" formatColumns="0" formatRows="0" insertColumns="0" insertRows="0" insertHyperlinks="0" deleteColumns="0" deleteRows="0" sort="0" autoFilter="0" pivotTables="0"/>
  <autoFilter ref="A6:Y6" xr:uid="{00000000-0009-0000-0000-000000000000}"/>
  <pageMargins left="0.7" right="0.7" top="0.75" bottom="0.75" header="0.51180555555555496" footer="0.51180555555555496"/>
  <pageSetup paperSize="9" orientation="portrait"/>
  <customProperties>
    <customPr name="IbpWorksheetKeyString_GU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6194-BD70-4478-A6B5-6A2F2E005DC0}">
  <dimension ref="A1:Y105"/>
  <sheetViews>
    <sheetView tabSelected="1" zoomScale="80" zoomScaleNormal="80" workbookViewId="0">
      <selection activeCell="A6" sqref="A6"/>
    </sheetView>
  </sheetViews>
  <sheetFormatPr defaultColWidth="9.1796875" defaultRowHeight="14.5" x14ac:dyDescent="0.35"/>
  <cols>
    <col min="1" max="1" width="22.453125" customWidth="1"/>
    <col min="2" max="3" width="20.7265625" customWidth="1"/>
    <col min="4" max="4" width="25.26953125" customWidth="1"/>
    <col min="5" max="6" width="20.7265625" customWidth="1"/>
    <col min="7" max="7" width="20" customWidth="1"/>
    <col min="8" max="8" width="17.54296875" style="1" customWidth="1"/>
    <col min="9" max="9" width="12" style="2" customWidth="1"/>
    <col min="10" max="10" width="14" style="2" customWidth="1"/>
    <col min="11" max="11" width="12.7265625" style="2" customWidth="1"/>
    <col min="12" max="12" width="8" style="2" customWidth="1"/>
    <col min="13" max="13" width="10.81640625" style="2" customWidth="1"/>
    <col min="14" max="14" width="11.453125" style="2" customWidth="1"/>
    <col min="15" max="15" width="11.1796875" style="2" customWidth="1"/>
    <col min="16" max="16" width="8" style="2" customWidth="1"/>
    <col min="17" max="17" width="10.54296875" style="2" customWidth="1"/>
    <col min="18" max="18" width="13.54296875" style="2" customWidth="1"/>
    <col min="19" max="19" width="17.54296875" style="2" customWidth="1"/>
    <col min="20" max="20" width="8" style="2" customWidth="1"/>
    <col min="21" max="21" width="14.26953125" style="2" customWidth="1"/>
    <col min="22" max="22" width="17.1796875" style="2" customWidth="1"/>
    <col min="23" max="23" width="15.81640625" style="2" customWidth="1"/>
    <col min="24" max="24" width="8" style="2" customWidth="1"/>
    <col min="25" max="25" width="19.54296875" style="2" customWidth="1"/>
    <col min="26" max="26" width="0" hidden="1" customWidth="1"/>
  </cols>
  <sheetData>
    <row r="1" spans="1:25" ht="15" customHeight="1" x14ac:dyDescent="0.35">
      <c r="A1" s="3" t="s">
        <v>0</v>
      </c>
      <c r="B1" s="3"/>
      <c r="C1" s="14"/>
      <c r="D1" s="3"/>
      <c r="E1" s="3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" customHeight="1" x14ac:dyDescent="0.35">
      <c r="A2" s="6" t="s">
        <v>1</v>
      </c>
      <c r="B2" s="6" t="s">
        <v>2</v>
      </c>
      <c r="C2" s="14">
        <v>7</v>
      </c>
      <c r="D2" s="6"/>
      <c r="E2" s="6"/>
      <c r="F2" s="6"/>
      <c r="G2" s="6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5" customHeight="1" x14ac:dyDescent="0.35">
      <c r="A3" s="6" t="s">
        <v>3</v>
      </c>
      <c r="B3" s="6">
        <v>2021</v>
      </c>
      <c r="C3" s="14"/>
      <c r="D3" s="6"/>
      <c r="E3" s="6"/>
      <c r="F3" s="6"/>
      <c r="G3" s="6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" customHeight="1" x14ac:dyDescent="0.35">
      <c r="A4" s="6" t="s">
        <v>4</v>
      </c>
      <c r="B4" s="6" t="s">
        <v>5</v>
      </c>
      <c r="C4" s="14">
        <v>122</v>
      </c>
      <c r="D4" s="6"/>
      <c r="E4" s="6"/>
      <c r="F4" s="6"/>
      <c r="G4" s="6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" customHeight="1" x14ac:dyDescent="0.35">
      <c r="A5" s="4"/>
      <c r="B5" s="4"/>
      <c r="C5" s="15"/>
      <c r="D5" s="4"/>
      <c r="E5" s="4"/>
      <c r="F5" s="4"/>
      <c r="G5" s="4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13" customFormat="1" ht="16.5" customHeight="1" x14ac:dyDescent="0.35">
      <c r="A6" s="8" t="s">
        <v>6</v>
      </c>
      <c r="B6" s="8" t="s">
        <v>7</v>
      </c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9" t="s">
        <v>14</v>
      </c>
      <c r="J6" s="10" t="s">
        <v>15</v>
      </c>
      <c r="K6" s="10" t="s">
        <v>16</v>
      </c>
      <c r="L6" s="11" t="s">
        <v>17</v>
      </c>
      <c r="M6" s="10" t="s">
        <v>18</v>
      </c>
      <c r="N6" s="10" t="s">
        <v>19</v>
      </c>
      <c r="O6" s="10" t="s">
        <v>20</v>
      </c>
      <c r="P6" s="11" t="s">
        <v>21</v>
      </c>
      <c r="Q6" s="10" t="s">
        <v>22</v>
      </c>
      <c r="R6" s="10" t="s">
        <v>23</v>
      </c>
      <c r="S6" s="10" t="s">
        <v>24</v>
      </c>
      <c r="T6" s="11" t="s">
        <v>25</v>
      </c>
      <c r="U6" s="10" t="s">
        <v>26</v>
      </c>
      <c r="V6" s="10" t="s">
        <v>27</v>
      </c>
      <c r="W6" s="10" t="s">
        <v>28</v>
      </c>
      <c r="X6" s="11" t="s">
        <v>29</v>
      </c>
      <c r="Y6" s="12" t="s">
        <v>30</v>
      </c>
    </row>
    <row r="7" spans="1:25" x14ac:dyDescent="0.35">
      <c r="A7" t="s">
        <v>31</v>
      </c>
      <c r="B7">
        <v>132</v>
      </c>
      <c r="C7" t="s">
        <v>32</v>
      </c>
      <c r="D7" t="s">
        <v>33</v>
      </c>
      <c r="E7">
        <v>9013727</v>
      </c>
      <c r="F7" t="s">
        <v>34</v>
      </c>
      <c r="I7" s="18">
        <v>0</v>
      </c>
      <c r="J7" s="18">
        <v>0</v>
      </c>
      <c r="K7" s="18">
        <v>0</v>
      </c>
      <c r="L7" s="22">
        <f t="shared" ref="L7:L70" si="0">SUM(I7:K7)</f>
        <v>0</v>
      </c>
      <c r="M7" s="19">
        <v>0</v>
      </c>
      <c r="N7" s="19">
        <v>0</v>
      </c>
      <c r="O7" s="19">
        <v>0</v>
      </c>
      <c r="P7" s="22">
        <f t="shared" ref="P7:P70" si="1">SUM(M7:O7)</f>
        <v>0</v>
      </c>
      <c r="Q7" s="20">
        <v>0</v>
      </c>
      <c r="R7" s="20">
        <v>0</v>
      </c>
      <c r="S7" s="20">
        <v>0</v>
      </c>
      <c r="T7" s="22">
        <f t="shared" ref="T7:T70" si="2">SUM(Q7:S7)</f>
        <v>0</v>
      </c>
      <c r="U7" s="20">
        <v>0</v>
      </c>
      <c r="V7" s="20">
        <v>0</v>
      </c>
      <c r="W7" s="20">
        <v>0</v>
      </c>
      <c r="X7" s="22">
        <f t="shared" ref="X7:X70" si="3">SUM(U7:W7)</f>
        <v>0</v>
      </c>
      <c r="Y7" s="22">
        <f t="shared" ref="Y7:Y70" si="4">L7+P7+T7+X7</f>
        <v>0</v>
      </c>
    </row>
    <row r="8" spans="1:25" x14ac:dyDescent="0.35">
      <c r="A8" s="16" t="s">
        <v>31</v>
      </c>
      <c r="B8" s="16">
        <v>132</v>
      </c>
      <c r="C8" s="16" t="s">
        <v>32</v>
      </c>
      <c r="D8" s="16" t="s">
        <v>33</v>
      </c>
      <c r="E8" s="16">
        <v>9013844</v>
      </c>
      <c r="F8" s="16" t="s">
        <v>35</v>
      </c>
      <c r="G8" s="16"/>
      <c r="H8" s="17"/>
      <c r="I8" s="18">
        <v>0</v>
      </c>
      <c r="J8" s="18">
        <v>0</v>
      </c>
      <c r="K8" s="18">
        <v>0</v>
      </c>
      <c r="L8" s="22">
        <f t="shared" si="0"/>
        <v>0</v>
      </c>
      <c r="M8" s="19">
        <v>0</v>
      </c>
      <c r="N8" s="19">
        <v>0</v>
      </c>
      <c r="O8" s="19">
        <v>0</v>
      </c>
      <c r="P8" s="22">
        <f t="shared" si="1"/>
        <v>0</v>
      </c>
      <c r="Q8" s="21">
        <v>0</v>
      </c>
      <c r="R8" s="21">
        <v>0</v>
      </c>
      <c r="S8" s="21">
        <v>0</v>
      </c>
      <c r="T8" s="22">
        <f t="shared" si="2"/>
        <v>0</v>
      </c>
      <c r="U8" s="21">
        <v>0</v>
      </c>
      <c r="V8" s="21">
        <v>0</v>
      </c>
      <c r="W8" s="21">
        <v>0</v>
      </c>
      <c r="X8" s="22">
        <f t="shared" si="3"/>
        <v>0</v>
      </c>
      <c r="Y8" s="22">
        <f t="shared" si="4"/>
        <v>0</v>
      </c>
    </row>
    <row r="9" spans="1:25" ht="15" customHeight="1" x14ac:dyDescent="0.35">
      <c r="A9" t="s">
        <v>31</v>
      </c>
      <c r="B9">
        <v>132</v>
      </c>
      <c r="C9" t="s">
        <v>32</v>
      </c>
      <c r="D9" t="s">
        <v>33</v>
      </c>
      <c r="E9">
        <v>9019851</v>
      </c>
      <c r="F9" t="s">
        <v>36</v>
      </c>
      <c r="I9" s="18">
        <v>970</v>
      </c>
      <c r="J9" s="18">
        <v>338</v>
      </c>
      <c r="K9" s="18">
        <v>42</v>
      </c>
      <c r="L9" s="22">
        <f t="shared" si="0"/>
        <v>1350</v>
      </c>
      <c r="M9" s="19">
        <v>0</v>
      </c>
      <c r="N9" s="19">
        <v>0</v>
      </c>
      <c r="O9" s="19">
        <v>0</v>
      </c>
      <c r="P9" s="22">
        <f t="shared" si="1"/>
        <v>0</v>
      </c>
      <c r="Q9" s="20">
        <v>0</v>
      </c>
      <c r="R9" s="20">
        <v>0</v>
      </c>
      <c r="S9" s="20">
        <v>0</v>
      </c>
      <c r="T9" s="22">
        <f t="shared" si="2"/>
        <v>0</v>
      </c>
      <c r="U9" s="20">
        <v>0</v>
      </c>
      <c r="V9" s="20">
        <v>0</v>
      </c>
      <c r="W9" s="20">
        <v>0</v>
      </c>
      <c r="X9" s="22">
        <f t="shared" si="3"/>
        <v>0</v>
      </c>
      <c r="Y9" s="22">
        <f t="shared" si="4"/>
        <v>1350</v>
      </c>
    </row>
    <row r="10" spans="1:25" x14ac:dyDescent="0.35">
      <c r="A10" s="16" t="s">
        <v>31</v>
      </c>
      <c r="B10" s="16">
        <v>132</v>
      </c>
      <c r="C10" s="16" t="s">
        <v>32</v>
      </c>
      <c r="D10" s="16" t="s">
        <v>33</v>
      </c>
      <c r="E10" s="16">
        <v>9186555</v>
      </c>
      <c r="F10" s="16" t="s">
        <v>37</v>
      </c>
      <c r="G10" s="16"/>
      <c r="H10" s="17"/>
      <c r="I10" s="18">
        <v>0</v>
      </c>
      <c r="J10" s="18">
        <v>0</v>
      </c>
      <c r="K10" s="18">
        <v>0</v>
      </c>
      <c r="L10" s="22">
        <f t="shared" si="0"/>
        <v>0</v>
      </c>
      <c r="M10" s="19">
        <v>0</v>
      </c>
      <c r="N10" s="19">
        <v>0</v>
      </c>
      <c r="O10" s="19">
        <v>0</v>
      </c>
      <c r="P10" s="22">
        <f t="shared" si="1"/>
        <v>0</v>
      </c>
      <c r="Q10" s="21">
        <v>0</v>
      </c>
      <c r="R10" s="21">
        <v>0</v>
      </c>
      <c r="S10" s="21">
        <v>8483</v>
      </c>
      <c r="T10" s="22">
        <f t="shared" si="2"/>
        <v>8483</v>
      </c>
      <c r="U10" s="21">
        <v>0</v>
      </c>
      <c r="V10" s="21">
        <v>0</v>
      </c>
      <c r="W10" s="21">
        <v>2911</v>
      </c>
      <c r="X10" s="22">
        <f t="shared" si="3"/>
        <v>2911</v>
      </c>
      <c r="Y10" s="22">
        <f t="shared" si="4"/>
        <v>11394</v>
      </c>
    </row>
    <row r="11" spans="1:25" x14ac:dyDescent="0.35">
      <c r="A11" t="s">
        <v>31</v>
      </c>
      <c r="B11">
        <v>132</v>
      </c>
      <c r="C11" t="s">
        <v>32</v>
      </c>
      <c r="D11" t="s">
        <v>33</v>
      </c>
      <c r="E11">
        <v>9002735</v>
      </c>
      <c r="F11" t="s">
        <v>38</v>
      </c>
      <c r="I11" s="18">
        <v>0</v>
      </c>
      <c r="J11" s="18">
        <v>0</v>
      </c>
      <c r="K11" s="18">
        <v>0</v>
      </c>
      <c r="L11" s="22">
        <f t="shared" si="0"/>
        <v>0</v>
      </c>
      <c r="M11" s="19">
        <v>0</v>
      </c>
      <c r="N11" s="19">
        <v>0</v>
      </c>
      <c r="O11" s="19">
        <v>0</v>
      </c>
      <c r="P11" s="22">
        <f t="shared" si="1"/>
        <v>0</v>
      </c>
      <c r="Q11" s="20">
        <v>0</v>
      </c>
      <c r="R11" s="20">
        <v>0</v>
      </c>
      <c r="S11" s="20">
        <v>0</v>
      </c>
      <c r="T11" s="22">
        <f t="shared" si="2"/>
        <v>0</v>
      </c>
      <c r="U11" s="20">
        <v>0</v>
      </c>
      <c r="V11" s="20">
        <v>0</v>
      </c>
      <c r="W11" s="20">
        <v>0</v>
      </c>
      <c r="X11" s="22">
        <f t="shared" si="3"/>
        <v>0</v>
      </c>
      <c r="Y11" s="22">
        <f t="shared" si="4"/>
        <v>0</v>
      </c>
    </row>
    <row r="12" spans="1:25" x14ac:dyDescent="0.35">
      <c r="A12" s="16" t="s">
        <v>31</v>
      </c>
      <c r="B12" s="16">
        <v>132</v>
      </c>
      <c r="C12" s="16" t="s">
        <v>32</v>
      </c>
      <c r="D12" s="16" t="s">
        <v>33</v>
      </c>
      <c r="E12" s="16">
        <v>9009610</v>
      </c>
      <c r="F12" s="16" t="s">
        <v>39</v>
      </c>
      <c r="G12" s="16"/>
      <c r="H12" s="17"/>
      <c r="I12" s="18">
        <v>0</v>
      </c>
      <c r="J12" s="18">
        <v>0</v>
      </c>
      <c r="K12" s="18">
        <v>0</v>
      </c>
      <c r="L12" s="22">
        <f t="shared" si="0"/>
        <v>0</v>
      </c>
      <c r="M12" s="19">
        <v>0</v>
      </c>
      <c r="N12" s="19">
        <v>0</v>
      </c>
      <c r="O12" s="19">
        <v>0</v>
      </c>
      <c r="P12" s="22">
        <f t="shared" si="1"/>
        <v>0</v>
      </c>
      <c r="Q12" s="21">
        <v>0</v>
      </c>
      <c r="R12" s="21">
        <v>0</v>
      </c>
      <c r="S12" s="21">
        <v>0</v>
      </c>
      <c r="T12" s="22">
        <f t="shared" si="2"/>
        <v>0</v>
      </c>
      <c r="U12" s="21">
        <v>0</v>
      </c>
      <c r="V12" s="21">
        <v>0</v>
      </c>
      <c r="W12" s="21">
        <v>0</v>
      </c>
      <c r="X12" s="22">
        <f t="shared" si="3"/>
        <v>0</v>
      </c>
      <c r="Y12" s="22">
        <f t="shared" si="4"/>
        <v>0</v>
      </c>
    </row>
    <row r="13" spans="1:25" x14ac:dyDescent="0.35">
      <c r="A13" t="s">
        <v>31</v>
      </c>
      <c r="B13">
        <v>132</v>
      </c>
      <c r="C13" t="s">
        <v>32</v>
      </c>
      <c r="D13" t="s">
        <v>33</v>
      </c>
      <c r="E13">
        <v>9009611</v>
      </c>
      <c r="F13" t="s">
        <v>40</v>
      </c>
      <c r="I13" s="18">
        <v>19</v>
      </c>
      <c r="J13" s="18">
        <v>0</v>
      </c>
      <c r="K13" s="18">
        <v>0</v>
      </c>
      <c r="L13" s="22">
        <f t="shared" si="0"/>
        <v>19</v>
      </c>
      <c r="M13" s="19">
        <v>0</v>
      </c>
      <c r="N13" s="19">
        <v>0</v>
      </c>
      <c r="O13" s="19">
        <v>0</v>
      </c>
      <c r="P13" s="22">
        <f t="shared" si="1"/>
        <v>0</v>
      </c>
      <c r="Q13" s="20">
        <v>0</v>
      </c>
      <c r="R13" s="20">
        <v>0</v>
      </c>
      <c r="S13" s="20">
        <v>0</v>
      </c>
      <c r="T13" s="22">
        <f t="shared" si="2"/>
        <v>0</v>
      </c>
      <c r="U13" s="20">
        <v>0</v>
      </c>
      <c r="V13" s="20">
        <v>0</v>
      </c>
      <c r="W13" s="20">
        <v>0</v>
      </c>
      <c r="X13" s="22">
        <f t="shared" si="3"/>
        <v>0</v>
      </c>
      <c r="Y13" s="22">
        <f t="shared" si="4"/>
        <v>19</v>
      </c>
    </row>
    <row r="14" spans="1:25" x14ac:dyDescent="0.35">
      <c r="A14" s="16" t="s">
        <v>31</v>
      </c>
      <c r="B14" s="16">
        <v>132</v>
      </c>
      <c r="C14" s="16" t="s">
        <v>32</v>
      </c>
      <c r="D14" s="16" t="s">
        <v>33</v>
      </c>
      <c r="E14" s="16">
        <v>98187988</v>
      </c>
      <c r="F14" s="16" t="s">
        <v>41</v>
      </c>
      <c r="G14" s="16"/>
      <c r="H14" s="17"/>
      <c r="I14" s="18">
        <v>0</v>
      </c>
      <c r="J14" s="18">
        <v>2</v>
      </c>
      <c r="K14" s="18">
        <v>44</v>
      </c>
      <c r="L14" s="22">
        <f t="shared" si="0"/>
        <v>46</v>
      </c>
      <c r="M14" s="19">
        <v>0</v>
      </c>
      <c r="N14" s="19">
        <v>0</v>
      </c>
      <c r="O14" s="19">
        <v>0</v>
      </c>
      <c r="P14" s="22">
        <f t="shared" si="1"/>
        <v>0</v>
      </c>
      <c r="Q14" s="21">
        <v>0</v>
      </c>
      <c r="R14" s="21">
        <v>0</v>
      </c>
      <c r="S14" s="21">
        <v>3384</v>
      </c>
      <c r="T14" s="22">
        <f t="shared" si="2"/>
        <v>3384</v>
      </c>
      <c r="U14" s="21">
        <v>0</v>
      </c>
      <c r="V14" s="21">
        <v>0</v>
      </c>
      <c r="W14" s="21">
        <v>1564</v>
      </c>
      <c r="X14" s="22">
        <f t="shared" si="3"/>
        <v>1564</v>
      </c>
      <c r="Y14" s="22">
        <f t="shared" si="4"/>
        <v>4994</v>
      </c>
    </row>
    <row r="15" spans="1:25" x14ac:dyDescent="0.35">
      <c r="A15" t="s">
        <v>31</v>
      </c>
      <c r="B15">
        <v>132</v>
      </c>
      <c r="C15" t="s">
        <v>32</v>
      </c>
      <c r="D15" t="s">
        <v>33</v>
      </c>
      <c r="E15">
        <v>9189999</v>
      </c>
      <c r="F15" t="s">
        <v>42</v>
      </c>
      <c r="I15" s="18">
        <v>13</v>
      </c>
      <c r="J15" s="18">
        <v>24</v>
      </c>
      <c r="K15" s="18">
        <v>7</v>
      </c>
      <c r="L15" s="22">
        <f t="shared" si="0"/>
        <v>44</v>
      </c>
      <c r="M15" s="19">
        <v>0</v>
      </c>
      <c r="N15" s="19">
        <v>0</v>
      </c>
      <c r="O15" s="19">
        <v>0</v>
      </c>
      <c r="P15" s="22">
        <f t="shared" si="1"/>
        <v>0</v>
      </c>
      <c r="Q15" s="20">
        <v>0</v>
      </c>
      <c r="R15" s="20">
        <v>0</v>
      </c>
      <c r="S15" s="20">
        <v>500</v>
      </c>
      <c r="T15" s="22">
        <f t="shared" si="2"/>
        <v>500</v>
      </c>
      <c r="U15" s="20">
        <v>0</v>
      </c>
      <c r="V15" s="20">
        <v>0</v>
      </c>
      <c r="W15" s="20">
        <v>142</v>
      </c>
      <c r="X15" s="22">
        <f t="shared" si="3"/>
        <v>142</v>
      </c>
      <c r="Y15" s="22">
        <f t="shared" si="4"/>
        <v>686</v>
      </c>
    </row>
    <row r="16" spans="1:25" x14ac:dyDescent="0.35">
      <c r="A16" s="16" t="s">
        <v>31</v>
      </c>
      <c r="B16" s="16">
        <v>132</v>
      </c>
      <c r="C16" s="16" t="s">
        <v>32</v>
      </c>
      <c r="D16" s="16" t="s">
        <v>33</v>
      </c>
      <c r="E16" s="16">
        <v>9009616</v>
      </c>
      <c r="F16" s="16" t="s">
        <v>43</v>
      </c>
      <c r="G16" s="16"/>
      <c r="H16" s="17"/>
      <c r="I16" s="18">
        <v>172</v>
      </c>
      <c r="J16" s="18">
        <v>-19</v>
      </c>
      <c r="K16" s="18">
        <v>33</v>
      </c>
      <c r="L16" s="22">
        <f t="shared" si="0"/>
        <v>186</v>
      </c>
      <c r="M16" s="19">
        <v>0</v>
      </c>
      <c r="N16" s="19">
        <v>579</v>
      </c>
      <c r="O16" s="19">
        <v>346</v>
      </c>
      <c r="P16" s="22">
        <f t="shared" si="1"/>
        <v>925</v>
      </c>
      <c r="Q16" s="21">
        <v>0</v>
      </c>
      <c r="R16" s="21">
        <v>0</v>
      </c>
      <c r="S16" s="21">
        <v>30777</v>
      </c>
      <c r="T16" s="22">
        <f t="shared" si="2"/>
        <v>30777</v>
      </c>
      <c r="U16" s="21">
        <v>0</v>
      </c>
      <c r="V16" s="21">
        <v>0</v>
      </c>
      <c r="W16" s="21">
        <v>2932</v>
      </c>
      <c r="X16" s="22">
        <f t="shared" si="3"/>
        <v>2932</v>
      </c>
      <c r="Y16" s="22">
        <f t="shared" si="4"/>
        <v>34820</v>
      </c>
    </row>
    <row r="17" spans="1:25" x14ac:dyDescent="0.35">
      <c r="A17" t="s">
        <v>31</v>
      </c>
      <c r="B17">
        <v>132</v>
      </c>
      <c r="C17" t="s">
        <v>32</v>
      </c>
      <c r="D17" t="s">
        <v>33</v>
      </c>
      <c r="E17">
        <v>9187486</v>
      </c>
      <c r="F17" t="s">
        <v>44</v>
      </c>
      <c r="I17" s="18">
        <v>72</v>
      </c>
      <c r="J17" s="18">
        <v>-31</v>
      </c>
      <c r="K17" s="18">
        <v>100</v>
      </c>
      <c r="L17" s="22">
        <f t="shared" si="0"/>
        <v>141</v>
      </c>
      <c r="M17" s="19">
        <v>0</v>
      </c>
      <c r="N17" s="19">
        <v>90</v>
      </c>
      <c r="O17" s="19">
        <v>4084</v>
      </c>
      <c r="P17" s="22">
        <f t="shared" si="1"/>
        <v>4174</v>
      </c>
      <c r="Q17" s="20">
        <v>0</v>
      </c>
      <c r="R17" s="20">
        <v>0</v>
      </c>
      <c r="S17" s="20">
        <v>31587</v>
      </c>
      <c r="T17" s="22">
        <f t="shared" si="2"/>
        <v>31587</v>
      </c>
      <c r="U17" s="20">
        <v>0</v>
      </c>
      <c r="V17" s="20">
        <v>0</v>
      </c>
      <c r="W17" s="20">
        <v>1835</v>
      </c>
      <c r="X17" s="22">
        <f t="shared" si="3"/>
        <v>1835</v>
      </c>
      <c r="Y17" s="22">
        <f t="shared" si="4"/>
        <v>37737</v>
      </c>
    </row>
    <row r="18" spans="1:25" x14ac:dyDescent="0.35">
      <c r="A18" s="16" t="s">
        <v>31</v>
      </c>
      <c r="B18" s="16">
        <v>132</v>
      </c>
      <c r="C18" s="16" t="s">
        <v>32</v>
      </c>
      <c r="D18" s="16" t="s">
        <v>33</v>
      </c>
      <c r="E18" s="16">
        <v>9005044</v>
      </c>
      <c r="F18" s="16" t="s">
        <v>45</v>
      </c>
      <c r="G18" s="16"/>
      <c r="H18" s="17"/>
      <c r="I18" s="18">
        <v>0</v>
      </c>
      <c r="J18" s="18">
        <v>0</v>
      </c>
      <c r="K18" s="18">
        <v>0</v>
      </c>
      <c r="L18" s="22">
        <f t="shared" si="0"/>
        <v>0</v>
      </c>
      <c r="M18" s="19">
        <v>0</v>
      </c>
      <c r="N18" s="19">
        <v>0</v>
      </c>
      <c r="O18" s="19">
        <v>0</v>
      </c>
      <c r="P18" s="22">
        <f t="shared" si="1"/>
        <v>0</v>
      </c>
      <c r="Q18" s="21">
        <v>0</v>
      </c>
      <c r="R18" s="21">
        <v>0</v>
      </c>
      <c r="S18" s="21">
        <v>0</v>
      </c>
      <c r="T18" s="22">
        <f t="shared" si="2"/>
        <v>0</v>
      </c>
      <c r="U18" s="21">
        <v>0</v>
      </c>
      <c r="V18" s="21">
        <v>0</v>
      </c>
      <c r="W18" s="21">
        <v>0</v>
      </c>
      <c r="X18" s="22">
        <f t="shared" si="3"/>
        <v>0</v>
      </c>
      <c r="Y18" s="22">
        <f t="shared" si="4"/>
        <v>0</v>
      </c>
    </row>
    <row r="19" spans="1:25" x14ac:dyDescent="0.35">
      <c r="A19" t="s">
        <v>31</v>
      </c>
      <c r="B19">
        <v>132</v>
      </c>
      <c r="C19" t="s">
        <v>32</v>
      </c>
      <c r="D19" t="s">
        <v>33</v>
      </c>
      <c r="E19">
        <v>9009620</v>
      </c>
      <c r="F19" t="s">
        <v>46</v>
      </c>
      <c r="I19" s="18">
        <v>-25</v>
      </c>
      <c r="J19" s="18">
        <v>-117</v>
      </c>
      <c r="K19" s="18">
        <v>129</v>
      </c>
      <c r="L19" s="22">
        <f t="shared" si="0"/>
        <v>-13</v>
      </c>
      <c r="M19" s="19">
        <v>0</v>
      </c>
      <c r="N19" s="19">
        <v>253</v>
      </c>
      <c r="O19" s="19">
        <v>516</v>
      </c>
      <c r="P19" s="22">
        <f t="shared" si="1"/>
        <v>769</v>
      </c>
      <c r="Q19" s="20">
        <v>0</v>
      </c>
      <c r="R19" s="20">
        <v>0</v>
      </c>
      <c r="S19" s="20">
        <v>10841</v>
      </c>
      <c r="T19" s="22">
        <f t="shared" si="2"/>
        <v>10841</v>
      </c>
      <c r="U19" s="20">
        <v>0</v>
      </c>
      <c r="V19" s="20">
        <v>0</v>
      </c>
      <c r="W19" s="20">
        <v>1225</v>
      </c>
      <c r="X19" s="22">
        <f t="shared" si="3"/>
        <v>1225</v>
      </c>
      <c r="Y19" s="22">
        <f t="shared" si="4"/>
        <v>12822</v>
      </c>
    </row>
    <row r="20" spans="1:25" x14ac:dyDescent="0.35">
      <c r="A20" s="16" t="s">
        <v>31</v>
      </c>
      <c r="B20" s="16">
        <v>132</v>
      </c>
      <c r="C20" s="16" t="s">
        <v>32</v>
      </c>
      <c r="D20" s="16" t="s">
        <v>33</v>
      </c>
      <c r="E20" s="16">
        <v>9000540</v>
      </c>
      <c r="F20" s="16" t="s">
        <v>47</v>
      </c>
      <c r="G20" s="16"/>
      <c r="H20" s="17"/>
      <c r="I20" s="18">
        <v>24</v>
      </c>
      <c r="J20" s="18">
        <v>-4</v>
      </c>
      <c r="K20" s="18">
        <v>0</v>
      </c>
      <c r="L20" s="22">
        <f t="shared" si="0"/>
        <v>20</v>
      </c>
      <c r="M20" s="19">
        <v>0</v>
      </c>
      <c r="N20" s="19">
        <v>238</v>
      </c>
      <c r="O20" s="19">
        <v>160</v>
      </c>
      <c r="P20" s="22">
        <f t="shared" si="1"/>
        <v>398</v>
      </c>
      <c r="Q20" s="21">
        <v>0</v>
      </c>
      <c r="R20" s="21">
        <v>0</v>
      </c>
      <c r="S20" s="21">
        <v>6408</v>
      </c>
      <c r="T20" s="22">
        <f t="shared" si="2"/>
        <v>6408</v>
      </c>
      <c r="U20" s="21">
        <v>0</v>
      </c>
      <c r="V20" s="21">
        <v>0</v>
      </c>
      <c r="W20" s="21">
        <v>1745</v>
      </c>
      <c r="X20" s="22">
        <f t="shared" si="3"/>
        <v>1745</v>
      </c>
      <c r="Y20" s="22">
        <f t="shared" si="4"/>
        <v>8571</v>
      </c>
    </row>
    <row r="21" spans="1:25" x14ac:dyDescent="0.35">
      <c r="A21" t="s">
        <v>31</v>
      </c>
      <c r="B21">
        <v>132</v>
      </c>
      <c r="C21" t="s">
        <v>32</v>
      </c>
      <c r="D21" t="s">
        <v>33</v>
      </c>
      <c r="E21">
        <v>9186151</v>
      </c>
      <c r="F21" t="s">
        <v>48</v>
      </c>
      <c r="I21" s="18">
        <v>-113</v>
      </c>
      <c r="J21" s="18">
        <v>116</v>
      </c>
      <c r="K21" s="18">
        <v>259</v>
      </c>
      <c r="L21" s="22">
        <f t="shared" si="0"/>
        <v>262</v>
      </c>
      <c r="M21" s="19">
        <v>0</v>
      </c>
      <c r="N21" s="19">
        <v>450</v>
      </c>
      <c r="O21" s="19">
        <v>1765</v>
      </c>
      <c r="P21" s="22">
        <f t="shared" si="1"/>
        <v>2215</v>
      </c>
      <c r="Q21" s="20">
        <v>0</v>
      </c>
      <c r="R21" s="20">
        <v>0</v>
      </c>
      <c r="S21" s="20">
        <v>15173</v>
      </c>
      <c r="T21" s="22">
        <f t="shared" si="2"/>
        <v>15173</v>
      </c>
      <c r="U21" s="20">
        <v>0</v>
      </c>
      <c r="V21" s="20">
        <v>0</v>
      </c>
      <c r="W21" s="20">
        <v>0</v>
      </c>
      <c r="X21" s="22">
        <f t="shared" si="3"/>
        <v>0</v>
      </c>
      <c r="Y21" s="22">
        <f t="shared" si="4"/>
        <v>17650</v>
      </c>
    </row>
    <row r="22" spans="1:25" x14ac:dyDescent="0.35">
      <c r="A22" s="16" t="s">
        <v>31</v>
      </c>
      <c r="B22" s="16">
        <v>132</v>
      </c>
      <c r="C22" s="16" t="s">
        <v>32</v>
      </c>
      <c r="D22" s="16" t="s">
        <v>33</v>
      </c>
      <c r="E22" s="16">
        <v>98650278</v>
      </c>
      <c r="F22" s="16" t="s">
        <v>49</v>
      </c>
      <c r="G22" s="16"/>
      <c r="H22" s="17"/>
      <c r="I22" s="18">
        <v>-320</v>
      </c>
      <c r="J22" s="18">
        <v>2</v>
      </c>
      <c r="K22" s="18">
        <v>12</v>
      </c>
      <c r="L22" s="22">
        <f t="shared" si="0"/>
        <v>-306</v>
      </c>
      <c r="M22" s="19">
        <v>0</v>
      </c>
      <c r="N22" s="19">
        <v>0</v>
      </c>
      <c r="O22" s="19">
        <v>506</v>
      </c>
      <c r="P22" s="22">
        <f t="shared" si="1"/>
        <v>506</v>
      </c>
      <c r="Q22" s="21">
        <v>0</v>
      </c>
      <c r="R22" s="21">
        <v>0</v>
      </c>
      <c r="S22" s="21">
        <v>0</v>
      </c>
      <c r="T22" s="22">
        <f t="shared" si="2"/>
        <v>0</v>
      </c>
      <c r="U22" s="21">
        <v>0</v>
      </c>
      <c r="V22" s="21">
        <v>0</v>
      </c>
      <c r="W22" s="21">
        <v>2027</v>
      </c>
      <c r="X22" s="22">
        <f t="shared" si="3"/>
        <v>2027</v>
      </c>
      <c r="Y22" s="22">
        <f t="shared" si="4"/>
        <v>2227</v>
      </c>
    </row>
    <row r="23" spans="1:25" x14ac:dyDescent="0.35">
      <c r="A23" t="s">
        <v>31</v>
      </c>
      <c r="B23">
        <v>132</v>
      </c>
      <c r="C23" t="s">
        <v>32</v>
      </c>
      <c r="D23" t="s">
        <v>33</v>
      </c>
      <c r="E23">
        <v>98650333</v>
      </c>
      <c r="F23" t="s">
        <v>50</v>
      </c>
      <c r="I23" s="18">
        <v>6</v>
      </c>
      <c r="J23" s="18">
        <v>1</v>
      </c>
      <c r="K23" s="18">
        <v>1</v>
      </c>
      <c r="L23" s="22">
        <f t="shared" si="0"/>
        <v>8</v>
      </c>
      <c r="M23" s="19">
        <v>0</v>
      </c>
      <c r="N23" s="19">
        <v>0</v>
      </c>
      <c r="O23" s="19">
        <v>0</v>
      </c>
      <c r="P23" s="22">
        <f t="shared" si="1"/>
        <v>0</v>
      </c>
      <c r="Q23" s="20">
        <v>0</v>
      </c>
      <c r="R23" s="20">
        <v>0</v>
      </c>
      <c r="S23" s="20">
        <v>0</v>
      </c>
      <c r="T23" s="22">
        <f t="shared" si="2"/>
        <v>0</v>
      </c>
      <c r="U23" s="20">
        <v>0</v>
      </c>
      <c r="V23" s="20">
        <v>0</v>
      </c>
      <c r="W23" s="20">
        <v>4483</v>
      </c>
      <c r="X23" s="22">
        <f t="shared" si="3"/>
        <v>4483</v>
      </c>
      <c r="Y23" s="22">
        <f t="shared" si="4"/>
        <v>4491</v>
      </c>
    </row>
    <row r="24" spans="1:25" x14ac:dyDescent="0.35">
      <c r="A24" s="16" t="s">
        <v>31</v>
      </c>
      <c r="B24" s="16">
        <v>132</v>
      </c>
      <c r="C24" s="16" t="s">
        <v>32</v>
      </c>
      <c r="D24" s="16" t="s">
        <v>33</v>
      </c>
      <c r="E24" s="16">
        <v>9001616</v>
      </c>
      <c r="F24" s="16" t="s">
        <v>51</v>
      </c>
      <c r="G24" s="16"/>
      <c r="H24" s="17"/>
      <c r="I24" s="18">
        <v>13</v>
      </c>
      <c r="J24" s="18">
        <v>0</v>
      </c>
      <c r="K24" s="18">
        <v>0</v>
      </c>
      <c r="L24" s="22">
        <f t="shared" si="0"/>
        <v>13</v>
      </c>
      <c r="M24" s="19">
        <v>0</v>
      </c>
      <c r="N24" s="19">
        <v>0</v>
      </c>
      <c r="O24" s="19">
        <v>0</v>
      </c>
      <c r="P24" s="22">
        <f t="shared" si="1"/>
        <v>0</v>
      </c>
      <c r="Q24" s="21">
        <v>0</v>
      </c>
      <c r="R24" s="21">
        <v>0</v>
      </c>
      <c r="S24" s="21">
        <v>0</v>
      </c>
      <c r="T24" s="22">
        <f t="shared" si="2"/>
        <v>0</v>
      </c>
      <c r="U24" s="21">
        <v>0</v>
      </c>
      <c r="V24" s="21">
        <v>0</v>
      </c>
      <c r="W24" s="21">
        <v>0</v>
      </c>
      <c r="X24" s="22">
        <f t="shared" si="3"/>
        <v>0</v>
      </c>
      <c r="Y24" s="22">
        <f t="shared" si="4"/>
        <v>13</v>
      </c>
    </row>
    <row r="25" spans="1:25" x14ac:dyDescent="0.35">
      <c r="A25" t="s">
        <v>31</v>
      </c>
      <c r="B25">
        <v>132</v>
      </c>
      <c r="C25" t="s">
        <v>32</v>
      </c>
      <c r="D25" t="s">
        <v>33</v>
      </c>
      <c r="E25">
        <v>9017405</v>
      </c>
      <c r="F25" t="s">
        <v>52</v>
      </c>
      <c r="I25" s="18">
        <v>64</v>
      </c>
      <c r="J25" s="18">
        <v>-25</v>
      </c>
      <c r="K25" s="18">
        <v>22</v>
      </c>
      <c r="L25" s="22">
        <f t="shared" si="0"/>
        <v>61</v>
      </c>
      <c r="M25" s="19">
        <v>0</v>
      </c>
      <c r="N25" s="19">
        <v>99</v>
      </c>
      <c r="O25" s="19">
        <v>854</v>
      </c>
      <c r="P25" s="22">
        <f t="shared" si="1"/>
        <v>953</v>
      </c>
      <c r="Q25" s="20">
        <v>0</v>
      </c>
      <c r="R25" s="20">
        <v>0</v>
      </c>
      <c r="S25" s="20">
        <v>7762</v>
      </c>
      <c r="T25" s="22">
        <f t="shared" si="2"/>
        <v>7762</v>
      </c>
      <c r="U25" s="20">
        <v>0</v>
      </c>
      <c r="V25" s="20">
        <v>0</v>
      </c>
      <c r="W25" s="20">
        <v>2755</v>
      </c>
      <c r="X25" s="22">
        <f t="shared" si="3"/>
        <v>2755</v>
      </c>
      <c r="Y25" s="22">
        <f t="shared" si="4"/>
        <v>11531</v>
      </c>
    </row>
    <row r="26" spans="1:25" x14ac:dyDescent="0.35">
      <c r="A26" s="16" t="s">
        <v>31</v>
      </c>
      <c r="B26" s="16">
        <v>132</v>
      </c>
      <c r="C26" s="16" t="s">
        <v>32</v>
      </c>
      <c r="D26" s="16" t="s">
        <v>33</v>
      </c>
      <c r="E26" s="16">
        <v>9186000</v>
      </c>
      <c r="F26" s="16" t="s">
        <v>53</v>
      </c>
      <c r="G26" s="16"/>
      <c r="H26" s="17"/>
      <c r="I26" s="18">
        <v>7</v>
      </c>
      <c r="J26" s="18">
        <v>0</v>
      </c>
      <c r="K26" s="18">
        <v>10</v>
      </c>
      <c r="L26" s="22">
        <f t="shared" si="0"/>
        <v>17</v>
      </c>
      <c r="M26" s="19">
        <v>0</v>
      </c>
      <c r="N26" s="19">
        <v>0</v>
      </c>
      <c r="O26" s="19">
        <v>0</v>
      </c>
      <c r="P26" s="22">
        <f t="shared" si="1"/>
        <v>0</v>
      </c>
      <c r="Q26" s="21">
        <v>0</v>
      </c>
      <c r="R26" s="21">
        <v>0</v>
      </c>
      <c r="S26" s="21">
        <v>0</v>
      </c>
      <c r="T26" s="22">
        <f t="shared" si="2"/>
        <v>0</v>
      </c>
      <c r="U26" s="21">
        <v>0</v>
      </c>
      <c r="V26" s="21">
        <v>0</v>
      </c>
      <c r="W26" s="21">
        <v>0</v>
      </c>
      <c r="X26" s="22">
        <f t="shared" si="3"/>
        <v>0</v>
      </c>
      <c r="Y26" s="22">
        <f t="shared" si="4"/>
        <v>17</v>
      </c>
    </row>
    <row r="27" spans="1:25" x14ac:dyDescent="0.35">
      <c r="A27" t="s">
        <v>31</v>
      </c>
      <c r="B27">
        <v>132</v>
      </c>
      <c r="C27" t="s">
        <v>32</v>
      </c>
      <c r="D27" t="s">
        <v>33</v>
      </c>
      <c r="E27">
        <v>9186888</v>
      </c>
      <c r="F27" t="s">
        <v>54</v>
      </c>
      <c r="I27" s="18">
        <v>28</v>
      </c>
      <c r="J27" s="18">
        <v>-5</v>
      </c>
      <c r="K27" s="18">
        <v>0</v>
      </c>
      <c r="L27" s="22">
        <f t="shared" si="0"/>
        <v>23</v>
      </c>
      <c r="M27" s="19">
        <v>0</v>
      </c>
      <c r="N27" s="19">
        <v>110</v>
      </c>
      <c r="O27" s="19">
        <v>614</v>
      </c>
      <c r="P27" s="22">
        <f t="shared" si="1"/>
        <v>724</v>
      </c>
      <c r="Q27" s="20">
        <v>0</v>
      </c>
      <c r="R27" s="20">
        <v>0</v>
      </c>
      <c r="S27" s="20">
        <v>5012</v>
      </c>
      <c r="T27" s="22">
        <f t="shared" si="2"/>
        <v>5012</v>
      </c>
      <c r="U27" s="20">
        <v>0</v>
      </c>
      <c r="V27" s="20">
        <v>0</v>
      </c>
      <c r="W27" s="20">
        <v>726</v>
      </c>
      <c r="X27" s="22">
        <f t="shared" si="3"/>
        <v>726</v>
      </c>
      <c r="Y27" s="22">
        <f t="shared" si="4"/>
        <v>6485</v>
      </c>
    </row>
    <row r="28" spans="1:25" x14ac:dyDescent="0.35">
      <c r="A28" s="16" t="s">
        <v>31</v>
      </c>
      <c r="B28" s="16">
        <v>132</v>
      </c>
      <c r="C28" s="16" t="s">
        <v>32</v>
      </c>
      <c r="D28" s="16" t="s">
        <v>33</v>
      </c>
      <c r="E28" s="16">
        <v>9186520</v>
      </c>
      <c r="F28" s="16" t="s">
        <v>55</v>
      </c>
      <c r="G28" s="16"/>
      <c r="H28" s="17"/>
      <c r="I28" s="18">
        <v>47</v>
      </c>
      <c r="J28" s="18">
        <v>0</v>
      </c>
      <c r="K28" s="18">
        <v>0</v>
      </c>
      <c r="L28" s="22">
        <f t="shared" si="0"/>
        <v>47</v>
      </c>
      <c r="M28" s="19">
        <v>0</v>
      </c>
      <c r="N28" s="19">
        <v>90</v>
      </c>
      <c r="O28" s="19">
        <v>0</v>
      </c>
      <c r="P28" s="22">
        <f t="shared" si="1"/>
        <v>90</v>
      </c>
      <c r="Q28" s="21">
        <v>0</v>
      </c>
      <c r="R28" s="21">
        <v>0</v>
      </c>
      <c r="S28" s="21">
        <v>2629</v>
      </c>
      <c r="T28" s="22">
        <f t="shared" si="2"/>
        <v>2629</v>
      </c>
      <c r="U28" s="21">
        <v>0</v>
      </c>
      <c r="V28" s="21">
        <v>0</v>
      </c>
      <c r="W28" s="21">
        <v>308</v>
      </c>
      <c r="X28" s="22">
        <f t="shared" si="3"/>
        <v>308</v>
      </c>
      <c r="Y28" s="22">
        <f t="shared" si="4"/>
        <v>3074</v>
      </c>
    </row>
    <row r="29" spans="1:25" x14ac:dyDescent="0.35">
      <c r="A29" t="s">
        <v>31</v>
      </c>
      <c r="B29">
        <v>132</v>
      </c>
      <c r="C29" t="s">
        <v>32</v>
      </c>
      <c r="D29" t="s">
        <v>33</v>
      </c>
      <c r="E29">
        <v>9170425</v>
      </c>
      <c r="F29" t="s">
        <v>56</v>
      </c>
      <c r="I29" s="18">
        <v>0</v>
      </c>
      <c r="J29" s="18">
        <v>0</v>
      </c>
      <c r="K29" s="18">
        <v>0</v>
      </c>
      <c r="L29" s="22">
        <f t="shared" si="0"/>
        <v>0</v>
      </c>
      <c r="M29" s="19">
        <v>0</v>
      </c>
      <c r="N29" s="19">
        <v>0</v>
      </c>
      <c r="O29" s="19">
        <v>0</v>
      </c>
      <c r="P29" s="22">
        <f t="shared" si="1"/>
        <v>0</v>
      </c>
      <c r="Q29" s="20">
        <v>0</v>
      </c>
      <c r="R29" s="20">
        <v>0</v>
      </c>
      <c r="S29" s="20">
        <v>0</v>
      </c>
      <c r="T29" s="22">
        <f t="shared" si="2"/>
        <v>0</v>
      </c>
      <c r="U29" s="20">
        <v>0</v>
      </c>
      <c r="V29" s="20">
        <v>0</v>
      </c>
      <c r="W29" s="20">
        <v>0</v>
      </c>
      <c r="X29" s="22">
        <f t="shared" si="3"/>
        <v>0</v>
      </c>
      <c r="Y29" s="22">
        <f t="shared" si="4"/>
        <v>0</v>
      </c>
    </row>
    <row r="30" spans="1:25" x14ac:dyDescent="0.35">
      <c r="A30" s="16" t="s">
        <v>31</v>
      </c>
      <c r="B30" s="16">
        <v>132</v>
      </c>
      <c r="C30" s="16" t="s">
        <v>32</v>
      </c>
      <c r="D30" s="16" t="s">
        <v>33</v>
      </c>
      <c r="E30" s="16">
        <v>9186111</v>
      </c>
      <c r="F30" s="16" t="s">
        <v>57</v>
      </c>
      <c r="G30" s="16"/>
      <c r="H30" s="17"/>
      <c r="I30" s="18">
        <v>0</v>
      </c>
      <c r="J30" s="18">
        <v>0</v>
      </c>
      <c r="K30" s="18">
        <v>0</v>
      </c>
      <c r="L30" s="22">
        <f t="shared" si="0"/>
        <v>0</v>
      </c>
      <c r="M30" s="19">
        <v>0</v>
      </c>
      <c r="N30" s="19">
        <v>0</v>
      </c>
      <c r="O30" s="19">
        <v>0</v>
      </c>
      <c r="P30" s="22">
        <f t="shared" si="1"/>
        <v>0</v>
      </c>
      <c r="Q30" s="21">
        <v>0</v>
      </c>
      <c r="R30" s="21">
        <v>0</v>
      </c>
      <c r="S30" s="21">
        <v>0</v>
      </c>
      <c r="T30" s="22">
        <f t="shared" si="2"/>
        <v>0</v>
      </c>
      <c r="U30" s="21">
        <v>0</v>
      </c>
      <c r="V30" s="21">
        <v>0</v>
      </c>
      <c r="W30" s="21">
        <v>0</v>
      </c>
      <c r="X30" s="22">
        <f t="shared" si="3"/>
        <v>0</v>
      </c>
      <c r="Y30" s="22">
        <f t="shared" si="4"/>
        <v>0</v>
      </c>
    </row>
    <row r="31" spans="1:25" x14ac:dyDescent="0.35">
      <c r="A31" t="s">
        <v>31</v>
      </c>
      <c r="B31">
        <v>132</v>
      </c>
      <c r="C31" t="s">
        <v>32</v>
      </c>
      <c r="D31" t="s">
        <v>33</v>
      </c>
      <c r="E31">
        <v>9186222</v>
      </c>
      <c r="F31" t="s">
        <v>58</v>
      </c>
      <c r="I31" s="18">
        <v>98</v>
      </c>
      <c r="J31" s="18">
        <v>-30</v>
      </c>
      <c r="K31" s="18">
        <v>62</v>
      </c>
      <c r="L31" s="22">
        <f t="shared" si="0"/>
        <v>130</v>
      </c>
      <c r="M31" s="19">
        <v>0</v>
      </c>
      <c r="N31" s="19">
        <v>993</v>
      </c>
      <c r="O31" s="19">
        <v>3308</v>
      </c>
      <c r="P31" s="22">
        <f t="shared" si="1"/>
        <v>4301</v>
      </c>
      <c r="Q31" s="20">
        <v>0</v>
      </c>
      <c r="R31" s="20">
        <v>0</v>
      </c>
      <c r="S31" s="20">
        <v>16700</v>
      </c>
      <c r="T31" s="22">
        <f t="shared" si="2"/>
        <v>16700</v>
      </c>
      <c r="U31" s="20">
        <v>0</v>
      </c>
      <c r="V31" s="20">
        <v>0</v>
      </c>
      <c r="W31" s="20">
        <v>17729</v>
      </c>
      <c r="X31" s="22">
        <f t="shared" si="3"/>
        <v>17729</v>
      </c>
      <c r="Y31" s="22">
        <f t="shared" si="4"/>
        <v>38860</v>
      </c>
    </row>
    <row r="32" spans="1:25" x14ac:dyDescent="0.35">
      <c r="A32" s="16" t="s">
        <v>31</v>
      </c>
      <c r="B32" s="16">
        <v>132</v>
      </c>
      <c r="C32" s="16" t="s">
        <v>32</v>
      </c>
      <c r="D32" s="16" t="s">
        <v>33</v>
      </c>
      <c r="E32" s="16">
        <v>9186333</v>
      </c>
      <c r="F32" s="16" t="s">
        <v>59</v>
      </c>
      <c r="G32" s="16"/>
      <c r="H32" s="17"/>
      <c r="I32" s="18">
        <v>0</v>
      </c>
      <c r="J32" s="18">
        <v>0</v>
      </c>
      <c r="K32" s="18">
        <v>0</v>
      </c>
      <c r="L32" s="22">
        <f t="shared" si="0"/>
        <v>0</v>
      </c>
      <c r="M32" s="19">
        <v>0</v>
      </c>
      <c r="N32" s="19">
        <v>0</v>
      </c>
      <c r="O32" s="19">
        <v>0</v>
      </c>
      <c r="P32" s="22">
        <f t="shared" si="1"/>
        <v>0</v>
      </c>
      <c r="Q32" s="21">
        <v>0</v>
      </c>
      <c r="R32" s="21">
        <v>0</v>
      </c>
      <c r="S32" s="21">
        <v>0</v>
      </c>
      <c r="T32" s="22">
        <f t="shared" si="2"/>
        <v>0</v>
      </c>
      <c r="U32" s="21">
        <v>0</v>
      </c>
      <c r="V32" s="21">
        <v>0</v>
      </c>
      <c r="W32" s="21">
        <v>0</v>
      </c>
      <c r="X32" s="22">
        <f t="shared" si="3"/>
        <v>0</v>
      </c>
      <c r="Y32" s="22">
        <f t="shared" si="4"/>
        <v>0</v>
      </c>
    </row>
    <row r="33" spans="1:25" x14ac:dyDescent="0.35">
      <c r="A33" t="s">
        <v>31</v>
      </c>
      <c r="B33">
        <v>132</v>
      </c>
      <c r="C33" t="s">
        <v>32</v>
      </c>
      <c r="D33" t="s">
        <v>33</v>
      </c>
      <c r="E33">
        <v>9174902</v>
      </c>
      <c r="F33" t="s">
        <v>60</v>
      </c>
      <c r="I33" s="18">
        <v>0</v>
      </c>
      <c r="J33" s="18">
        <v>0</v>
      </c>
      <c r="K33" s="18">
        <v>0</v>
      </c>
      <c r="L33" s="22">
        <f t="shared" si="0"/>
        <v>0</v>
      </c>
      <c r="M33" s="19">
        <v>0</v>
      </c>
      <c r="N33" s="19">
        <v>0</v>
      </c>
      <c r="O33" s="19">
        <v>0</v>
      </c>
      <c r="P33" s="22">
        <f t="shared" si="1"/>
        <v>0</v>
      </c>
      <c r="Q33" s="20">
        <v>0</v>
      </c>
      <c r="R33" s="20">
        <v>0</v>
      </c>
      <c r="S33" s="20">
        <v>1240</v>
      </c>
      <c r="T33" s="22">
        <f t="shared" si="2"/>
        <v>1240</v>
      </c>
      <c r="U33" s="20">
        <v>0</v>
      </c>
      <c r="V33" s="20">
        <v>0</v>
      </c>
      <c r="W33" s="20">
        <v>257</v>
      </c>
      <c r="X33" s="22">
        <f t="shared" si="3"/>
        <v>257</v>
      </c>
      <c r="Y33" s="22">
        <f t="shared" si="4"/>
        <v>1497</v>
      </c>
    </row>
    <row r="34" spans="1:25" x14ac:dyDescent="0.35">
      <c r="A34" s="16" t="s">
        <v>31</v>
      </c>
      <c r="B34" s="16">
        <v>132</v>
      </c>
      <c r="C34" s="16" t="s">
        <v>32</v>
      </c>
      <c r="D34" s="16" t="s">
        <v>33</v>
      </c>
      <c r="E34" s="16">
        <v>9186444</v>
      </c>
      <c r="F34" s="16" t="s">
        <v>61</v>
      </c>
      <c r="G34" s="16"/>
      <c r="H34" s="17"/>
      <c r="I34" s="18">
        <v>0</v>
      </c>
      <c r="J34" s="18">
        <v>0</v>
      </c>
      <c r="K34" s="18">
        <v>0</v>
      </c>
      <c r="L34" s="22">
        <f t="shared" si="0"/>
        <v>0</v>
      </c>
      <c r="M34" s="19">
        <v>0</v>
      </c>
      <c r="N34" s="19">
        <v>0</v>
      </c>
      <c r="O34" s="19">
        <v>0</v>
      </c>
      <c r="P34" s="22">
        <f t="shared" si="1"/>
        <v>0</v>
      </c>
      <c r="Q34" s="21">
        <v>0</v>
      </c>
      <c r="R34" s="21">
        <v>0</v>
      </c>
      <c r="S34" s="21">
        <v>3905</v>
      </c>
      <c r="T34" s="22">
        <f t="shared" si="2"/>
        <v>3905</v>
      </c>
      <c r="U34" s="21">
        <v>0</v>
      </c>
      <c r="V34" s="21">
        <v>0</v>
      </c>
      <c r="W34" s="21">
        <v>1608</v>
      </c>
      <c r="X34" s="22">
        <f t="shared" si="3"/>
        <v>1608</v>
      </c>
      <c r="Y34" s="22">
        <f t="shared" si="4"/>
        <v>5513</v>
      </c>
    </row>
    <row r="35" spans="1:25" x14ac:dyDescent="0.35">
      <c r="A35" t="s">
        <v>31</v>
      </c>
      <c r="B35">
        <v>132</v>
      </c>
      <c r="C35" t="s">
        <v>32</v>
      </c>
      <c r="D35" t="s">
        <v>33</v>
      </c>
      <c r="E35">
        <v>999404443</v>
      </c>
      <c r="F35" t="s">
        <v>62</v>
      </c>
      <c r="I35" s="18">
        <v>0</v>
      </c>
      <c r="J35" s="18">
        <v>0</v>
      </c>
      <c r="K35" s="18">
        <v>0</v>
      </c>
      <c r="L35" s="22">
        <f t="shared" si="0"/>
        <v>0</v>
      </c>
      <c r="M35" s="19">
        <v>0</v>
      </c>
      <c r="N35" s="19">
        <v>0</v>
      </c>
      <c r="O35" s="19">
        <v>0</v>
      </c>
      <c r="P35" s="22">
        <f t="shared" si="1"/>
        <v>0</v>
      </c>
      <c r="Q35" s="20">
        <v>0</v>
      </c>
      <c r="R35" s="20">
        <v>0</v>
      </c>
      <c r="S35" s="20">
        <v>0</v>
      </c>
      <c r="T35" s="22">
        <f t="shared" si="2"/>
        <v>0</v>
      </c>
      <c r="U35" s="20">
        <v>0</v>
      </c>
      <c r="V35" s="20">
        <v>0</v>
      </c>
      <c r="W35" s="20">
        <v>0</v>
      </c>
      <c r="X35" s="22">
        <f t="shared" si="3"/>
        <v>0</v>
      </c>
      <c r="Y35" s="22">
        <f t="shared" si="4"/>
        <v>0</v>
      </c>
    </row>
    <row r="36" spans="1:25" x14ac:dyDescent="0.35">
      <c r="A36" s="16" t="s">
        <v>31</v>
      </c>
      <c r="B36" s="16">
        <v>132</v>
      </c>
      <c r="C36" s="16" t="s">
        <v>32</v>
      </c>
      <c r="D36" s="16" t="s">
        <v>33</v>
      </c>
      <c r="E36" s="16">
        <v>999701992</v>
      </c>
      <c r="F36" s="16" t="s">
        <v>63</v>
      </c>
      <c r="G36" s="16"/>
      <c r="H36" s="17"/>
      <c r="I36" s="18">
        <v>-51</v>
      </c>
      <c r="J36" s="18">
        <v>-2</v>
      </c>
      <c r="K36" s="18">
        <v>2</v>
      </c>
      <c r="L36" s="22">
        <f t="shared" si="0"/>
        <v>-51</v>
      </c>
      <c r="M36" s="19">
        <v>0</v>
      </c>
      <c r="N36" s="19">
        <v>50</v>
      </c>
      <c r="O36" s="19">
        <v>934</v>
      </c>
      <c r="P36" s="22">
        <f t="shared" si="1"/>
        <v>984</v>
      </c>
      <c r="Q36" s="21">
        <v>0</v>
      </c>
      <c r="R36" s="21">
        <v>0</v>
      </c>
      <c r="S36" s="21">
        <v>6655</v>
      </c>
      <c r="T36" s="22">
        <f t="shared" si="2"/>
        <v>6655</v>
      </c>
      <c r="U36" s="21">
        <v>0</v>
      </c>
      <c r="V36" s="21">
        <v>0</v>
      </c>
      <c r="W36" s="21">
        <v>534</v>
      </c>
      <c r="X36" s="22">
        <f t="shared" si="3"/>
        <v>534</v>
      </c>
      <c r="Y36" s="22">
        <f t="shared" si="4"/>
        <v>8122</v>
      </c>
    </row>
    <row r="37" spans="1:25" x14ac:dyDescent="0.35">
      <c r="A37" t="s">
        <v>31</v>
      </c>
      <c r="B37">
        <v>132</v>
      </c>
      <c r="C37" t="s">
        <v>32</v>
      </c>
      <c r="D37" t="s">
        <v>33</v>
      </c>
      <c r="E37">
        <v>9186777</v>
      </c>
      <c r="F37" t="s">
        <v>64</v>
      </c>
      <c r="I37" s="18">
        <v>2</v>
      </c>
      <c r="J37" s="18">
        <v>0</v>
      </c>
      <c r="K37" s="18">
        <v>0</v>
      </c>
      <c r="L37" s="22">
        <f t="shared" si="0"/>
        <v>2</v>
      </c>
      <c r="M37" s="19">
        <v>0</v>
      </c>
      <c r="N37" s="19">
        <v>0</v>
      </c>
      <c r="O37" s="19">
        <v>5</v>
      </c>
      <c r="P37" s="22">
        <f t="shared" si="1"/>
        <v>5</v>
      </c>
      <c r="Q37" s="20">
        <v>0</v>
      </c>
      <c r="R37" s="20">
        <v>0</v>
      </c>
      <c r="S37" s="20">
        <v>0</v>
      </c>
      <c r="T37" s="22">
        <f t="shared" si="2"/>
        <v>0</v>
      </c>
      <c r="U37" s="20">
        <v>0</v>
      </c>
      <c r="V37" s="20">
        <v>0</v>
      </c>
      <c r="W37" s="20">
        <v>1000</v>
      </c>
      <c r="X37" s="22">
        <f t="shared" si="3"/>
        <v>1000</v>
      </c>
      <c r="Y37" s="22">
        <f t="shared" si="4"/>
        <v>1007</v>
      </c>
    </row>
    <row r="38" spans="1:25" x14ac:dyDescent="0.35">
      <c r="A38" s="16" t="s">
        <v>31</v>
      </c>
      <c r="B38" s="16">
        <v>132</v>
      </c>
      <c r="C38" s="16" t="s">
        <v>32</v>
      </c>
      <c r="D38" s="16" t="s">
        <v>33</v>
      </c>
      <c r="E38" s="16">
        <v>999706788</v>
      </c>
      <c r="F38" s="16" t="s">
        <v>64</v>
      </c>
      <c r="G38" s="16"/>
      <c r="H38" s="17"/>
      <c r="I38" s="18">
        <v>0</v>
      </c>
      <c r="J38" s="18">
        <v>0</v>
      </c>
      <c r="K38" s="18">
        <v>0</v>
      </c>
      <c r="L38" s="22">
        <f t="shared" si="0"/>
        <v>0</v>
      </c>
      <c r="M38" s="19">
        <v>0</v>
      </c>
      <c r="N38" s="19">
        <v>0</v>
      </c>
      <c r="O38" s="19">
        <v>0</v>
      </c>
      <c r="P38" s="22">
        <f t="shared" si="1"/>
        <v>0</v>
      </c>
      <c r="Q38" s="21">
        <v>0</v>
      </c>
      <c r="R38" s="21">
        <v>0</v>
      </c>
      <c r="S38" s="21">
        <v>0</v>
      </c>
      <c r="T38" s="22">
        <f t="shared" si="2"/>
        <v>0</v>
      </c>
      <c r="U38" s="21">
        <v>0</v>
      </c>
      <c r="V38" s="21">
        <v>0</v>
      </c>
      <c r="W38" s="21">
        <v>0</v>
      </c>
      <c r="X38" s="22">
        <f t="shared" si="3"/>
        <v>0</v>
      </c>
      <c r="Y38" s="22">
        <f t="shared" si="4"/>
        <v>0</v>
      </c>
    </row>
    <row r="39" spans="1:25" x14ac:dyDescent="0.35">
      <c r="A39" t="s">
        <v>31</v>
      </c>
      <c r="B39">
        <v>132</v>
      </c>
      <c r="C39" t="s">
        <v>32</v>
      </c>
      <c r="D39" t="s">
        <v>33</v>
      </c>
      <c r="E39">
        <v>999444243</v>
      </c>
      <c r="F39" t="s">
        <v>65</v>
      </c>
      <c r="I39" s="18">
        <v>0</v>
      </c>
      <c r="J39" s="18">
        <v>0</v>
      </c>
      <c r="K39" s="18">
        <v>0</v>
      </c>
      <c r="L39" s="22">
        <f t="shared" si="0"/>
        <v>0</v>
      </c>
      <c r="M39" s="19">
        <v>0</v>
      </c>
      <c r="N39" s="19">
        <v>0</v>
      </c>
      <c r="O39" s="19">
        <v>0</v>
      </c>
      <c r="P39" s="22">
        <f t="shared" si="1"/>
        <v>0</v>
      </c>
      <c r="Q39" s="20">
        <v>0</v>
      </c>
      <c r="R39" s="20">
        <v>0</v>
      </c>
      <c r="S39" s="20">
        <v>0</v>
      </c>
      <c r="T39" s="22">
        <f t="shared" si="2"/>
        <v>0</v>
      </c>
      <c r="U39" s="20">
        <v>0</v>
      </c>
      <c r="V39" s="20">
        <v>0</v>
      </c>
      <c r="W39" s="20">
        <v>0</v>
      </c>
      <c r="X39" s="22">
        <f t="shared" si="3"/>
        <v>0</v>
      </c>
      <c r="Y39" s="22">
        <f t="shared" si="4"/>
        <v>0</v>
      </c>
    </row>
    <row r="40" spans="1:25" x14ac:dyDescent="0.35">
      <c r="A40" s="16" t="s">
        <v>31</v>
      </c>
      <c r="B40" s="16">
        <v>138</v>
      </c>
      <c r="C40" s="16" t="s">
        <v>66</v>
      </c>
      <c r="D40" s="16" t="s">
        <v>33</v>
      </c>
      <c r="E40" s="16">
        <v>9013727</v>
      </c>
      <c r="F40" s="16" t="s">
        <v>34</v>
      </c>
      <c r="G40" s="16"/>
      <c r="H40" s="17"/>
      <c r="I40" s="18">
        <v>15</v>
      </c>
      <c r="J40" s="18">
        <v>0</v>
      </c>
      <c r="K40" s="18">
        <v>0</v>
      </c>
      <c r="L40" s="22">
        <f t="shared" si="0"/>
        <v>15</v>
      </c>
      <c r="M40" s="19">
        <v>0</v>
      </c>
      <c r="N40" s="19">
        <v>0</v>
      </c>
      <c r="O40" s="19">
        <v>0</v>
      </c>
      <c r="P40" s="22">
        <f t="shared" si="1"/>
        <v>0</v>
      </c>
      <c r="Q40" s="21">
        <v>0</v>
      </c>
      <c r="R40" s="21">
        <v>0</v>
      </c>
      <c r="S40" s="21">
        <v>0</v>
      </c>
      <c r="T40" s="22">
        <f t="shared" si="2"/>
        <v>0</v>
      </c>
      <c r="U40" s="21">
        <v>0</v>
      </c>
      <c r="V40" s="21">
        <v>0</v>
      </c>
      <c r="W40" s="21">
        <v>0</v>
      </c>
      <c r="X40" s="22">
        <f t="shared" si="3"/>
        <v>0</v>
      </c>
      <c r="Y40" s="22">
        <f t="shared" si="4"/>
        <v>15</v>
      </c>
    </row>
    <row r="41" spans="1:25" x14ac:dyDescent="0.35">
      <c r="A41" t="s">
        <v>31</v>
      </c>
      <c r="B41">
        <v>138</v>
      </c>
      <c r="C41" t="s">
        <v>66</v>
      </c>
      <c r="D41" t="s">
        <v>33</v>
      </c>
      <c r="E41">
        <v>9013844</v>
      </c>
      <c r="F41" t="s">
        <v>35</v>
      </c>
      <c r="I41" s="18">
        <v>54</v>
      </c>
      <c r="J41" s="18">
        <v>-34</v>
      </c>
      <c r="K41" s="18">
        <v>82</v>
      </c>
      <c r="L41" s="22">
        <f t="shared" si="0"/>
        <v>102</v>
      </c>
      <c r="M41" s="19">
        <v>0</v>
      </c>
      <c r="N41" s="19">
        <v>0</v>
      </c>
      <c r="O41" s="19">
        <v>0</v>
      </c>
      <c r="P41" s="22">
        <f t="shared" si="1"/>
        <v>0</v>
      </c>
      <c r="Q41" s="20">
        <v>0</v>
      </c>
      <c r="R41" s="20">
        <v>0</v>
      </c>
      <c r="S41" s="20">
        <v>0</v>
      </c>
      <c r="T41" s="22">
        <f t="shared" si="2"/>
        <v>0</v>
      </c>
      <c r="U41" s="20">
        <v>0</v>
      </c>
      <c r="V41" s="20">
        <v>0</v>
      </c>
      <c r="W41" s="20">
        <v>0</v>
      </c>
      <c r="X41" s="22">
        <f t="shared" si="3"/>
        <v>0</v>
      </c>
      <c r="Y41" s="22">
        <f t="shared" si="4"/>
        <v>102</v>
      </c>
    </row>
    <row r="42" spans="1:25" x14ac:dyDescent="0.35">
      <c r="A42" s="16" t="s">
        <v>31</v>
      </c>
      <c r="B42" s="16">
        <v>138</v>
      </c>
      <c r="C42" s="16" t="s">
        <v>66</v>
      </c>
      <c r="D42" s="16" t="s">
        <v>33</v>
      </c>
      <c r="E42" s="16">
        <v>9019851</v>
      </c>
      <c r="F42" s="16" t="s">
        <v>36</v>
      </c>
      <c r="G42" s="16"/>
      <c r="H42" s="17"/>
      <c r="I42" s="18">
        <v>-1</v>
      </c>
      <c r="J42" s="18">
        <v>0</v>
      </c>
      <c r="K42" s="18">
        <v>0</v>
      </c>
      <c r="L42" s="22">
        <f t="shared" si="0"/>
        <v>-1</v>
      </c>
      <c r="M42" s="19">
        <v>0</v>
      </c>
      <c r="N42" s="19">
        <v>0</v>
      </c>
      <c r="O42" s="19">
        <v>0</v>
      </c>
      <c r="P42" s="22">
        <f t="shared" si="1"/>
        <v>0</v>
      </c>
      <c r="Q42" s="21">
        <v>0</v>
      </c>
      <c r="R42" s="21">
        <v>0</v>
      </c>
      <c r="S42" s="21">
        <v>0</v>
      </c>
      <c r="T42" s="22">
        <f t="shared" si="2"/>
        <v>0</v>
      </c>
      <c r="U42" s="21">
        <v>0</v>
      </c>
      <c r="V42" s="21">
        <v>0</v>
      </c>
      <c r="W42" s="21">
        <v>0</v>
      </c>
      <c r="X42" s="22">
        <f t="shared" si="3"/>
        <v>0</v>
      </c>
      <c r="Y42" s="22">
        <f t="shared" si="4"/>
        <v>-1</v>
      </c>
    </row>
    <row r="43" spans="1:25" x14ac:dyDescent="0.35">
      <c r="A43" t="s">
        <v>31</v>
      </c>
      <c r="B43">
        <v>138</v>
      </c>
      <c r="C43" t="s">
        <v>66</v>
      </c>
      <c r="D43" t="s">
        <v>33</v>
      </c>
      <c r="E43">
        <v>9186555</v>
      </c>
      <c r="F43" t="s">
        <v>37</v>
      </c>
      <c r="I43" s="18">
        <v>0</v>
      </c>
      <c r="J43" s="18">
        <v>0</v>
      </c>
      <c r="K43" s="18">
        <v>0</v>
      </c>
      <c r="L43" s="22">
        <f t="shared" si="0"/>
        <v>0</v>
      </c>
      <c r="M43" s="19">
        <v>0</v>
      </c>
      <c r="N43" s="19">
        <v>0</v>
      </c>
      <c r="O43" s="19">
        <v>0</v>
      </c>
      <c r="P43" s="22">
        <f t="shared" si="1"/>
        <v>0</v>
      </c>
      <c r="Q43" s="20">
        <v>0</v>
      </c>
      <c r="R43" s="20">
        <v>0</v>
      </c>
      <c r="S43" s="20">
        <v>414</v>
      </c>
      <c r="T43" s="22">
        <f t="shared" si="2"/>
        <v>414</v>
      </c>
      <c r="U43" s="20">
        <v>0</v>
      </c>
      <c r="V43" s="20">
        <v>0</v>
      </c>
      <c r="W43" s="20">
        <v>0</v>
      </c>
      <c r="X43" s="22">
        <f t="shared" si="3"/>
        <v>0</v>
      </c>
      <c r="Y43" s="22">
        <f t="shared" si="4"/>
        <v>414</v>
      </c>
    </row>
    <row r="44" spans="1:25" x14ac:dyDescent="0.35">
      <c r="A44" s="16" t="s">
        <v>31</v>
      </c>
      <c r="B44" s="16">
        <v>138</v>
      </c>
      <c r="C44" s="16" t="s">
        <v>66</v>
      </c>
      <c r="D44" s="16" t="s">
        <v>33</v>
      </c>
      <c r="E44" s="16">
        <v>9002735</v>
      </c>
      <c r="F44" s="16" t="s">
        <v>38</v>
      </c>
      <c r="G44" s="16"/>
      <c r="H44" s="17"/>
      <c r="I44" s="18">
        <v>0</v>
      </c>
      <c r="J44" s="18">
        <v>0</v>
      </c>
      <c r="K44" s="18">
        <v>0</v>
      </c>
      <c r="L44" s="22">
        <f t="shared" si="0"/>
        <v>0</v>
      </c>
      <c r="M44" s="19">
        <v>0</v>
      </c>
      <c r="N44" s="19">
        <v>0</v>
      </c>
      <c r="O44" s="19">
        <v>0</v>
      </c>
      <c r="P44" s="22">
        <f t="shared" si="1"/>
        <v>0</v>
      </c>
      <c r="Q44" s="21">
        <v>0</v>
      </c>
      <c r="R44" s="21">
        <v>0</v>
      </c>
      <c r="S44" s="21">
        <v>0</v>
      </c>
      <c r="T44" s="22">
        <f t="shared" si="2"/>
        <v>0</v>
      </c>
      <c r="U44" s="21">
        <v>0</v>
      </c>
      <c r="V44" s="21">
        <v>0</v>
      </c>
      <c r="W44" s="21">
        <v>0</v>
      </c>
      <c r="X44" s="22">
        <f t="shared" si="3"/>
        <v>0</v>
      </c>
      <c r="Y44" s="22">
        <f t="shared" si="4"/>
        <v>0</v>
      </c>
    </row>
    <row r="45" spans="1:25" x14ac:dyDescent="0.35">
      <c r="A45" t="s">
        <v>31</v>
      </c>
      <c r="B45">
        <v>138</v>
      </c>
      <c r="C45" t="s">
        <v>66</v>
      </c>
      <c r="D45" t="s">
        <v>33</v>
      </c>
      <c r="E45">
        <v>9009610</v>
      </c>
      <c r="F45" t="s">
        <v>39</v>
      </c>
      <c r="I45" s="18">
        <v>0</v>
      </c>
      <c r="J45" s="18">
        <v>0</v>
      </c>
      <c r="K45" s="18">
        <v>0</v>
      </c>
      <c r="L45" s="22">
        <f t="shared" si="0"/>
        <v>0</v>
      </c>
      <c r="M45" s="19">
        <v>0</v>
      </c>
      <c r="N45" s="19">
        <v>0</v>
      </c>
      <c r="O45" s="19">
        <v>0</v>
      </c>
      <c r="P45" s="22">
        <f t="shared" si="1"/>
        <v>0</v>
      </c>
      <c r="Q45" s="20">
        <v>0</v>
      </c>
      <c r="R45" s="20">
        <v>0</v>
      </c>
      <c r="S45" s="20">
        <v>0</v>
      </c>
      <c r="T45" s="22">
        <f t="shared" si="2"/>
        <v>0</v>
      </c>
      <c r="U45" s="20">
        <v>0</v>
      </c>
      <c r="V45" s="20">
        <v>0</v>
      </c>
      <c r="W45" s="20">
        <v>0</v>
      </c>
      <c r="X45" s="22">
        <f t="shared" si="3"/>
        <v>0</v>
      </c>
      <c r="Y45" s="22">
        <f t="shared" si="4"/>
        <v>0</v>
      </c>
    </row>
    <row r="46" spans="1:25" x14ac:dyDescent="0.35">
      <c r="A46" s="16" t="s">
        <v>31</v>
      </c>
      <c r="B46" s="16">
        <v>138</v>
      </c>
      <c r="C46" s="16" t="s">
        <v>66</v>
      </c>
      <c r="D46" s="16" t="s">
        <v>33</v>
      </c>
      <c r="E46" s="16">
        <v>9009611</v>
      </c>
      <c r="F46" s="16" t="s">
        <v>40</v>
      </c>
      <c r="G46" s="16"/>
      <c r="H46" s="17"/>
      <c r="I46" s="18">
        <v>0</v>
      </c>
      <c r="J46" s="18">
        <v>0</v>
      </c>
      <c r="K46" s="18">
        <v>0</v>
      </c>
      <c r="L46" s="22">
        <f t="shared" si="0"/>
        <v>0</v>
      </c>
      <c r="M46" s="19">
        <v>0</v>
      </c>
      <c r="N46" s="19">
        <v>0</v>
      </c>
      <c r="O46" s="19">
        <v>0</v>
      </c>
      <c r="P46" s="22">
        <f t="shared" si="1"/>
        <v>0</v>
      </c>
      <c r="Q46" s="21">
        <v>0</v>
      </c>
      <c r="R46" s="21">
        <v>0</v>
      </c>
      <c r="S46" s="21">
        <v>0</v>
      </c>
      <c r="T46" s="22">
        <f t="shared" si="2"/>
        <v>0</v>
      </c>
      <c r="U46" s="21">
        <v>0</v>
      </c>
      <c r="V46" s="21">
        <v>0</v>
      </c>
      <c r="W46" s="21">
        <v>0</v>
      </c>
      <c r="X46" s="22">
        <f t="shared" si="3"/>
        <v>0</v>
      </c>
      <c r="Y46" s="22">
        <f t="shared" si="4"/>
        <v>0</v>
      </c>
    </row>
    <row r="47" spans="1:25" x14ac:dyDescent="0.35">
      <c r="A47" t="s">
        <v>31</v>
      </c>
      <c r="B47">
        <v>138</v>
      </c>
      <c r="C47" t="s">
        <v>66</v>
      </c>
      <c r="D47" t="s">
        <v>33</v>
      </c>
      <c r="E47">
        <v>98187988</v>
      </c>
      <c r="F47" t="s">
        <v>41</v>
      </c>
      <c r="I47" s="18">
        <v>-149</v>
      </c>
      <c r="J47" s="18">
        <v>279</v>
      </c>
      <c r="K47" s="18">
        <v>4</v>
      </c>
      <c r="L47" s="22">
        <f t="shared" si="0"/>
        <v>134</v>
      </c>
      <c r="M47" s="19">
        <v>0</v>
      </c>
      <c r="N47" s="19">
        <v>0</v>
      </c>
      <c r="O47" s="19">
        <v>193</v>
      </c>
      <c r="P47" s="22">
        <f t="shared" si="1"/>
        <v>193</v>
      </c>
      <c r="Q47" s="20">
        <v>0</v>
      </c>
      <c r="R47" s="20">
        <v>0</v>
      </c>
      <c r="S47" s="20">
        <v>11196</v>
      </c>
      <c r="T47" s="22">
        <f t="shared" si="2"/>
        <v>11196</v>
      </c>
      <c r="U47" s="20">
        <v>0</v>
      </c>
      <c r="V47" s="20">
        <v>0</v>
      </c>
      <c r="W47" s="20">
        <v>23387</v>
      </c>
      <c r="X47" s="22">
        <f t="shared" si="3"/>
        <v>23387</v>
      </c>
      <c r="Y47" s="22">
        <f t="shared" si="4"/>
        <v>34910</v>
      </c>
    </row>
    <row r="48" spans="1:25" x14ac:dyDescent="0.35">
      <c r="A48" s="16" t="s">
        <v>31</v>
      </c>
      <c r="B48" s="16">
        <v>138</v>
      </c>
      <c r="C48" s="16" t="s">
        <v>66</v>
      </c>
      <c r="D48" s="16" t="s">
        <v>33</v>
      </c>
      <c r="E48" s="16">
        <v>9189999</v>
      </c>
      <c r="F48" s="16" t="s">
        <v>42</v>
      </c>
      <c r="G48" s="16"/>
      <c r="H48" s="17"/>
      <c r="I48" s="18">
        <v>4</v>
      </c>
      <c r="J48" s="18">
        <v>-6</v>
      </c>
      <c r="K48" s="18">
        <v>0</v>
      </c>
      <c r="L48" s="22">
        <f t="shared" si="0"/>
        <v>-2</v>
      </c>
      <c r="M48" s="19">
        <v>0</v>
      </c>
      <c r="N48" s="19">
        <v>0</v>
      </c>
      <c r="O48" s="19">
        <v>0</v>
      </c>
      <c r="P48" s="22">
        <f t="shared" si="1"/>
        <v>0</v>
      </c>
      <c r="Q48" s="21">
        <v>0</v>
      </c>
      <c r="R48" s="21">
        <v>0</v>
      </c>
      <c r="S48" s="21">
        <v>121</v>
      </c>
      <c r="T48" s="22">
        <f t="shared" si="2"/>
        <v>121</v>
      </c>
      <c r="U48" s="21">
        <v>0</v>
      </c>
      <c r="V48" s="21">
        <v>0</v>
      </c>
      <c r="W48" s="21">
        <v>29</v>
      </c>
      <c r="X48" s="22">
        <f t="shared" si="3"/>
        <v>29</v>
      </c>
      <c r="Y48" s="22">
        <f t="shared" si="4"/>
        <v>148</v>
      </c>
    </row>
    <row r="49" spans="1:25" x14ac:dyDescent="0.35">
      <c r="A49" t="s">
        <v>31</v>
      </c>
      <c r="B49">
        <v>138</v>
      </c>
      <c r="C49" t="s">
        <v>66</v>
      </c>
      <c r="D49" t="s">
        <v>33</v>
      </c>
      <c r="E49">
        <v>9009616</v>
      </c>
      <c r="F49" t="s">
        <v>43</v>
      </c>
      <c r="I49" s="18">
        <v>-178</v>
      </c>
      <c r="J49" s="18">
        <v>-2</v>
      </c>
      <c r="K49" s="18">
        <v>0</v>
      </c>
      <c r="L49" s="22">
        <f t="shared" si="0"/>
        <v>-180</v>
      </c>
      <c r="M49" s="19">
        <v>0</v>
      </c>
      <c r="N49" s="19">
        <v>0</v>
      </c>
      <c r="O49" s="19">
        <v>1116</v>
      </c>
      <c r="P49" s="22">
        <f t="shared" si="1"/>
        <v>1116</v>
      </c>
      <c r="Q49" s="20">
        <v>0</v>
      </c>
      <c r="R49" s="20">
        <v>0</v>
      </c>
      <c r="S49" s="20">
        <v>939</v>
      </c>
      <c r="T49" s="22">
        <f t="shared" si="2"/>
        <v>939</v>
      </c>
      <c r="U49" s="20">
        <v>0</v>
      </c>
      <c r="V49" s="20">
        <v>0</v>
      </c>
      <c r="W49" s="20">
        <v>644</v>
      </c>
      <c r="X49" s="22">
        <f t="shared" si="3"/>
        <v>644</v>
      </c>
      <c r="Y49" s="22">
        <f t="shared" si="4"/>
        <v>2519</v>
      </c>
    </row>
    <row r="50" spans="1:25" x14ac:dyDescent="0.35">
      <c r="A50" s="16" t="s">
        <v>31</v>
      </c>
      <c r="B50" s="16">
        <v>138</v>
      </c>
      <c r="C50" s="16" t="s">
        <v>66</v>
      </c>
      <c r="D50" s="16" t="s">
        <v>33</v>
      </c>
      <c r="E50" s="16">
        <v>9187486</v>
      </c>
      <c r="F50" s="16" t="s">
        <v>44</v>
      </c>
      <c r="G50" s="16"/>
      <c r="H50" s="17"/>
      <c r="I50" s="18">
        <v>-39</v>
      </c>
      <c r="J50" s="18">
        <v>0</v>
      </c>
      <c r="K50" s="18">
        <v>17</v>
      </c>
      <c r="L50" s="22">
        <f t="shared" si="0"/>
        <v>-22</v>
      </c>
      <c r="M50" s="19">
        <v>0</v>
      </c>
      <c r="N50" s="19">
        <v>0</v>
      </c>
      <c r="O50" s="19">
        <v>1077</v>
      </c>
      <c r="P50" s="22">
        <f t="shared" si="1"/>
        <v>1077</v>
      </c>
      <c r="Q50" s="21">
        <v>0</v>
      </c>
      <c r="R50" s="21">
        <v>0</v>
      </c>
      <c r="S50" s="21">
        <v>4964</v>
      </c>
      <c r="T50" s="22">
        <f t="shared" si="2"/>
        <v>4964</v>
      </c>
      <c r="U50" s="21">
        <v>0</v>
      </c>
      <c r="V50" s="21">
        <v>0</v>
      </c>
      <c r="W50" s="21">
        <v>74</v>
      </c>
      <c r="X50" s="22">
        <f t="shared" si="3"/>
        <v>74</v>
      </c>
      <c r="Y50" s="22">
        <f t="shared" si="4"/>
        <v>6093</v>
      </c>
    </row>
    <row r="51" spans="1:25" x14ac:dyDescent="0.35">
      <c r="A51" t="s">
        <v>31</v>
      </c>
      <c r="B51">
        <v>138</v>
      </c>
      <c r="C51" t="s">
        <v>66</v>
      </c>
      <c r="D51" t="s">
        <v>33</v>
      </c>
      <c r="E51">
        <v>9005044</v>
      </c>
      <c r="F51" t="s">
        <v>45</v>
      </c>
      <c r="I51" s="18">
        <v>0</v>
      </c>
      <c r="J51" s="18">
        <v>0</v>
      </c>
      <c r="K51" s="18">
        <v>0</v>
      </c>
      <c r="L51" s="22">
        <f t="shared" si="0"/>
        <v>0</v>
      </c>
      <c r="M51" s="19">
        <v>0</v>
      </c>
      <c r="N51" s="19">
        <v>0</v>
      </c>
      <c r="O51" s="19">
        <v>0</v>
      </c>
      <c r="P51" s="22">
        <f t="shared" si="1"/>
        <v>0</v>
      </c>
      <c r="Q51" s="20">
        <v>0</v>
      </c>
      <c r="R51" s="20">
        <v>0</v>
      </c>
      <c r="S51" s="20">
        <v>0</v>
      </c>
      <c r="T51" s="22">
        <f t="shared" si="2"/>
        <v>0</v>
      </c>
      <c r="U51" s="20">
        <v>0</v>
      </c>
      <c r="V51" s="20">
        <v>0</v>
      </c>
      <c r="W51" s="20">
        <v>0</v>
      </c>
      <c r="X51" s="22">
        <f t="shared" si="3"/>
        <v>0</v>
      </c>
      <c r="Y51" s="22">
        <f t="shared" si="4"/>
        <v>0</v>
      </c>
    </row>
    <row r="52" spans="1:25" x14ac:dyDescent="0.35">
      <c r="A52" s="16" t="s">
        <v>31</v>
      </c>
      <c r="B52" s="16">
        <v>138</v>
      </c>
      <c r="C52" s="16" t="s">
        <v>66</v>
      </c>
      <c r="D52" s="16" t="s">
        <v>33</v>
      </c>
      <c r="E52" s="16">
        <v>9009620</v>
      </c>
      <c r="F52" s="16" t="s">
        <v>46</v>
      </c>
      <c r="G52" s="16"/>
      <c r="H52" s="17"/>
      <c r="I52" s="18">
        <v>-311</v>
      </c>
      <c r="J52" s="18">
        <v>20</v>
      </c>
      <c r="K52" s="18">
        <v>301</v>
      </c>
      <c r="L52" s="22">
        <f t="shared" si="0"/>
        <v>10</v>
      </c>
      <c r="M52" s="19">
        <v>0</v>
      </c>
      <c r="N52" s="19">
        <v>0</v>
      </c>
      <c r="O52" s="19">
        <v>1706</v>
      </c>
      <c r="P52" s="22">
        <f t="shared" si="1"/>
        <v>1706</v>
      </c>
      <c r="Q52" s="21">
        <v>0</v>
      </c>
      <c r="R52" s="21">
        <v>0</v>
      </c>
      <c r="S52" s="21">
        <v>5088</v>
      </c>
      <c r="T52" s="22">
        <f t="shared" si="2"/>
        <v>5088</v>
      </c>
      <c r="U52" s="21">
        <v>0</v>
      </c>
      <c r="V52" s="21">
        <v>0</v>
      </c>
      <c r="W52" s="21">
        <v>6896</v>
      </c>
      <c r="X52" s="22">
        <f t="shared" si="3"/>
        <v>6896</v>
      </c>
      <c r="Y52" s="22">
        <f t="shared" si="4"/>
        <v>13700</v>
      </c>
    </row>
    <row r="53" spans="1:25" x14ac:dyDescent="0.35">
      <c r="A53" t="s">
        <v>31</v>
      </c>
      <c r="B53">
        <v>138</v>
      </c>
      <c r="C53" t="s">
        <v>66</v>
      </c>
      <c r="D53" t="s">
        <v>33</v>
      </c>
      <c r="E53">
        <v>9000540</v>
      </c>
      <c r="F53" t="s">
        <v>47</v>
      </c>
      <c r="I53" s="18">
        <v>449</v>
      </c>
      <c r="J53" s="18">
        <v>262</v>
      </c>
      <c r="K53" s="18">
        <v>0</v>
      </c>
      <c r="L53" s="22">
        <f t="shared" si="0"/>
        <v>711</v>
      </c>
      <c r="M53" s="19">
        <v>0</v>
      </c>
      <c r="N53" s="19">
        <v>0</v>
      </c>
      <c r="O53" s="19">
        <v>787</v>
      </c>
      <c r="P53" s="22">
        <f t="shared" si="1"/>
        <v>787</v>
      </c>
      <c r="Q53" s="20">
        <v>0</v>
      </c>
      <c r="R53" s="20">
        <v>0</v>
      </c>
      <c r="S53" s="20">
        <v>3613</v>
      </c>
      <c r="T53" s="22">
        <f t="shared" si="2"/>
        <v>3613</v>
      </c>
      <c r="U53" s="20">
        <v>0</v>
      </c>
      <c r="V53" s="20">
        <v>0</v>
      </c>
      <c r="W53" s="20">
        <v>3247</v>
      </c>
      <c r="X53" s="22">
        <f t="shared" si="3"/>
        <v>3247</v>
      </c>
      <c r="Y53" s="22">
        <f t="shared" si="4"/>
        <v>8358</v>
      </c>
    </row>
    <row r="54" spans="1:25" x14ac:dyDescent="0.35">
      <c r="A54" s="16" t="s">
        <v>31</v>
      </c>
      <c r="B54" s="16">
        <v>138</v>
      </c>
      <c r="C54" s="16" t="s">
        <v>66</v>
      </c>
      <c r="D54" s="16" t="s">
        <v>33</v>
      </c>
      <c r="E54" s="16">
        <v>9186151</v>
      </c>
      <c r="F54" s="16" t="s">
        <v>48</v>
      </c>
      <c r="G54" s="16"/>
      <c r="H54" s="17"/>
      <c r="I54" s="18">
        <v>-80</v>
      </c>
      <c r="J54" s="18">
        <v>-44</v>
      </c>
      <c r="K54" s="18">
        <v>0</v>
      </c>
      <c r="L54" s="22">
        <f t="shared" si="0"/>
        <v>-124</v>
      </c>
      <c r="M54" s="19">
        <v>0</v>
      </c>
      <c r="N54" s="19">
        <v>0</v>
      </c>
      <c r="O54" s="19">
        <v>637</v>
      </c>
      <c r="P54" s="22">
        <f t="shared" si="1"/>
        <v>637</v>
      </c>
      <c r="Q54" s="21">
        <v>0</v>
      </c>
      <c r="R54" s="21">
        <v>0</v>
      </c>
      <c r="S54" s="21">
        <v>1410</v>
      </c>
      <c r="T54" s="22">
        <f t="shared" si="2"/>
        <v>1410</v>
      </c>
      <c r="U54" s="21">
        <v>0</v>
      </c>
      <c r="V54" s="21">
        <v>0</v>
      </c>
      <c r="W54" s="21">
        <v>0</v>
      </c>
      <c r="X54" s="22">
        <f t="shared" si="3"/>
        <v>0</v>
      </c>
      <c r="Y54" s="22">
        <f t="shared" si="4"/>
        <v>1923</v>
      </c>
    </row>
    <row r="55" spans="1:25" x14ac:dyDescent="0.35">
      <c r="A55" t="s">
        <v>31</v>
      </c>
      <c r="B55">
        <v>138</v>
      </c>
      <c r="C55" t="s">
        <v>66</v>
      </c>
      <c r="D55" t="s">
        <v>33</v>
      </c>
      <c r="E55">
        <v>98650278</v>
      </c>
      <c r="F55" t="s">
        <v>49</v>
      </c>
      <c r="I55" s="18">
        <v>-36</v>
      </c>
      <c r="J55" s="18">
        <v>-121</v>
      </c>
      <c r="K55" s="18">
        <v>0</v>
      </c>
      <c r="L55" s="22">
        <f t="shared" si="0"/>
        <v>-157</v>
      </c>
      <c r="M55" s="19">
        <v>0</v>
      </c>
      <c r="N55" s="19">
        <v>0</v>
      </c>
      <c r="O55" s="19">
        <v>885</v>
      </c>
      <c r="P55" s="22">
        <f t="shared" si="1"/>
        <v>885</v>
      </c>
      <c r="Q55" s="20">
        <v>0</v>
      </c>
      <c r="R55" s="20">
        <v>0</v>
      </c>
      <c r="S55" s="20">
        <v>0</v>
      </c>
      <c r="T55" s="22">
        <f t="shared" si="2"/>
        <v>0</v>
      </c>
      <c r="U55" s="20">
        <v>0</v>
      </c>
      <c r="V55" s="20">
        <v>0</v>
      </c>
      <c r="W55" s="20">
        <v>6380</v>
      </c>
      <c r="X55" s="22">
        <f t="shared" si="3"/>
        <v>6380</v>
      </c>
      <c r="Y55" s="22">
        <f t="shared" si="4"/>
        <v>7108</v>
      </c>
    </row>
    <row r="56" spans="1:25" x14ac:dyDescent="0.35">
      <c r="A56" s="16" t="s">
        <v>31</v>
      </c>
      <c r="B56" s="16">
        <v>138</v>
      </c>
      <c r="C56" s="16" t="s">
        <v>66</v>
      </c>
      <c r="D56" s="16" t="s">
        <v>33</v>
      </c>
      <c r="E56" s="16">
        <v>98650333</v>
      </c>
      <c r="F56" s="16" t="s">
        <v>50</v>
      </c>
      <c r="G56" s="16"/>
      <c r="H56" s="17"/>
      <c r="I56" s="18">
        <v>27</v>
      </c>
      <c r="J56" s="18">
        <v>1</v>
      </c>
      <c r="K56" s="18">
        <v>0</v>
      </c>
      <c r="L56" s="22">
        <f t="shared" si="0"/>
        <v>28</v>
      </c>
      <c r="M56" s="19">
        <v>0</v>
      </c>
      <c r="N56" s="19">
        <v>0</v>
      </c>
      <c r="O56" s="19">
        <v>0</v>
      </c>
      <c r="P56" s="22">
        <f t="shared" si="1"/>
        <v>0</v>
      </c>
      <c r="Q56" s="21">
        <v>0</v>
      </c>
      <c r="R56" s="21">
        <v>0</v>
      </c>
      <c r="S56" s="21">
        <v>0</v>
      </c>
      <c r="T56" s="22">
        <f t="shared" si="2"/>
        <v>0</v>
      </c>
      <c r="U56" s="21">
        <v>0</v>
      </c>
      <c r="V56" s="21">
        <v>0</v>
      </c>
      <c r="W56" s="21">
        <v>9028</v>
      </c>
      <c r="X56" s="22">
        <f t="shared" si="3"/>
        <v>9028</v>
      </c>
      <c r="Y56" s="22">
        <f t="shared" si="4"/>
        <v>9056</v>
      </c>
    </row>
    <row r="57" spans="1:25" x14ac:dyDescent="0.35">
      <c r="A57" t="s">
        <v>31</v>
      </c>
      <c r="B57">
        <v>138</v>
      </c>
      <c r="C57" t="s">
        <v>66</v>
      </c>
      <c r="D57" t="s">
        <v>33</v>
      </c>
      <c r="E57">
        <v>9001616</v>
      </c>
      <c r="F57" t="s">
        <v>51</v>
      </c>
      <c r="I57" s="18">
        <v>0</v>
      </c>
      <c r="J57" s="18">
        <v>0</v>
      </c>
      <c r="K57" s="18">
        <v>0</v>
      </c>
      <c r="L57" s="22">
        <f t="shared" si="0"/>
        <v>0</v>
      </c>
      <c r="M57" s="19">
        <v>0</v>
      </c>
      <c r="N57" s="19">
        <v>0</v>
      </c>
      <c r="O57" s="19">
        <v>0</v>
      </c>
      <c r="P57" s="22">
        <f t="shared" si="1"/>
        <v>0</v>
      </c>
      <c r="Q57" s="20">
        <v>0</v>
      </c>
      <c r="R57" s="20">
        <v>0</v>
      </c>
      <c r="S57" s="20">
        <v>0</v>
      </c>
      <c r="T57" s="22">
        <f t="shared" si="2"/>
        <v>0</v>
      </c>
      <c r="U57" s="20">
        <v>0</v>
      </c>
      <c r="V57" s="20">
        <v>0</v>
      </c>
      <c r="W57" s="20">
        <v>0</v>
      </c>
      <c r="X57" s="22">
        <f t="shared" si="3"/>
        <v>0</v>
      </c>
      <c r="Y57" s="22">
        <f t="shared" si="4"/>
        <v>0</v>
      </c>
    </row>
    <row r="58" spans="1:25" x14ac:dyDescent="0.35">
      <c r="A58" s="16" t="s">
        <v>31</v>
      </c>
      <c r="B58" s="16">
        <v>138</v>
      </c>
      <c r="C58" s="16" t="s">
        <v>66</v>
      </c>
      <c r="D58" s="16" t="s">
        <v>33</v>
      </c>
      <c r="E58" s="16">
        <v>9017405</v>
      </c>
      <c r="F58" s="16" t="s">
        <v>52</v>
      </c>
      <c r="G58" s="16"/>
      <c r="H58" s="17"/>
      <c r="I58" s="18">
        <v>465</v>
      </c>
      <c r="J58" s="18">
        <v>538</v>
      </c>
      <c r="K58" s="18">
        <v>262</v>
      </c>
      <c r="L58" s="22">
        <f t="shared" si="0"/>
        <v>1265</v>
      </c>
      <c r="M58" s="19">
        <v>0</v>
      </c>
      <c r="N58" s="19">
        <v>0</v>
      </c>
      <c r="O58" s="19">
        <v>22776</v>
      </c>
      <c r="P58" s="22">
        <f t="shared" si="1"/>
        <v>22776</v>
      </c>
      <c r="Q58" s="21">
        <v>0</v>
      </c>
      <c r="R58" s="21">
        <v>0</v>
      </c>
      <c r="S58" s="21">
        <v>73910</v>
      </c>
      <c r="T58" s="22">
        <f t="shared" si="2"/>
        <v>73910</v>
      </c>
      <c r="U58" s="21">
        <v>0</v>
      </c>
      <c r="V58" s="21">
        <v>0</v>
      </c>
      <c r="W58" s="21">
        <v>120000</v>
      </c>
      <c r="X58" s="22">
        <f t="shared" si="3"/>
        <v>120000</v>
      </c>
      <c r="Y58" s="22">
        <f t="shared" si="4"/>
        <v>217951</v>
      </c>
    </row>
    <row r="59" spans="1:25" x14ac:dyDescent="0.35">
      <c r="A59" t="s">
        <v>31</v>
      </c>
      <c r="B59">
        <v>138</v>
      </c>
      <c r="C59" t="s">
        <v>66</v>
      </c>
      <c r="D59" t="s">
        <v>33</v>
      </c>
      <c r="E59">
        <v>9186000</v>
      </c>
      <c r="F59" t="s">
        <v>53</v>
      </c>
      <c r="I59" s="18">
        <v>0</v>
      </c>
      <c r="J59" s="18">
        <v>0</v>
      </c>
      <c r="K59" s="18">
        <v>0</v>
      </c>
      <c r="L59" s="22">
        <f t="shared" si="0"/>
        <v>0</v>
      </c>
      <c r="M59" s="19">
        <v>0</v>
      </c>
      <c r="N59" s="19">
        <v>0</v>
      </c>
      <c r="O59" s="19">
        <v>0</v>
      </c>
      <c r="P59" s="22">
        <f t="shared" si="1"/>
        <v>0</v>
      </c>
      <c r="Q59" s="20">
        <v>0</v>
      </c>
      <c r="R59" s="20">
        <v>0</v>
      </c>
      <c r="S59" s="20">
        <v>0</v>
      </c>
      <c r="T59" s="22">
        <f t="shared" si="2"/>
        <v>0</v>
      </c>
      <c r="U59" s="20">
        <v>0</v>
      </c>
      <c r="V59" s="20">
        <v>0</v>
      </c>
      <c r="W59" s="20">
        <v>0</v>
      </c>
      <c r="X59" s="22">
        <f t="shared" si="3"/>
        <v>0</v>
      </c>
      <c r="Y59" s="22">
        <f t="shared" si="4"/>
        <v>0</v>
      </c>
    </row>
    <row r="60" spans="1:25" x14ac:dyDescent="0.35">
      <c r="A60" s="16" t="s">
        <v>31</v>
      </c>
      <c r="B60" s="16">
        <v>138</v>
      </c>
      <c r="C60" s="16" t="s">
        <v>66</v>
      </c>
      <c r="D60" s="16" t="s">
        <v>33</v>
      </c>
      <c r="E60" s="16">
        <v>9186888</v>
      </c>
      <c r="F60" s="16" t="s">
        <v>54</v>
      </c>
      <c r="G60" s="16"/>
      <c r="H60" s="17"/>
      <c r="I60" s="18">
        <v>-29</v>
      </c>
      <c r="J60" s="18">
        <v>0</v>
      </c>
      <c r="K60" s="18">
        <v>0</v>
      </c>
      <c r="L60" s="22">
        <f t="shared" si="0"/>
        <v>-29</v>
      </c>
      <c r="M60" s="19">
        <v>0</v>
      </c>
      <c r="N60" s="19">
        <v>0</v>
      </c>
      <c r="O60" s="19">
        <v>46</v>
      </c>
      <c r="P60" s="22">
        <f t="shared" si="1"/>
        <v>46</v>
      </c>
      <c r="Q60" s="21">
        <v>0</v>
      </c>
      <c r="R60" s="21">
        <v>0</v>
      </c>
      <c r="S60" s="21">
        <v>88</v>
      </c>
      <c r="T60" s="22">
        <f t="shared" si="2"/>
        <v>88</v>
      </c>
      <c r="U60" s="21">
        <v>0</v>
      </c>
      <c r="V60" s="21">
        <v>0</v>
      </c>
      <c r="W60" s="21">
        <v>0</v>
      </c>
      <c r="X60" s="22">
        <f t="shared" si="3"/>
        <v>0</v>
      </c>
      <c r="Y60" s="22">
        <f t="shared" si="4"/>
        <v>105</v>
      </c>
    </row>
    <row r="61" spans="1:25" x14ac:dyDescent="0.35">
      <c r="A61" t="s">
        <v>31</v>
      </c>
      <c r="B61">
        <v>138</v>
      </c>
      <c r="C61" t="s">
        <v>66</v>
      </c>
      <c r="D61" t="s">
        <v>33</v>
      </c>
      <c r="E61">
        <v>9186520</v>
      </c>
      <c r="F61" t="s">
        <v>55</v>
      </c>
      <c r="I61" s="18">
        <v>0</v>
      </c>
      <c r="J61" s="18">
        <v>0</v>
      </c>
      <c r="K61" s="18">
        <v>0</v>
      </c>
      <c r="L61" s="22">
        <f t="shared" si="0"/>
        <v>0</v>
      </c>
      <c r="M61" s="19">
        <v>0</v>
      </c>
      <c r="N61" s="19">
        <v>0</v>
      </c>
      <c r="O61" s="19">
        <v>0</v>
      </c>
      <c r="P61" s="22">
        <f t="shared" si="1"/>
        <v>0</v>
      </c>
      <c r="Q61" s="20">
        <v>0</v>
      </c>
      <c r="R61" s="20">
        <v>0</v>
      </c>
      <c r="S61" s="20">
        <v>69</v>
      </c>
      <c r="T61" s="22">
        <f t="shared" si="2"/>
        <v>69</v>
      </c>
      <c r="U61" s="20">
        <v>0</v>
      </c>
      <c r="V61" s="20">
        <v>0</v>
      </c>
      <c r="W61" s="20">
        <v>0</v>
      </c>
      <c r="X61" s="22">
        <f t="shared" si="3"/>
        <v>0</v>
      </c>
      <c r="Y61" s="22">
        <f t="shared" si="4"/>
        <v>69</v>
      </c>
    </row>
    <row r="62" spans="1:25" x14ac:dyDescent="0.35">
      <c r="A62" s="16" t="s">
        <v>31</v>
      </c>
      <c r="B62" s="16">
        <v>138</v>
      </c>
      <c r="C62" s="16" t="s">
        <v>66</v>
      </c>
      <c r="D62" s="16" t="s">
        <v>33</v>
      </c>
      <c r="E62" s="16">
        <v>9170425</v>
      </c>
      <c r="F62" s="16" t="s">
        <v>56</v>
      </c>
      <c r="G62" s="16"/>
      <c r="H62" s="17"/>
      <c r="I62" s="18">
        <v>0</v>
      </c>
      <c r="J62" s="18">
        <v>0</v>
      </c>
      <c r="K62" s="18">
        <v>0</v>
      </c>
      <c r="L62" s="22">
        <f t="shared" si="0"/>
        <v>0</v>
      </c>
      <c r="M62" s="19">
        <v>0</v>
      </c>
      <c r="N62" s="19">
        <v>0</v>
      </c>
      <c r="O62" s="19">
        <v>0</v>
      </c>
      <c r="P62" s="22">
        <f t="shared" si="1"/>
        <v>0</v>
      </c>
      <c r="Q62" s="21">
        <v>0</v>
      </c>
      <c r="R62" s="21">
        <v>0</v>
      </c>
      <c r="S62" s="21">
        <v>0</v>
      </c>
      <c r="T62" s="22">
        <f t="shared" si="2"/>
        <v>0</v>
      </c>
      <c r="U62" s="21">
        <v>0</v>
      </c>
      <c r="V62" s="21">
        <v>0</v>
      </c>
      <c r="W62" s="21">
        <v>0</v>
      </c>
      <c r="X62" s="22">
        <f t="shared" si="3"/>
        <v>0</v>
      </c>
      <c r="Y62" s="22">
        <f t="shared" si="4"/>
        <v>0</v>
      </c>
    </row>
    <row r="63" spans="1:25" x14ac:dyDescent="0.35">
      <c r="A63" t="s">
        <v>31</v>
      </c>
      <c r="B63">
        <v>138</v>
      </c>
      <c r="C63" t="s">
        <v>66</v>
      </c>
      <c r="D63" t="s">
        <v>33</v>
      </c>
      <c r="E63">
        <v>9186111</v>
      </c>
      <c r="F63" t="s">
        <v>57</v>
      </c>
      <c r="I63" s="18">
        <v>0</v>
      </c>
      <c r="J63" s="18">
        <v>0</v>
      </c>
      <c r="K63" s="18">
        <v>0</v>
      </c>
      <c r="L63" s="22">
        <f t="shared" si="0"/>
        <v>0</v>
      </c>
      <c r="M63" s="19">
        <v>0</v>
      </c>
      <c r="N63" s="19">
        <v>0</v>
      </c>
      <c r="O63" s="19">
        <v>0</v>
      </c>
      <c r="P63" s="22">
        <f t="shared" si="1"/>
        <v>0</v>
      </c>
      <c r="Q63" s="20">
        <v>0</v>
      </c>
      <c r="R63" s="20">
        <v>0</v>
      </c>
      <c r="S63" s="20">
        <v>0</v>
      </c>
      <c r="T63" s="22">
        <f t="shared" si="2"/>
        <v>0</v>
      </c>
      <c r="U63" s="20">
        <v>0</v>
      </c>
      <c r="V63" s="20">
        <v>0</v>
      </c>
      <c r="W63" s="20">
        <v>0</v>
      </c>
      <c r="X63" s="22">
        <f t="shared" si="3"/>
        <v>0</v>
      </c>
      <c r="Y63" s="22">
        <f t="shared" si="4"/>
        <v>0</v>
      </c>
    </row>
    <row r="64" spans="1:25" x14ac:dyDescent="0.35">
      <c r="A64" s="16" t="s">
        <v>31</v>
      </c>
      <c r="B64" s="16">
        <v>138</v>
      </c>
      <c r="C64" s="16" t="s">
        <v>66</v>
      </c>
      <c r="D64" s="16" t="s">
        <v>33</v>
      </c>
      <c r="E64" s="16">
        <v>9186222</v>
      </c>
      <c r="F64" s="16" t="s">
        <v>58</v>
      </c>
      <c r="G64" s="16"/>
      <c r="H64" s="17"/>
      <c r="I64" s="18">
        <v>17</v>
      </c>
      <c r="J64" s="18">
        <v>0</v>
      </c>
      <c r="K64" s="18">
        <v>0</v>
      </c>
      <c r="L64" s="22">
        <f t="shared" si="0"/>
        <v>17</v>
      </c>
      <c r="M64" s="19">
        <v>0</v>
      </c>
      <c r="N64" s="19">
        <v>0</v>
      </c>
      <c r="O64" s="19">
        <v>20</v>
      </c>
      <c r="P64" s="22">
        <f t="shared" si="1"/>
        <v>20</v>
      </c>
      <c r="Q64" s="21">
        <v>0</v>
      </c>
      <c r="R64" s="21">
        <v>0</v>
      </c>
      <c r="S64" s="21">
        <v>0</v>
      </c>
      <c r="T64" s="22">
        <f t="shared" si="2"/>
        <v>0</v>
      </c>
      <c r="U64" s="21">
        <v>0</v>
      </c>
      <c r="V64" s="21">
        <v>0</v>
      </c>
      <c r="W64" s="21">
        <v>70</v>
      </c>
      <c r="X64" s="22">
        <f t="shared" si="3"/>
        <v>70</v>
      </c>
      <c r="Y64" s="22">
        <f t="shared" si="4"/>
        <v>107</v>
      </c>
    </row>
    <row r="65" spans="1:25" x14ac:dyDescent="0.35">
      <c r="A65" t="s">
        <v>31</v>
      </c>
      <c r="B65">
        <v>138</v>
      </c>
      <c r="C65" t="s">
        <v>66</v>
      </c>
      <c r="D65" t="s">
        <v>33</v>
      </c>
      <c r="E65">
        <v>9186333</v>
      </c>
      <c r="F65" t="s">
        <v>59</v>
      </c>
      <c r="I65" s="18">
        <v>0</v>
      </c>
      <c r="J65" s="18">
        <v>0</v>
      </c>
      <c r="K65" s="18">
        <v>0</v>
      </c>
      <c r="L65" s="22">
        <f t="shared" si="0"/>
        <v>0</v>
      </c>
      <c r="M65" s="19">
        <v>0</v>
      </c>
      <c r="N65" s="19">
        <v>0</v>
      </c>
      <c r="O65" s="19">
        <v>0</v>
      </c>
      <c r="P65" s="22">
        <f t="shared" si="1"/>
        <v>0</v>
      </c>
      <c r="Q65" s="20">
        <v>0</v>
      </c>
      <c r="R65" s="20">
        <v>0</v>
      </c>
      <c r="S65" s="20">
        <v>0</v>
      </c>
      <c r="T65" s="22">
        <f t="shared" si="2"/>
        <v>0</v>
      </c>
      <c r="U65" s="20">
        <v>0</v>
      </c>
      <c r="V65" s="20">
        <v>0</v>
      </c>
      <c r="W65" s="20">
        <v>1000</v>
      </c>
      <c r="X65" s="22">
        <f t="shared" si="3"/>
        <v>1000</v>
      </c>
      <c r="Y65" s="22">
        <f t="shared" si="4"/>
        <v>1000</v>
      </c>
    </row>
    <row r="66" spans="1:25" x14ac:dyDescent="0.35">
      <c r="A66" s="16" t="s">
        <v>31</v>
      </c>
      <c r="B66" s="16">
        <v>138</v>
      </c>
      <c r="C66" s="16" t="s">
        <v>66</v>
      </c>
      <c r="D66" s="16" t="s">
        <v>33</v>
      </c>
      <c r="E66" s="16">
        <v>9174902</v>
      </c>
      <c r="F66" s="16" t="s">
        <v>60</v>
      </c>
      <c r="G66" s="16"/>
      <c r="H66" s="17"/>
      <c r="I66" s="18">
        <v>2408</v>
      </c>
      <c r="J66" s="18">
        <v>189</v>
      </c>
      <c r="K66" s="18">
        <v>747</v>
      </c>
      <c r="L66" s="22">
        <f t="shared" si="0"/>
        <v>3344</v>
      </c>
      <c r="M66" s="19">
        <v>0</v>
      </c>
      <c r="N66" s="19">
        <v>0</v>
      </c>
      <c r="O66" s="19">
        <v>1746</v>
      </c>
      <c r="P66" s="22">
        <f t="shared" si="1"/>
        <v>1746</v>
      </c>
      <c r="Q66" s="21">
        <v>0</v>
      </c>
      <c r="R66" s="21">
        <v>0</v>
      </c>
      <c r="S66" s="21">
        <v>7510</v>
      </c>
      <c r="T66" s="22">
        <f t="shared" si="2"/>
        <v>7510</v>
      </c>
      <c r="U66" s="21">
        <v>0</v>
      </c>
      <c r="V66" s="21">
        <v>0</v>
      </c>
      <c r="W66" s="21">
        <v>31687</v>
      </c>
      <c r="X66" s="22">
        <f t="shared" si="3"/>
        <v>31687</v>
      </c>
      <c r="Y66" s="22">
        <f t="shared" si="4"/>
        <v>44287</v>
      </c>
    </row>
    <row r="67" spans="1:25" x14ac:dyDescent="0.35">
      <c r="A67" t="s">
        <v>31</v>
      </c>
      <c r="B67">
        <v>138</v>
      </c>
      <c r="C67" t="s">
        <v>66</v>
      </c>
      <c r="D67" t="s">
        <v>33</v>
      </c>
      <c r="E67">
        <v>9186444</v>
      </c>
      <c r="F67" t="s">
        <v>61</v>
      </c>
      <c r="I67" s="18">
        <v>0</v>
      </c>
      <c r="J67" s="18">
        <v>0</v>
      </c>
      <c r="K67" s="18">
        <v>0</v>
      </c>
      <c r="L67" s="22">
        <f t="shared" si="0"/>
        <v>0</v>
      </c>
      <c r="M67" s="19">
        <v>0</v>
      </c>
      <c r="N67" s="19">
        <v>0</v>
      </c>
      <c r="O67" s="19">
        <v>0</v>
      </c>
      <c r="P67" s="22">
        <f t="shared" si="1"/>
        <v>0</v>
      </c>
      <c r="Q67" s="20">
        <v>0</v>
      </c>
      <c r="R67" s="20">
        <v>0</v>
      </c>
      <c r="S67" s="20">
        <v>229</v>
      </c>
      <c r="T67" s="22">
        <f t="shared" si="2"/>
        <v>229</v>
      </c>
      <c r="U67" s="20">
        <v>0</v>
      </c>
      <c r="V67" s="20">
        <v>0</v>
      </c>
      <c r="W67" s="20">
        <v>0</v>
      </c>
      <c r="X67" s="22">
        <f t="shared" si="3"/>
        <v>0</v>
      </c>
      <c r="Y67" s="22">
        <f t="shared" si="4"/>
        <v>229</v>
      </c>
    </row>
    <row r="68" spans="1:25" x14ac:dyDescent="0.35">
      <c r="A68" s="16" t="s">
        <v>31</v>
      </c>
      <c r="B68" s="16">
        <v>138</v>
      </c>
      <c r="C68" s="16" t="s">
        <v>66</v>
      </c>
      <c r="D68" s="16" t="s">
        <v>33</v>
      </c>
      <c r="E68" s="16">
        <v>999404443</v>
      </c>
      <c r="F68" s="16" t="s">
        <v>62</v>
      </c>
      <c r="G68" s="16"/>
      <c r="H68" s="17"/>
      <c r="I68" s="18">
        <v>30</v>
      </c>
      <c r="J68" s="18">
        <v>30</v>
      </c>
      <c r="K68" s="18">
        <v>0</v>
      </c>
      <c r="L68" s="22">
        <f t="shared" si="0"/>
        <v>60</v>
      </c>
      <c r="M68" s="19">
        <v>0</v>
      </c>
      <c r="N68" s="19">
        <v>0</v>
      </c>
      <c r="O68" s="19">
        <v>539</v>
      </c>
      <c r="P68" s="22">
        <f t="shared" si="1"/>
        <v>539</v>
      </c>
      <c r="Q68" s="21">
        <v>0</v>
      </c>
      <c r="R68" s="21">
        <v>0</v>
      </c>
      <c r="S68" s="21">
        <v>1843</v>
      </c>
      <c r="T68" s="22">
        <f t="shared" si="2"/>
        <v>1843</v>
      </c>
      <c r="U68" s="21">
        <v>0</v>
      </c>
      <c r="V68" s="21">
        <v>0</v>
      </c>
      <c r="W68" s="21">
        <v>5717</v>
      </c>
      <c r="X68" s="22">
        <f t="shared" si="3"/>
        <v>5717</v>
      </c>
      <c r="Y68" s="22">
        <f t="shared" si="4"/>
        <v>8159</v>
      </c>
    </row>
    <row r="69" spans="1:25" x14ac:dyDescent="0.35">
      <c r="A69" t="s">
        <v>31</v>
      </c>
      <c r="B69">
        <v>138</v>
      </c>
      <c r="C69" t="s">
        <v>66</v>
      </c>
      <c r="D69" t="s">
        <v>33</v>
      </c>
      <c r="E69">
        <v>999701992</v>
      </c>
      <c r="F69" t="s">
        <v>63</v>
      </c>
      <c r="I69" s="18">
        <v>-37</v>
      </c>
      <c r="J69" s="18">
        <v>-36</v>
      </c>
      <c r="K69" s="18">
        <v>42</v>
      </c>
      <c r="L69" s="22">
        <f t="shared" si="0"/>
        <v>-31</v>
      </c>
      <c r="M69" s="19">
        <v>0</v>
      </c>
      <c r="N69" s="19">
        <v>0</v>
      </c>
      <c r="O69" s="19">
        <v>741</v>
      </c>
      <c r="P69" s="22">
        <f t="shared" si="1"/>
        <v>741</v>
      </c>
      <c r="Q69" s="20">
        <v>0</v>
      </c>
      <c r="R69" s="20">
        <v>0</v>
      </c>
      <c r="S69" s="20">
        <v>4701</v>
      </c>
      <c r="T69" s="22">
        <f t="shared" si="2"/>
        <v>4701</v>
      </c>
      <c r="U69" s="20">
        <v>0</v>
      </c>
      <c r="V69" s="20">
        <v>0</v>
      </c>
      <c r="W69" s="20">
        <v>7571</v>
      </c>
      <c r="X69" s="22">
        <f t="shared" si="3"/>
        <v>7571</v>
      </c>
      <c r="Y69" s="22">
        <f t="shared" si="4"/>
        <v>12982</v>
      </c>
    </row>
    <row r="70" spans="1:25" x14ac:dyDescent="0.35">
      <c r="A70" s="16" t="s">
        <v>31</v>
      </c>
      <c r="B70" s="16">
        <v>138</v>
      </c>
      <c r="C70" s="16" t="s">
        <v>66</v>
      </c>
      <c r="D70" s="16" t="s">
        <v>33</v>
      </c>
      <c r="E70" s="16">
        <v>9186777</v>
      </c>
      <c r="F70" s="16" t="s">
        <v>64</v>
      </c>
      <c r="G70" s="16"/>
      <c r="H70" s="17"/>
      <c r="I70" s="18">
        <v>0</v>
      </c>
      <c r="J70" s="18">
        <v>0</v>
      </c>
      <c r="K70" s="18">
        <v>0</v>
      </c>
      <c r="L70" s="22">
        <f t="shared" si="0"/>
        <v>0</v>
      </c>
      <c r="M70" s="19">
        <v>0</v>
      </c>
      <c r="N70" s="19">
        <v>0</v>
      </c>
      <c r="O70" s="19">
        <v>94</v>
      </c>
      <c r="P70" s="22">
        <f t="shared" si="1"/>
        <v>94</v>
      </c>
      <c r="Q70" s="21">
        <v>0</v>
      </c>
      <c r="R70" s="21">
        <v>0</v>
      </c>
      <c r="S70" s="21">
        <v>0</v>
      </c>
      <c r="T70" s="22">
        <f t="shared" si="2"/>
        <v>0</v>
      </c>
      <c r="U70" s="21">
        <v>0</v>
      </c>
      <c r="V70" s="21">
        <v>0</v>
      </c>
      <c r="W70" s="21">
        <v>2500</v>
      </c>
      <c r="X70" s="22">
        <f t="shared" si="3"/>
        <v>2500</v>
      </c>
      <c r="Y70" s="22">
        <f t="shared" si="4"/>
        <v>2594</v>
      </c>
    </row>
    <row r="71" spans="1:25" x14ac:dyDescent="0.35">
      <c r="A71" t="s">
        <v>31</v>
      </c>
      <c r="B71">
        <v>138</v>
      </c>
      <c r="C71" t="s">
        <v>66</v>
      </c>
      <c r="D71" t="s">
        <v>33</v>
      </c>
      <c r="E71">
        <v>999706788</v>
      </c>
      <c r="F71" t="s">
        <v>64</v>
      </c>
      <c r="I71" s="18">
        <v>0</v>
      </c>
      <c r="J71" s="18">
        <v>0</v>
      </c>
      <c r="K71" s="18">
        <v>0</v>
      </c>
      <c r="L71" s="22">
        <f t="shared" ref="L71:L105" si="5">SUM(I71:K71)</f>
        <v>0</v>
      </c>
      <c r="M71" s="19">
        <v>0</v>
      </c>
      <c r="N71" s="19">
        <v>0</v>
      </c>
      <c r="O71" s="19">
        <v>0</v>
      </c>
      <c r="P71" s="22">
        <f t="shared" ref="P71:P105" si="6">SUM(M71:O71)</f>
        <v>0</v>
      </c>
      <c r="Q71" s="20">
        <v>0</v>
      </c>
      <c r="R71" s="20">
        <v>0</v>
      </c>
      <c r="S71" s="20">
        <v>0</v>
      </c>
      <c r="T71" s="22">
        <f t="shared" ref="T71:T105" si="7">SUM(Q71:S71)</f>
        <v>0</v>
      </c>
      <c r="U71" s="20">
        <v>0</v>
      </c>
      <c r="V71" s="20">
        <v>0</v>
      </c>
      <c r="W71" s="20">
        <v>0</v>
      </c>
      <c r="X71" s="22">
        <f t="shared" ref="X71:X105" si="8">SUM(U71:W71)</f>
        <v>0</v>
      </c>
      <c r="Y71" s="22">
        <f t="shared" ref="Y71:Y105" si="9">L71+P71+T71+X71</f>
        <v>0</v>
      </c>
    </row>
    <row r="72" spans="1:25" x14ac:dyDescent="0.35">
      <c r="A72" s="16" t="s">
        <v>31</v>
      </c>
      <c r="B72" s="16">
        <v>138</v>
      </c>
      <c r="C72" s="16" t="s">
        <v>66</v>
      </c>
      <c r="D72" s="16" t="s">
        <v>33</v>
      </c>
      <c r="E72" s="16">
        <v>999444243</v>
      </c>
      <c r="F72" s="16" t="s">
        <v>65</v>
      </c>
      <c r="G72" s="16"/>
      <c r="H72" s="17"/>
      <c r="I72" s="18">
        <v>0</v>
      </c>
      <c r="J72" s="18">
        <v>0</v>
      </c>
      <c r="K72" s="18">
        <v>0</v>
      </c>
      <c r="L72" s="22">
        <f t="shared" si="5"/>
        <v>0</v>
      </c>
      <c r="M72" s="19">
        <v>0</v>
      </c>
      <c r="N72" s="19">
        <v>0</v>
      </c>
      <c r="O72" s="19">
        <v>0</v>
      </c>
      <c r="P72" s="22">
        <f t="shared" si="6"/>
        <v>0</v>
      </c>
      <c r="Q72" s="21">
        <v>0</v>
      </c>
      <c r="R72" s="21">
        <v>0</v>
      </c>
      <c r="S72" s="21">
        <v>0</v>
      </c>
      <c r="T72" s="22">
        <f t="shared" si="7"/>
        <v>0</v>
      </c>
      <c r="U72" s="21">
        <v>0</v>
      </c>
      <c r="V72" s="21">
        <v>0</v>
      </c>
      <c r="W72" s="21">
        <v>0</v>
      </c>
      <c r="X72" s="22">
        <f t="shared" si="8"/>
        <v>0</v>
      </c>
      <c r="Y72" s="22">
        <f t="shared" si="9"/>
        <v>0</v>
      </c>
    </row>
    <row r="73" spans="1:25" x14ac:dyDescent="0.35">
      <c r="A73" t="s">
        <v>31</v>
      </c>
      <c r="B73">
        <v>143</v>
      </c>
      <c r="C73" t="s">
        <v>67</v>
      </c>
      <c r="D73" t="s">
        <v>33</v>
      </c>
      <c r="E73">
        <v>9013727</v>
      </c>
      <c r="F73" t="s">
        <v>34</v>
      </c>
      <c r="I73" s="18">
        <v>0</v>
      </c>
      <c r="J73" s="18">
        <v>0</v>
      </c>
      <c r="K73" s="18">
        <v>0</v>
      </c>
      <c r="L73" s="22">
        <f t="shared" si="5"/>
        <v>0</v>
      </c>
      <c r="M73" s="19">
        <v>0</v>
      </c>
      <c r="N73" s="19">
        <v>0</v>
      </c>
      <c r="O73" s="19">
        <v>0</v>
      </c>
      <c r="P73" s="22">
        <f t="shared" si="6"/>
        <v>0</v>
      </c>
      <c r="Q73" s="20">
        <v>0</v>
      </c>
      <c r="R73" s="20">
        <v>0</v>
      </c>
      <c r="S73" s="20">
        <v>0</v>
      </c>
      <c r="T73" s="22">
        <f t="shared" si="7"/>
        <v>0</v>
      </c>
      <c r="U73" s="20">
        <v>0</v>
      </c>
      <c r="V73" s="20">
        <v>0</v>
      </c>
      <c r="W73" s="20">
        <v>0</v>
      </c>
      <c r="X73" s="22">
        <f t="shared" si="8"/>
        <v>0</v>
      </c>
      <c r="Y73" s="22">
        <f t="shared" si="9"/>
        <v>0</v>
      </c>
    </row>
    <row r="74" spans="1:25" x14ac:dyDescent="0.35">
      <c r="A74" s="16" t="s">
        <v>31</v>
      </c>
      <c r="B74" s="16">
        <v>143</v>
      </c>
      <c r="C74" s="16" t="s">
        <v>67</v>
      </c>
      <c r="D74" s="16" t="s">
        <v>33</v>
      </c>
      <c r="E74" s="16">
        <v>9013844</v>
      </c>
      <c r="F74" s="16" t="s">
        <v>35</v>
      </c>
      <c r="G74" s="16"/>
      <c r="H74" s="17"/>
      <c r="I74" s="18">
        <v>0</v>
      </c>
      <c r="J74" s="18">
        <v>0</v>
      </c>
      <c r="K74" s="18">
        <v>0</v>
      </c>
      <c r="L74" s="22">
        <f t="shared" si="5"/>
        <v>0</v>
      </c>
      <c r="M74" s="19">
        <v>0</v>
      </c>
      <c r="N74" s="19">
        <v>0</v>
      </c>
      <c r="O74" s="19">
        <v>0</v>
      </c>
      <c r="P74" s="22">
        <f t="shared" si="6"/>
        <v>0</v>
      </c>
      <c r="Q74" s="21">
        <v>0</v>
      </c>
      <c r="R74" s="21">
        <v>0</v>
      </c>
      <c r="S74" s="21">
        <v>0</v>
      </c>
      <c r="T74" s="22">
        <f t="shared" si="7"/>
        <v>0</v>
      </c>
      <c r="U74" s="21">
        <v>0</v>
      </c>
      <c r="V74" s="21">
        <v>0</v>
      </c>
      <c r="W74" s="21">
        <v>0</v>
      </c>
      <c r="X74" s="22">
        <f t="shared" si="8"/>
        <v>0</v>
      </c>
      <c r="Y74" s="22">
        <f t="shared" si="9"/>
        <v>0</v>
      </c>
    </row>
    <row r="75" spans="1:25" x14ac:dyDescent="0.35">
      <c r="A75" t="s">
        <v>31</v>
      </c>
      <c r="B75">
        <v>143</v>
      </c>
      <c r="C75" t="s">
        <v>67</v>
      </c>
      <c r="D75" t="s">
        <v>33</v>
      </c>
      <c r="E75">
        <v>9019851</v>
      </c>
      <c r="F75" t="s">
        <v>36</v>
      </c>
      <c r="I75" s="18">
        <v>10</v>
      </c>
      <c r="J75" s="18">
        <v>120</v>
      </c>
      <c r="K75" s="18">
        <v>0</v>
      </c>
      <c r="L75" s="22">
        <f t="shared" si="5"/>
        <v>130</v>
      </c>
      <c r="M75" s="19">
        <v>0</v>
      </c>
      <c r="N75" s="19">
        <v>0</v>
      </c>
      <c r="O75" s="19">
        <v>0</v>
      </c>
      <c r="P75" s="22">
        <f t="shared" si="6"/>
        <v>0</v>
      </c>
      <c r="Q75" s="20">
        <v>0</v>
      </c>
      <c r="R75" s="20">
        <v>0</v>
      </c>
      <c r="S75" s="20">
        <v>0</v>
      </c>
      <c r="T75" s="22">
        <f t="shared" si="7"/>
        <v>0</v>
      </c>
      <c r="U75" s="20">
        <v>0</v>
      </c>
      <c r="V75" s="20">
        <v>0</v>
      </c>
      <c r="W75" s="20">
        <v>0</v>
      </c>
      <c r="X75" s="22">
        <f t="shared" si="8"/>
        <v>0</v>
      </c>
      <c r="Y75" s="22">
        <f t="shared" si="9"/>
        <v>130</v>
      </c>
    </row>
    <row r="76" spans="1:25" x14ac:dyDescent="0.35">
      <c r="A76" s="16" t="s">
        <v>31</v>
      </c>
      <c r="B76" s="16">
        <v>143</v>
      </c>
      <c r="C76" s="16" t="s">
        <v>67</v>
      </c>
      <c r="D76" s="16" t="s">
        <v>33</v>
      </c>
      <c r="E76" s="16">
        <v>9186555</v>
      </c>
      <c r="F76" s="16" t="s">
        <v>37</v>
      </c>
      <c r="G76" s="16"/>
      <c r="H76" s="17"/>
      <c r="I76" s="18">
        <v>0</v>
      </c>
      <c r="J76" s="18">
        <v>0</v>
      </c>
      <c r="K76" s="18">
        <v>0</v>
      </c>
      <c r="L76" s="22">
        <f t="shared" si="5"/>
        <v>0</v>
      </c>
      <c r="M76" s="19">
        <v>0</v>
      </c>
      <c r="N76" s="19">
        <v>0</v>
      </c>
      <c r="O76" s="19">
        <v>0</v>
      </c>
      <c r="P76" s="22">
        <f t="shared" si="6"/>
        <v>0</v>
      </c>
      <c r="Q76" s="21">
        <v>0</v>
      </c>
      <c r="R76" s="21">
        <v>0</v>
      </c>
      <c r="S76" s="21">
        <v>1605</v>
      </c>
      <c r="T76" s="22">
        <f t="shared" si="7"/>
        <v>1605</v>
      </c>
      <c r="U76" s="21">
        <v>0</v>
      </c>
      <c r="V76" s="21">
        <v>0</v>
      </c>
      <c r="W76" s="21">
        <v>0</v>
      </c>
      <c r="X76" s="22">
        <f t="shared" si="8"/>
        <v>0</v>
      </c>
      <c r="Y76" s="22">
        <f t="shared" si="9"/>
        <v>1605</v>
      </c>
    </row>
    <row r="77" spans="1:25" x14ac:dyDescent="0.35">
      <c r="A77" t="s">
        <v>31</v>
      </c>
      <c r="B77">
        <v>143</v>
      </c>
      <c r="C77" t="s">
        <v>67</v>
      </c>
      <c r="D77" t="s">
        <v>33</v>
      </c>
      <c r="E77">
        <v>9002735</v>
      </c>
      <c r="F77" t="s">
        <v>38</v>
      </c>
      <c r="I77" s="18">
        <v>0</v>
      </c>
      <c r="J77" s="18">
        <v>0</v>
      </c>
      <c r="K77" s="18">
        <v>0</v>
      </c>
      <c r="L77" s="22">
        <f t="shared" si="5"/>
        <v>0</v>
      </c>
      <c r="M77" s="19">
        <v>0</v>
      </c>
      <c r="N77" s="19">
        <v>0</v>
      </c>
      <c r="O77" s="19">
        <v>0</v>
      </c>
      <c r="P77" s="22">
        <f t="shared" si="6"/>
        <v>0</v>
      </c>
      <c r="Q77" s="20">
        <v>0</v>
      </c>
      <c r="R77" s="20">
        <v>0</v>
      </c>
      <c r="S77" s="20">
        <v>0</v>
      </c>
      <c r="T77" s="22">
        <f t="shared" si="7"/>
        <v>0</v>
      </c>
      <c r="U77" s="20">
        <v>0</v>
      </c>
      <c r="V77" s="20">
        <v>0</v>
      </c>
      <c r="W77" s="20">
        <v>0</v>
      </c>
      <c r="X77" s="22">
        <f t="shared" si="8"/>
        <v>0</v>
      </c>
      <c r="Y77" s="22">
        <f t="shared" si="9"/>
        <v>0</v>
      </c>
    </row>
    <row r="78" spans="1:25" x14ac:dyDescent="0.35">
      <c r="A78" s="16" t="s">
        <v>31</v>
      </c>
      <c r="B78" s="16">
        <v>143</v>
      </c>
      <c r="C78" s="16" t="s">
        <v>67</v>
      </c>
      <c r="D78" s="16" t="s">
        <v>33</v>
      </c>
      <c r="E78" s="16">
        <v>9009610</v>
      </c>
      <c r="F78" s="16" t="s">
        <v>39</v>
      </c>
      <c r="G78" s="16"/>
      <c r="H78" s="17"/>
      <c r="I78" s="18">
        <v>-1</v>
      </c>
      <c r="J78" s="18">
        <v>0</v>
      </c>
      <c r="K78" s="18">
        <v>1</v>
      </c>
      <c r="L78" s="22">
        <f t="shared" si="5"/>
        <v>0</v>
      </c>
      <c r="M78" s="19">
        <v>0</v>
      </c>
      <c r="N78" s="19">
        <v>0</v>
      </c>
      <c r="O78" s="19">
        <v>0</v>
      </c>
      <c r="P78" s="22">
        <f t="shared" si="6"/>
        <v>0</v>
      </c>
      <c r="Q78" s="21">
        <v>0</v>
      </c>
      <c r="R78" s="21">
        <v>0</v>
      </c>
      <c r="S78" s="21">
        <v>0</v>
      </c>
      <c r="T78" s="22">
        <f t="shared" si="7"/>
        <v>0</v>
      </c>
      <c r="U78" s="21">
        <v>0</v>
      </c>
      <c r="V78" s="21">
        <v>0</v>
      </c>
      <c r="W78" s="21">
        <v>0</v>
      </c>
      <c r="X78" s="22">
        <f t="shared" si="8"/>
        <v>0</v>
      </c>
      <c r="Y78" s="22">
        <f t="shared" si="9"/>
        <v>0</v>
      </c>
    </row>
    <row r="79" spans="1:25" x14ac:dyDescent="0.35">
      <c r="A79" t="s">
        <v>31</v>
      </c>
      <c r="B79">
        <v>143</v>
      </c>
      <c r="C79" t="s">
        <v>67</v>
      </c>
      <c r="D79" t="s">
        <v>33</v>
      </c>
      <c r="E79">
        <v>9009611</v>
      </c>
      <c r="F79" t="s">
        <v>40</v>
      </c>
      <c r="I79" s="18">
        <v>0</v>
      </c>
      <c r="J79" s="18">
        <v>0</v>
      </c>
      <c r="K79" s="18">
        <v>0</v>
      </c>
      <c r="L79" s="22">
        <f t="shared" si="5"/>
        <v>0</v>
      </c>
      <c r="M79" s="19">
        <v>0</v>
      </c>
      <c r="N79" s="19">
        <v>0</v>
      </c>
      <c r="O79" s="19">
        <v>0</v>
      </c>
      <c r="P79" s="22">
        <f t="shared" si="6"/>
        <v>0</v>
      </c>
      <c r="Q79" s="20">
        <v>0</v>
      </c>
      <c r="R79" s="20">
        <v>0</v>
      </c>
      <c r="S79" s="20">
        <v>0</v>
      </c>
      <c r="T79" s="22">
        <f t="shared" si="7"/>
        <v>0</v>
      </c>
      <c r="U79" s="20">
        <v>0</v>
      </c>
      <c r="V79" s="20">
        <v>0</v>
      </c>
      <c r="W79" s="20">
        <v>0</v>
      </c>
      <c r="X79" s="22">
        <f t="shared" si="8"/>
        <v>0</v>
      </c>
      <c r="Y79" s="22">
        <f t="shared" si="9"/>
        <v>0</v>
      </c>
    </row>
    <row r="80" spans="1:25" x14ac:dyDescent="0.35">
      <c r="A80" s="16" t="s">
        <v>31</v>
      </c>
      <c r="B80" s="16">
        <v>143</v>
      </c>
      <c r="C80" s="16" t="s">
        <v>67</v>
      </c>
      <c r="D80" s="16" t="s">
        <v>33</v>
      </c>
      <c r="E80" s="16">
        <v>98187988</v>
      </c>
      <c r="F80" s="16" t="s">
        <v>41</v>
      </c>
      <c r="G80" s="16"/>
      <c r="H80" s="17"/>
      <c r="I80" s="18">
        <v>-2</v>
      </c>
      <c r="J80" s="18">
        <v>3</v>
      </c>
      <c r="K80" s="18">
        <v>0</v>
      </c>
      <c r="L80" s="22">
        <f t="shared" si="5"/>
        <v>1</v>
      </c>
      <c r="M80" s="19">
        <v>0</v>
      </c>
      <c r="N80" s="19">
        <v>0</v>
      </c>
      <c r="O80" s="19">
        <v>85</v>
      </c>
      <c r="P80" s="22">
        <f t="shared" si="6"/>
        <v>85</v>
      </c>
      <c r="Q80" s="21">
        <v>0</v>
      </c>
      <c r="R80" s="21">
        <v>0</v>
      </c>
      <c r="S80" s="21">
        <v>798</v>
      </c>
      <c r="T80" s="22">
        <f t="shared" si="7"/>
        <v>798</v>
      </c>
      <c r="U80" s="21">
        <v>0</v>
      </c>
      <c r="V80" s="21">
        <v>0</v>
      </c>
      <c r="W80" s="21">
        <v>3905</v>
      </c>
      <c r="X80" s="22">
        <f t="shared" si="8"/>
        <v>3905</v>
      </c>
      <c r="Y80" s="22">
        <f t="shared" si="9"/>
        <v>4789</v>
      </c>
    </row>
    <row r="81" spans="1:25" x14ac:dyDescent="0.35">
      <c r="A81" t="s">
        <v>31</v>
      </c>
      <c r="B81">
        <v>143</v>
      </c>
      <c r="C81" t="s">
        <v>67</v>
      </c>
      <c r="D81" t="s">
        <v>33</v>
      </c>
      <c r="E81">
        <v>9189999</v>
      </c>
      <c r="F81" t="s">
        <v>42</v>
      </c>
      <c r="I81" s="18">
        <v>-12</v>
      </c>
      <c r="J81" s="18">
        <v>-24</v>
      </c>
      <c r="K81" s="18">
        <v>7</v>
      </c>
      <c r="L81" s="22">
        <f t="shared" si="5"/>
        <v>-29</v>
      </c>
      <c r="M81" s="19">
        <v>0</v>
      </c>
      <c r="N81" s="19">
        <v>0</v>
      </c>
      <c r="O81" s="19">
        <v>371</v>
      </c>
      <c r="P81" s="22">
        <f t="shared" si="6"/>
        <v>371</v>
      </c>
      <c r="Q81" s="20">
        <v>0</v>
      </c>
      <c r="R81" s="20">
        <v>0</v>
      </c>
      <c r="S81" s="20">
        <v>506</v>
      </c>
      <c r="T81" s="22">
        <f t="shared" si="7"/>
        <v>506</v>
      </c>
      <c r="U81" s="20">
        <v>0</v>
      </c>
      <c r="V81" s="20">
        <v>0</v>
      </c>
      <c r="W81" s="20">
        <v>71</v>
      </c>
      <c r="X81" s="22">
        <f t="shared" si="8"/>
        <v>71</v>
      </c>
      <c r="Y81" s="22">
        <f t="shared" si="9"/>
        <v>919</v>
      </c>
    </row>
    <row r="82" spans="1:25" x14ac:dyDescent="0.35">
      <c r="A82" s="16" t="s">
        <v>31</v>
      </c>
      <c r="B82" s="16">
        <v>143</v>
      </c>
      <c r="C82" s="16" t="s">
        <v>67</v>
      </c>
      <c r="D82" s="16" t="s">
        <v>33</v>
      </c>
      <c r="E82" s="16">
        <v>9009616</v>
      </c>
      <c r="F82" s="16" t="s">
        <v>43</v>
      </c>
      <c r="G82" s="16"/>
      <c r="H82" s="17"/>
      <c r="I82" s="18">
        <v>451</v>
      </c>
      <c r="J82" s="18">
        <v>-36</v>
      </c>
      <c r="K82" s="18">
        <v>104</v>
      </c>
      <c r="L82" s="22">
        <f t="shared" si="5"/>
        <v>519</v>
      </c>
      <c r="M82" s="19">
        <v>0</v>
      </c>
      <c r="N82" s="19">
        <v>0</v>
      </c>
      <c r="O82" s="19">
        <v>16173</v>
      </c>
      <c r="P82" s="22">
        <f t="shared" si="6"/>
        <v>16173</v>
      </c>
      <c r="Q82" s="21">
        <v>0</v>
      </c>
      <c r="R82" s="21">
        <v>0</v>
      </c>
      <c r="S82" s="21">
        <v>31952</v>
      </c>
      <c r="T82" s="22">
        <f t="shared" si="7"/>
        <v>31952</v>
      </c>
      <c r="U82" s="21">
        <v>0</v>
      </c>
      <c r="V82" s="21">
        <v>0</v>
      </c>
      <c r="W82" s="21">
        <v>3778</v>
      </c>
      <c r="X82" s="22">
        <f t="shared" si="8"/>
        <v>3778</v>
      </c>
      <c r="Y82" s="22">
        <f t="shared" si="9"/>
        <v>52422</v>
      </c>
    </row>
    <row r="83" spans="1:25" x14ac:dyDescent="0.35">
      <c r="A83" t="s">
        <v>31</v>
      </c>
      <c r="B83">
        <v>143</v>
      </c>
      <c r="C83" t="s">
        <v>67</v>
      </c>
      <c r="D83" t="s">
        <v>33</v>
      </c>
      <c r="E83">
        <v>9187486</v>
      </c>
      <c r="F83" t="s">
        <v>44</v>
      </c>
      <c r="I83" s="18">
        <v>28</v>
      </c>
      <c r="J83" s="18">
        <v>62</v>
      </c>
      <c r="K83" s="18">
        <v>15</v>
      </c>
      <c r="L83" s="22">
        <f t="shared" si="5"/>
        <v>105</v>
      </c>
      <c r="M83" s="19">
        <v>0</v>
      </c>
      <c r="N83" s="19">
        <v>0</v>
      </c>
      <c r="O83" s="19">
        <v>4749</v>
      </c>
      <c r="P83" s="22">
        <f t="shared" si="6"/>
        <v>4749</v>
      </c>
      <c r="Q83" s="20">
        <v>0</v>
      </c>
      <c r="R83" s="20">
        <v>0</v>
      </c>
      <c r="S83" s="20">
        <v>11576</v>
      </c>
      <c r="T83" s="22">
        <f t="shared" si="7"/>
        <v>11576</v>
      </c>
      <c r="U83" s="20">
        <v>0</v>
      </c>
      <c r="V83" s="20">
        <v>0</v>
      </c>
      <c r="W83" s="20">
        <v>895</v>
      </c>
      <c r="X83" s="22">
        <f t="shared" si="8"/>
        <v>895</v>
      </c>
      <c r="Y83" s="22">
        <f t="shared" si="9"/>
        <v>17325</v>
      </c>
    </row>
    <row r="84" spans="1:25" x14ac:dyDescent="0.35">
      <c r="A84" s="16" t="s">
        <v>31</v>
      </c>
      <c r="B84" s="16">
        <v>143</v>
      </c>
      <c r="C84" s="16" t="s">
        <v>67</v>
      </c>
      <c r="D84" s="16" t="s">
        <v>33</v>
      </c>
      <c r="E84" s="16">
        <v>9005044</v>
      </c>
      <c r="F84" s="16" t="s">
        <v>45</v>
      </c>
      <c r="G84" s="16"/>
      <c r="H84" s="17"/>
      <c r="I84" s="18">
        <v>0</v>
      </c>
      <c r="J84" s="18">
        <v>0</v>
      </c>
      <c r="K84" s="18">
        <v>0</v>
      </c>
      <c r="L84" s="22">
        <f t="shared" si="5"/>
        <v>0</v>
      </c>
      <c r="M84" s="19">
        <v>0</v>
      </c>
      <c r="N84" s="19">
        <v>0</v>
      </c>
      <c r="O84" s="19">
        <v>0</v>
      </c>
      <c r="P84" s="22">
        <f t="shared" si="6"/>
        <v>0</v>
      </c>
      <c r="Q84" s="21">
        <v>0</v>
      </c>
      <c r="R84" s="21">
        <v>0</v>
      </c>
      <c r="S84" s="21">
        <v>0</v>
      </c>
      <c r="T84" s="22">
        <f t="shared" si="7"/>
        <v>0</v>
      </c>
      <c r="U84" s="21">
        <v>0</v>
      </c>
      <c r="V84" s="21">
        <v>0</v>
      </c>
      <c r="W84" s="21">
        <v>0</v>
      </c>
      <c r="X84" s="22">
        <f t="shared" si="8"/>
        <v>0</v>
      </c>
      <c r="Y84" s="22">
        <f t="shared" si="9"/>
        <v>0</v>
      </c>
    </row>
    <row r="85" spans="1:25" x14ac:dyDescent="0.35">
      <c r="A85" t="s">
        <v>31</v>
      </c>
      <c r="B85">
        <v>143</v>
      </c>
      <c r="C85" t="s">
        <v>67</v>
      </c>
      <c r="D85" t="s">
        <v>33</v>
      </c>
      <c r="E85">
        <v>9009620</v>
      </c>
      <c r="F85" t="s">
        <v>46</v>
      </c>
      <c r="I85" s="18">
        <v>-449</v>
      </c>
      <c r="J85" s="18">
        <v>3</v>
      </c>
      <c r="K85" s="18">
        <v>0</v>
      </c>
      <c r="L85" s="22">
        <f t="shared" si="5"/>
        <v>-446</v>
      </c>
      <c r="M85" s="19">
        <v>0</v>
      </c>
      <c r="N85" s="19">
        <v>0</v>
      </c>
      <c r="O85" s="19">
        <v>2036</v>
      </c>
      <c r="P85" s="22">
        <f t="shared" si="6"/>
        <v>2036</v>
      </c>
      <c r="Q85" s="20">
        <v>0</v>
      </c>
      <c r="R85" s="20">
        <v>0</v>
      </c>
      <c r="S85" s="20">
        <v>5514</v>
      </c>
      <c r="T85" s="22">
        <f t="shared" si="7"/>
        <v>5514</v>
      </c>
      <c r="U85" s="20">
        <v>0</v>
      </c>
      <c r="V85" s="20">
        <v>0</v>
      </c>
      <c r="W85" s="20">
        <v>5043</v>
      </c>
      <c r="X85" s="22">
        <f t="shared" si="8"/>
        <v>5043</v>
      </c>
      <c r="Y85" s="22">
        <f t="shared" si="9"/>
        <v>12147</v>
      </c>
    </row>
    <row r="86" spans="1:25" x14ac:dyDescent="0.35">
      <c r="A86" s="16" t="s">
        <v>31</v>
      </c>
      <c r="B86" s="16">
        <v>143</v>
      </c>
      <c r="C86" s="16" t="s">
        <v>67</v>
      </c>
      <c r="D86" s="16" t="s">
        <v>33</v>
      </c>
      <c r="E86" s="16">
        <v>9000540</v>
      </c>
      <c r="F86" s="16" t="s">
        <v>47</v>
      </c>
      <c r="G86" s="16"/>
      <c r="H86" s="17"/>
      <c r="I86" s="18">
        <v>565</v>
      </c>
      <c r="J86" s="18">
        <v>173</v>
      </c>
      <c r="K86" s="18">
        <v>25</v>
      </c>
      <c r="L86" s="22">
        <f t="shared" si="5"/>
        <v>763</v>
      </c>
      <c r="M86" s="19">
        <v>0</v>
      </c>
      <c r="N86" s="19">
        <v>0</v>
      </c>
      <c r="O86" s="19">
        <v>1261</v>
      </c>
      <c r="P86" s="22">
        <f t="shared" si="6"/>
        <v>1261</v>
      </c>
      <c r="Q86" s="21">
        <v>0</v>
      </c>
      <c r="R86" s="21">
        <v>0</v>
      </c>
      <c r="S86" s="21">
        <v>10742</v>
      </c>
      <c r="T86" s="22">
        <f t="shared" si="7"/>
        <v>10742</v>
      </c>
      <c r="U86" s="21">
        <v>0</v>
      </c>
      <c r="V86" s="21">
        <v>0</v>
      </c>
      <c r="W86" s="21">
        <v>5838</v>
      </c>
      <c r="X86" s="22">
        <f t="shared" si="8"/>
        <v>5838</v>
      </c>
      <c r="Y86" s="22">
        <f t="shared" si="9"/>
        <v>18604</v>
      </c>
    </row>
    <row r="87" spans="1:25" x14ac:dyDescent="0.35">
      <c r="A87" t="s">
        <v>31</v>
      </c>
      <c r="B87">
        <v>143</v>
      </c>
      <c r="C87" t="s">
        <v>67</v>
      </c>
      <c r="D87" t="s">
        <v>33</v>
      </c>
      <c r="E87">
        <v>9186151</v>
      </c>
      <c r="F87" t="s">
        <v>48</v>
      </c>
      <c r="I87" s="18">
        <v>-71</v>
      </c>
      <c r="J87" s="18">
        <v>-18</v>
      </c>
      <c r="K87" s="18">
        <v>0</v>
      </c>
      <c r="L87" s="22">
        <f t="shared" si="5"/>
        <v>-89</v>
      </c>
      <c r="M87" s="19">
        <v>0</v>
      </c>
      <c r="N87" s="19">
        <v>0</v>
      </c>
      <c r="O87" s="19">
        <v>439</v>
      </c>
      <c r="P87" s="22">
        <f t="shared" si="6"/>
        <v>439</v>
      </c>
      <c r="Q87" s="20">
        <v>0</v>
      </c>
      <c r="R87" s="20">
        <v>0</v>
      </c>
      <c r="S87" s="20">
        <v>3319</v>
      </c>
      <c r="T87" s="22">
        <f t="shared" si="7"/>
        <v>3319</v>
      </c>
      <c r="U87" s="20">
        <v>0</v>
      </c>
      <c r="V87" s="20">
        <v>0</v>
      </c>
      <c r="W87" s="20">
        <v>0</v>
      </c>
      <c r="X87" s="22">
        <f t="shared" si="8"/>
        <v>0</v>
      </c>
      <c r="Y87" s="22">
        <f t="shared" si="9"/>
        <v>3669</v>
      </c>
    </row>
    <row r="88" spans="1:25" x14ac:dyDescent="0.35">
      <c r="A88" s="16" t="s">
        <v>31</v>
      </c>
      <c r="B88" s="16">
        <v>143</v>
      </c>
      <c r="C88" s="16" t="s">
        <v>67</v>
      </c>
      <c r="D88" s="16" t="s">
        <v>33</v>
      </c>
      <c r="E88" s="16">
        <v>98650278</v>
      </c>
      <c r="F88" s="16" t="s">
        <v>49</v>
      </c>
      <c r="G88" s="16"/>
      <c r="H88" s="17"/>
      <c r="I88" s="18">
        <v>-220</v>
      </c>
      <c r="J88" s="18">
        <v>-16</v>
      </c>
      <c r="K88" s="18">
        <v>5</v>
      </c>
      <c r="L88" s="22">
        <f t="shared" si="5"/>
        <v>-231</v>
      </c>
      <c r="M88" s="19">
        <v>0</v>
      </c>
      <c r="N88" s="19">
        <v>0</v>
      </c>
      <c r="O88" s="19">
        <v>1384</v>
      </c>
      <c r="P88" s="22">
        <f t="shared" si="6"/>
        <v>1384</v>
      </c>
      <c r="Q88" s="21">
        <v>0</v>
      </c>
      <c r="R88" s="21">
        <v>0</v>
      </c>
      <c r="S88" s="21">
        <v>0</v>
      </c>
      <c r="T88" s="22">
        <f t="shared" si="7"/>
        <v>0</v>
      </c>
      <c r="U88" s="21">
        <v>0</v>
      </c>
      <c r="V88" s="21">
        <v>0</v>
      </c>
      <c r="W88" s="21">
        <v>2593</v>
      </c>
      <c r="X88" s="22">
        <f t="shared" si="8"/>
        <v>2593</v>
      </c>
      <c r="Y88" s="22">
        <f t="shared" si="9"/>
        <v>3746</v>
      </c>
    </row>
    <row r="89" spans="1:25" x14ac:dyDescent="0.35">
      <c r="A89" t="s">
        <v>31</v>
      </c>
      <c r="B89">
        <v>143</v>
      </c>
      <c r="C89" t="s">
        <v>67</v>
      </c>
      <c r="D89" t="s">
        <v>33</v>
      </c>
      <c r="E89">
        <v>98650333</v>
      </c>
      <c r="F89" t="s">
        <v>50</v>
      </c>
      <c r="I89" s="18">
        <v>-45</v>
      </c>
      <c r="J89" s="18">
        <v>-50</v>
      </c>
      <c r="K89" s="18">
        <v>0</v>
      </c>
      <c r="L89" s="22">
        <f t="shared" si="5"/>
        <v>-95</v>
      </c>
      <c r="M89" s="19">
        <v>0</v>
      </c>
      <c r="N89" s="19">
        <v>0</v>
      </c>
      <c r="O89" s="19">
        <v>0</v>
      </c>
      <c r="P89" s="22">
        <f t="shared" si="6"/>
        <v>0</v>
      </c>
      <c r="Q89" s="20">
        <v>0</v>
      </c>
      <c r="R89" s="20">
        <v>0</v>
      </c>
      <c r="S89" s="20">
        <v>0</v>
      </c>
      <c r="T89" s="22">
        <f t="shared" si="7"/>
        <v>0</v>
      </c>
      <c r="U89" s="20">
        <v>0</v>
      </c>
      <c r="V89" s="20">
        <v>0</v>
      </c>
      <c r="W89" s="20">
        <v>5988</v>
      </c>
      <c r="X89" s="22">
        <f t="shared" si="8"/>
        <v>5988</v>
      </c>
      <c r="Y89" s="22">
        <f t="shared" si="9"/>
        <v>5893</v>
      </c>
    </row>
    <row r="90" spans="1:25" x14ac:dyDescent="0.35">
      <c r="A90" s="16" t="s">
        <v>31</v>
      </c>
      <c r="B90" s="16">
        <v>143</v>
      </c>
      <c r="C90" s="16" t="s">
        <v>67</v>
      </c>
      <c r="D90" s="16" t="s">
        <v>33</v>
      </c>
      <c r="E90" s="16">
        <v>9001616</v>
      </c>
      <c r="F90" s="16" t="s">
        <v>51</v>
      </c>
      <c r="G90" s="16"/>
      <c r="H90" s="17"/>
      <c r="I90" s="18">
        <v>0</v>
      </c>
      <c r="J90" s="18">
        <v>0</v>
      </c>
      <c r="K90" s="18">
        <v>0</v>
      </c>
      <c r="L90" s="22">
        <f t="shared" si="5"/>
        <v>0</v>
      </c>
      <c r="M90" s="19">
        <v>0</v>
      </c>
      <c r="N90" s="19">
        <v>0</v>
      </c>
      <c r="O90" s="19">
        <v>0</v>
      </c>
      <c r="P90" s="22">
        <f t="shared" si="6"/>
        <v>0</v>
      </c>
      <c r="Q90" s="21">
        <v>0</v>
      </c>
      <c r="R90" s="21">
        <v>0</v>
      </c>
      <c r="S90" s="21">
        <v>0</v>
      </c>
      <c r="T90" s="22">
        <f t="shared" si="7"/>
        <v>0</v>
      </c>
      <c r="U90" s="21">
        <v>0</v>
      </c>
      <c r="V90" s="21">
        <v>0</v>
      </c>
      <c r="W90" s="21">
        <v>0</v>
      </c>
      <c r="X90" s="22">
        <f t="shared" si="8"/>
        <v>0</v>
      </c>
      <c r="Y90" s="22">
        <f t="shared" si="9"/>
        <v>0</v>
      </c>
    </row>
    <row r="91" spans="1:25" x14ac:dyDescent="0.35">
      <c r="A91" t="s">
        <v>31</v>
      </c>
      <c r="B91">
        <v>143</v>
      </c>
      <c r="C91" t="s">
        <v>67</v>
      </c>
      <c r="D91" t="s">
        <v>33</v>
      </c>
      <c r="E91">
        <v>9017405</v>
      </c>
      <c r="F91" t="s">
        <v>52</v>
      </c>
      <c r="I91" s="18">
        <v>-303</v>
      </c>
      <c r="J91" s="18">
        <v>-514</v>
      </c>
      <c r="K91" s="18">
        <v>22</v>
      </c>
      <c r="L91" s="22">
        <f t="shared" si="5"/>
        <v>-795</v>
      </c>
      <c r="M91" s="19">
        <v>0</v>
      </c>
      <c r="N91" s="19">
        <v>6861</v>
      </c>
      <c r="O91" s="19">
        <v>9550</v>
      </c>
      <c r="P91" s="22">
        <f t="shared" si="6"/>
        <v>16411</v>
      </c>
      <c r="Q91" s="20">
        <v>0</v>
      </c>
      <c r="R91" s="20">
        <v>0</v>
      </c>
      <c r="S91" s="20">
        <v>19332</v>
      </c>
      <c r="T91" s="22">
        <f t="shared" si="7"/>
        <v>19332</v>
      </c>
      <c r="U91" s="20">
        <v>0</v>
      </c>
      <c r="V91" s="20">
        <v>0</v>
      </c>
      <c r="W91" s="20">
        <v>15599</v>
      </c>
      <c r="X91" s="22">
        <f t="shared" si="8"/>
        <v>15599</v>
      </c>
      <c r="Y91" s="22">
        <f t="shared" si="9"/>
        <v>50547</v>
      </c>
    </row>
    <row r="92" spans="1:25" x14ac:dyDescent="0.35">
      <c r="A92" s="16" t="s">
        <v>31</v>
      </c>
      <c r="B92" s="16">
        <v>143</v>
      </c>
      <c r="C92" s="16" t="s">
        <v>67</v>
      </c>
      <c r="D92" s="16" t="s">
        <v>33</v>
      </c>
      <c r="E92" s="16">
        <v>9186000</v>
      </c>
      <c r="F92" s="16" t="s">
        <v>53</v>
      </c>
      <c r="G92" s="16"/>
      <c r="H92" s="17"/>
      <c r="I92" s="18">
        <v>0</v>
      </c>
      <c r="J92" s="18">
        <v>-17</v>
      </c>
      <c r="K92" s="18">
        <v>0</v>
      </c>
      <c r="L92" s="22">
        <f t="shared" si="5"/>
        <v>-17</v>
      </c>
      <c r="M92" s="19">
        <v>0</v>
      </c>
      <c r="N92" s="19">
        <v>0</v>
      </c>
      <c r="O92" s="19">
        <v>0</v>
      </c>
      <c r="P92" s="22">
        <f t="shared" si="6"/>
        <v>0</v>
      </c>
      <c r="Q92" s="21">
        <v>0</v>
      </c>
      <c r="R92" s="21">
        <v>0</v>
      </c>
      <c r="S92" s="21">
        <v>0</v>
      </c>
      <c r="T92" s="22">
        <f t="shared" si="7"/>
        <v>0</v>
      </c>
      <c r="U92" s="21">
        <v>0</v>
      </c>
      <c r="V92" s="21">
        <v>0</v>
      </c>
      <c r="W92" s="21">
        <v>0</v>
      </c>
      <c r="X92" s="22">
        <f t="shared" si="8"/>
        <v>0</v>
      </c>
      <c r="Y92" s="22">
        <f t="shared" si="9"/>
        <v>-17</v>
      </c>
    </row>
    <row r="93" spans="1:25" x14ac:dyDescent="0.35">
      <c r="A93" t="s">
        <v>31</v>
      </c>
      <c r="B93">
        <v>143</v>
      </c>
      <c r="C93" t="s">
        <v>67</v>
      </c>
      <c r="D93" t="s">
        <v>33</v>
      </c>
      <c r="E93">
        <v>9186888</v>
      </c>
      <c r="F93" t="s">
        <v>54</v>
      </c>
      <c r="I93" s="18">
        <v>61</v>
      </c>
      <c r="J93" s="18">
        <v>-4</v>
      </c>
      <c r="K93" s="18">
        <v>0</v>
      </c>
      <c r="L93" s="22">
        <f t="shared" si="5"/>
        <v>57</v>
      </c>
      <c r="M93" s="19">
        <v>0</v>
      </c>
      <c r="N93" s="19">
        <v>0</v>
      </c>
      <c r="O93" s="19">
        <v>1449</v>
      </c>
      <c r="P93" s="22">
        <f t="shared" si="6"/>
        <v>1449</v>
      </c>
      <c r="Q93" s="20">
        <v>0</v>
      </c>
      <c r="R93" s="20">
        <v>0</v>
      </c>
      <c r="S93" s="20">
        <v>1448</v>
      </c>
      <c r="T93" s="22">
        <f t="shared" si="7"/>
        <v>1448</v>
      </c>
      <c r="U93" s="20">
        <v>0</v>
      </c>
      <c r="V93" s="20">
        <v>0</v>
      </c>
      <c r="W93" s="20">
        <v>1479</v>
      </c>
      <c r="X93" s="22">
        <f t="shared" si="8"/>
        <v>1479</v>
      </c>
      <c r="Y93" s="22">
        <f t="shared" si="9"/>
        <v>4433</v>
      </c>
    </row>
    <row r="94" spans="1:25" x14ac:dyDescent="0.35">
      <c r="A94" s="16" t="s">
        <v>31</v>
      </c>
      <c r="B94" s="16">
        <v>143</v>
      </c>
      <c r="C94" s="16" t="s">
        <v>67</v>
      </c>
      <c r="D94" s="16" t="s">
        <v>33</v>
      </c>
      <c r="E94" s="16">
        <v>9186520</v>
      </c>
      <c r="F94" s="16" t="s">
        <v>55</v>
      </c>
      <c r="G94" s="16"/>
      <c r="H94" s="17"/>
      <c r="I94" s="18">
        <v>0</v>
      </c>
      <c r="J94" s="18">
        <v>0</v>
      </c>
      <c r="K94" s="18">
        <v>0</v>
      </c>
      <c r="L94" s="22">
        <f t="shared" si="5"/>
        <v>0</v>
      </c>
      <c r="M94" s="19">
        <v>0</v>
      </c>
      <c r="N94" s="19">
        <v>0</v>
      </c>
      <c r="O94" s="19">
        <v>169</v>
      </c>
      <c r="P94" s="22">
        <f t="shared" si="6"/>
        <v>169</v>
      </c>
      <c r="Q94" s="21">
        <v>0</v>
      </c>
      <c r="R94" s="21">
        <v>0</v>
      </c>
      <c r="S94" s="21">
        <v>633</v>
      </c>
      <c r="T94" s="22">
        <f t="shared" si="7"/>
        <v>633</v>
      </c>
      <c r="U94" s="21">
        <v>0</v>
      </c>
      <c r="V94" s="21">
        <v>0</v>
      </c>
      <c r="W94" s="21">
        <v>317</v>
      </c>
      <c r="X94" s="22">
        <f t="shared" si="8"/>
        <v>317</v>
      </c>
      <c r="Y94" s="22">
        <f t="shared" si="9"/>
        <v>1119</v>
      </c>
    </row>
    <row r="95" spans="1:25" x14ac:dyDescent="0.35">
      <c r="A95" t="s">
        <v>31</v>
      </c>
      <c r="B95">
        <v>143</v>
      </c>
      <c r="C95" t="s">
        <v>67</v>
      </c>
      <c r="D95" t="s">
        <v>33</v>
      </c>
      <c r="E95">
        <v>9170425</v>
      </c>
      <c r="F95" t="s">
        <v>56</v>
      </c>
      <c r="I95" s="18">
        <v>0</v>
      </c>
      <c r="J95" s="18">
        <v>0</v>
      </c>
      <c r="K95" s="18">
        <v>0</v>
      </c>
      <c r="L95" s="22">
        <f t="shared" si="5"/>
        <v>0</v>
      </c>
      <c r="M95" s="19">
        <v>0</v>
      </c>
      <c r="N95" s="19">
        <v>0</v>
      </c>
      <c r="O95" s="19">
        <v>0</v>
      </c>
      <c r="P95" s="22">
        <f t="shared" si="6"/>
        <v>0</v>
      </c>
      <c r="Q95" s="20">
        <v>0</v>
      </c>
      <c r="R95" s="20">
        <v>0</v>
      </c>
      <c r="S95" s="20">
        <v>0</v>
      </c>
      <c r="T95" s="22">
        <f t="shared" si="7"/>
        <v>0</v>
      </c>
      <c r="U95" s="20">
        <v>0</v>
      </c>
      <c r="V95" s="20">
        <v>0</v>
      </c>
      <c r="W95" s="20">
        <v>0</v>
      </c>
      <c r="X95" s="22">
        <f t="shared" si="8"/>
        <v>0</v>
      </c>
      <c r="Y95" s="22">
        <f t="shared" si="9"/>
        <v>0</v>
      </c>
    </row>
    <row r="96" spans="1:25" x14ac:dyDescent="0.35">
      <c r="A96" s="16" t="s">
        <v>31</v>
      </c>
      <c r="B96" s="16">
        <v>143</v>
      </c>
      <c r="C96" s="16" t="s">
        <v>67</v>
      </c>
      <c r="D96" s="16" t="s">
        <v>33</v>
      </c>
      <c r="E96" s="16">
        <v>9186111</v>
      </c>
      <c r="F96" s="16" t="s">
        <v>57</v>
      </c>
      <c r="G96" s="16"/>
      <c r="H96" s="17"/>
      <c r="I96" s="18">
        <v>0</v>
      </c>
      <c r="J96" s="18">
        <v>0</v>
      </c>
      <c r="K96" s="18">
        <v>0</v>
      </c>
      <c r="L96" s="22">
        <f t="shared" si="5"/>
        <v>0</v>
      </c>
      <c r="M96" s="19">
        <v>0</v>
      </c>
      <c r="N96" s="19">
        <v>0</v>
      </c>
      <c r="O96" s="19">
        <v>0</v>
      </c>
      <c r="P96" s="22">
        <f t="shared" si="6"/>
        <v>0</v>
      </c>
      <c r="Q96" s="21">
        <v>0</v>
      </c>
      <c r="R96" s="21">
        <v>0</v>
      </c>
      <c r="S96" s="21">
        <v>0</v>
      </c>
      <c r="T96" s="22">
        <f t="shared" si="7"/>
        <v>0</v>
      </c>
      <c r="U96" s="21">
        <v>0</v>
      </c>
      <c r="V96" s="21">
        <v>0</v>
      </c>
      <c r="W96" s="21">
        <v>0</v>
      </c>
      <c r="X96" s="22">
        <f t="shared" si="8"/>
        <v>0</v>
      </c>
      <c r="Y96" s="22">
        <f t="shared" si="9"/>
        <v>0</v>
      </c>
    </row>
    <row r="97" spans="1:25" x14ac:dyDescent="0.35">
      <c r="A97" t="s">
        <v>31</v>
      </c>
      <c r="B97">
        <v>143</v>
      </c>
      <c r="C97" t="s">
        <v>67</v>
      </c>
      <c r="D97" t="s">
        <v>33</v>
      </c>
      <c r="E97">
        <v>9186222</v>
      </c>
      <c r="F97" t="s">
        <v>58</v>
      </c>
      <c r="I97" s="18">
        <v>21</v>
      </c>
      <c r="J97" s="18">
        <v>62</v>
      </c>
      <c r="K97" s="18">
        <v>4</v>
      </c>
      <c r="L97" s="22">
        <f t="shared" si="5"/>
        <v>87</v>
      </c>
      <c r="M97" s="19">
        <v>0</v>
      </c>
      <c r="N97" s="19">
        <v>0</v>
      </c>
      <c r="O97" s="19">
        <v>4034</v>
      </c>
      <c r="P97" s="22">
        <f t="shared" si="6"/>
        <v>4034</v>
      </c>
      <c r="Q97" s="20">
        <v>0</v>
      </c>
      <c r="R97" s="20">
        <v>0</v>
      </c>
      <c r="S97" s="20">
        <v>10713</v>
      </c>
      <c r="T97" s="22">
        <f t="shared" si="7"/>
        <v>10713</v>
      </c>
      <c r="U97" s="20">
        <v>0</v>
      </c>
      <c r="V97" s="20">
        <v>0</v>
      </c>
      <c r="W97" s="20">
        <v>17942</v>
      </c>
      <c r="X97" s="22">
        <f t="shared" si="8"/>
        <v>17942</v>
      </c>
      <c r="Y97" s="22">
        <f t="shared" si="9"/>
        <v>32776</v>
      </c>
    </row>
    <row r="98" spans="1:25" x14ac:dyDescent="0.35">
      <c r="A98" s="16" t="s">
        <v>31</v>
      </c>
      <c r="B98" s="16">
        <v>143</v>
      </c>
      <c r="C98" s="16" t="s">
        <v>67</v>
      </c>
      <c r="D98" s="16" t="s">
        <v>33</v>
      </c>
      <c r="E98" s="16">
        <v>9186333</v>
      </c>
      <c r="F98" s="16" t="s">
        <v>59</v>
      </c>
      <c r="G98" s="16"/>
      <c r="H98" s="17"/>
      <c r="I98" s="18">
        <v>0</v>
      </c>
      <c r="J98" s="18">
        <v>0</v>
      </c>
      <c r="K98" s="18">
        <v>0</v>
      </c>
      <c r="L98" s="22">
        <f t="shared" si="5"/>
        <v>0</v>
      </c>
      <c r="M98" s="19">
        <v>0</v>
      </c>
      <c r="N98" s="19">
        <v>0</v>
      </c>
      <c r="O98" s="19">
        <v>0</v>
      </c>
      <c r="P98" s="22">
        <f t="shared" si="6"/>
        <v>0</v>
      </c>
      <c r="Q98" s="21">
        <v>0</v>
      </c>
      <c r="R98" s="21">
        <v>0</v>
      </c>
      <c r="S98" s="21">
        <v>0</v>
      </c>
      <c r="T98" s="22">
        <f t="shared" si="7"/>
        <v>0</v>
      </c>
      <c r="U98" s="21">
        <v>0</v>
      </c>
      <c r="V98" s="21">
        <v>0</v>
      </c>
      <c r="W98" s="21">
        <v>0</v>
      </c>
      <c r="X98" s="22">
        <f t="shared" si="8"/>
        <v>0</v>
      </c>
      <c r="Y98" s="22">
        <f t="shared" si="9"/>
        <v>0</v>
      </c>
    </row>
    <row r="99" spans="1:25" x14ac:dyDescent="0.35">
      <c r="A99" t="s">
        <v>31</v>
      </c>
      <c r="B99">
        <v>143</v>
      </c>
      <c r="C99" t="s">
        <v>67</v>
      </c>
      <c r="D99" t="s">
        <v>33</v>
      </c>
      <c r="E99">
        <v>9174902</v>
      </c>
      <c r="F99" t="s">
        <v>60</v>
      </c>
      <c r="I99" s="18">
        <v>22</v>
      </c>
      <c r="J99" s="18">
        <v>0</v>
      </c>
      <c r="K99" s="18">
        <v>0</v>
      </c>
      <c r="L99" s="22">
        <f t="shared" si="5"/>
        <v>22</v>
      </c>
      <c r="M99" s="19">
        <v>0</v>
      </c>
      <c r="N99" s="19">
        <v>0</v>
      </c>
      <c r="O99" s="19">
        <v>4</v>
      </c>
      <c r="P99" s="22">
        <f t="shared" si="6"/>
        <v>4</v>
      </c>
      <c r="Q99" s="20">
        <v>0</v>
      </c>
      <c r="R99" s="20">
        <v>0</v>
      </c>
      <c r="S99" s="20">
        <v>780</v>
      </c>
      <c r="T99" s="22">
        <f t="shared" si="7"/>
        <v>780</v>
      </c>
      <c r="U99" s="20">
        <v>0</v>
      </c>
      <c r="V99" s="20">
        <v>0</v>
      </c>
      <c r="W99" s="20">
        <v>3410</v>
      </c>
      <c r="X99" s="22">
        <f t="shared" si="8"/>
        <v>3410</v>
      </c>
      <c r="Y99" s="22">
        <f t="shared" si="9"/>
        <v>4216</v>
      </c>
    </row>
    <row r="100" spans="1:25" x14ac:dyDescent="0.35">
      <c r="A100" s="16" t="s">
        <v>31</v>
      </c>
      <c r="B100" s="16">
        <v>143</v>
      </c>
      <c r="C100" s="16" t="s">
        <v>67</v>
      </c>
      <c r="D100" s="16" t="s">
        <v>33</v>
      </c>
      <c r="E100" s="16">
        <v>9186444</v>
      </c>
      <c r="F100" s="16" t="s">
        <v>61</v>
      </c>
      <c r="G100" s="16"/>
      <c r="H100" s="17"/>
      <c r="I100" s="18">
        <v>0</v>
      </c>
      <c r="J100" s="18">
        <v>0</v>
      </c>
      <c r="K100" s="18">
        <v>0</v>
      </c>
      <c r="L100" s="22">
        <f t="shared" si="5"/>
        <v>0</v>
      </c>
      <c r="M100" s="19">
        <v>0</v>
      </c>
      <c r="N100" s="19">
        <v>0</v>
      </c>
      <c r="O100" s="19">
        <v>0</v>
      </c>
      <c r="P100" s="22">
        <f t="shared" si="6"/>
        <v>0</v>
      </c>
      <c r="Q100" s="21">
        <v>0</v>
      </c>
      <c r="R100" s="21">
        <v>0</v>
      </c>
      <c r="S100" s="21">
        <v>886</v>
      </c>
      <c r="T100" s="22">
        <f t="shared" si="7"/>
        <v>886</v>
      </c>
      <c r="U100" s="21">
        <v>0</v>
      </c>
      <c r="V100" s="21">
        <v>0</v>
      </c>
      <c r="W100" s="21">
        <v>0</v>
      </c>
      <c r="X100" s="22">
        <f t="shared" si="8"/>
        <v>0</v>
      </c>
      <c r="Y100" s="22">
        <f t="shared" si="9"/>
        <v>886</v>
      </c>
    </row>
    <row r="101" spans="1:25" x14ac:dyDescent="0.35">
      <c r="A101" t="s">
        <v>31</v>
      </c>
      <c r="B101">
        <v>143</v>
      </c>
      <c r="C101" t="s">
        <v>67</v>
      </c>
      <c r="D101" t="s">
        <v>33</v>
      </c>
      <c r="E101">
        <v>999404443</v>
      </c>
      <c r="F101" t="s">
        <v>62</v>
      </c>
      <c r="I101" s="18">
        <v>0</v>
      </c>
      <c r="J101" s="18">
        <v>0</v>
      </c>
      <c r="K101" s="18">
        <v>0</v>
      </c>
      <c r="L101" s="22">
        <f t="shared" si="5"/>
        <v>0</v>
      </c>
      <c r="M101" s="19">
        <v>0</v>
      </c>
      <c r="N101" s="19">
        <v>0</v>
      </c>
      <c r="O101" s="19">
        <v>0</v>
      </c>
      <c r="P101" s="22">
        <f t="shared" si="6"/>
        <v>0</v>
      </c>
      <c r="Q101" s="20">
        <v>0</v>
      </c>
      <c r="R101" s="20">
        <v>0</v>
      </c>
      <c r="S101" s="20">
        <v>34</v>
      </c>
      <c r="T101" s="22">
        <f t="shared" si="7"/>
        <v>34</v>
      </c>
      <c r="U101" s="20">
        <v>0</v>
      </c>
      <c r="V101" s="20">
        <v>0</v>
      </c>
      <c r="W101" s="20">
        <v>11</v>
      </c>
      <c r="X101" s="22">
        <f t="shared" si="8"/>
        <v>11</v>
      </c>
      <c r="Y101" s="22">
        <f t="shared" si="9"/>
        <v>45</v>
      </c>
    </row>
    <row r="102" spans="1:25" x14ac:dyDescent="0.35">
      <c r="A102" s="16" t="s">
        <v>31</v>
      </c>
      <c r="B102" s="16">
        <v>143</v>
      </c>
      <c r="C102" s="16" t="s">
        <v>67</v>
      </c>
      <c r="D102" s="16" t="s">
        <v>33</v>
      </c>
      <c r="E102" s="16">
        <v>999701992</v>
      </c>
      <c r="F102" s="16" t="s">
        <v>63</v>
      </c>
      <c r="G102" s="16"/>
      <c r="H102" s="17"/>
      <c r="I102" s="18">
        <v>42</v>
      </c>
      <c r="J102" s="18">
        <v>-101</v>
      </c>
      <c r="K102" s="18">
        <v>4</v>
      </c>
      <c r="L102" s="22">
        <f t="shared" si="5"/>
        <v>-55</v>
      </c>
      <c r="M102" s="19">
        <v>0</v>
      </c>
      <c r="N102" s="19">
        <v>390</v>
      </c>
      <c r="O102" s="19">
        <v>1988</v>
      </c>
      <c r="P102" s="22">
        <f t="shared" si="6"/>
        <v>2378</v>
      </c>
      <c r="Q102" s="21">
        <v>0</v>
      </c>
      <c r="R102" s="21">
        <v>0</v>
      </c>
      <c r="S102" s="21">
        <v>4682</v>
      </c>
      <c r="T102" s="22">
        <f t="shared" si="7"/>
        <v>4682</v>
      </c>
      <c r="U102" s="21">
        <v>0</v>
      </c>
      <c r="V102" s="21">
        <v>0</v>
      </c>
      <c r="W102" s="21">
        <v>1831</v>
      </c>
      <c r="X102" s="22">
        <f t="shared" si="8"/>
        <v>1831</v>
      </c>
      <c r="Y102" s="22">
        <f t="shared" si="9"/>
        <v>8836</v>
      </c>
    </row>
    <row r="103" spans="1:25" x14ac:dyDescent="0.35">
      <c r="A103" t="s">
        <v>31</v>
      </c>
      <c r="B103">
        <v>143</v>
      </c>
      <c r="C103" t="s">
        <v>67</v>
      </c>
      <c r="D103" t="s">
        <v>33</v>
      </c>
      <c r="E103">
        <v>9186777</v>
      </c>
      <c r="F103" t="s">
        <v>64</v>
      </c>
      <c r="I103" s="18">
        <v>-3</v>
      </c>
      <c r="J103" s="18">
        <v>0</v>
      </c>
      <c r="K103" s="18">
        <v>0</v>
      </c>
      <c r="L103" s="22">
        <f t="shared" si="5"/>
        <v>-3</v>
      </c>
      <c r="M103" s="19">
        <v>0</v>
      </c>
      <c r="N103" s="19">
        <v>0</v>
      </c>
      <c r="O103" s="19">
        <v>363</v>
      </c>
      <c r="P103" s="22">
        <f t="shared" si="6"/>
        <v>363</v>
      </c>
      <c r="Q103" s="20">
        <v>0</v>
      </c>
      <c r="R103" s="20">
        <v>0</v>
      </c>
      <c r="S103" s="20">
        <v>0</v>
      </c>
      <c r="T103" s="22">
        <f t="shared" si="7"/>
        <v>0</v>
      </c>
      <c r="U103" s="20">
        <v>0</v>
      </c>
      <c r="V103" s="20">
        <v>0</v>
      </c>
      <c r="W103" s="20">
        <v>1500</v>
      </c>
      <c r="X103" s="22">
        <f t="shared" si="8"/>
        <v>1500</v>
      </c>
      <c r="Y103" s="22">
        <f t="shared" si="9"/>
        <v>1860</v>
      </c>
    </row>
    <row r="104" spans="1:25" x14ac:dyDescent="0.35">
      <c r="A104" s="16" t="s">
        <v>31</v>
      </c>
      <c r="B104" s="16">
        <v>143</v>
      </c>
      <c r="C104" s="16" t="s">
        <v>67</v>
      </c>
      <c r="D104" s="16" t="s">
        <v>33</v>
      </c>
      <c r="E104" s="16">
        <v>999706788</v>
      </c>
      <c r="F104" s="16" t="s">
        <v>64</v>
      </c>
      <c r="G104" s="16"/>
      <c r="H104" s="17"/>
      <c r="I104" s="18">
        <v>0</v>
      </c>
      <c r="J104" s="18">
        <v>0</v>
      </c>
      <c r="K104" s="18">
        <v>0</v>
      </c>
      <c r="L104" s="22">
        <f t="shared" si="5"/>
        <v>0</v>
      </c>
      <c r="M104" s="19">
        <v>0</v>
      </c>
      <c r="N104" s="19">
        <v>0</v>
      </c>
      <c r="O104" s="19">
        <v>0</v>
      </c>
      <c r="P104" s="22">
        <f t="shared" si="6"/>
        <v>0</v>
      </c>
      <c r="Q104" s="21">
        <v>0</v>
      </c>
      <c r="R104" s="21">
        <v>0</v>
      </c>
      <c r="S104" s="21">
        <v>0</v>
      </c>
      <c r="T104" s="22">
        <f t="shared" si="7"/>
        <v>0</v>
      </c>
      <c r="U104" s="21">
        <v>0</v>
      </c>
      <c r="V104" s="21">
        <v>0</v>
      </c>
      <c r="W104" s="21">
        <v>0</v>
      </c>
      <c r="X104" s="22">
        <f t="shared" si="8"/>
        <v>0</v>
      </c>
      <c r="Y104" s="22">
        <f t="shared" si="9"/>
        <v>0</v>
      </c>
    </row>
    <row r="105" spans="1:25" x14ac:dyDescent="0.35">
      <c r="A105" t="s">
        <v>31</v>
      </c>
      <c r="B105">
        <v>143</v>
      </c>
      <c r="C105" t="s">
        <v>67</v>
      </c>
      <c r="D105" t="s">
        <v>33</v>
      </c>
      <c r="E105">
        <v>999444243</v>
      </c>
      <c r="F105" t="s">
        <v>65</v>
      </c>
      <c r="I105" s="18">
        <v>0</v>
      </c>
      <c r="J105" s="18">
        <v>0</v>
      </c>
      <c r="K105" s="18">
        <v>0</v>
      </c>
      <c r="L105" s="22">
        <f t="shared" si="5"/>
        <v>0</v>
      </c>
      <c r="M105" s="19">
        <v>0</v>
      </c>
      <c r="N105" s="19">
        <v>0</v>
      </c>
      <c r="O105" s="19">
        <v>0</v>
      </c>
      <c r="P105" s="22">
        <f t="shared" si="6"/>
        <v>0</v>
      </c>
      <c r="Q105" s="20">
        <v>0</v>
      </c>
      <c r="R105" s="20">
        <v>0</v>
      </c>
      <c r="S105" s="20">
        <v>0</v>
      </c>
      <c r="T105" s="22">
        <f t="shared" si="7"/>
        <v>0</v>
      </c>
      <c r="U105" s="20">
        <v>0</v>
      </c>
      <c r="V105" s="20">
        <v>0</v>
      </c>
      <c r="W105" s="20">
        <v>0</v>
      </c>
      <c r="X105" s="22">
        <f t="shared" si="8"/>
        <v>0</v>
      </c>
      <c r="Y105" s="22">
        <f t="shared" si="9"/>
        <v>0</v>
      </c>
    </row>
  </sheetData>
  <sheetProtection password="F808" sheet="1" formatCells="0" formatColumns="0" formatRows="0" insertColumns="0" insertRows="0" insertHyperlinks="0" deleteColumns="0" deleteRows="0" sort="0" autoFilter="0" pivotTables="0"/>
  <autoFilter ref="A6:Y105" xr:uid="{00000000-0009-0000-0000-000000000000}"/>
  <pageMargins left="0.7" right="0.7" top="0.75" bottom="0.75" header="0.51180555555555496" footer="0.51180555555555496"/>
  <pageSetup paperSize="9" orientation="portrait"/>
  <customProperties>
    <customPr name="IbpWorksheetKeyString_GU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Datos (2)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importación de Forecast(2021-07-22)</dc:title>
  <dc:subject/>
  <dc:creator>Oliverio, Romina</dc:creator>
  <cp:keywords/>
  <dc:description/>
  <cp:lastModifiedBy>Oliverio, Romina</cp:lastModifiedBy>
  <dcterms:created xsi:type="dcterms:W3CDTF">2006-09-16T00:00:00Z</dcterms:created>
  <dcterms:modified xsi:type="dcterms:W3CDTF">2021-07-22T14:00:02Z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aca7f1c0-ceb4-4153-a747-857e00e0fbb7_Enabled">
    <vt:lpwstr>true</vt:lpwstr>
  </property>
  <property fmtid="{D5CDD505-2E9C-101B-9397-08002B2CF9AE}" pid="9" name="MSIP_Label_aca7f1c0-ceb4-4153-a747-857e00e0fbb7_SetDate">
    <vt:lpwstr>2021-07-22T12:06:01Z</vt:lpwstr>
  </property>
  <property fmtid="{D5CDD505-2E9C-101B-9397-08002B2CF9AE}" pid="10" name="MSIP_Label_aca7f1c0-ceb4-4153-a747-857e00e0fbb7_Method">
    <vt:lpwstr>Privileged</vt:lpwstr>
  </property>
  <property fmtid="{D5CDD505-2E9C-101B-9397-08002B2CF9AE}" pid="11" name="MSIP_Label_aca7f1c0-ceb4-4153-a747-857e00e0fbb7_Name">
    <vt:lpwstr>Unrestricted</vt:lpwstr>
  </property>
  <property fmtid="{D5CDD505-2E9C-101B-9397-08002B2CF9AE}" pid="12" name="MSIP_Label_aca7f1c0-ceb4-4153-a747-857e00e0fbb7_SiteId">
    <vt:lpwstr>3e20ecb2-9cb0-4df1-ad7b-914e31dcdda4</vt:lpwstr>
  </property>
  <property fmtid="{D5CDD505-2E9C-101B-9397-08002B2CF9AE}" pid="13" name="MSIP_Label_aca7f1c0-ceb4-4153-a747-857e00e0fbb7_ActionId">
    <vt:lpwstr>1f1595a0-cc2a-47ae-9b35-4ab13107e483</vt:lpwstr>
  </property>
  <property fmtid="{D5CDD505-2E9C-101B-9397-08002B2CF9AE}" pid="14" name="MSIP_Label_aca7f1c0-ceb4-4153-a747-857e00e0fbb7_ContentBits">
    <vt:lpwstr>0</vt:lpwstr>
  </property>
  <property fmtid="{D5CDD505-2E9C-101B-9397-08002B2CF9AE}" pid="15" name="IbpWorkbookKeyString_GUID">
    <vt:lpwstr>d337bfed-021f-4dbe-95e5-d608308ade41</vt:lpwstr>
  </property>
</Properties>
</file>