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company-my.sharepoint.com/personal/santiago_silva_corteva_com/Documents/Escritorio/"/>
    </mc:Choice>
  </mc:AlternateContent>
  <xr:revisionPtr revIDLastSave="0" documentId="8_{681E6EDA-7DB9-4A9B-9624-47E813F42B62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9" i="1" l="1"/>
  <c r="X49" i="1"/>
  <c r="T49" i="1"/>
  <c r="P49" i="1"/>
  <c r="AC49" i="1" s="1"/>
  <c r="AB48" i="1"/>
  <c r="X48" i="1"/>
  <c r="AC48" i="1" s="1"/>
  <c r="T48" i="1"/>
  <c r="P48" i="1"/>
  <c r="AB47" i="1"/>
  <c r="X47" i="1"/>
  <c r="T47" i="1"/>
  <c r="P47" i="1"/>
  <c r="AC47" i="1" s="1"/>
  <c r="AC46" i="1"/>
  <c r="AB46" i="1"/>
  <c r="X46" i="1"/>
  <c r="T46" i="1"/>
  <c r="P46" i="1"/>
  <c r="AB45" i="1"/>
  <c r="X45" i="1"/>
  <c r="T45" i="1"/>
  <c r="AC45" i="1" s="1"/>
  <c r="P45" i="1"/>
  <c r="AB44" i="1"/>
  <c r="X44" i="1"/>
  <c r="T44" i="1"/>
  <c r="P44" i="1"/>
  <c r="AC44" i="1" s="1"/>
  <c r="AB43" i="1"/>
  <c r="AC43" i="1" s="1"/>
  <c r="X43" i="1"/>
  <c r="T43" i="1"/>
  <c r="P43" i="1"/>
  <c r="AB42" i="1"/>
  <c r="X42" i="1"/>
  <c r="T42" i="1"/>
  <c r="P42" i="1"/>
  <c r="AC42" i="1" s="1"/>
  <c r="AB41" i="1"/>
  <c r="X41" i="1"/>
  <c r="T41" i="1"/>
  <c r="P41" i="1"/>
  <c r="AC41" i="1" s="1"/>
  <c r="AB40" i="1"/>
  <c r="X40" i="1"/>
  <c r="AC40" i="1" s="1"/>
  <c r="T40" i="1"/>
  <c r="P40" i="1"/>
  <c r="AB39" i="1"/>
  <c r="X39" i="1"/>
  <c r="T39" i="1"/>
  <c r="P39" i="1"/>
  <c r="AC39" i="1" s="1"/>
  <c r="AC38" i="1"/>
  <c r="AB38" i="1"/>
  <c r="X38" i="1"/>
  <c r="T38" i="1"/>
  <c r="P38" i="1"/>
  <c r="AB37" i="1"/>
  <c r="X37" i="1"/>
  <c r="T37" i="1"/>
  <c r="AC37" i="1" s="1"/>
  <c r="P37" i="1"/>
  <c r="AB36" i="1"/>
  <c r="X36" i="1"/>
  <c r="T36" i="1"/>
  <c r="P36" i="1"/>
  <c r="AC36" i="1" s="1"/>
  <c r="AB35" i="1"/>
  <c r="AC35" i="1" s="1"/>
  <c r="X35" i="1"/>
  <c r="T35" i="1"/>
  <c r="P35" i="1"/>
  <c r="AB34" i="1"/>
  <c r="X34" i="1"/>
  <c r="T34" i="1"/>
  <c r="P34" i="1"/>
  <c r="AC34" i="1" s="1"/>
  <c r="AB33" i="1"/>
  <c r="X33" i="1"/>
  <c r="T33" i="1"/>
  <c r="P33" i="1"/>
  <c r="AC33" i="1" s="1"/>
  <c r="AB32" i="1"/>
  <c r="X32" i="1"/>
  <c r="AC32" i="1" s="1"/>
  <c r="T32" i="1"/>
  <c r="P32" i="1"/>
  <c r="AB31" i="1"/>
  <c r="X31" i="1"/>
  <c r="T31" i="1"/>
  <c r="P31" i="1"/>
  <c r="AC31" i="1" s="1"/>
  <c r="AC30" i="1"/>
  <c r="AB30" i="1"/>
  <c r="X30" i="1"/>
  <c r="T30" i="1"/>
  <c r="P30" i="1"/>
  <c r="AB29" i="1"/>
  <c r="X29" i="1"/>
  <c r="T29" i="1"/>
  <c r="AC29" i="1" s="1"/>
  <c r="P29" i="1"/>
  <c r="AB28" i="1"/>
  <c r="X28" i="1"/>
  <c r="T28" i="1"/>
  <c r="P28" i="1"/>
  <c r="AC28" i="1" s="1"/>
  <c r="AB27" i="1"/>
  <c r="AC27" i="1" s="1"/>
  <c r="X27" i="1"/>
  <c r="T27" i="1"/>
  <c r="P27" i="1"/>
  <c r="AB26" i="1"/>
  <c r="X26" i="1"/>
  <c r="T26" i="1"/>
  <c r="P26" i="1"/>
  <c r="AC26" i="1" s="1"/>
  <c r="AB25" i="1"/>
  <c r="X25" i="1"/>
  <c r="T25" i="1"/>
  <c r="P25" i="1"/>
  <c r="AC25" i="1" s="1"/>
  <c r="AB24" i="1"/>
  <c r="X24" i="1"/>
  <c r="AC24" i="1" s="1"/>
  <c r="T24" i="1"/>
  <c r="P24" i="1"/>
  <c r="AB23" i="1"/>
  <c r="X23" i="1"/>
  <c r="T23" i="1"/>
  <c r="P23" i="1"/>
  <c r="AC23" i="1" s="1"/>
  <c r="AC22" i="1"/>
  <c r="AB22" i="1"/>
  <c r="X22" i="1"/>
  <c r="T22" i="1"/>
  <c r="P22" i="1"/>
  <c r="AB21" i="1"/>
  <c r="X21" i="1"/>
  <c r="T21" i="1"/>
  <c r="AC21" i="1" s="1"/>
  <c r="P21" i="1"/>
  <c r="AB20" i="1"/>
  <c r="X20" i="1"/>
  <c r="T20" i="1"/>
  <c r="P20" i="1"/>
  <c r="AC20" i="1" s="1"/>
  <c r="AB19" i="1"/>
  <c r="AC19" i="1" s="1"/>
  <c r="X19" i="1"/>
  <c r="T19" i="1"/>
  <c r="P19" i="1"/>
  <c r="AB18" i="1"/>
  <c r="X18" i="1"/>
  <c r="T18" i="1"/>
  <c r="P18" i="1"/>
  <c r="AC18" i="1" s="1"/>
  <c r="AB17" i="1"/>
  <c r="X17" i="1"/>
  <c r="T17" i="1"/>
  <c r="P17" i="1"/>
  <c r="AC17" i="1" s="1"/>
  <c r="AB16" i="1"/>
  <c r="X16" i="1"/>
  <c r="AC16" i="1" s="1"/>
  <c r="T16" i="1"/>
  <c r="P16" i="1"/>
  <c r="AB15" i="1"/>
  <c r="X15" i="1"/>
  <c r="T15" i="1"/>
  <c r="P15" i="1"/>
  <c r="AC15" i="1" s="1"/>
  <c r="AC14" i="1"/>
  <c r="AB14" i="1"/>
  <c r="X14" i="1"/>
  <c r="T14" i="1"/>
  <c r="P14" i="1"/>
  <c r="AB13" i="1"/>
  <c r="X13" i="1"/>
  <c r="T13" i="1"/>
  <c r="AC13" i="1" s="1"/>
  <c r="P13" i="1"/>
  <c r="AB12" i="1"/>
  <c r="X12" i="1"/>
  <c r="T12" i="1"/>
  <c r="P12" i="1"/>
  <c r="AC12" i="1" s="1"/>
  <c r="AB11" i="1"/>
  <c r="AC11" i="1" s="1"/>
  <c r="X11" i="1"/>
  <c r="T11" i="1"/>
  <c r="P11" i="1"/>
  <c r="AB10" i="1"/>
  <c r="X10" i="1"/>
  <c r="T10" i="1"/>
  <c r="P10" i="1"/>
  <c r="AC10" i="1" s="1"/>
  <c r="AB9" i="1"/>
  <c r="X9" i="1"/>
  <c r="T9" i="1"/>
  <c r="P9" i="1"/>
  <c r="AC9" i="1" s="1"/>
  <c r="AB8" i="1"/>
  <c r="X8" i="1"/>
  <c r="AC8" i="1" s="1"/>
  <c r="T8" i="1"/>
  <c r="P8" i="1"/>
  <c r="AB7" i="1"/>
  <c r="X7" i="1"/>
  <c r="T7" i="1"/>
  <c r="P7" i="1"/>
  <c r="AC7" i="1" s="1"/>
</calcChain>
</file>

<file path=xl/sharedStrings.xml><?xml version="1.0" encoding="utf-8"?>
<sst xmlns="http://schemas.openxmlformats.org/spreadsheetml/2006/main" count="463" uniqueCount="88">
  <si>
    <t>Plantilla validación de plan</t>
  </si>
  <si>
    <t>Dia</t>
  </si>
  <si>
    <t>Mes</t>
  </si>
  <si>
    <t>Año</t>
  </si>
  <si>
    <t>#</t>
  </si>
  <si>
    <t>País</t>
  </si>
  <si>
    <t>DSM</t>
  </si>
  <si>
    <t>Nombre DSM</t>
  </si>
  <si>
    <t>Vendedor</t>
  </si>
  <si>
    <t>Nombre Vendedor</t>
  </si>
  <si>
    <t>Cliente</t>
  </si>
  <si>
    <t>Nombre Cliente</t>
  </si>
  <si>
    <t>Clasificación</t>
  </si>
  <si>
    <t>Value Center</t>
  </si>
  <si>
    <t>Performance</t>
  </si>
  <si>
    <t>Descripción</t>
  </si>
  <si>
    <t>ENERO</t>
  </si>
  <si>
    <t>FEBRERO</t>
  </si>
  <si>
    <t>MARZO</t>
  </si>
  <si>
    <t>Q1</t>
  </si>
  <si>
    <t>ABRIL</t>
  </si>
  <si>
    <t>MAYO</t>
  </si>
  <si>
    <t>JUNIO</t>
  </si>
  <si>
    <t>Q2</t>
  </si>
  <si>
    <t>JULIO</t>
  </si>
  <si>
    <t>AGOSTO</t>
  </si>
  <si>
    <t>SEPTIEMBRE</t>
  </si>
  <si>
    <t>Q3</t>
  </si>
  <si>
    <t>OCTUBRE</t>
  </si>
  <si>
    <t>NOVIEMBRE</t>
  </si>
  <si>
    <t>DICIEMBRE</t>
  </si>
  <si>
    <t>Q4</t>
  </si>
  <si>
    <t>Total</t>
  </si>
  <si>
    <t>URUGUAY</t>
  </si>
  <si>
    <t>rc0637</t>
  </si>
  <si>
    <t>CONTI, IGNACIO</t>
  </si>
  <si>
    <t>cf6330</t>
  </si>
  <si>
    <t>VAGO DE HAEDO, IGNACIO</t>
  </si>
  <si>
    <t>RUTILAN</t>
  </si>
  <si>
    <t>DISTRIBUIDOR</t>
  </si>
  <si>
    <t>WEED MANAGEMENT</t>
  </si>
  <si>
    <t>CURTAILM BTLFPE2X10L URY</t>
  </si>
  <si>
    <t>SEEDS</t>
  </si>
  <si>
    <t>CORN</t>
  </si>
  <si>
    <t>DUO30PWU</t>
  </si>
  <si>
    <t>ENLIST BTLHPE20L URY</t>
  </si>
  <si>
    <t>INSECT MANAGEMENT</t>
  </si>
  <si>
    <t>EXPEDITION BTLCOX4X5L URUGUAY</t>
  </si>
  <si>
    <t>FLIPPER BTLHPE2X5L URY</t>
  </si>
  <si>
    <t>INTREPID240SC BTLHPE4X5L URY</t>
  </si>
  <si>
    <t>KORVETTO BTLPET4X5L URY GF3488</t>
  </si>
  <si>
    <t>LEXUS ADVANCED BTLHPE2X10L URY</t>
  </si>
  <si>
    <t>LONTREL3A BTLHPE4X5L URY</t>
  </si>
  <si>
    <t>LOYANT BTLCOX20L URY</t>
  </si>
  <si>
    <t>MERITPLUS CPKWSP10X(4X85GR+1X60GR) URY</t>
  </si>
  <si>
    <t>NOVIXID BTLFPE2x10L URY</t>
  </si>
  <si>
    <t>PANZERGOLD BTLHPE20L URY</t>
  </si>
  <si>
    <t>PARADIGM WSP6X5X100GR URY</t>
  </si>
  <si>
    <t>SORGHUM</t>
  </si>
  <si>
    <t>PIONEER 81G67 SOR URY</t>
  </si>
  <si>
    <t>PIONEER 8419 SOR URY</t>
  </si>
  <si>
    <t>PIONEER 84P68 SOR URY</t>
  </si>
  <si>
    <t>PIONEER P1804PW COR URY</t>
  </si>
  <si>
    <t>PIONEER P1804PWE COR URY</t>
  </si>
  <si>
    <t>PIONEER P2021PWU COR URY</t>
  </si>
  <si>
    <t>PIONEER PANSILAGEKING SOR URY</t>
  </si>
  <si>
    <t>PIXXARO BTLFPE4X5L URY</t>
  </si>
  <si>
    <t>PRESIDE BTLHPE12X1L URY</t>
  </si>
  <si>
    <t>PRESIDE BTLHPE4X5L URY</t>
  </si>
  <si>
    <t>QUINTALXTRA BTLHPE4X5L URY</t>
  </si>
  <si>
    <t>REBELEX BTLFPE2X10L URY</t>
  </si>
  <si>
    <t>RFG22RR COR</t>
  </si>
  <si>
    <t>STARANEXTRA BTLCOX4X5L URY</t>
  </si>
  <si>
    <t>SURESTARTII BTLHPE2X10L URY</t>
  </si>
  <si>
    <t>TEXARO BAGALU10X4X215G URY</t>
  </si>
  <si>
    <t>TOCON BTLHPE12X1L URY</t>
  </si>
  <si>
    <t>TORDON101M BTLHPE20L URY</t>
  </si>
  <si>
    <t>TORDON101MIXTUR BTLHPE12X1L URY</t>
  </si>
  <si>
    <t>TORDON101MIXTUR BTLHPE4X5L URY</t>
  </si>
  <si>
    <t>TORDON24K BTLHPE12X1L URY</t>
  </si>
  <si>
    <t>TORDON24K BTLHPE4X5L URY</t>
  </si>
  <si>
    <t>TRACERNATURALYT BTLCOX20X0.1L URY</t>
  </si>
  <si>
    <t>TRACERNATURALYT BTLHPE12X1L URY</t>
  </si>
  <si>
    <t>TRANSFORM BAG24X300GR URY</t>
  </si>
  <si>
    <t>TRONADORXTRA PCHLAM10X4X0.067KG URY</t>
  </si>
  <si>
    <t>VERDICT MAX BTLHPE4X5L URY</t>
  </si>
  <si>
    <t>VERDICTHL BTLCOX12X1L URY</t>
  </si>
  <si>
    <t>CROP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</si>
</sst>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i/>
      <sz val="11"/>
      <name val="Calibri"/>
      <family val="2"/>
      <charset val="1"/>
    </font>
    <font>
      <b/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zoomScaleNormal="100" workbookViewId="0">
      <selection activeCell="B13" sqref="B13"/>
    </sheetView>
  </sheetViews>
  <sheetFormatPr defaultRowHeight="12.75" x14ac:dyDescent="0.2"/>
  <cols>
    <col min="1" max="1024" width="11.42578125"/>
  </cols>
  <sheetData>
    <row r="1" spans="1:29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 x14ac:dyDescent="0.25">
      <c r="A2" s="1" t="s">
        <v>1</v>
      </c>
      <c r="B2" s="1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x14ac:dyDescent="0.25">
      <c r="A3" s="1" t="s">
        <v>2</v>
      </c>
      <c r="B3" s="1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" x14ac:dyDescent="0.25">
      <c r="A4" s="1" t="s">
        <v>3</v>
      </c>
      <c r="B4" s="1">
        <v>2022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3" t="s">
        <v>19</v>
      </c>
      <c r="Q6" s="2" t="s">
        <v>20</v>
      </c>
      <c r="R6" s="2" t="s">
        <v>21</v>
      </c>
      <c r="S6" s="2" t="s">
        <v>22</v>
      </c>
      <c r="T6" s="3" t="s">
        <v>23</v>
      </c>
      <c r="U6" s="2" t="s">
        <v>24</v>
      </c>
      <c r="V6" s="2" t="s">
        <v>25</v>
      </c>
      <c r="W6" s="2" t="s">
        <v>26</v>
      </c>
      <c r="X6" s="3" t="s">
        <v>27</v>
      </c>
      <c r="Y6" s="2" t="s">
        <v>28</v>
      </c>
      <c r="Z6" s="2" t="s">
        <v>29</v>
      </c>
      <c r="AA6" s="2" t="s">
        <v>30</v>
      </c>
      <c r="AB6" s="3" t="s">
        <v>31</v>
      </c>
      <c r="AC6" s="4" t="s">
        <v>32</v>
      </c>
    </row>
    <row r="7" spans="1:29" x14ac:dyDescent="0.2">
      <c r="A7" s="5">
        <v>237505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>
        <v>249737</v>
      </c>
      <c r="H7" s="5" t="s">
        <v>38</v>
      </c>
      <c r="I7" s="5" t="s">
        <v>39</v>
      </c>
      <c r="J7" s="5" t="s">
        <v>87</v>
      </c>
      <c r="K7" s="5" t="s">
        <v>40</v>
      </c>
      <c r="L7" s="5" t="s">
        <v>41</v>
      </c>
      <c r="M7" s="5">
        <v>0</v>
      </c>
      <c r="N7" s="5">
        <v>0</v>
      </c>
      <c r="O7" s="5">
        <v>0</v>
      </c>
      <c r="P7" s="6">
        <f t="shared" ref="P7:P49" si="0">SUM(M7:O7)</f>
        <v>0</v>
      </c>
      <c r="Q7" s="5">
        <v>0</v>
      </c>
      <c r="R7" s="5">
        <v>36000</v>
      </c>
      <c r="S7" s="5">
        <v>0</v>
      </c>
      <c r="T7" s="6">
        <f t="shared" ref="T7:T49" si="1">SUM(Q7:S7)</f>
        <v>36000</v>
      </c>
      <c r="U7" s="5">
        <v>0</v>
      </c>
      <c r="V7" s="5">
        <v>0</v>
      </c>
      <c r="W7" s="5">
        <v>0</v>
      </c>
      <c r="X7" s="6">
        <f t="shared" ref="X7:X49" si="2">SUM(U7:W7)</f>
        <v>0</v>
      </c>
      <c r="Y7" s="5">
        <v>0</v>
      </c>
      <c r="Z7" s="5">
        <v>0</v>
      </c>
      <c r="AA7" s="5">
        <v>0</v>
      </c>
      <c r="AB7" s="6">
        <f t="shared" ref="AB7:AB49" si="3">SUM(Y7:AA7)</f>
        <v>0</v>
      </c>
      <c r="AC7" s="7">
        <f t="shared" ref="AC7:AC49" si="4">P7+T7+X7+AB7</f>
        <v>36000</v>
      </c>
    </row>
    <row r="8" spans="1:29" x14ac:dyDescent="0.2">
      <c r="A8" s="8">
        <v>4637348</v>
      </c>
      <c r="B8" s="8" t="s">
        <v>33</v>
      </c>
      <c r="C8" s="8" t="s">
        <v>34</v>
      </c>
      <c r="D8" s="8" t="s">
        <v>35</v>
      </c>
      <c r="E8" s="8" t="s">
        <v>36</v>
      </c>
      <c r="F8" s="8" t="s">
        <v>37</v>
      </c>
      <c r="G8" s="8">
        <v>249737</v>
      </c>
      <c r="H8" s="8" t="s">
        <v>38</v>
      </c>
      <c r="I8" s="8" t="s">
        <v>39</v>
      </c>
      <c r="J8" s="8" t="s">
        <v>42</v>
      </c>
      <c r="K8" s="8" t="s">
        <v>43</v>
      </c>
      <c r="L8" s="8" t="s">
        <v>44</v>
      </c>
      <c r="M8" s="8">
        <v>0</v>
      </c>
      <c r="N8" s="8">
        <v>0</v>
      </c>
      <c r="O8" s="8">
        <v>0</v>
      </c>
      <c r="P8" s="6">
        <f t="shared" si="0"/>
        <v>0</v>
      </c>
      <c r="Q8" s="8">
        <v>0</v>
      </c>
      <c r="R8" s="8">
        <v>0</v>
      </c>
      <c r="S8" s="8">
        <v>0</v>
      </c>
      <c r="T8" s="6">
        <f t="shared" si="1"/>
        <v>0</v>
      </c>
      <c r="U8" s="8">
        <v>0</v>
      </c>
      <c r="V8" s="8">
        <v>3000</v>
      </c>
      <c r="W8" s="8">
        <v>0</v>
      </c>
      <c r="X8" s="6">
        <f t="shared" si="2"/>
        <v>3000</v>
      </c>
      <c r="Y8" s="8">
        <v>0</v>
      </c>
      <c r="Z8" s="8">
        <v>1500</v>
      </c>
      <c r="AA8" s="8">
        <v>0</v>
      </c>
      <c r="AB8" s="6">
        <f t="shared" si="3"/>
        <v>1500</v>
      </c>
      <c r="AC8" s="7">
        <f t="shared" si="4"/>
        <v>4500</v>
      </c>
    </row>
    <row r="9" spans="1:29" x14ac:dyDescent="0.2">
      <c r="A9" s="5">
        <v>501239</v>
      </c>
      <c r="B9" s="5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>
        <v>249737</v>
      </c>
      <c r="H9" s="5" t="s">
        <v>38</v>
      </c>
      <c r="I9" s="5" t="s">
        <v>39</v>
      </c>
      <c r="J9" s="5" t="s">
        <v>87</v>
      </c>
      <c r="K9" s="5" t="s">
        <v>40</v>
      </c>
      <c r="L9" s="5" t="s">
        <v>45</v>
      </c>
      <c r="M9" s="5">
        <v>0</v>
      </c>
      <c r="N9" s="5">
        <v>0</v>
      </c>
      <c r="O9" s="5">
        <v>3200</v>
      </c>
      <c r="P9" s="6">
        <f t="shared" si="0"/>
        <v>3200</v>
      </c>
      <c r="Q9" s="5">
        <v>0</v>
      </c>
      <c r="R9" s="5">
        <v>0</v>
      </c>
      <c r="S9" s="5">
        <v>43200</v>
      </c>
      <c r="T9" s="6">
        <f t="shared" si="1"/>
        <v>43200</v>
      </c>
      <c r="U9" s="5">
        <v>0</v>
      </c>
      <c r="V9" s="5">
        <v>64800</v>
      </c>
      <c r="W9" s="5">
        <v>151200</v>
      </c>
      <c r="X9" s="6">
        <f t="shared" si="2"/>
        <v>216000</v>
      </c>
      <c r="Y9" s="5">
        <v>151200</v>
      </c>
      <c r="Z9" s="5">
        <v>172800</v>
      </c>
      <c r="AA9" s="5">
        <v>0</v>
      </c>
      <c r="AB9" s="6">
        <f t="shared" si="3"/>
        <v>324000</v>
      </c>
      <c r="AC9" s="7">
        <f t="shared" si="4"/>
        <v>586400</v>
      </c>
    </row>
    <row r="10" spans="1:29" x14ac:dyDescent="0.2">
      <c r="A10" s="8">
        <v>652688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>
        <v>249737</v>
      </c>
      <c r="H10" s="8" t="s">
        <v>38</v>
      </c>
      <c r="I10" s="8" t="s">
        <v>39</v>
      </c>
      <c r="J10" s="8" t="s">
        <v>87</v>
      </c>
      <c r="K10" s="8" t="s">
        <v>46</v>
      </c>
      <c r="L10" s="8" t="s">
        <v>47</v>
      </c>
      <c r="M10" s="8">
        <v>0</v>
      </c>
      <c r="N10" s="8">
        <v>5000</v>
      </c>
      <c r="O10" s="8">
        <v>2500</v>
      </c>
      <c r="P10" s="6">
        <f t="shared" si="0"/>
        <v>7500</v>
      </c>
      <c r="Q10" s="8">
        <v>0</v>
      </c>
      <c r="R10" s="8">
        <v>0</v>
      </c>
      <c r="S10" s="8">
        <v>0</v>
      </c>
      <c r="T10" s="6">
        <f t="shared" si="1"/>
        <v>0</v>
      </c>
      <c r="U10" s="8">
        <v>0</v>
      </c>
      <c r="V10" s="8">
        <v>0</v>
      </c>
      <c r="W10" s="8">
        <v>0</v>
      </c>
      <c r="X10" s="6">
        <f t="shared" si="2"/>
        <v>0</v>
      </c>
      <c r="Y10" s="8">
        <v>0</v>
      </c>
      <c r="Z10" s="8">
        <v>0</v>
      </c>
      <c r="AA10" s="8">
        <v>0</v>
      </c>
      <c r="AB10" s="6">
        <f t="shared" si="3"/>
        <v>0</v>
      </c>
      <c r="AC10" s="7">
        <f t="shared" si="4"/>
        <v>7500</v>
      </c>
    </row>
    <row r="11" spans="1:29" x14ac:dyDescent="0.2">
      <c r="A11" s="5">
        <v>13195</v>
      </c>
      <c r="B11" s="5" t="s">
        <v>33</v>
      </c>
      <c r="C11" s="5" t="s">
        <v>34</v>
      </c>
      <c r="D11" s="5" t="s">
        <v>35</v>
      </c>
      <c r="E11" s="5" t="s">
        <v>36</v>
      </c>
      <c r="F11" s="5" t="s">
        <v>37</v>
      </c>
      <c r="G11" s="5">
        <v>249737</v>
      </c>
      <c r="H11" s="5" t="s">
        <v>38</v>
      </c>
      <c r="I11" s="5" t="s">
        <v>39</v>
      </c>
      <c r="J11" s="5" t="s">
        <v>87</v>
      </c>
      <c r="K11" s="5" t="s">
        <v>46</v>
      </c>
      <c r="L11" s="5" t="s">
        <v>48</v>
      </c>
      <c r="M11" s="5">
        <v>0</v>
      </c>
      <c r="N11" s="5">
        <v>0</v>
      </c>
      <c r="O11" s="5">
        <v>0</v>
      </c>
      <c r="P11" s="6">
        <f t="shared" si="0"/>
        <v>0</v>
      </c>
      <c r="Q11" s="5">
        <v>1440</v>
      </c>
      <c r="R11" s="5">
        <v>0</v>
      </c>
      <c r="S11" s="5">
        <v>0</v>
      </c>
      <c r="T11" s="6">
        <f t="shared" si="1"/>
        <v>1440</v>
      </c>
      <c r="U11" s="5">
        <v>0</v>
      </c>
      <c r="V11" s="5">
        <v>0</v>
      </c>
      <c r="W11" s="5">
        <v>0</v>
      </c>
      <c r="X11" s="6">
        <f t="shared" si="2"/>
        <v>0</v>
      </c>
      <c r="Y11" s="5">
        <v>0</v>
      </c>
      <c r="Z11" s="5">
        <v>0</v>
      </c>
      <c r="AA11" s="5">
        <v>0</v>
      </c>
      <c r="AB11" s="6">
        <f t="shared" si="3"/>
        <v>0</v>
      </c>
      <c r="AC11" s="7">
        <f t="shared" si="4"/>
        <v>1440</v>
      </c>
    </row>
    <row r="12" spans="1:29" x14ac:dyDescent="0.2">
      <c r="A12" s="8">
        <v>13197</v>
      </c>
      <c r="B12" s="8" t="s">
        <v>33</v>
      </c>
      <c r="C12" s="8" t="s">
        <v>34</v>
      </c>
      <c r="D12" s="8" t="s">
        <v>35</v>
      </c>
      <c r="E12" s="8" t="s">
        <v>36</v>
      </c>
      <c r="F12" s="8" t="s">
        <v>37</v>
      </c>
      <c r="G12" s="8">
        <v>249737</v>
      </c>
      <c r="H12" s="8" t="s">
        <v>38</v>
      </c>
      <c r="I12" s="8" t="s">
        <v>39</v>
      </c>
      <c r="J12" s="8" t="s">
        <v>87</v>
      </c>
      <c r="K12" s="8" t="s">
        <v>46</v>
      </c>
      <c r="L12" s="8" t="s">
        <v>49</v>
      </c>
      <c r="M12" s="8">
        <v>0</v>
      </c>
      <c r="N12" s="8">
        <v>0</v>
      </c>
      <c r="O12" s="8">
        <v>0</v>
      </c>
      <c r="P12" s="6">
        <f t="shared" si="0"/>
        <v>0</v>
      </c>
      <c r="Q12" s="8">
        <v>0</v>
      </c>
      <c r="R12" s="8">
        <v>0</v>
      </c>
      <c r="S12" s="8">
        <v>0</v>
      </c>
      <c r="T12" s="6">
        <f t="shared" si="1"/>
        <v>0</v>
      </c>
      <c r="U12" s="8">
        <v>0</v>
      </c>
      <c r="V12" s="8">
        <v>4800</v>
      </c>
      <c r="W12" s="8">
        <v>0</v>
      </c>
      <c r="X12" s="6">
        <f t="shared" si="2"/>
        <v>4800</v>
      </c>
      <c r="Y12" s="8">
        <v>0</v>
      </c>
      <c r="Z12" s="8">
        <v>0</v>
      </c>
      <c r="AA12" s="8">
        <v>0</v>
      </c>
      <c r="AB12" s="6">
        <f t="shared" si="3"/>
        <v>0</v>
      </c>
      <c r="AC12" s="7">
        <f t="shared" si="4"/>
        <v>4800</v>
      </c>
    </row>
    <row r="13" spans="1:29" x14ac:dyDescent="0.2">
      <c r="A13" s="5">
        <v>815471</v>
      </c>
      <c r="B13" s="5" t="s">
        <v>33</v>
      </c>
      <c r="C13" s="5" t="s">
        <v>34</v>
      </c>
      <c r="D13" s="5" t="s">
        <v>35</v>
      </c>
      <c r="E13" s="5" t="s">
        <v>36</v>
      </c>
      <c r="F13" s="5" t="s">
        <v>37</v>
      </c>
      <c r="G13" s="5">
        <v>249737</v>
      </c>
      <c r="H13" s="5" t="s">
        <v>38</v>
      </c>
      <c r="I13" s="5" t="s">
        <v>39</v>
      </c>
      <c r="J13" s="5" t="s">
        <v>87</v>
      </c>
      <c r="K13" s="5" t="s">
        <v>40</v>
      </c>
      <c r="L13" s="5" t="s">
        <v>50</v>
      </c>
      <c r="M13" s="5">
        <v>30000</v>
      </c>
      <c r="N13" s="5">
        <v>10000</v>
      </c>
      <c r="O13" s="5">
        <v>0</v>
      </c>
      <c r="P13" s="6">
        <f t="shared" si="0"/>
        <v>40000</v>
      </c>
      <c r="Q13" s="5">
        <v>0</v>
      </c>
      <c r="R13" s="5">
        <v>0</v>
      </c>
      <c r="S13" s="5">
        <v>36000</v>
      </c>
      <c r="T13" s="6">
        <f t="shared" si="1"/>
        <v>36000</v>
      </c>
      <c r="U13" s="5">
        <v>0</v>
      </c>
      <c r="V13" s="5">
        <v>0</v>
      </c>
      <c r="W13" s="5">
        <v>0</v>
      </c>
      <c r="X13" s="6">
        <f t="shared" si="2"/>
        <v>0</v>
      </c>
      <c r="Y13" s="5">
        <v>0</v>
      </c>
      <c r="Z13" s="5">
        <v>0</v>
      </c>
      <c r="AA13" s="5">
        <v>0</v>
      </c>
      <c r="AB13" s="6">
        <f t="shared" si="3"/>
        <v>0</v>
      </c>
      <c r="AC13" s="7">
        <f t="shared" si="4"/>
        <v>76000</v>
      </c>
    </row>
    <row r="14" spans="1:29" x14ac:dyDescent="0.2">
      <c r="A14" s="8">
        <v>490853</v>
      </c>
      <c r="B14" s="8" t="s">
        <v>33</v>
      </c>
      <c r="C14" s="8" t="s">
        <v>34</v>
      </c>
      <c r="D14" s="8" t="s">
        <v>35</v>
      </c>
      <c r="E14" s="8" t="s">
        <v>36</v>
      </c>
      <c r="F14" s="8" t="s">
        <v>37</v>
      </c>
      <c r="G14" s="8">
        <v>249737</v>
      </c>
      <c r="H14" s="8" t="s">
        <v>38</v>
      </c>
      <c r="I14" s="8" t="s">
        <v>39</v>
      </c>
      <c r="J14" s="8" t="s">
        <v>87</v>
      </c>
      <c r="K14" s="8" t="s">
        <v>40</v>
      </c>
      <c r="L14" s="8" t="s">
        <v>51</v>
      </c>
      <c r="M14" s="8">
        <v>0</v>
      </c>
      <c r="N14" s="8">
        <v>0</v>
      </c>
      <c r="O14" s="8">
        <v>80640</v>
      </c>
      <c r="P14" s="6">
        <f t="shared" si="0"/>
        <v>80640</v>
      </c>
      <c r="Q14" s="8">
        <v>0</v>
      </c>
      <c r="R14" s="8">
        <v>20160</v>
      </c>
      <c r="S14" s="8">
        <v>0</v>
      </c>
      <c r="T14" s="6">
        <f t="shared" si="1"/>
        <v>20160</v>
      </c>
      <c r="U14" s="8">
        <v>0</v>
      </c>
      <c r="V14" s="8">
        <v>20160</v>
      </c>
      <c r="W14" s="8">
        <v>0</v>
      </c>
      <c r="X14" s="6">
        <f t="shared" si="2"/>
        <v>20160</v>
      </c>
      <c r="Y14" s="8">
        <v>0</v>
      </c>
      <c r="Z14" s="8">
        <v>0</v>
      </c>
      <c r="AA14" s="8">
        <v>0</v>
      </c>
      <c r="AB14" s="6">
        <f t="shared" si="3"/>
        <v>0</v>
      </c>
      <c r="AC14" s="7">
        <f t="shared" si="4"/>
        <v>120960</v>
      </c>
    </row>
    <row r="15" spans="1:29" x14ac:dyDescent="0.2">
      <c r="A15" s="5">
        <v>13253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  <c r="G15" s="5">
        <v>249737</v>
      </c>
      <c r="H15" s="5" t="s">
        <v>38</v>
      </c>
      <c r="I15" s="5" t="s">
        <v>39</v>
      </c>
      <c r="J15" s="5" t="s">
        <v>87</v>
      </c>
      <c r="K15" s="5" t="s">
        <v>40</v>
      </c>
      <c r="L15" s="5" t="s">
        <v>52</v>
      </c>
      <c r="M15" s="5">
        <v>0</v>
      </c>
      <c r="N15" s="5">
        <v>9600</v>
      </c>
      <c r="O15" s="5">
        <v>0</v>
      </c>
      <c r="P15" s="6">
        <f t="shared" si="0"/>
        <v>9600</v>
      </c>
      <c r="Q15" s="5">
        <v>4800</v>
      </c>
      <c r="R15" s="5">
        <v>6000</v>
      </c>
      <c r="S15" s="5">
        <v>0</v>
      </c>
      <c r="T15" s="6">
        <f t="shared" si="1"/>
        <v>10800</v>
      </c>
      <c r="U15" s="5">
        <v>0</v>
      </c>
      <c r="V15" s="5">
        <v>0</v>
      </c>
      <c r="W15" s="5">
        <v>0</v>
      </c>
      <c r="X15" s="6">
        <f t="shared" si="2"/>
        <v>0</v>
      </c>
      <c r="Y15" s="5">
        <v>0</v>
      </c>
      <c r="Z15" s="5">
        <v>0</v>
      </c>
      <c r="AA15" s="5">
        <v>0</v>
      </c>
      <c r="AB15" s="6">
        <f t="shared" si="3"/>
        <v>0</v>
      </c>
      <c r="AC15" s="7">
        <f t="shared" si="4"/>
        <v>20400</v>
      </c>
    </row>
    <row r="16" spans="1:29" x14ac:dyDescent="0.2">
      <c r="A16" s="8">
        <v>475116</v>
      </c>
      <c r="B16" s="8" t="s">
        <v>33</v>
      </c>
      <c r="C16" s="8" t="s">
        <v>34</v>
      </c>
      <c r="D16" s="8" t="s">
        <v>35</v>
      </c>
      <c r="E16" s="8" t="s">
        <v>36</v>
      </c>
      <c r="F16" s="8" t="s">
        <v>37</v>
      </c>
      <c r="G16" s="8">
        <v>249737</v>
      </c>
      <c r="H16" s="8" t="s">
        <v>38</v>
      </c>
      <c r="I16" s="8" t="s">
        <v>39</v>
      </c>
      <c r="J16" s="8" t="s">
        <v>87</v>
      </c>
      <c r="K16" s="8" t="s">
        <v>40</v>
      </c>
      <c r="L16" s="8" t="s">
        <v>53</v>
      </c>
      <c r="M16" s="8">
        <v>0</v>
      </c>
      <c r="N16" s="8">
        <v>0</v>
      </c>
      <c r="O16" s="8">
        <v>0</v>
      </c>
      <c r="P16" s="6">
        <f t="shared" si="0"/>
        <v>0</v>
      </c>
      <c r="Q16" s="8">
        <v>0</v>
      </c>
      <c r="R16" s="8">
        <v>0</v>
      </c>
      <c r="S16" s="8">
        <v>0</v>
      </c>
      <c r="T16" s="6">
        <f t="shared" si="1"/>
        <v>0</v>
      </c>
      <c r="U16" s="8">
        <v>3000</v>
      </c>
      <c r="V16" s="8">
        <v>0</v>
      </c>
      <c r="W16" s="8">
        <v>0</v>
      </c>
      <c r="X16" s="6">
        <f t="shared" si="2"/>
        <v>3000</v>
      </c>
      <c r="Y16" s="8">
        <v>0</v>
      </c>
      <c r="Z16" s="8">
        <v>0</v>
      </c>
      <c r="AA16" s="8">
        <v>0</v>
      </c>
      <c r="AB16" s="6">
        <f t="shared" si="3"/>
        <v>0</v>
      </c>
      <c r="AC16" s="7">
        <f t="shared" si="4"/>
        <v>3000</v>
      </c>
    </row>
    <row r="17" spans="1:29" x14ac:dyDescent="0.2">
      <c r="A17" s="5">
        <v>458863</v>
      </c>
      <c r="B17" s="5" t="s">
        <v>33</v>
      </c>
      <c r="C17" s="5" t="s">
        <v>34</v>
      </c>
      <c r="D17" s="5" t="s">
        <v>35</v>
      </c>
      <c r="E17" s="5" t="s">
        <v>36</v>
      </c>
      <c r="F17" s="5" t="s">
        <v>37</v>
      </c>
      <c r="G17" s="5">
        <v>249737</v>
      </c>
      <c r="H17" s="5" t="s">
        <v>38</v>
      </c>
      <c r="I17" s="5" t="s">
        <v>39</v>
      </c>
      <c r="J17" s="5" t="s">
        <v>87</v>
      </c>
      <c r="K17" s="5" t="s">
        <v>40</v>
      </c>
      <c r="L17" s="5" t="s">
        <v>54</v>
      </c>
      <c r="M17" s="5">
        <v>0</v>
      </c>
      <c r="N17" s="5">
        <v>0</v>
      </c>
      <c r="O17" s="5">
        <v>0</v>
      </c>
      <c r="P17" s="6">
        <f t="shared" si="0"/>
        <v>0</v>
      </c>
      <c r="Q17" s="5">
        <v>0</v>
      </c>
      <c r="R17" s="5">
        <v>1900</v>
      </c>
      <c r="S17" s="5">
        <v>0</v>
      </c>
      <c r="T17" s="6">
        <f t="shared" si="1"/>
        <v>1900</v>
      </c>
      <c r="U17" s="5">
        <v>0</v>
      </c>
      <c r="V17" s="5">
        <v>0</v>
      </c>
      <c r="W17" s="5">
        <v>0</v>
      </c>
      <c r="X17" s="6">
        <f t="shared" si="2"/>
        <v>0</v>
      </c>
      <c r="Y17" s="5">
        <v>0</v>
      </c>
      <c r="Z17" s="5">
        <v>0</v>
      </c>
      <c r="AA17" s="5">
        <v>0</v>
      </c>
      <c r="AB17" s="6">
        <f t="shared" si="3"/>
        <v>0</v>
      </c>
      <c r="AC17" s="7">
        <f t="shared" si="4"/>
        <v>1900</v>
      </c>
    </row>
    <row r="18" spans="1:29" x14ac:dyDescent="0.2">
      <c r="A18" s="8">
        <v>637720</v>
      </c>
      <c r="B18" s="8" t="s">
        <v>33</v>
      </c>
      <c r="C18" s="8" t="s">
        <v>34</v>
      </c>
      <c r="D18" s="8" t="s">
        <v>35</v>
      </c>
      <c r="E18" s="8" t="s">
        <v>36</v>
      </c>
      <c r="F18" s="8" t="s">
        <v>37</v>
      </c>
      <c r="G18" s="8">
        <v>249737</v>
      </c>
      <c r="H18" s="8" t="s">
        <v>38</v>
      </c>
      <c r="I18" s="8" t="s">
        <v>39</v>
      </c>
      <c r="J18" s="8" t="s">
        <v>87</v>
      </c>
      <c r="K18" s="8" t="s">
        <v>40</v>
      </c>
      <c r="L18" s="8" t="s">
        <v>55</v>
      </c>
      <c r="M18" s="8">
        <v>0</v>
      </c>
      <c r="N18" s="8">
        <v>0</v>
      </c>
      <c r="O18" s="8">
        <v>0</v>
      </c>
      <c r="P18" s="6">
        <f t="shared" si="0"/>
        <v>0</v>
      </c>
      <c r="Q18" s="8">
        <v>0</v>
      </c>
      <c r="R18" s="8">
        <v>0</v>
      </c>
      <c r="S18" s="8">
        <v>0</v>
      </c>
      <c r="T18" s="6">
        <f t="shared" si="1"/>
        <v>0</v>
      </c>
      <c r="U18" s="8">
        <v>1000</v>
      </c>
      <c r="V18" s="8">
        <v>0</v>
      </c>
      <c r="W18" s="8">
        <v>0</v>
      </c>
      <c r="X18" s="6">
        <f t="shared" si="2"/>
        <v>1000</v>
      </c>
      <c r="Y18" s="8">
        <v>0</v>
      </c>
      <c r="Z18" s="8">
        <v>0</v>
      </c>
      <c r="AA18" s="8">
        <v>0</v>
      </c>
      <c r="AB18" s="6">
        <f t="shared" si="3"/>
        <v>0</v>
      </c>
      <c r="AC18" s="7">
        <f t="shared" si="4"/>
        <v>1000</v>
      </c>
    </row>
    <row r="19" spans="1:29" x14ac:dyDescent="0.2">
      <c r="A19" s="5">
        <v>13179</v>
      </c>
      <c r="B19" s="5" t="s">
        <v>33</v>
      </c>
      <c r="C19" s="5" t="s">
        <v>34</v>
      </c>
      <c r="D19" s="5" t="s">
        <v>35</v>
      </c>
      <c r="E19" s="5" t="s">
        <v>36</v>
      </c>
      <c r="F19" s="5" t="s">
        <v>37</v>
      </c>
      <c r="G19" s="5">
        <v>249737</v>
      </c>
      <c r="H19" s="5" t="s">
        <v>38</v>
      </c>
      <c r="I19" s="5" t="s">
        <v>39</v>
      </c>
      <c r="J19" s="5" t="s">
        <v>87</v>
      </c>
      <c r="K19" s="5" t="s">
        <v>40</v>
      </c>
      <c r="L19" s="5" t="s">
        <v>56</v>
      </c>
      <c r="M19" s="5">
        <v>0</v>
      </c>
      <c r="N19" s="5">
        <v>216000</v>
      </c>
      <c r="O19" s="5">
        <v>129600</v>
      </c>
      <c r="P19" s="6">
        <f t="shared" si="0"/>
        <v>345600</v>
      </c>
      <c r="Q19" s="5">
        <v>0</v>
      </c>
      <c r="R19" s="5">
        <v>216000</v>
      </c>
      <c r="S19" s="5">
        <v>86400</v>
      </c>
      <c r="T19" s="6">
        <f t="shared" si="1"/>
        <v>302400</v>
      </c>
      <c r="U19" s="5">
        <v>86400</v>
      </c>
      <c r="V19" s="5">
        <v>216000</v>
      </c>
      <c r="W19" s="5">
        <v>216000</v>
      </c>
      <c r="X19" s="6">
        <f t="shared" si="2"/>
        <v>518400</v>
      </c>
      <c r="Y19" s="5">
        <v>151200</v>
      </c>
      <c r="Z19" s="5">
        <v>86400</v>
      </c>
      <c r="AA19" s="5">
        <v>86400</v>
      </c>
      <c r="AB19" s="6">
        <f t="shared" si="3"/>
        <v>324000</v>
      </c>
      <c r="AC19" s="7">
        <f t="shared" si="4"/>
        <v>1490400</v>
      </c>
    </row>
    <row r="20" spans="1:29" x14ac:dyDescent="0.2">
      <c r="A20" s="8">
        <v>855888</v>
      </c>
      <c r="B20" s="8" t="s">
        <v>33</v>
      </c>
      <c r="C20" s="8" t="s">
        <v>34</v>
      </c>
      <c r="D20" s="8" t="s">
        <v>35</v>
      </c>
      <c r="E20" s="8" t="s">
        <v>36</v>
      </c>
      <c r="F20" s="8" t="s">
        <v>37</v>
      </c>
      <c r="G20" s="8">
        <v>249737</v>
      </c>
      <c r="H20" s="8" t="s">
        <v>38</v>
      </c>
      <c r="I20" s="8" t="s">
        <v>39</v>
      </c>
      <c r="J20" s="8" t="s">
        <v>87</v>
      </c>
      <c r="K20" s="8" t="s">
        <v>40</v>
      </c>
      <c r="L20" s="8" t="s">
        <v>57</v>
      </c>
      <c r="M20" s="8">
        <v>0</v>
      </c>
      <c r="N20" s="8">
        <v>0</v>
      </c>
      <c r="O20" s="8">
        <v>0</v>
      </c>
      <c r="P20" s="6">
        <f t="shared" si="0"/>
        <v>0</v>
      </c>
      <c r="Q20" s="8">
        <v>6000</v>
      </c>
      <c r="R20" s="8">
        <v>0</v>
      </c>
      <c r="S20" s="8">
        <v>0</v>
      </c>
      <c r="T20" s="6">
        <f t="shared" si="1"/>
        <v>6000</v>
      </c>
      <c r="U20" s="8">
        <v>0</v>
      </c>
      <c r="V20" s="8">
        <v>500</v>
      </c>
      <c r="W20" s="8">
        <v>0</v>
      </c>
      <c r="X20" s="6">
        <f t="shared" si="2"/>
        <v>500</v>
      </c>
      <c r="Y20" s="8">
        <v>0</v>
      </c>
      <c r="Z20" s="8">
        <v>0</v>
      </c>
      <c r="AA20" s="8">
        <v>0</v>
      </c>
      <c r="AB20" s="6">
        <f t="shared" si="3"/>
        <v>0</v>
      </c>
      <c r="AC20" s="7">
        <f t="shared" si="4"/>
        <v>6500</v>
      </c>
    </row>
    <row r="21" spans="1:29" x14ac:dyDescent="0.2">
      <c r="A21" s="5">
        <v>502656</v>
      </c>
      <c r="B21" s="5" t="s">
        <v>33</v>
      </c>
      <c r="C21" s="5" t="s">
        <v>34</v>
      </c>
      <c r="D21" s="5" t="s">
        <v>35</v>
      </c>
      <c r="E21" s="5" t="s">
        <v>36</v>
      </c>
      <c r="F21" s="5" t="s">
        <v>37</v>
      </c>
      <c r="G21" s="5">
        <v>249737</v>
      </c>
      <c r="H21" s="5" t="s">
        <v>38</v>
      </c>
      <c r="I21" s="5" t="s">
        <v>39</v>
      </c>
      <c r="J21" s="5" t="s">
        <v>42</v>
      </c>
      <c r="K21" s="5" t="s">
        <v>58</v>
      </c>
      <c r="L21" s="5" t="s">
        <v>59</v>
      </c>
      <c r="M21" s="5">
        <v>0</v>
      </c>
      <c r="N21" s="5">
        <v>0</v>
      </c>
      <c r="O21" s="5">
        <v>0</v>
      </c>
      <c r="P21" s="6">
        <f t="shared" si="0"/>
        <v>0</v>
      </c>
      <c r="Q21" s="5">
        <v>0</v>
      </c>
      <c r="R21" s="5">
        <v>0</v>
      </c>
      <c r="S21" s="5">
        <v>0</v>
      </c>
      <c r="T21" s="6">
        <f t="shared" si="1"/>
        <v>0</v>
      </c>
      <c r="U21" s="5">
        <v>500</v>
      </c>
      <c r="V21" s="5">
        <v>0</v>
      </c>
      <c r="W21" s="5">
        <v>0</v>
      </c>
      <c r="X21" s="6">
        <f t="shared" si="2"/>
        <v>500</v>
      </c>
      <c r="Y21" s="5">
        <v>0</v>
      </c>
      <c r="Z21" s="5">
        <v>0</v>
      </c>
      <c r="AA21" s="5">
        <v>0</v>
      </c>
      <c r="AB21" s="6">
        <f t="shared" si="3"/>
        <v>0</v>
      </c>
      <c r="AC21" s="7">
        <f t="shared" si="4"/>
        <v>500</v>
      </c>
    </row>
    <row r="22" spans="1:29" x14ac:dyDescent="0.2">
      <c r="A22" s="8">
        <v>502657</v>
      </c>
      <c r="B22" s="8" t="s">
        <v>33</v>
      </c>
      <c r="C22" s="8" t="s">
        <v>34</v>
      </c>
      <c r="D22" s="8" t="s">
        <v>35</v>
      </c>
      <c r="E22" s="8" t="s">
        <v>36</v>
      </c>
      <c r="F22" s="8" t="s">
        <v>37</v>
      </c>
      <c r="G22" s="8">
        <v>249737</v>
      </c>
      <c r="H22" s="8" t="s">
        <v>38</v>
      </c>
      <c r="I22" s="8" t="s">
        <v>39</v>
      </c>
      <c r="J22" s="8" t="s">
        <v>42</v>
      </c>
      <c r="K22" s="8" t="s">
        <v>58</v>
      </c>
      <c r="L22" s="8" t="s">
        <v>60</v>
      </c>
      <c r="M22" s="8">
        <v>0</v>
      </c>
      <c r="N22" s="8">
        <v>0</v>
      </c>
      <c r="O22" s="8">
        <v>0</v>
      </c>
      <c r="P22" s="6">
        <f t="shared" si="0"/>
        <v>0</v>
      </c>
      <c r="Q22" s="8">
        <v>0</v>
      </c>
      <c r="R22" s="8">
        <v>0</v>
      </c>
      <c r="S22" s="8">
        <v>0</v>
      </c>
      <c r="T22" s="6">
        <f t="shared" si="1"/>
        <v>0</v>
      </c>
      <c r="U22" s="8">
        <v>5000</v>
      </c>
      <c r="V22" s="8">
        <v>0</v>
      </c>
      <c r="W22" s="8">
        <v>0</v>
      </c>
      <c r="X22" s="6">
        <f t="shared" si="2"/>
        <v>5000</v>
      </c>
      <c r="Y22" s="8">
        <v>0</v>
      </c>
      <c r="Z22" s="8">
        <v>0</v>
      </c>
      <c r="AA22" s="8">
        <v>0</v>
      </c>
      <c r="AB22" s="6">
        <f t="shared" si="3"/>
        <v>0</v>
      </c>
      <c r="AC22" s="7">
        <f t="shared" si="4"/>
        <v>5000</v>
      </c>
    </row>
    <row r="23" spans="1:29" x14ac:dyDescent="0.2">
      <c r="A23" s="5">
        <v>815476</v>
      </c>
      <c r="B23" s="5" t="s">
        <v>33</v>
      </c>
      <c r="C23" s="5" t="s">
        <v>34</v>
      </c>
      <c r="D23" s="5" t="s">
        <v>35</v>
      </c>
      <c r="E23" s="5" t="s">
        <v>36</v>
      </c>
      <c r="F23" s="5" t="s">
        <v>37</v>
      </c>
      <c r="G23" s="5">
        <v>249737</v>
      </c>
      <c r="H23" s="5" t="s">
        <v>38</v>
      </c>
      <c r="I23" s="5" t="s">
        <v>39</v>
      </c>
      <c r="J23" s="5" t="s">
        <v>42</v>
      </c>
      <c r="K23" s="5" t="s">
        <v>58</v>
      </c>
      <c r="L23" s="5" t="s">
        <v>61</v>
      </c>
      <c r="M23" s="5">
        <v>0</v>
      </c>
      <c r="N23" s="5">
        <v>0</v>
      </c>
      <c r="O23" s="5">
        <v>0</v>
      </c>
      <c r="P23" s="6">
        <f t="shared" si="0"/>
        <v>0</v>
      </c>
      <c r="Q23" s="5">
        <v>0</v>
      </c>
      <c r="R23" s="5">
        <v>0</v>
      </c>
      <c r="S23" s="5">
        <v>0</v>
      </c>
      <c r="T23" s="6">
        <f t="shared" si="1"/>
        <v>0</v>
      </c>
      <c r="U23" s="5">
        <v>1500</v>
      </c>
      <c r="V23" s="5">
        <v>0</v>
      </c>
      <c r="W23" s="5">
        <v>0</v>
      </c>
      <c r="X23" s="6">
        <f t="shared" si="2"/>
        <v>1500</v>
      </c>
      <c r="Y23" s="5">
        <v>0</v>
      </c>
      <c r="Z23" s="5">
        <v>0</v>
      </c>
      <c r="AA23" s="5">
        <v>0</v>
      </c>
      <c r="AB23" s="6">
        <f t="shared" si="3"/>
        <v>0</v>
      </c>
      <c r="AC23" s="7">
        <f t="shared" si="4"/>
        <v>1500</v>
      </c>
    </row>
    <row r="24" spans="1:29" x14ac:dyDescent="0.2">
      <c r="A24" s="8">
        <v>659146</v>
      </c>
      <c r="B24" s="8" t="s">
        <v>33</v>
      </c>
      <c r="C24" s="8" t="s">
        <v>34</v>
      </c>
      <c r="D24" s="8" t="s">
        <v>35</v>
      </c>
      <c r="E24" s="8" t="s">
        <v>36</v>
      </c>
      <c r="F24" s="8" t="s">
        <v>37</v>
      </c>
      <c r="G24" s="8">
        <v>249737</v>
      </c>
      <c r="H24" s="8" t="s">
        <v>38</v>
      </c>
      <c r="I24" s="8" t="s">
        <v>39</v>
      </c>
      <c r="J24" s="8" t="s">
        <v>42</v>
      </c>
      <c r="K24" s="8" t="s">
        <v>43</v>
      </c>
      <c r="L24" s="8" t="s">
        <v>62</v>
      </c>
      <c r="M24" s="8">
        <v>0</v>
      </c>
      <c r="N24" s="8">
        <v>0</v>
      </c>
      <c r="O24" s="8">
        <v>0</v>
      </c>
      <c r="P24" s="6">
        <f t="shared" si="0"/>
        <v>0</v>
      </c>
      <c r="Q24" s="8">
        <v>0</v>
      </c>
      <c r="R24" s="8">
        <v>0</v>
      </c>
      <c r="S24" s="8">
        <v>0</v>
      </c>
      <c r="T24" s="6">
        <f t="shared" si="1"/>
        <v>0</v>
      </c>
      <c r="U24" s="8">
        <v>0</v>
      </c>
      <c r="V24" s="8">
        <v>6000</v>
      </c>
      <c r="W24" s="8">
        <v>0</v>
      </c>
      <c r="X24" s="6">
        <f t="shared" si="2"/>
        <v>6000</v>
      </c>
      <c r="Y24" s="8">
        <v>0</v>
      </c>
      <c r="Z24" s="8">
        <v>4000</v>
      </c>
      <c r="AA24" s="8">
        <v>0</v>
      </c>
      <c r="AB24" s="6">
        <f t="shared" si="3"/>
        <v>4000</v>
      </c>
      <c r="AC24" s="7">
        <f t="shared" si="4"/>
        <v>10000</v>
      </c>
    </row>
    <row r="25" spans="1:29" x14ac:dyDescent="0.2">
      <c r="A25" s="5">
        <v>836907</v>
      </c>
      <c r="B25" s="5" t="s">
        <v>33</v>
      </c>
      <c r="C25" s="5" t="s">
        <v>34</v>
      </c>
      <c r="D25" s="5" t="s">
        <v>35</v>
      </c>
      <c r="E25" s="5" t="s">
        <v>36</v>
      </c>
      <c r="F25" s="5" t="s">
        <v>37</v>
      </c>
      <c r="G25" s="5">
        <v>249737</v>
      </c>
      <c r="H25" s="5" t="s">
        <v>38</v>
      </c>
      <c r="I25" s="5" t="s">
        <v>39</v>
      </c>
      <c r="J25" s="5" t="s">
        <v>42</v>
      </c>
      <c r="K25" s="5" t="s">
        <v>43</v>
      </c>
      <c r="L25" s="5" t="s">
        <v>63</v>
      </c>
      <c r="M25" s="5">
        <v>0</v>
      </c>
      <c r="N25" s="5">
        <v>0</v>
      </c>
      <c r="O25" s="5">
        <v>0</v>
      </c>
      <c r="P25" s="6">
        <f t="shared" si="0"/>
        <v>0</v>
      </c>
      <c r="Q25" s="5">
        <v>0</v>
      </c>
      <c r="R25" s="5">
        <v>0</v>
      </c>
      <c r="S25" s="5">
        <v>0</v>
      </c>
      <c r="T25" s="6">
        <f t="shared" si="1"/>
        <v>0</v>
      </c>
      <c r="U25" s="5">
        <v>0</v>
      </c>
      <c r="V25" s="5">
        <v>4000</v>
      </c>
      <c r="W25" s="5">
        <v>0</v>
      </c>
      <c r="X25" s="6">
        <f t="shared" si="2"/>
        <v>4000</v>
      </c>
      <c r="Y25" s="5">
        <v>0</v>
      </c>
      <c r="Z25" s="5">
        <v>2000</v>
      </c>
      <c r="AA25" s="5">
        <v>0</v>
      </c>
      <c r="AB25" s="6">
        <f t="shared" si="3"/>
        <v>2000</v>
      </c>
      <c r="AC25" s="7">
        <f t="shared" si="4"/>
        <v>6000</v>
      </c>
    </row>
    <row r="26" spans="1:29" x14ac:dyDescent="0.2">
      <c r="A26" s="8">
        <v>4637347</v>
      </c>
      <c r="B26" s="8" t="s">
        <v>33</v>
      </c>
      <c r="C26" s="8" t="s">
        <v>34</v>
      </c>
      <c r="D26" s="8" t="s">
        <v>35</v>
      </c>
      <c r="E26" s="8" t="s">
        <v>36</v>
      </c>
      <c r="F26" s="8" t="s">
        <v>37</v>
      </c>
      <c r="G26" s="8">
        <v>249737</v>
      </c>
      <c r="H26" s="8" t="s">
        <v>38</v>
      </c>
      <c r="I26" s="8" t="s">
        <v>39</v>
      </c>
      <c r="J26" s="8" t="s">
        <v>42</v>
      </c>
      <c r="K26" s="8" t="s">
        <v>43</v>
      </c>
      <c r="L26" s="8" t="s">
        <v>64</v>
      </c>
      <c r="M26" s="8">
        <v>0</v>
      </c>
      <c r="N26" s="8">
        <v>0</v>
      </c>
      <c r="O26" s="8">
        <v>0</v>
      </c>
      <c r="P26" s="6">
        <f t="shared" si="0"/>
        <v>0</v>
      </c>
      <c r="Q26" s="8">
        <v>0</v>
      </c>
      <c r="R26" s="8">
        <v>0</v>
      </c>
      <c r="S26" s="8">
        <v>0</v>
      </c>
      <c r="T26" s="6">
        <f t="shared" si="1"/>
        <v>0</v>
      </c>
      <c r="U26" s="8">
        <v>0</v>
      </c>
      <c r="V26" s="8">
        <v>3000</v>
      </c>
      <c r="W26" s="8">
        <v>0</v>
      </c>
      <c r="X26" s="6">
        <f t="shared" si="2"/>
        <v>3000</v>
      </c>
      <c r="Y26" s="8">
        <v>0</v>
      </c>
      <c r="Z26" s="8">
        <v>3000</v>
      </c>
      <c r="AA26" s="8">
        <v>0</v>
      </c>
      <c r="AB26" s="6">
        <f t="shared" si="3"/>
        <v>3000</v>
      </c>
      <c r="AC26" s="7">
        <f t="shared" si="4"/>
        <v>6000</v>
      </c>
    </row>
    <row r="27" spans="1:29" x14ac:dyDescent="0.2">
      <c r="A27" s="5">
        <v>4587039</v>
      </c>
      <c r="B27" s="5" t="s">
        <v>33</v>
      </c>
      <c r="C27" s="5" t="s">
        <v>34</v>
      </c>
      <c r="D27" s="5" t="s">
        <v>35</v>
      </c>
      <c r="E27" s="5" t="s">
        <v>36</v>
      </c>
      <c r="F27" s="5" t="s">
        <v>37</v>
      </c>
      <c r="G27" s="5">
        <v>249737</v>
      </c>
      <c r="H27" s="5" t="s">
        <v>38</v>
      </c>
      <c r="I27" s="5" t="s">
        <v>39</v>
      </c>
      <c r="J27" s="5" t="s">
        <v>42</v>
      </c>
      <c r="K27" s="5" t="s">
        <v>43</v>
      </c>
      <c r="L27" s="5" t="s">
        <v>64</v>
      </c>
      <c r="M27" s="5">
        <v>0</v>
      </c>
      <c r="N27" s="5">
        <v>0</v>
      </c>
      <c r="O27" s="5">
        <v>0</v>
      </c>
      <c r="P27" s="6">
        <f t="shared" si="0"/>
        <v>0</v>
      </c>
      <c r="Q27" s="5">
        <v>0</v>
      </c>
      <c r="R27" s="5">
        <v>0</v>
      </c>
      <c r="S27" s="5">
        <v>0</v>
      </c>
      <c r="T27" s="6">
        <f t="shared" si="1"/>
        <v>0</v>
      </c>
      <c r="U27" s="5">
        <v>0</v>
      </c>
      <c r="V27" s="5">
        <v>4000</v>
      </c>
      <c r="W27" s="5">
        <v>0</v>
      </c>
      <c r="X27" s="6">
        <f t="shared" si="2"/>
        <v>4000</v>
      </c>
      <c r="Y27" s="5">
        <v>0</v>
      </c>
      <c r="Z27" s="5">
        <v>4000</v>
      </c>
      <c r="AA27" s="5">
        <v>0</v>
      </c>
      <c r="AB27" s="6">
        <f t="shared" si="3"/>
        <v>4000</v>
      </c>
      <c r="AC27" s="7">
        <f t="shared" si="4"/>
        <v>8000</v>
      </c>
    </row>
    <row r="28" spans="1:29" x14ac:dyDescent="0.2">
      <c r="A28" s="8">
        <v>502658</v>
      </c>
      <c r="B28" s="8" t="s">
        <v>33</v>
      </c>
      <c r="C28" s="8" t="s">
        <v>34</v>
      </c>
      <c r="D28" s="8" t="s">
        <v>35</v>
      </c>
      <c r="E28" s="8" t="s">
        <v>36</v>
      </c>
      <c r="F28" s="8" t="s">
        <v>37</v>
      </c>
      <c r="G28" s="8">
        <v>249737</v>
      </c>
      <c r="H28" s="8" t="s">
        <v>38</v>
      </c>
      <c r="I28" s="8" t="s">
        <v>39</v>
      </c>
      <c r="J28" s="8" t="s">
        <v>42</v>
      </c>
      <c r="K28" s="8" t="s">
        <v>58</v>
      </c>
      <c r="L28" s="8" t="s">
        <v>65</v>
      </c>
      <c r="M28" s="8">
        <v>0</v>
      </c>
      <c r="N28" s="8">
        <v>0</v>
      </c>
      <c r="O28" s="8">
        <v>0</v>
      </c>
      <c r="P28" s="6">
        <f t="shared" si="0"/>
        <v>0</v>
      </c>
      <c r="Q28" s="8">
        <v>0</v>
      </c>
      <c r="R28" s="8">
        <v>0</v>
      </c>
      <c r="S28" s="8">
        <v>0</v>
      </c>
      <c r="T28" s="6">
        <f t="shared" si="1"/>
        <v>0</v>
      </c>
      <c r="U28" s="8">
        <v>1000</v>
      </c>
      <c r="V28" s="8">
        <v>0</v>
      </c>
      <c r="W28" s="8">
        <v>0</v>
      </c>
      <c r="X28" s="6">
        <f t="shared" si="2"/>
        <v>1000</v>
      </c>
      <c r="Y28" s="8">
        <v>0</v>
      </c>
      <c r="Z28" s="8">
        <v>0</v>
      </c>
      <c r="AA28" s="8">
        <v>0</v>
      </c>
      <c r="AB28" s="6">
        <f t="shared" si="3"/>
        <v>0</v>
      </c>
      <c r="AC28" s="7">
        <f t="shared" si="4"/>
        <v>1000</v>
      </c>
    </row>
    <row r="29" spans="1:29" x14ac:dyDescent="0.2">
      <c r="A29" s="5">
        <v>459186</v>
      </c>
      <c r="B29" s="5" t="s">
        <v>33</v>
      </c>
      <c r="C29" s="5" t="s">
        <v>34</v>
      </c>
      <c r="D29" s="5" t="s">
        <v>35</v>
      </c>
      <c r="E29" s="5" t="s">
        <v>36</v>
      </c>
      <c r="F29" s="5" t="s">
        <v>37</v>
      </c>
      <c r="G29" s="5">
        <v>249737</v>
      </c>
      <c r="H29" s="5" t="s">
        <v>38</v>
      </c>
      <c r="I29" s="5" t="s">
        <v>39</v>
      </c>
      <c r="J29" s="5" t="s">
        <v>87</v>
      </c>
      <c r="K29" s="5" t="s">
        <v>40</v>
      </c>
      <c r="L29" s="5" t="s">
        <v>66</v>
      </c>
      <c r="M29" s="5">
        <v>0</v>
      </c>
      <c r="N29" s="5">
        <v>0</v>
      </c>
      <c r="O29" s="5">
        <v>0</v>
      </c>
      <c r="P29" s="6">
        <f t="shared" si="0"/>
        <v>0</v>
      </c>
      <c r="Q29" s="5">
        <v>19200</v>
      </c>
      <c r="R29" s="5">
        <v>30800</v>
      </c>
      <c r="S29" s="5">
        <v>0</v>
      </c>
      <c r="T29" s="6">
        <f t="shared" si="1"/>
        <v>50000</v>
      </c>
      <c r="U29" s="5">
        <v>0</v>
      </c>
      <c r="V29" s="5">
        <v>0</v>
      </c>
      <c r="W29" s="5">
        <v>0</v>
      </c>
      <c r="X29" s="6">
        <f t="shared" si="2"/>
        <v>0</v>
      </c>
      <c r="Y29" s="5">
        <v>0</v>
      </c>
      <c r="Z29" s="5">
        <v>0</v>
      </c>
      <c r="AA29" s="5">
        <v>0</v>
      </c>
      <c r="AB29" s="6">
        <f t="shared" si="3"/>
        <v>0</v>
      </c>
      <c r="AC29" s="7">
        <f t="shared" si="4"/>
        <v>50000</v>
      </c>
    </row>
    <row r="30" spans="1:29" x14ac:dyDescent="0.2">
      <c r="A30" s="8">
        <v>13211</v>
      </c>
      <c r="B30" s="8" t="s">
        <v>33</v>
      </c>
      <c r="C30" s="8" t="s">
        <v>34</v>
      </c>
      <c r="D30" s="8" t="s">
        <v>35</v>
      </c>
      <c r="E30" s="8" t="s">
        <v>36</v>
      </c>
      <c r="F30" s="8" t="s">
        <v>37</v>
      </c>
      <c r="G30" s="8">
        <v>249737</v>
      </c>
      <c r="H30" s="8" t="s">
        <v>38</v>
      </c>
      <c r="I30" s="8" t="s">
        <v>39</v>
      </c>
      <c r="J30" s="8" t="s">
        <v>87</v>
      </c>
      <c r="K30" s="8" t="s">
        <v>40</v>
      </c>
      <c r="L30" s="8" t="s">
        <v>67</v>
      </c>
      <c r="M30" s="8">
        <v>0</v>
      </c>
      <c r="N30" s="8">
        <v>0</v>
      </c>
      <c r="O30" s="8">
        <v>1440</v>
      </c>
      <c r="P30" s="6">
        <f t="shared" si="0"/>
        <v>1440</v>
      </c>
      <c r="Q30" s="8">
        <v>1440</v>
      </c>
      <c r="R30" s="8">
        <v>0</v>
      </c>
      <c r="S30" s="8">
        <v>0</v>
      </c>
      <c r="T30" s="6">
        <f t="shared" si="1"/>
        <v>1440</v>
      </c>
      <c r="U30" s="8">
        <v>0</v>
      </c>
      <c r="V30" s="8">
        <v>0</v>
      </c>
      <c r="W30" s="8">
        <v>0</v>
      </c>
      <c r="X30" s="6">
        <f t="shared" si="2"/>
        <v>0</v>
      </c>
      <c r="Y30" s="8">
        <v>0</v>
      </c>
      <c r="Z30" s="8">
        <v>0</v>
      </c>
      <c r="AA30" s="8">
        <v>0</v>
      </c>
      <c r="AB30" s="6">
        <f t="shared" si="3"/>
        <v>0</v>
      </c>
      <c r="AC30" s="7">
        <f t="shared" si="4"/>
        <v>2880</v>
      </c>
    </row>
    <row r="31" spans="1:29" x14ac:dyDescent="0.2">
      <c r="A31" s="5">
        <v>13163</v>
      </c>
      <c r="B31" s="5" t="s">
        <v>33</v>
      </c>
      <c r="C31" s="5" t="s">
        <v>34</v>
      </c>
      <c r="D31" s="5" t="s">
        <v>35</v>
      </c>
      <c r="E31" s="5" t="s">
        <v>36</v>
      </c>
      <c r="F31" s="5" t="s">
        <v>37</v>
      </c>
      <c r="G31" s="5">
        <v>249737</v>
      </c>
      <c r="H31" s="5" t="s">
        <v>38</v>
      </c>
      <c r="I31" s="5" t="s">
        <v>39</v>
      </c>
      <c r="J31" s="5" t="s">
        <v>87</v>
      </c>
      <c r="K31" s="5" t="s">
        <v>40</v>
      </c>
      <c r="L31" s="5" t="s">
        <v>68</v>
      </c>
      <c r="M31" s="5">
        <v>0</v>
      </c>
      <c r="N31" s="5">
        <v>0</v>
      </c>
      <c r="O31" s="5">
        <v>28380</v>
      </c>
      <c r="P31" s="6">
        <f t="shared" si="0"/>
        <v>28380</v>
      </c>
      <c r="Q31" s="5">
        <v>14820</v>
      </c>
      <c r="R31" s="5">
        <v>0</v>
      </c>
      <c r="S31" s="5">
        <v>28800</v>
      </c>
      <c r="T31" s="6">
        <f t="shared" si="1"/>
        <v>43620</v>
      </c>
      <c r="U31" s="5">
        <v>14400</v>
      </c>
      <c r="V31" s="5">
        <v>0</v>
      </c>
      <c r="W31" s="5">
        <v>14400</v>
      </c>
      <c r="X31" s="6">
        <f t="shared" si="2"/>
        <v>28800</v>
      </c>
      <c r="Y31" s="5">
        <v>0</v>
      </c>
      <c r="Z31" s="5">
        <v>0</v>
      </c>
      <c r="AA31" s="5">
        <v>0</v>
      </c>
      <c r="AB31" s="6">
        <f t="shared" si="3"/>
        <v>0</v>
      </c>
      <c r="AC31" s="7">
        <f t="shared" si="4"/>
        <v>100800</v>
      </c>
    </row>
    <row r="32" spans="1:29" x14ac:dyDescent="0.2">
      <c r="A32" s="8">
        <v>248691</v>
      </c>
      <c r="B32" s="8" t="s">
        <v>33</v>
      </c>
      <c r="C32" s="8" t="s">
        <v>34</v>
      </c>
      <c r="D32" s="8" t="s">
        <v>35</v>
      </c>
      <c r="E32" s="8" t="s">
        <v>36</v>
      </c>
      <c r="F32" s="8" t="s">
        <v>37</v>
      </c>
      <c r="G32" s="8">
        <v>249737</v>
      </c>
      <c r="H32" s="8" t="s">
        <v>38</v>
      </c>
      <c r="I32" s="8" t="s">
        <v>39</v>
      </c>
      <c r="J32" s="8" t="s">
        <v>87</v>
      </c>
      <c r="K32" s="8" t="s">
        <v>46</v>
      </c>
      <c r="L32" s="8" t="s">
        <v>69</v>
      </c>
      <c r="M32" s="8">
        <v>0</v>
      </c>
      <c r="N32" s="8">
        <v>0</v>
      </c>
      <c r="O32" s="8">
        <v>0</v>
      </c>
      <c r="P32" s="6">
        <f t="shared" si="0"/>
        <v>0</v>
      </c>
      <c r="Q32" s="8">
        <v>0</v>
      </c>
      <c r="R32" s="8">
        <v>0</v>
      </c>
      <c r="S32" s="8">
        <v>10000</v>
      </c>
      <c r="T32" s="6">
        <f t="shared" si="1"/>
        <v>10000</v>
      </c>
      <c r="U32" s="8">
        <v>0</v>
      </c>
      <c r="V32" s="8">
        <v>0</v>
      </c>
      <c r="W32" s="8">
        <v>0</v>
      </c>
      <c r="X32" s="6">
        <f t="shared" si="2"/>
        <v>0</v>
      </c>
      <c r="Y32" s="8">
        <v>0</v>
      </c>
      <c r="Z32" s="8">
        <v>0</v>
      </c>
      <c r="AA32" s="8">
        <v>0</v>
      </c>
      <c r="AB32" s="6">
        <f t="shared" si="3"/>
        <v>0</v>
      </c>
      <c r="AC32" s="7">
        <f t="shared" si="4"/>
        <v>10000</v>
      </c>
    </row>
    <row r="33" spans="1:29" x14ac:dyDescent="0.2">
      <c r="A33" s="5">
        <v>13324</v>
      </c>
      <c r="B33" s="5" t="s">
        <v>33</v>
      </c>
      <c r="C33" s="5" t="s">
        <v>34</v>
      </c>
      <c r="D33" s="5" t="s">
        <v>35</v>
      </c>
      <c r="E33" s="5" t="s">
        <v>36</v>
      </c>
      <c r="F33" s="5" t="s">
        <v>37</v>
      </c>
      <c r="G33" s="5">
        <v>249737</v>
      </c>
      <c r="H33" s="5" t="s">
        <v>38</v>
      </c>
      <c r="I33" s="5" t="s">
        <v>39</v>
      </c>
      <c r="J33" s="5" t="s">
        <v>87</v>
      </c>
      <c r="K33" s="5" t="s">
        <v>40</v>
      </c>
      <c r="L33" s="5" t="s">
        <v>70</v>
      </c>
      <c r="M33" s="5">
        <v>0</v>
      </c>
      <c r="N33" s="5">
        <v>0</v>
      </c>
      <c r="O33" s="5">
        <v>0</v>
      </c>
      <c r="P33" s="6">
        <f t="shared" si="0"/>
        <v>0</v>
      </c>
      <c r="Q33" s="5">
        <v>0</v>
      </c>
      <c r="R33" s="5">
        <v>6440</v>
      </c>
      <c r="S33" s="5">
        <v>0</v>
      </c>
      <c r="T33" s="6">
        <f t="shared" si="1"/>
        <v>6440</v>
      </c>
      <c r="U33" s="5">
        <v>0</v>
      </c>
      <c r="V33" s="5">
        <v>0</v>
      </c>
      <c r="W33" s="5">
        <v>0</v>
      </c>
      <c r="X33" s="6">
        <f t="shared" si="2"/>
        <v>0</v>
      </c>
      <c r="Y33" s="5">
        <v>0</v>
      </c>
      <c r="Z33" s="5">
        <v>0</v>
      </c>
      <c r="AA33" s="5">
        <v>0</v>
      </c>
      <c r="AB33" s="6">
        <f t="shared" si="3"/>
        <v>0</v>
      </c>
      <c r="AC33" s="7">
        <f t="shared" si="4"/>
        <v>6440</v>
      </c>
    </row>
    <row r="34" spans="1:29" x14ac:dyDescent="0.2">
      <c r="A34" s="8">
        <v>661462</v>
      </c>
      <c r="B34" s="8" t="s">
        <v>33</v>
      </c>
      <c r="C34" s="8" t="s">
        <v>34</v>
      </c>
      <c r="D34" s="8" t="s">
        <v>35</v>
      </c>
      <c r="E34" s="8" t="s">
        <v>36</v>
      </c>
      <c r="F34" s="8" t="s">
        <v>37</v>
      </c>
      <c r="G34" s="8">
        <v>249737</v>
      </c>
      <c r="H34" s="8" t="s">
        <v>38</v>
      </c>
      <c r="I34" s="8" t="s">
        <v>39</v>
      </c>
      <c r="J34" s="8" t="s">
        <v>42</v>
      </c>
      <c r="K34" s="8" t="s">
        <v>43</v>
      </c>
      <c r="L34" s="8" t="s">
        <v>71</v>
      </c>
      <c r="M34" s="8">
        <v>0</v>
      </c>
      <c r="N34" s="8">
        <v>0</v>
      </c>
      <c r="O34" s="8">
        <v>0</v>
      </c>
      <c r="P34" s="6">
        <f t="shared" si="0"/>
        <v>0</v>
      </c>
      <c r="Q34" s="8">
        <v>0</v>
      </c>
      <c r="R34" s="8">
        <v>0</v>
      </c>
      <c r="S34" s="8">
        <v>0</v>
      </c>
      <c r="T34" s="6">
        <f t="shared" si="1"/>
        <v>0</v>
      </c>
      <c r="U34" s="8">
        <v>0</v>
      </c>
      <c r="V34" s="8">
        <v>2500</v>
      </c>
      <c r="W34" s="8">
        <v>0</v>
      </c>
      <c r="X34" s="6">
        <f t="shared" si="2"/>
        <v>2500</v>
      </c>
      <c r="Y34" s="8">
        <v>0</v>
      </c>
      <c r="Z34" s="8">
        <v>1000</v>
      </c>
      <c r="AA34" s="8">
        <v>0</v>
      </c>
      <c r="AB34" s="6">
        <f t="shared" si="3"/>
        <v>1000</v>
      </c>
      <c r="AC34" s="7">
        <f t="shared" si="4"/>
        <v>3500</v>
      </c>
    </row>
    <row r="35" spans="1:29" x14ac:dyDescent="0.2">
      <c r="A35" s="5">
        <v>13193</v>
      </c>
      <c r="B35" s="5" t="s">
        <v>33</v>
      </c>
      <c r="C35" s="5" t="s">
        <v>34</v>
      </c>
      <c r="D35" s="5" t="s">
        <v>35</v>
      </c>
      <c r="E35" s="5" t="s">
        <v>36</v>
      </c>
      <c r="F35" s="5" t="s">
        <v>37</v>
      </c>
      <c r="G35" s="5">
        <v>249737</v>
      </c>
      <c r="H35" s="5" t="s">
        <v>38</v>
      </c>
      <c r="I35" s="5" t="s">
        <v>39</v>
      </c>
      <c r="J35" s="5" t="s">
        <v>87</v>
      </c>
      <c r="K35" s="5" t="s">
        <v>40</v>
      </c>
      <c r="L35" s="5" t="s">
        <v>72</v>
      </c>
      <c r="M35" s="5">
        <v>0</v>
      </c>
      <c r="N35" s="5">
        <v>0</v>
      </c>
      <c r="O35" s="5">
        <v>8040</v>
      </c>
      <c r="P35" s="6">
        <f t="shared" si="0"/>
        <v>8040</v>
      </c>
      <c r="Q35" s="5">
        <v>1600</v>
      </c>
      <c r="R35" s="5">
        <v>0</v>
      </c>
      <c r="S35" s="5">
        <v>9600</v>
      </c>
      <c r="T35" s="6">
        <f t="shared" si="1"/>
        <v>11200</v>
      </c>
      <c r="U35" s="5">
        <v>0</v>
      </c>
      <c r="V35" s="5">
        <v>9600</v>
      </c>
      <c r="W35" s="5">
        <v>0</v>
      </c>
      <c r="X35" s="6">
        <f t="shared" si="2"/>
        <v>9600</v>
      </c>
      <c r="Y35" s="5">
        <v>0</v>
      </c>
      <c r="Z35" s="5">
        <v>0</v>
      </c>
      <c r="AA35" s="5">
        <v>0</v>
      </c>
      <c r="AB35" s="6">
        <f t="shared" si="3"/>
        <v>0</v>
      </c>
      <c r="AC35" s="7">
        <f t="shared" si="4"/>
        <v>28840</v>
      </c>
    </row>
    <row r="36" spans="1:29" x14ac:dyDescent="0.2">
      <c r="A36" s="8">
        <v>13354</v>
      </c>
      <c r="B36" s="8" t="s">
        <v>33</v>
      </c>
      <c r="C36" s="8" t="s">
        <v>34</v>
      </c>
      <c r="D36" s="8" t="s">
        <v>35</v>
      </c>
      <c r="E36" s="8" t="s">
        <v>36</v>
      </c>
      <c r="F36" s="8" t="s">
        <v>37</v>
      </c>
      <c r="G36" s="8">
        <v>249737</v>
      </c>
      <c r="H36" s="8" t="s">
        <v>38</v>
      </c>
      <c r="I36" s="8" t="s">
        <v>39</v>
      </c>
      <c r="J36" s="8" t="s">
        <v>87</v>
      </c>
      <c r="K36" s="8" t="s">
        <v>40</v>
      </c>
      <c r="L36" s="8" t="s">
        <v>73</v>
      </c>
      <c r="M36" s="8">
        <v>0</v>
      </c>
      <c r="N36" s="8">
        <v>0</v>
      </c>
      <c r="O36" s="8">
        <v>0</v>
      </c>
      <c r="P36" s="6">
        <f t="shared" si="0"/>
        <v>0</v>
      </c>
      <c r="Q36" s="8">
        <v>28800</v>
      </c>
      <c r="R36" s="8">
        <v>28800</v>
      </c>
      <c r="S36" s="8">
        <v>0</v>
      </c>
      <c r="T36" s="6">
        <f t="shared" si="1"/>
        <v>57600</v>
      </c>
      <c r="U36" s="8">
        <v>14400</v>
      </c>
      <c r="V36" s="8">
        <v>0</v>
      </c>
      <c r="W36" s="8">
        <v>0</v>
      </c>
      <c r="X36" s="6">
        <f t="shared" si="2"/>
        <v>14400</v>
      </c>
      <c r="Y36" s="8">
        <v>0</v>
      </c>
      <c r="Z36" s="8">
        <v>0</v>
      </c>
      <c r="AA36" s="8">
        <v>0</v>
      </c>
      <c r="AB36" s="6">
        <f t="shared" si="3"/>
        <v>0</v>
      </c>
      <c r="AC36" s="7">
        <f t="shared" si="4"/>
        <v>72000</v>
      </c>
    </row>
    <row r="37" spans="1:29" x14ac:dyDescent="0.2">
      <c r="A37" s="5">
        <v>13350</v>
      </c>
      <c r="B37" s="5" t="s">
        <v>33</v>
      </c>
      <c r="C37" s="5" t="s">
        <v>34</v>
      </c>
      <c r="D37" s="5" t="s">
        <v>35</v>
      </c>
      <c r="E37" s="5" t="s">
        <v>36</v>
      </c>
      <c r="F37" s="5" t="s">
        <v>37</v>
      </c>
      <c r="G37" s="5">
        <v>249737</v>
      </c>
      <c r="H37" s="5" t="s">
        <v>38</v>
      </c>
      <c r="I37" s="5" t="s">
        <v>39</v>
      </c>
      <c r="J37" s="5" t="s">
        <v>87</v>
      </c>
      <c r="K37" s="5" t="s">
        <v>40</v>
      </c>
      <c r="L37" s="5" t="s">
        <v>74</v>
      </c>
      <c r="M37" s="5">
        <v>0</v>
      </c>
      <c r="N37" s="5">
        <v>0</v>
      </c>
      <c r="O37" s="5">
        <v>0</v>
      </c>
      <c r="P37" s="6">
        <f t="shared" si="0"/>
        <v>0</v>
      </c>
      <c r="Q37" s="5">
        <v>0</v>
      </c>
      <c r="R37" s="5">
        <v>0</v>
      </c>
      <c r="S37" s="5">
        <v>0</v>
      </c>
      <c r="T37" s="6">
        <f t="shared" si="1"/>
        <v>0</v>
      </c>
      <c r="U37" s="5">
        <v>0</v>
      </c>
      <c r="V37" s="5">
        <v>1000</v>
      </c>
      <c r="W37" s="5">
        <v>0</v>
      </c>
      <c r="X37" s="6">
        <f t="shared" si="2"/>
        <v>1000</v>
      </c>
      <c r="Y37" s="5">
        <v>0</v>
      </c>
      <c r="Z37" s="5">
        <v>0</v>
      </c>
      <c r="AA37" s="5">
        <v>0</v>
      </c>
      <c r="AB37" s="6">
        <f t="shared" si="3"/>
        <v>0</v>
      </c>
      <c r="AC37" s="7">
        <f t="shared" si="4"/>
        <v>1000</v>
      </c>
    </row>
    <row r="38" spans="1:29" x14ac:dyDescent="0.2">
      <c r="A38" s="8">
        <v>277950</v>
      </c>
      <c r="B38" s="8" t="s">
        <v>33</v>
      </c>
      <c r="C38" s="8" t="s">
        <v>34</v>
      </c>
      <c r="D38" s="8" t="s">
        <v>35</v>
      </c>
      <c r="E38" s="8" t="s">
        <v>36</v>
      </c>
      <c r="F38" s="8" t="s">
        <v>37</v>
      </c>
      <c r="G38" s="8">
        <v>249737</v>
      </c>
      <c r="H38" s="8" t="s">
        <v>38</v>
      </c>
      <c r="I38" s="8" t="s">
        <v>39</v>
      </c>
      <c r="J38" s="8" t="s">
        <v>87</v>
      </c>
      <c r="K38" s="8" t="s">
        <v>40</v>
      </c>
      <c r="L38" s="8" t="s">
        <v>75</v>
      </c>
      <c r="M38" s="8">
        <v>0</v>
      </c>
      <c r="N38" s="8">
        <v>0</v>
      </c>
      <c r="O38" s="8">
        <v>0</v>
      </c>
      <c r="P38" s="6">
        <f t="shared" si="0"/>
        <v>0</v>
      </c>
      <c r="Q38" s="8">
        <v>1500</v>
      </c>
      <c r="R38" s="8">
        <v>0</v>
      </c>
      <c r="S38" s="8">
        <v>0</v>
      </c>
      <c r="T38" s="6">
        <f t="shared" si="1"/>
        <v>1500</v>
      </c>
      <c r="U38" s="8">
        <v>0</v>
      </c>
      <c r="V38" s="8">
        <v>0</v>
      </c>
      <c r="W38" s="8">
        <v>0</v>
      </c>
      <c r="X38" s="6">
        <f t="shared" si="2"/>
        <v>0</v>
      </c>
      <c r="Y38" s="8">
        <v>0</v>
      </c>
      <c r="Z38" s="8">
        <v>0</v>
      </c>
      <c r="AA38" s="8">
        <v>0</v>
      </c>
      <c r="AB38" s="6">
        <f t="shared" si="3"/>
        <v>0</v>
      </c>
      <c r="AC38" s="7">
        <f t="shared" si="4"/>
        <v>1500</v>
      </c>
    </row>
    <row r="39" spans="1:29" x14ac:dyDescent="0.2">
      <c r="A39" s="5">
        <v>13170</v>
      </c>
      <c r="B39" s="5" t="s">
        <v>33</v>
      </c>
      <c r="C39" s="5" t="s">
        <v>34</v>
      </c>
      <c r="D39" s="5" t="s">
        <v>35</v>
      </c>
      <c r="E39" s="5" t="s">
        <v>36</v>
      </c>
      <c r="F39" s="5" t="s">
        <v>37</v>
      </c>
      <c r="G39" s="5">
        <v>249737</v>
      </c>
      <c r="H39" s="5" t="s">
        <v>38</v>
      </c>
      <c r="I39" s="5" t="s">
        <v>39</v>
      </c>
      <c r="J39" s="5" t="s">
        <v>87</v>
      </c>
      <c r="K39" s="5" t="s">
        <v>40</v>
      </c>
      <c r="L39" s="5" t="s">
        <v>76</v>
      </c>
      <c r="M39" s="5">
        <v>0</v>
      </c>
      <c r="N39" s="5">
        <v>0</v>
      </c>
      <c r="O39" s="5">
        <v>0</v>
      </c>
      <c r="P39" s="6">
        <f t="shared" si="0"/>
        <v>0</v>
      </c>
      <c r="Q39" s="5">
        <v>0</v>
      </c>
      <c r="R39" s="5">
        <v>0</v>
      </c>
      <c r="S39" s="5">
        <v>0</v>
      </c>
      <c r="T39" s="6">
        <f t="shared" si="1"/>
        <v>0</v>
      </c>
      <c r="U39" s="5">
        <v>2000</v>
      </c>
      <c r="V39" s="5">
        <v>0</v>
      </c>
      <c r="W39" s="5">
        <v>0</v>
      </c>
      <c r="X39" s="6">
        <f t="shared" si="2"/>
        <v>2000</v>
      </c>
      <c r="Y39" s="5">
        <v>0</v>
      </c>
      <c r="Z39" s="5">
        <v>0</v>
      </c>
      <c r="AA39" s="5">
        <v>0</v>
      </c>
      <c r="AB39" s="6">
        <f t="shared" si="3"/>
        <v>0</v>
      </c>
      <c r="AC39" s="7">
        <f t="shared" si="4"/>
        <v>2000</v>
      </c>
    </row>
    <row r="40" spans="1:29" x14ac:dyDescent="0.2">
      <c r="A40" s="8">
        <v>13171</v>
      </c>
      <c r="B40" s="8" t="s">
        <v>33</v>
      </c>
      <c r="C40" s="8" t="s">
        <v>34</v>
      </c>
      <c r="D40" s="8" t="s">
        <v>35</v>
      </c>
      <c r="E40" s="8" t="s">
        <v>36</v>
      </c>
      <c r="F40" s="8" t="s">
        <v>37</v>
      </c>
      <c r="G40" s="8">
        <v>249737</v>
      </c>
      <c r="H40" s="8" t="s">
        <v>38</v>
      </c>
      <c r="I40" s="8" t="s">
        <v>39</v>
      </c>
      <c r="J40" s="8" t="s">
        <v>87</v>
      </c>
      <c r="K40" s="8" t="s">
        <v>40</v>
      </c>
      <c r="L40" s="8" t="s">
        <v>77</v>
      </c>
      <c r="M40" s="8">
        <v>7200</v>
      </c>
      <c r="N40" s="8">
        <v>0</v>
      </c>
      <c r="O40" s="8">
        <v>0</v>
      </c>
      <c r="P40" s="6">
        <f t="shared" si="0"/>
        <v>7200</v>
      </c>
      <c r="Q40" s="8">
        <v>0</v>
      </c>
      <c r="R40" s="8">
        <v>0</v>
      </c>
      <c r="S40" s="8">
        <v>0</v>
      </c>
      <c r="T40" s="6">
        <f t="shared" si="1"/>
        <v>0</v>
      </c>
      <c r="U40" s="8">
        <v>0</v>
      </c>
      <c r="V40" s="8">
        <v>0</v>
      </c>
      <c r="W40" s="8">
        <v>0</v>
      </c>
      <c r="X40" s="6">
        <f t="shared" si="2"/>
        <v>0</v>
      </c>
      <c r="Y40" s="8">
        <v>0</v>
      </c>
      <c r="Z40" s="8">
        <v>0</v>
      </c>
      <c r="AA40" s="8">
        <v>0</v>
      </c>
      <c r="AB40" s="6">
        <f t="shared" si="3"/>
        <v>0</v>
      </c>
      <c r="AC40" s="7">
        <f t="shared" si="4"/>
        <v>7200</v>
      </c>
    </row>
    <row r="41" spans="1:29" x14ac:dyDescent="0.2">
      <c r="A41" s="5">
        <v>13172</v>
      </c>
      <c r="B41" s="5" t="s">
        <v>33</v>
      </c>
      <c r="C41" s="5" t="s">
        <v>34</v>
      </c>
      <c r="D41" s="5" t="s">
        <v>35</v>
      </c>
      <c r="E41" s="5" t="s">
        <v>36</v>
      </c>
      <c r="F41" s="5" t="s">
        <v>37</v>
      </c>
      <c r="G41" s="5">
        <v>249737</v>
      </c>
      <c r="H41" s="5" t="s">
        <v>38</v>
      </c>
      <c r="I41" s="5" t="s">
        <v>39</v>
      </c>
      <c r="J41" s="5" t="s">
        <v>87</v>
      </c>
      <c r="K41" s="5" t="s">
        <v>40</v>
      </c>
      <c r="L41" s="5" t="s">
        <v>78</v>
      </c>
      <c r="M41" s="5">
        <v>0</v>
      </c>
      <c r="N41" s="5">
        <v>0</v>
      </c>
      <c r="O41" s="5">
        <v>0</v>
      </c>
      <c r="P41" s="6">
        <f t="shared" si="0"/>
        <v>0</v>
      </c>
      <c r="Q41" s="5">
        <v>0</v>
      </c>
      <c r="R41" s="5">
        <v>0</v>
      </c>
      <c r="S41" s="5">
        <v>0</v>
      </c>
      <c r="T41" s="6">
        <f t="shared" si="1"/>
        <v>0</v>
      </c>
      <c r="U41" s="5">
        <v>2500</v>
      </c>
      <c r="V41" s="5">
        <v>0</v>
      </c>
      <c r="W41" s="5">
        <v>0</v>
      </c>
      <c r="X41" s="6">
        <f t="shared" si="2"/>
        <v>2500</v>
      </c>
      <c r="Y41" s="5">
        <v>0</v>
      </c>
      <c r="Z41" s="5">
        <v>0</v>
      </c>
      <c r="AA41" s="5">
        <v>0</v>
      </c>
      <c r="AB41" s="6">
        <f t="shared" si="3"/>
        <v>0</v>
      </c>
      <c r="AC41" s="7">
        <f t="shared" si="4"/>
        <v>2500</v>
      </c>
    </row>
    <row r="42" spans="1:29" x14ac:dyDescent="0.2">
      <c r="A42" s="8">
        <v>13173</v>
      </c>
      <c r="B42" s="8" t="s">
        <v>33</v>
      </c>
      <c r="C42" s="8" t="s">
        <v>34</v>
      </c>
      <c r="D42" s="8" t="s">
        <v>35</v>
      </c>
      <c r="E42" s="8" t="s">
        <v>36</v>
      </c>
      <c r="F42" s="8" t="s">
        <v>37</v>
      </c>
      <c r="G42" s="8">
        <v>249737</v>
      </c>
      <c r="H42" s="8" t="s">
        <v>38</v>
      </c>
      <c r="I42" s="8" t="s">
        <v>39</v>
      </c>
      <c r="J42" s="8" t="s">
        <v>87</v>
      </c>
      <c r="K42" s="8" t="s">
        <v>40</v>
      </c>
      <c r="L42" s="8" t="s">
        <v>79</v>
      </c>
      <c r="M42" s="8">
        <v>4500</v>
      </c>
      <c r="N42" s="8">
        <v>0</v>
      </c>
      <c r="O42" s="8">
        <v>0</v>
      </c>
      <c r="P42" s="6">
        <f t="shared" si="0"/>
        <v>4500</v>
      </c>
      <c r="Q42" s="8">
        <v>0</v>
      </c>
      <c r="R42" s="8">
        <v>0</v>
      </c>
      <c r="S42" s="8">
        <v>0</v>
      </c>
      <c r="T42" s="6">
        <f t="shared" si="1"/>
        <v>0</v>
      </c>
      <c r="U42" s="8">
        <v>0</v>
      </c>
      <c r="V42" s="8">
        <v>0</v>
      </c>
      <c r="W42" s="8">
        <v>0</v>
      </c>
      <c r="X42" s="6">
        <f t="shared" si="2"/>
        <v>0</v>
      </c>
      <c r="Y42" s="8">
        <v>0</v>
      </c>
      <c r="Z42" s="8">
        <v>0</v>
      </c>
      <c r="AA42" s="8">
        <v>0</v>
      </c>
      <c r="AB42" s="6">
        <f t="shared" si="3"/>
        <v>0</v>
      </c>
      <c r="AC42" s="7">
        <f t="shared" si="4"/>
        <v>4500</v>
      </c>
    </row>
    <row r="43" spans="1:29" x14ac:dyDescent="0.2">
      <c r="A43" s="5">
        <v>13174</v>
      </c>
      <c r="B43" s="5" t="s">
        <v>33</v>
      </c>
      <c r="C43" s="5" t="s">
        <v>34</v>
      </c>
      <c r="D43" s="5" t="s">
        <v>35</v>
      </c>
      <c r="E43" s="5" t="s">
        <v>36</v>
      </c>
      <c r="F43" s="5" t="s">
        <v>37</v>
      </c>
      <c r="G43" s="5">
        <v>249737</v>
      </c>
      <c r="H43" s="5" t="s">
        <v>38</v>
      </c>
      <c r="I43" s="5" t="s">
        <v>39</v>
      </c>
      <c r="J43" s="5" t="s">
        <v>87</v>
      </c>
      <c r="K43" s="5" t="s">
        <v>40</v>
      </c>
      <c r="L43" s="5" t="s">
        <v>80</v>
      </c>
      <c r="M43" s="5">
        <v>9600</v>
      </c>
      <c r="N43" s="5">
        <v>0</v>
      </c>
      <c r="O43" s="5">
        <v>0</v>
      </c>
      <c r="P43" s="6">
        <f t="shared" si="0"/>
        <v>9600</v>
      </c>
      <c r="Q43" s="5">
        <v>2800</v>
      </c>
      <c r="R43" s="5">
        <v>6800</v>
      </c>
      <c r="S43" s="5">
        <v>0</v>
      </c>
      <c r="T43" s="6">
        <f t="shared" si="1"/>
        <v>9600</v>
      </c>
      <c r="U43" s="5">
        <v>0</v>
      </c>
      <c r="V43" s="5">
        <v>0</v>
      </c>
      <c r="W43" s="5">
        <v>0</v>
      </c>
      <c r="X43" s="6">
        <f t="shared" si="2"/>
        <v>0</v>
      </c>
      <c r="Y43" s="5">
        <v>0</v>
      </c>
      <c r="Z43" s="5">
        <v>0</v>
      </c>
      <c r="AA43" s="5">
        <v>0</v>
      </c>
      <c r="AB43" s="6">
        <f t="shared" si="3"/>
        <v>0</v>
      </c>
      <c r="AC43" s="7">
        <f t="shared" si="4"/>
        <v>19200</v>
      </c>
    </row>
    <row r="44" spans="1:29" x14ac:dyDescent="0.2">
      <c r="A44" s="8">
        <v>13105</v>
      </c>
      <c r="B44" s="8" t="s">
        <v>33</v>
      </c>
      <c r="C44" s="8" t="s">
        <v>34</v>
      </c>
      <c r="D44" s="8" t="s">
        <v>35</v>
      </c>
      <c r="E44" s="8" t="s">
        <v>36</v>
      </c>
      <c r="F44" s="8" t="s">
        <v>37</v>
      </c>
      <c r="G44" s="8">
        <v>249737</v>
      </c>
      <c r="H44" s="8" t="s">
        <v>38</v>
      </c>
      <c r="I44" s="8" t="s">
        <v>39</v>
      </c>
      <c r="J44" s="8" t="s">
        <v>87</v>
      </c>
      <c r="K44" s="8" t="s">
        <v>46</v>
      </c>
      <c r="L44" s="8" t="s">
        <v>81</v>
      </c>
      <c r="M44" s="8">
        <v>0</v>
      </c>
      <c r="N44" s="8">
        <v>0</v>
      </c>
      <c r="O44" s="8">
        <v>0</v>
      </c>
      <c r="P44" s="6">
        <f t="shared" si="0"/>
        <v>0</v>
      </c>
      <c r="Q44" s="8">
        <v>100</v>
      </c>
      <c r="R44" s="8">
        <v>0</v>
      </c>
      <c r="S44" s="8">
        <v>0</v>
      </c>
      <c r="T44" s="6">
        <f t="shared" si="1"/>
        <v>100</v>
      </c>
      <c r="U44" s="8">
        <v>0</v>
      </c>
      <c r="V44" s="8">
        <v>0</v>
      </c>
      <c r="W44" s="8">
        <v>0</v>
      </c>
      <c r="X44" s="6">
        <f t="shared" si="2"/>
        <v>0</v>
      </c>
      <c r="Y44" s="8">
        <v>0</v>
      </c>
      <c r="Z44" s="8">
        <v>0</v>
      </c>
      <c r="AA44" s="8">
        <v>0</v>
      </c>
      <c r="AB44" s="6">
        <f t="shared" si="3"/>
        <v>0</v>
      </c>
      <c r="AC44" s="7">
        <f t="shared" si="4"/>
        <v>100</v>
      </c>
    </row>
    <row r="45" spans="1:29" x14ac:dyDescent="0.2">
      <c r="A45" s="5">
        <v>13208</v>
      </c>
      <c r="B45" s="5" t="s">
        <v>33</v>
      </c>
      <c r="C45" s="5" t="s">
        <v>34</v>
      </c>
      <c r="D45" s="5" t="s">
        <v>35</v>
      </c>
      <c r="E45" s="5" t="s">
        <v>36</v>
      </c>
      <c r="F45" s="5" t="s">
        <v>37</v>
      </c>
      <c r="G45" s="5">
        <v>249737</v>
      </c>
      <c r="H45" s="5" t="s">
        <v>38</v>
      </c>
      <c r="I45" s="5" t="s">
        <v>39</v>
      </c>
      <c r="J45" s="5" t="s">
        <v>87</v>
      </c>
      <c r="K45" s="5" t="s">
        <v>46</v>
      </c>
      <c r="L45" s="5" t="s">
        <v>82</v>
      </c>
      <c r="M45" s="5">
        <v>0</v>
      </c>
      <c r="N45" s="5">
        <v>0</v>
      </c>
      <c r="O45" s="5">
        <v>300</v>
      </c>
      <c r="P45" s="6">
        <f t="shared" si="0"/>
        <v>300</v>
      </c>
      <c r="Q45" s="5">
        <v>100</v>
      </c>
      <c r="R45" s="5">
        <v>0</v>
      </c>
      <c r="S45" s="5">
        <v>0</v>
      </c>
      <c r="T45" s="6">
        <f t="shared" si="1"/>
        <v>100</v>
      </c>
      <c r="U45" s="5">
        <v>0</v>
      </c>
      <c r="V45" s="5">
        <v>0</v>
      </c>
      <c r="W45" s="5">
        <v>0</v>
      </c>
      <c r="X45" s="6">
        <f t="shared" si="2"/>
        <v>0</v>
      </c>
      <c r="Y45" s="5">
        <v>0</v>
      </c>
      <c r="Z45" s="5">
        <v>0</v>
      </c>
      <c r="AA45" s="5">
        <v>0</v>
      </c>
      <c r="AB45" s="6">
        <f t="shared" si="3"/>
        <v>0</v>
      </c>
      <c r="AC45" s="7">
        <f t="shared" si="4"/>
        <v>400</v>
      </c>
    </row>
    <row r="46" spans="1:29" x14ac:dyDescent="0.2">
      <c r="A46" s="8">
        <v>4605844</v>
      </c>
      <c r="B46" s="8" t="s">
        <v>33</v>
      </c>
      <c r="C46" s="8" t="s">
        <v>34</v>
      </c>
      <c r="D46" s="8" t="s">
        <v>35</v>
      </c>
      <c r="E46" s="8" t="s">
        <v>36</v>
      </c>
      <c r="F46" s="8" t="s">
        <v>37</v>
      </c>
      <c r="G46" s="8">
        <v>249737</v>
      </c>
      <c r="H46" s="8" t="s">
        <v>38</v>
      </c>
      <c r="I46" s="8" t="s">
        <v>39</v>
      </c>
      <c r="J46" s="8" t="s">
        <v>87</v>
      </c>
      <c r="K46" s="8" t="s">
        <v>46</v>
      </c>
      <c r="L46" s="8" t="s">
        <v>83</v>
      </c>
      <c r="M46" s="8">
        <v>0</v>
      </c>
      <c r="N46" s="8">
        <v>0</v>
      </c>
      <c r="O46" s="8">
        <v>0</v>
      </c>
      <c r="P46" s="6">
        <f t="shared" si="0"/>
        <v>0</v>
      </c>
      <c r="Q46" s="8">
        <v>0</v>
      </c>
      <c r="R46" s="8">
        <v>0</v>
      </c>
      <c r="S46" s="8">
        <v>576</v>
      </c>
      <c r="T46" s="6">
        <f t="shared" si="1"/>
        <v>576</v>
      </c>
      <c r="U46" s="8">
        <v>0</v>
      </c>
      <c r="V46" s="8">
        <v>424</v>
      </c>
      <c r="W46" s="8">
        <v>0</v>
      </c>
      <c r="X46" s="6">
        <f t="shared" si="2"/>
        <v>424</v>
      </c>
      <c r="Y46" s="8">
        <v>0</v>
      </c>
      <c r="Z46" s="8">
        <v>0</v>
      </c>
      <c r="AA46" s="8">
        <v>0</v>
      </c>
      <c r="AB46" s="6">
        <f t="shared" si="3"/>
        <v>0</v>
      </c>
      <c r="AC46" s="7">
        <f t="shared" si="4"/>
        <v>1000</v>
      </c>
    </row>
    <row r="47" spans="1:29" x14ac:dyDescent="0.2">
      <c r="A47" s="5">
        <v>13259</v>
      </c>
      <c r="B47" s="5" t="s">
        <v>33</v>
      </c>
      <c r="C47" s="5" t="s">
        <v>34</v>
      </c>
      <c r="D47" s="5" t="s">
        <v>35</v>
      </c>
      <c r="E47" s="5" t="s">
        <v>36</v>
      </c>
      <c r="F47" s="5" t="s">
        <v>37</v>
      </c>
      <c r="G47" s="5">
        <v>249737</v>
      </c>
      <c r="H47" s="5" t="s">
        <v>38</v>
      </c>
      <c r="I47" s="5" t="s">
        <v>39</v>
      </c>
      <c r="J47" s="5" t="s">
        <v>87</v>
      </c>
      <c r="K47" s="5" t="s">
        <v>40</v>
      </c>
      <c r="L47" s="5" t="s">
        <v>84</v>
      </c>
      <c r="M47" s="5">
        <v>0</v>
      </c>
      <c r="N47" s="5">
        <v>0</v>
      </c>
      <c r="O47" s="5">
        <v>0</v>
      </c>
      <c r="P47" s="6">
        <f t="shared" si="0"/>
        <v>0</v>
      </c>
      <c r="Q47" s="5">
        <v>4800</v>
      </c>
      <c r="R47" s="5">
        <v>0</v>
      </c>
      <c r="S47" s="5">
        <v>0</v>
      </c>
      <c r="T47" s="6">
        <f t="shared" si="1"/>
        <v>4800</v>
      </c>
      <c r="U47" s="5">
        <v>0</v>
      </c>
      <c r="V47" s="5">
        <v>0</v>
      </c>
      <c r="W47" s="5">
        <v>0</v>
      </c>
      <c r="X47" s="6">
        <f t="shared" si="2"/>
        <v>0</v>
      </c>
      <c r="Y47" s="5">
        <v>0</v>
      </c>
      <c r="Z47" s="5">
        <v>0</v>
      </c>
      <c r="AA47" s="5">
        <v>0</v>
      </c>
      <c r="AB47" s="6">
        <f t="shared" si="3"/>
        <v>0</v>
      </c>
      <c r="AC47" s="7">
        <f t="shared" si="4"/>
        <v>4800</v>
      </c>
    </row>
    <row r="48" spans="1:29" x14ac:dyDescent="0.2">
      <c r="A48" s="8">
        <v>830582</v>
      </c>
      <c r="B48" s="8" t="s">
        <v>33</v>
      </c>
      <c r="C48" s="8" t="s">
        <v>34</v>
      </c>
      <c r="D48" s="8" t="s">
        <v>35</v>
      </c>
      <c r="E48" s="8" t="s">
        <v>36</v>
      </c>
      <c r="F48" s="8" t="s">
        <v>37</v>
      </c>
      <c r="G48" s="8">
        <v>249737</v>
      </c>
      <c r="H48" s="8" t="s">
        <v>38</v>
      </c>
      <c r="I48" s="8" t="s">
        <v>39</v>
      </c>
      <c r="J48" s="8" t="s">
        <v>87</v>
      </c>
      <c r="K48" s="8" t="s">
        <v>40</v>
      </c>
      <c r="L48" s="8" t="s">
        <v>85</v>
      </c>
      <c r="M48" s="8">
        <v>0</v>
      </c>
      <c r="N48" s="8">
        <v>2400</v>
      </c>
      <c r="O48" s="8">
        <v>4800</v>
      </c>
      <c r="P48" s="6">
        <f t="shared" si="0"/>
        <v>7200</v>
      </c>
      <c r="Q48" s="8">
        <v>0</v>
      </c>
      <c r="R48" s="8">
        <v>4800</v>
      </c>
      <c r="S48" s="8">
        <v>0</v>
      </c>
      <c r="T48" s="6">
        <f t="shared" si="1"/>
        <v>4800</v>
      </c>
      <c r="U48" s="8">
        <v>4800</v>
      </c>
      <c r="V48" s="8">
        <v>0</v>
      </c>
      <c r="W48" s="8">
        <v>0</v>
      </c>
      <c r="X48" s="6">
        <f t="shared" si="2"/>
        <v>4800</v>
      </c>
      <c r="Y48" s="8">
        <v>4800</v>
      </c>
      <c r="Z48" s="8">
        <v>0</v>
      </c>
      <c r="AA48" s="8">
        <v>0</v>
      </c>
      <c r="AB48" s="6">
        <f t="shared" si="3"/>
        <v>4800</v>
      </c>
      <c r="AC48" s="7">
        <f t="shared" si="4"/>
        <v>21600</v>
      </c>
    </row>
    <row r="49" spans="1:29" x14ac:dyDescent="0.2">
      <c r="A49" s="5">
        <v>13314</v>
      </c>
      <c r="B49" s="5" t="s">
        <v>33</v>
      </c>
      <c r="C49" s="5" t="s">
        <v>34</v>
      </c>
      <c r="D49" s="5" t="s">
        <v>35</v>
      </c>
      <c r="E49" s="5" t="s">
        <v>36</v>
      </c>
      <c r="F49" s="5" t="s">
        <v>37</v>
      </c>
      <c r="G49" s="5">
        <v>249737</v>
      </c>
      <c r="H49" s="5" t="s">
        <v>38</v>
      </c>
      <c r="I49" s="5" t="s">
        <v>39</v>
      </c>
      <c r="J49" s="5" t="s">
        <v>87</v>
      </c>
      <c r="K49" s="5" t="s">
        <v>40</v>
      </c>
      <c r="L49" s="5" t="s">
        <v>86</v>
      </c>
      <c r="M49" s="5">
        <v>0</v>
      </c>
      <c r="N49" s="5">
        <v>1440</v>
      </c>
      <c r="O49" s="5">
        <v>0</v>
      </c>
      <c r="P49" s="6">
        <f t="shared" si="0"/>
        <v>1440</v>
      </c>
      <c r="Q49" s="5">
        <v>0</v>
      </c>
      <c r="R49" s="5">
        <v>0</v>
      </c>
      <c r="S49" s="5">
        <v>0</v>
      </c>
      <c r="T49" s="6">
        <f t="shared" si="1"/>
        <v>0</v>
      </c>
      <c r="U49" s="5">
        <v>0</v>
      </c>
      <c r="V49" s="5">
        <v>0</v>
      </c>
      <c r="W49" s="5">
        <v>0</v>
      </c>
      <c r="X49" s="6">
        <f t="shared" si="2"/>
        <v>0</v>
      </c>
      <c r="Y49" s="5">
        <v>0</v>
      </c>
      <c r="Z49" s="5">
        <v>0</v>
      </c>
      <c r="AA49" s="5">
        <v>0</v>
      </c>
      <c r="AB49" s="6">
        <f t="shared" si="3"/>
        <v>0</v>
      </c>
      <c r="AC49" s="7">
        <f t="shared" si="4"/>
        <v>1440</v>
      </c>
    </row>
  </sheetData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&amp;C&amp;"Calibri"&amp;11&amp;K000000&amp;"Times New Roman,Regular"&amp;12Page &amp;P_x000D_&amp;1#&amp;"Arial"&amp;10&amp;K000000---Internal Use---</oddFooter>
  </headerFooter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Criado, Mariana</dc:creator>
  <dc:description/>
  <cp:lastModifiedBy>Silva, Santiago</cp:lastModifiedBy>
  <cp:revision>0</cp:revision>
  <dcterms:created xsi:type="dcterms:W3CDTF">2022-05-23T11:46:08Z</dcterms:created>
  <dcterms:modified xsi:type="dcterms:W3CDTF">2022-05-27T21:04:37Z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4325bc5e-1a53-43fb-b8a8-5f18d20d4bc7</vt:lpwstr>
  </property>
  <property fmtid="{D5CDD505-2E9C-101B-9397-08002B2CF9AE}" pid="3" name="MSIP_Label_0d28e344-bb15-459b-97fd-14fa06bc1052_Enabled">
    <vt:lpwstr>true</vt:lpwstr>
  </property>
  <property fmtid="{D5CDD505-2E9C-101B-9397-08002B2CF9AE}" pid="4" name="MSIP_Label_0d28e344-bb15-459b-97fd-14fa06bc1052_SetDate">
    <vt:lpwstr>2022-05-27T21:04:19Z</vt:lpwstr>
  </property>
  <property fmtid="{D5CDD505-2E9C-101B-9397-08002B2CF9AE}" pid="5" name="MSIP_Label_0d28e344-bb15-459b-97fd-14fa06bc1052_Method">
    <vt:lpwstr>Standard</vt:lpwstr>
  </property>
  <property fmtid="{D5CDD505-2E9C-101B-9397-08002B2CF9AE}" pid="6" name="MSIP_Label_0d28e344-bb15-459b-97fd-14fa06bc1052_Name">
    <vt:lpwstr>Not Protected (Internal Use)</vt:lpwstr>
  </property>
  <property fmtid="{D5CDD505-2E9C-101B-9397-08002B2CF9AE}" pid="7" name="MSIP_Label_0d28e344-bb15-459b-97fd-14fa06bc1052_SiteId">
    <vt:lpwstr>3e20ecb2-9cb0-4df1-ad7b-914e31dcdda4</vt:lpwstr>
  </property>
  <property fmtid="{D5CDD505-2E9C-101B-9397-08002B2CF9AE}" pid="8" name="MSIP_Label_0d28e344-bb15-459b-97fd-14fa06bc1052_ActionId">
    <vt:lpwstr>c0f1f508-48ef-4241-b3f4-1a78bfdff715</vt:lpwstr>
  </property>
  <property fmtid="{D5CDD505-2E9C-101B-9397-08002B2CF9AE}" pid="9" name="MSIP_Label_0d28e344-bb15-459b-97fd-14fa06bc1052_ContentBits">
    <vt:lpwstr>2</vt:lpwstr>
  </property>
</Properties>
</file>