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B34C41E7-2A60-AE40-BECC-C68CCA8A8557}" xr6:coauthVersionLast="47" xr6:coauthVersionMax="47" xr10:uidLastSave="{00000000-0000-0000-0000-000000000000}"/>
  <bookViews>
    <workbookView xWindow="25600" yWindow="500" windowWidth="20480" windowHeight="14860" xr2:uid="{00000000-000D-0000-FFFF-FFFF00000000}"/>
  </bookViews>
  <sheets>
    <sheet name="Equipo" sheetId="7" r:id="rId1"/>
    <sheet name="Plan" sheetId="6" r:id="rId2"/>
    <sheet name="Planificador de proyectos" sheetId="1" r:id="rId3"/>
  </sheets>
  <definedNames>
    <definedName name="ActualBeyond" localSheetId="0">Equipo!PeriodInActual*(#REF!&gt;0)</definedName>
    <definedName name="ActualBeyond" localSheetId="1">Plan!PeriodInActual*(#REF!&gt;0)</definedName>
    <definedName name="ActualBeyond">PeriodInActual*('Planificador de proyectos'!$E1&gt;0)</definedName>
    <definedName name="PercentCompleteBeyond" localSheetId="0">(#REF!=MEDIAN(#REF!,#REF!,#REF!+#REF!)*(#REF!&gt;0))*((#REF!&lt;(INT(#REF!+#REF!*#REF!)))+(#REF!=#REF!))*(#REF!&gt;0)</definedName>
    <definedName name="PercentCompleteBeyond" localSheetId="1">(#REF!=MEDIAN(#REF!,#REF!,#REF!+#REF!)*(#REF!&gt;0))*((#REF!&lt;(INT(#REF!+#REF!*#REF!)))+(#REF!=#REF!))*(#REF!&gt;0)</definedName>
    <definedName name="PercentCompleteBeyond">('Planificador de proyectos'!A$4=MEDIAN('Planificador de proyectos'!A$4,'Planificador de proyectos'!$E1,'Planificador de proyectos'!$E1+'Planificador de proyectos'!$F1)*('Planificador de proyectos'!$E1&gt;0))*(('Planificador de proyectos'!A$4&lt;(INT('Planificador de proyectos'!$E1+'Planificador de proyectos'!$F1*'Planificador de proyectos'!$G1)))+('Planificador de proyectos'!A$4='Planificador de proyectos'!$E1))*('Planificador de proyectos'!$G1&gt;0)</definedName>
    <definedName name="period_selected" localSheetId="0">#REF!</definedName>
    <definedName name="period_selected" localSheetId="1">#REF!</definedName>
    <definedName name="period_selected">'Planificador de proyectos'!$H$2</definedName>
    <definedName name="PeriodInActual" localSheetId="0">#REF!=MEDIAN(#REF!,#REF!,#REF!+#REF!-1)</definedName>
    <definedName name="PeriodInActual" localSheetId="1">#REF!=MEDIAN(#REF!,#REF!,#REF!+#REF!-1)</definedName>
    <definedName name="PeriodInActual">'Planificador de proyectos'!A$4=MEDIAN('Planificador de proyectos'!A$4,'Planificador de proyectos'!$E1,'Planificador de proyectos'!$E1+'Planificador de proyectos'!$F1-1)</definedName>
    <definedName name="PeriodInPlan" localSheetId="0">#REF!=MEDIAN(#REF!,#REF!,#REF!+#REF!-1)</definedName>
    <definedName name="PeriodInPlan" localSheetId="1">#REF!=MEDIAN(#REF!,#REF!,#REF!+#REF!-1)</definedName>
    <definedName name="PeriodInPlan">'Planificador de proyectos'!A$4=MEDIAN('Planificador de proyectos'!A$4,'Planificador de proyectos'!$C1,'Planificador de proyectos'!$C1+'Planificador de proyectos'!$D1-1)</definedName>
    <definedName name="Plan" localSheetId="0">Equipo!PeriodInPlan*(#REF!&gt;0)</definedName>
    <definedName name="Plan" localSheetId="1">Plan!PeriodInPlan*(#REF!&gt;0)</definedName>
    <definedName name="Plan">PeriodInPlan*('Planificador de proyectos'!$C1&gt;0)</definedName>
    <definedName name="PorcentajeCompletado" localSheetId="0">Equipo!PercentCompleteBeyond*Equipo!PeriodInPlan</definedName>
    <definedName name="PorcentajeCompletado" localSheetId="1">Plan!PercentCompleteBeyond*Plan!PeriodInPlan</definedName>
    <definedName name="PorcentajeCompletado">PercentCompleteBeyond*PeriodInPlan</definedName>
    <definedName name="_xlnm.Print_Titles" localSheetId="2">'Planificador de proyectos'!$3:$4</definedName>
    <definedName name="Real" localSheetId="0">(Equipo!PeriodInActual*(#REF!&gt;0))*Equipo!PeriodInPlan</definedName>
    <definedName name="Real" localSheetId="1">(Plan!PeriodInActual*(#REF!&gt;0))*Plan!PeriodInPlan</definedName>
    <definedName name="Real">(PeriodInActual*('Planificador de proyectos'!$E1&gt;0))*PeriodInPlan</definedName>
    <definedName name="TitleRegion..BO60" localSheetId="0">#REF!</definedName>
    <definedName name="TitleRegion..BO60" localSheetId="1">#REF!</definedName>
    <definedName name="TitleRegion..BO60">'Planificador de proyectos'!$B$3:$B$4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27" i="6" l="1"/>
  <c r="O27" i="6"/>
  <c r="N27" i="6"/>
  <c r="M27" i="6"/>
  <c r="L27" i="6"/>
  <c r="K27" i="6"/>
  <c r="J27" i="6"/>
  <c r="I27" i="6"/>
  <c r="H27" i="6"/>
  <c r="G27" i="6"/>
  <c r="F27" i="6"/>
  <c r="D27" i="6"/>
  <c r="R26" i="6"/>
  <c r="S26" i="6" s="1"/>
  <c r="R25" i="6"/>
  <c r="S25" i="6" s="1"/>
  <c r="R24" i="6"/>
  <c r="S24" i="6" s="1"/>
  <c r="R22" i="6"/>
  <c r="S22" i="6" s="1"/>
  <c r="S21" i="6"/>
  <c r="R20" i="6"/>
  <c r="S20" i="6" s="1"/>
  <c r="R19" i="6"/>
  <c r="S19" i="6" s="1"/>
  <c r="R18" i="6"/>
  <c r="S18" i="6" s="1"/>
  <c r="S17" i="6"/>
  <c r="R16" i="6"/>
  <c r="S16" i="6" s="1"/>
  <c r="R15" i="6"/>
  <c r="S15" i="6" s="1"/>
  <c r="S14" i="6"/>
  <c r="R13" i="6"/>
  <c r="S13" i="6" s="1"/>
  <c r="S12" i="6"/>
  <c r="R11" i="6"/>
  <c r="S11" i="6" s="1"/>
  <c r="R10" i="6"/>
  <c r="S10" i="6" s="1"/>
  <c r="S9" i="6"/>
  <c r="R8" i="6"/>
  <c r="S8" i="6" s="1"/>
  <c r="R7" i="6"/>
  <c r="S7" i="6" s="1"/>
  <c r="R6" i="6"/>
  <c r="R27" i="6" l="1"/>
  <c r="S6" i="6"/>
</calcChain>
</file>

<file path=xl/sharedStrings.xml><?xml version="1.0" encoding="utf-8"?>
<sst xmlns="http://schemas.openxmlformats.org/spreadsheetml/2006/main" count="117" uniqueCount="82">
  <si>
    <t>ACTIVIDAD</t>
  </si>
  <si>
    <t>INICIO DEL PLAN</t>
  </si>
  <si>
    <t>DURACIÓN DEL PLAN</t>
  </si>
  <si>
    <t>INICIO REAL</t>
  </si>
  <si>
    <t>DURACIÓN REAL</t>
  </si>
  <si>
    <t xml:space="preserve"> Periodo resaltado:</t>
  </si>
  <si>
    <t>PORCENTAJE COMPLETADO</t>
  </si>
  <si>
    <t>PERIODOS</t>
  </si>
  <si>
    <t>Duración del plan</t>
  </si>
  <si>
    <t>Inicio real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</si>
  <si>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Completado</t>
    </r>
  </si>
  <si>
    <r>
      <rPr>
        <sz val="12"/>
        <color theme="1" tint="0.24994659260841701"/>
        <rFont val="Calibri"/>
        <family val="2"/>
      </rPr>
      <t>Real (fuera del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</si>
  <si>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Completado (fuera del plan)</t>
    </r>
  </si>
  <si>
    <t>Ciclo y Fase</t>
  </si>
  <si>
    <t>Fecha Estimada de inicio</t>
  </si>
  <si>
    <t>Fecha Estimada de Fin</t>
  </si>
  <si>
    <t>HH Estimadas</t>
  </si>
  <si>
    <t>Planeación</t>
  </si>
  <si>
    <t>Reunión de inicio</t>
  </si>
  <si>
    <t>Especificación de requisitos de software</t>
  </si>
  <si>
    <t>Analisis</t>
  </si>
  <si>
    <t>Requisitos</t>
  </si>
  <si>
    <t>Diseño</t>
  </si>
  <si>
    <t>Codificación</t>
  </si>
  <si>
    <t>Pruebas</t>
  </si>
  <si>
    <t>Pruebas de Sistema</t>
  </si>
  <si>
    <t>Desarrollo de manual de operación</t>
  </si>
  <si>
    <t>Instalación</t>
  </si>
  <si>
    <t>Entrega</t>
  </si>
  <si>
    <t>Personas de Equipo de Trabajo</t>
  </si>
  <si>
    <t>Abv.</t>
  </si>
  <si>
    <t>Rol</t>
  </si>
  <si>
    <t>Competencias Técnicas</t>
  </si>
  <si>
    <t>Gregorio Ignacio Letechipía Chávez</t>
  </si>
  <si>
    <t>GILC</t>
  </si>
  <si>
    <t>Miriam Patricia Herrada Ramírez</t>
  </si>
  <si>
    <t>MPHR</t>
  </si>
  <si>
    <t>Analista</t>
  </si>
  <si>
    <t>Joan Sebastian Guerrero Campos</t>
  </si>
  <si>
    <t>JSGC</t>
  </si>
  <si>
    <t>Salvador Martinez Ruiz</t>
  </si>
  <si>
    <t>SMR</t>
  </si>
  <si>
    <t>Jose de Jesus Ramirez Castillo</t>
  </si>
  <si>
    <t>JJRC</t>
  </si>
  <si>
    <t>Jorge Alejandro Ruiz Benitez</t>
  </si>
  <si>
    <t>JARB</t>
  </si>
  <si>
    <t>Alberto Romo Moreno</t>
  </si>
  <si>
    <t>ARM</t>
  </si>
  <si>
    <t>Programador</t>
  </si>
  <si>
    <t>Víctor Rodríguez Chávez</t>
  </si>
  <si>
    <t>VRC</t>
  </si>
  <si>
    <t>Elías Osiris Reyes Medina</t>
  </si>
  <si>
    <t>EORM</t>
  </si>
  <si>
    <t>J Jesús Ríos Acevedo</t>
  </si>
  <si>
    <t>JJRA</t>
  </si>
  <si>
    <t>Francisco Javier Rivera Magallanes</t>
  </si>
  <si>
    <t>FJRM</t>
  </si>
  <si>
    <t>Administrador del Proyecto</t>
  </si>
  <si>
    <t>Diseño de Interfaz de usuario</t>
  </si>
  <si>
    <t>Codificación HTML</t>
  </si>
  <si>
    <t>Codificación PHP</t>
  </si>
  <si>
    <t xml:space="preserve">Pruebas Unitarias </t>
  </si>
  <si>
    <t>Pruebas Integración</t>
  </si>
  <si>
    <t>Documentación</t>
  </si>
  <si>
    <t>Desarrollo de manual de mantenimiento</t>
  </si>
  <si>
    <t>Semana de Segundas Oportunidades</t>
  </si>
  <si>
    <t>TOTAL</t>
  </si>
  <si>
    <t>Reunión de Inicio</t>
  </si>
  <si>
    <t>Especificación de Requisitos de Software</t>
  </si>
  <si>
    <t>Análisis</t>
  </si>
  <si>
    <t>Diseño de Interfaz de Usuario</t>
  </si>
  <si>
    <t>Pruebas Unitariass</t>
  </si>
  <si>
    <t>Desarrollo de Manual de Operación</t>
  </si>
  <si>
    <t>Desarrollo de Manual de Mantenimiento</t>
  </si>
  <si>
    <t>HH Totales</t>
  </si>
  <si>
    <t>*Capacitado en la norma ISO IEC/29110
*Capacitado en LARAVEL
*Experto en programación WEB
*Experto en diseño en base de datos</t>
  </si>
  <si>
    <t>*Capacitado en la norma ISO IEC/29110
*Capacitado en LARAVEL
*Experto en programación orientada a objetos</t>
  </si>
  <si>
    <t>*Capacitado en la norma ISO IEC/29110
*Capacitado en LARAVEL</t>
  </si>
  <si>
    <t>*Capacitado en la norma ISO IEC/29110</t>
  </si>
  <si>
    <t>BIBLIOTECA ITSL</t>
  </si>
  <si>
    <t>Líder del proyecto / Diseño / Pruebas</t>
  </si>
  <si>
    <t>Desarrollo de manual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</si>
</sst>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</numFmts>
  <fonts count="34" x14ac:knownFonts="1">
    <font>
      <sz val="11"/>
      <color theme="1" tint="0.24994659260841701"/>
      <name val="Corbel"/>
      <family val="2"/>
      <scheme val="maj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FF"/>
      <name val="Arial"/>
      <family val="2"/>
    </font>
    <font>
      <b/>
      <sz val="11"/>
      <name val="Calibri"/>
      <family val="2"/>
      <scheme val="minor"/>
    </font>
    <font>
      <sz val="11"/>
      <color rgb="FFFF0000"/>
      <name val="Arial"/>
      <family val="2"/>
    </font>
  </fonts>
  <fills count="43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1">
    <xf numFmtId="0" fontId="0" fillId="0" borderId="0" applyNumberFormat="0" applyFill="0" applyBorder="0" applyProtection="0">
      <alignment horizontal="center" vertical="center"/>
    </xf>
    <xf numFmtId="0" fontId="12" fillId="0" borderId="0" applyNumberFormat="0" applyFill="0" applyBorder="0" applyAlignment="0" applyProtection="0"/>
    <xf numFmtId="0" fontId="6" fillId="0" borderId="0" applyFill="0" applyBorder="0" applyProtection="0">
      <alignment horizontal="left" wrapText="1"/>
    </xf>
    <xf numFmtId="3" fontId="14" fillId="0" borderId="2" applyFill="0" applyProtection="0">
      <alignment horizontal="center"/>
    </xf>
    <xf numFmtId="0" fontId="14" fillId="0" borderId="0" applyFill="0" applyBorder="0" applyProtection="0">
      <alignment horizontal="center" wrapText="1"/>
    </xf>
    <xf numFmtId="0" fontId="5" fillId="0" borderId="0" applyNumberFormat="0" applyFill="0" applyBorder="0" applyProtection="0">
      <alignment horizontal="left" vertical="center"/>
    </xf>
    <xf numFmtId="9" fontId="7" fillId="0" borderId="0" applyFill="0" applyBorder="0" applyProtection="0">
      <alignment horizontal="center" vertical="center"/>
    </xf>
    <xf numFmtId="0" fontId="13" fillId="6" borderId="1" applyNumberFormat="0" applyProtection="0">
      <alignment horizontal="left" vertical="center"/>
    </xf>
    <xf numFmtId="0" fontId="12" fillId="0" borderId="0" applyNumberFormat="0" applyFill="0" applyBorder="0" applyProtection="0">
      <alignment vertical="center"/>
    </xf>
    <xf numFmtId="0" fontId="14" fillId="0" borderId="0" applyFill="0" applyProtection="0">
      <alignment vertical="center"/>
    </xf>
    <xf numFmtId="0" fontId="14" fillId="0" borderId="0" applyFill="0" applyProtection="0">
      <alignment horizontal="center" vertical="center" wrapText="1"/>
    </xf>
    <xf numFmtId="0" fontId="14" fillId="0" borderId="0" applyFill="0" applyProtection="0">
      <alignment horizontal="left"/>
    </xf>
    <xf numFmtId="0" fontId="16" fillId="0" borderId="0" applyNumberFormat="0" applyFill="0" applyBorder="0" applyProtection="0">
      <alignment vertical="center"/>
    </xf>
    <xf numFmtId="1" fontId="17" fillId="6" borderId="1">
      <alignment horizontal="center" vertical="center"/>
    </xf>
    <xf numFmtId="0" fontId="15" fillId="2" borderId="4" applyNumberFormat="0" applyFont="0" applyAlignment="0">
      <alignment horizontal="center"/>
    </xf>
    <xf numFmtId="0" fontId="15" fillId="3" borderId="3" applyNumberFormat="0" applyFont="0" applyAlignment="0">
      <alignment horizontal="center"/>
    </xf>
    <xf numFmtId="0" fontId="15" fillId="4" borderId="3" applyNumberFormat="0" applyFont="0" applyAlignment="0">
      <alignment horizontal="center"/>
    </xf>
    <xf numFmtId="0" fontId="15" fillId="5" borderId="3" applyNumberFormat="0" applyFont="0" applyAlignment="0">
      <alignment horizontal="center"/>
    </xf>
    <xf numFmtId="0" fontId="15" fillId="7" borderId="3" applyNumberFormat="0" applyFont="0" applyAlignment="0">
      <alignment horizontal="center"/>
    </xf>
    <xf numFmtId="43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20" fillId="10" borderId="0" applyNumberFormat="0" applyBorder="0" applyAlignment="0" applyProtection="0"/>
    <xf numFmtId="0" fontId="21" fillId="11" borderId="8" applyNumberFormat="0" applyAlignment="0" applyProtection="0"/>
    <xf numFmtId="0" fontId="22" fillId="12" borderId="9" applyNumberFormat="0" applyAlignment="0" applyProtection="0"/>
    <xf numFmtId="0" fontId="23" fillId="12" borderId="8" applyNumberFormat="0" applyAlignment="0" applyProtection="0"/>
    <xf numFmtId="0" fontId="24" fillId="0" borderId="10" applyNumberFormat="0" applyFill="0" applyAlignment="0" applyProtection="0"/>
    <xf numFmtId="0" fontId="25" fillId="13" borderId="11" applyNumberFormat="0" applyAlignment="0" applyProtection="0"/>
    <xf numFmtId="0" fontId="26" fillId="0" borderId="0" applyNumberFormat="0" applyFill="0" applyBorder="0" applyAlignment="0" applyProtection="0"/>
    <xf numFmtId="0" fontId="15" fillId="14" borderId="12" applyNumberFormat="0" applyFont="0" applyAlignment="0" applyProtection="0"/>
    <xf numFmtId="0" fontId="27" fillId="0" borderId="13" applyNumberFormat="0" applyFill="0" applyAlignment="0" applyProtection="0"/>
    <xf numFmtId="0" fontId="28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28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28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28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28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28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8" borderId="0" applyNumberFormat="0" applyBorder="0" applyAlignment="0" applyProtection="0"/>
    <xf numFmtId="0" fontId="3" fillId="0" borderId="0"/>
    <xf numFmtId="0" fontId="2" fillId="0" borderId="0"/>
  </cellStyleXfs>
  <cellXfs count="6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6" fillId="0" borderId="0" xfId="2">
      <alignment horizontal="left" wrapText="1"/>
    </xf>
    <xf numFmtId="3" fontId="14" fillId="0" borderId="2" xfId="3">
      <alignment horizontal="center"/>
    </xf>
    <xf numFmtId="9" fontId="7" fillId="0" borderId="0" xfId="6">
      <alignment horizontal="center" vertical="center"/>
    </xf>
    <xf numFmtId="0" fontId="13" fillId="6" borderId="1" xfId="7">
      <alignment horizontal="left" vertical="center"/>
    </xf>
    <xf numFmtId="0" fontId="8" fillId="0" borderId="0" xfId="2" applyFont="1">
      <alignment horizontal="left" wrapText="1"/>
    </xf>
    <xf numFmtId="0" fontId="9" fillId="0" borderId="0" xfId="0" applyFont="1" applyAlignment="1">
      <alignment horizontal="center"/>
    </xf>
    <xf numFmtId="9" fontId="10" fillId="0" borderId="0" xfId="6" applyFont="1">
      <alignment horizontal="center" vertical="center"/>
    </xf>
    <xf numFmtId="0" fontId="9" fillId="0" borderId="0" xfId="0" quotePrefix="1" applyFont="1" applyAlignment="1">
      <alignment horizontal="center"/>
    </xf>
    <xf numFmtId="0" fontId="14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2" fillId="0" borderId="0" xfId="1" applyAlignment="1">
      <alignment horizontal="center"/>
    </xf>
    <xf numFmtId="0" fontId="12" fillId="0" borderId="0" xfId="8">
      <alignment vertical="center"/>
    </xf>
    <xf numFmtId="1" fontId="17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4" fillId="0" borderId="0" xfId="11">
      <alignment horizontal="left"/>
    </xf>
    <xf numFmtId="0" fontId="32" fillId="41" borderId="15" xfId="24" applyFont="1" applyFill="1" applyBorder="1" applyAlignment="1">
      <alignment horizontal="center"/>
    </xf>
    <xf numFmtId="0" fontId="27" fillId="40" borderId="14" xfId="60" applyFont="1" applyFill="1" applyBorder="1" applyAlignment="1">
      <alignment horizontal="center"/>
    </xf>
    <xf numFmtId="0" fontId="27" fillId="40" borderId="14" xfId="60" applyFont="1" applyFill="1" applyBorder="1" applyAlignment="1">
      <alignment horizontal="center" vertical="center"/>
    </xf>
    <xf numFmtId="0" fontId="2" fillId="0" borderId="0" xfId="60"/>
    <xf numFmtId="0" fontId="2" fillId="0" borderId="14" xfId="60" applyBorder="1" applyAlignment="1">
      <alignment horizontal="center" vertical="center"/>
    </xf>
    <xf numFmtId="0" fontId="2" fillId="0" borderId="16" xfId="60" applyBorder="1" applyAlignment="1">
      <alignment horizontal="center" vertical="center"/>
    </xf>
    <xf numFmtId="0" fontId="2" fillId="0" borderId="0" xfId="60" applyAlignment="1">
      <alignment horizontal="center" vertical="center"/>
    </xf>
    <xf numFmtId="0" fontId="29" fillId="39" borderId="14" xfId="60" applyFont="1" applyFill="1" applyBorder="1" applyAlignment="1">
      <alignment horizontal="center" vertical="center"/>
    </xf>
    <xf numFmtId="0" fontId="29" fillId="39" borderId="14" xfId="60" applyFont="1" applyFill="1" applyBorder="1" applyAlignment="1">
      <alignment horizontal="center"/>
    </xf>
    <xf numFmtId="0" fontId="30" fillId="0" borderId="14" xfId="60" applyFont="1" applyBorder="1" applyAlignment="1">
      <alignment horizontal="left" vertical="center"/>
    </xf>
    <xf numFmtId="0" fontId="31" fillId="0" borderId="14" xfId="60" applyFont="1" applyBorder="1" applyAlignment="1">
      <alignment horizontal="center"/>
    </xf>
    <xf numFmtId="0" fontId="29" fillId="40" borderId="14" xfId="60" applyFont="1" applyFill="1" applyBorder="1" applyAlignment="1">
      <alignment vertical="center"/>
    </xf>
    <xf numFmtId="0" fontId="30" fillId="40" borderId="14" xfId="60" applyFont="1" applyFill="1" applyBorder="1" applyAlignment="1">
      <alignment horizontal="center"/>
    </xf>
    <xf numFmtId="0" fontId="31" fillId="40" borderId="14" xfId="60" applyFont="1" applyFill="1" applyBorder="1" applyAlignment="1">
      <alignment horizontal="center"/>
    </xf>
    <xf numFmtId="0" fontId="30" fillId="0" borderId="14" xfId="60" applyFont="1" applyBorder="1" applyAlignment="1">
      <alignment vertical="center"/>
    </xf>
    <xf numFmtId="0" fontId="27" fillId="0" borderId="0" xfId="60" applyFont="1"/>
    <xf numFmtId="0" fontId="30" fillId="0" borderId="0" xfId="60" applyFont="1" applyAlignment="1">
      <alignment horizontal="left" vertical="center"/>
    </xf>
    <xf numFmtId="0" fontId="30" fillId="0" borderId="0" xfId="60" applyFont="1" applyAlignment="1">
      <alignment horizontal="center"/>
    </xf>
    <xf numFmtId="0" fontId="2" fillId="0" borderId="14" xfId="60" applyBorder="1" applyAlignment="1">
      <alignment horizontal="center"/>
    </xf>
    <xf numFmtId="0" fontId="28" fillId="0" borderId="0" xfId="60" applyFont="1"/>
    <xf numFmtId="0" fontId="2" fillId="0" borderId="0" xfId="60" applyAlignment="1"/>
    <xf numFmtId="14" fontId="33" fillId="0" borderId="14" xfId="60" applyNumberFormat="1" applyFont="1" applyBorder="1" applyAlignment="1">
      <alignment horizontal="center"/>
    </xf>
    <xf numFmtId="0" fontId="33" fillId="40" borderId="14" xfId="60" applyFont="1" applyFill="1" applyBorder="1" applyAlignment="1">
      <alignment horizontal="center"/>
    </xf>
    <xf numFmtId="0" fontId="1" fillId="0" borderId="14" xfId="60" applyFont="1" applyBorder="1" applyAlignment="1">
      <alignment horizontal="center" vertical="center"/>
    </xf>
    <xf numFmtId="0" fontId="1" fillId="0" borderId="14" xfId="60" applyFont="1" applyBorder="1" applyAlignment="1">
      <alignment horizontal="center" vertical="center" wrapText="1"/>
    </xf>
    <xf numFmtId="14" fontId="33" fillId="42" borderId="14" xfId="60" applyNumberFormat="1" applyFont="1" applyFill="1" applyBorder="1" applyAlignment="1">
      <alignment horizont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16" fillId="0" borderId="0" xfId="12">
      <alignment vertical="center"/>
    </xf>
    <xf numFmtId="0" fontId="14" fillId="0" borderId="0" xfId="9">
      <alignment vertical="center"/>
    </xf>
    <xf numFmtId="0" fontId="14" fillId="0" borderId="2" xfId="9" applyBorder="1">
      <alignment vertical="center"/>
    </xf>
    <xf numFmtId="0" fontId="14" fillId="0" borderId="0" xfId="10">
      <alignment horizontal="center" vertical="center" wrapText="1"/>
    </xf>
    <xf numFmtId="0" fontId="14" fillId="0" borderId="2" xfId="10" applyBorder="1">
      <alignment horizontal="center" vertical="center" wrapText="1"/>
    </xf>
    <xf numFmtId="0" fontId="14" fillId="0" borderId="5" xfId="10" applyBorder="1">
      <alignment horizontal="center" vertical="center" wrapText="1"/>
    </xf>
    <xf numFmtId="0" fontId="11" fillId="0" borderId="6" xfId="5" applyFont="1" applyBorder="1" applyAlignment="1">
      <alignment horizontal="left" vertical="center"/>
    </xf>
    <xf numFmtId="0" fontId="11" fillId="0" borderId="0" xfId="5" applyFont="1" applyBorder="1" applyAlignment="1">
      <alignment horizontal="left" vertical="center"/>
    </xf>
    <xf numFmtId="0" fontId="11" fillId="0" borderId="7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61">
    <cellStyle name="% completado" xfId="16" xr:uid="{00000000-0005-0000-0000-000000000000}"/>
    <cellStyle name="20% - Accent1" xfId="36" builtinId="30" customBuiltin="1"/>
    <cellStyle name="20% - Accent2" xfId="40" builtinId="34" customBuiltin="1"/>
    <cellStyle name="20% - Accent3" xfId="44" builtinId="38" customBuiltin="1"/>
    <cellStyle name="20% - Accent4" xfId="48" builtinId="42" customBuiltin="1"/>
    <cellStyle name="20% - Accent5" xfId="52" builtinId="46" customBuiltin="1"/>
    <cellStyle name="20% - Accent6" xfId="56" builtinId="50" customBuiltin="1"/>
    <cellStyle name="40% - Accent1" xfId="37" builtinId="31" customBuiltin="1"/>
    <cellStyle name="40% - Accent2" xfId="41" builtinId="35" customBuiltin="1"/>
    <cellStyle name="40% - Accent3" xfId="45" builtinId="39" customBuiltin="1"/>
    <cellStyle name="40% - Accent4" xfId="49" builtinId="43" customBuiltin="1"/>
    <cellStyle name="40% - Accent5" xfId="53" builtinId="47" customBuiltin="1"/>
    <cellStyle name="40% - Accent6" xfId="57" builtinId="51" customBuiltin="1"/>
    <cellStyle name="60% - Accent1" xfId="38" builtinId="32" customBuiltin="1"/>
    <cellStyle name="60% - Accent2" xfId="42" builtinId="36" customBuiltin="1"/>
    <cellStyle name="60% - Accent3" xfId="46" builtinId="40" customBuiltin="1"/>
    <cellStyle name="60% - Accent4" xfId="50" builtinId="44" customBuiltin="1"/>
    <cellStyle name="60% - Accent5" xfId="54" builtinId="48" customBuiltin="1"/>
    <cellStyle name="60% - Accent6" xfId="58" builtinId="52" customBuiltin="1"/>
    <cellStyle name="Accent1" xfId="35" builtinId="29" customBuiltin="1"/>
    <cellStyle name="Accent2" xfId="39" builtinId="33" customBuiltin="1"/>
    <cellStyle name="Accent3" xfId="43" builtinId="37" customBuiltin="1"/>
    <cellStyle name="Accent4" xfId="47" builtinId="41" customBuiltin="1"/>
    <cellStyle name="Accent5" xfId="51" builtinId="45" customBuiltin="1"/>
    <cellStyle name="Accent6" xfId="55" builtinId="49" customBuiltin="1"/>
    <cellStyle name="Actividad" xfId="2" xr:uid="{00000000-0005-0000-0000-000013000000}"/>
    <cellStyle name="Bad" xfId="25" builtinId="27" customBuiltin="1"/>
    <cellStyle name="Calculation" xfId="29" builtinId="22" customBuiltin="1"/>
    <cellStyle name="Check Cell" xfId="31" builtinId="23" customBuiltin="1"/>
    <cellStyle name="Comma" xfId="19" builtinId="3" customBuiltin="1"/>
    <cellStyle name="Comma [0]" xfId="20" builtinId="6" customBuiltin="1"/>
    <cellStyle name="Control del periodo resaltado" xfId="7" xr:uid="{00000000-0005-0000-0000-000018000000}"/>
    <cellStyle name="Currency" xfId="21" builtinId="4" customBuiltin="1"/>
    <cellStyle name="Currency [0]" xfId="22" builtinId="7" customBuiltin="1"/>
    <cellStyle name="Encabezados de los periodos" xfId="3" xr:uid="{00000000-0005-0000-0000-00001B000000}"/>
    <cellStyle name="Encabezados del proyecto" xfId="4" xr:uid="{00000000-0005-0000-0000-00001C000000}"/>
    <cellStyle name="Etiqueta" xfId="5" xr:uid="{00000000-0005-0000-0000-000024000000}"/>
    <cellStyle name="Explanatory Text" xfId="12" builtinId="53" customBuiltin="1"/>
    <cellStyle name="Good" xfId="24" builtinId="26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Input" xfId="27" builtinId="20" customBuiltin="1"/>
    <cellStyle name="Leyenda de la duración real" xfId="15" xr:uid="{00000000-0005-0000-0000-000026000000}"/>
    <cellStyle name="Leyenda de la duración real (fuera del plan)" xfId="17" xr:uid="{00000000-0005-0000-0000-000027000000}"/>
    <cellStyle name="Leyenda del % completado (fuera del plan)" xfId="18" xr:uid="{00000000-0005-0000-0000-000028000000}"/>
    <cellStyle name="Leyenda del plan" xfId="14" xr:uid="{00000000-0005-0000-0000-000029000000}"/>
    <cellStyle name="Linked Cell" xfId="30" builtinId="24" customBuiltin="1"/>
    <cellStyle name="Neutral" xfId="26" builtinId="28" customBuiltin="1"/>
    <cellStyle name="Normal" xfId="0" builtinId="0" customBuiltin="1"/>
    <cellStyle name="Normal 2" xfId="59" xr:uid="{A57A0695-4CFE-411D-8AEE-490258129C6F}"/>
    <cellStyle name="Normal 3" xfId="60" xr:uid="{0B5B435C-DB43-494C-8725-B89083EE1AF0}"/>
    <cellStyle name="Note" xfId="33" builtinId="10" customBuiltin="1"/>
    <cellStyle name="Output" xfId="28" builtinId="21" customBuiltin="1"/>
    <cellStyle name="Percent" xfId="23" builtinId="5" customBuiltin="1"/>
    <cellStyle name="Porcentaje completado" xfId="6" xr:uid="{00000000-0005-0000-0000-000032000000}"/>
    <cellStyle name="Title" xfId="8" builtinId="15" customBuiltin="1"/>
    <cellStyle name="Total" xfId="34" builtinId="25" customBuiltin="1"/>
    <cellStyle name="Valor del periodo" xfId="13" xr:uid="{00000000-0005-0000-0000-00003A000000}"/>
    <cellStyle name="Warning Text" xfId="32" builtinId="11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71603-33D0-457C-96A6-A7AF167AAD6F}">
  <dimension ref="B6:E17"/>
  <sheetViews>
    <sheetView tabSelected="1" topLeftCell="B5" zoomScale="208" workbookViewId="0">
      <selection activeCell="D17" sqref="D17"/>
    </sheetView>
  </sheetViews>
  <sheetFormatPr baseColWidth="10" defaultColWidth="8" defaultRowHeight="15" x14ac:dyDescent="0.2"/>
  <cols>
    <col min="1" max="1" width="8" style="42"/>
    <col min="2" max="2" width="28" style="42" bestFit="1" customWidth="1"/>
    <col min="3" max="3" width="5.5" style="28" bestFit="1" customWidth="1"/>
    <col min="4" max="4" width="22.33203125" style="28" bestFit="1" customWidth="1"/>
    <col min="5" max="5" width="39.5" style="42" customWidth="1"/>
    <col min="6" max="16384" width="8" style="42"/>
  </cols>
  <sheetData>
    <row r="6" spans="2:5" x14ac:dyDescent="0.2">
      <c r="B6" s="23" t="s">
        <v>29</v>
      </c>
      <c r="C6" s="24" t="s">
        <v>30</v>
      </c>
      <c r="D6" s="24" t="s">
        <v>31</v>
      </c>
      <c r="E6" s="23" t="s">
        <v>32</v>
      </c>
    </row>
    <row r="7" spans="2:5" ht="48" x14ac:dyDescent="0.2">
      <c r="B7" s="26" t="s">
        <v>53</v>
      </c>
      <c r="C7" s="26" t="s">
        <v>54</v>
      </c>
      <c r="D7" s="46" t="s">
        <v>80</v>
      </c>
      <c r="E7" s="46" t="s">
        <v>76</v>
      </c>
    </row>
    <row r="8" spans="2:5" ht="48" x14ac:dyDescent="0.2">
      <c r="B8" s="26" t="s">
        <v>35</v>
      </c>
      <c r="C8" s="26" t="s">
        <v>36</v>
      </c>
      <c r="D8" s="45" t="s">
        <v>37</v>
      </c>
      <c r="E8" s="46" t="s">
        <v>76</v>
      </c>
    </row>
    <row r="9" spans="2:5" ht="32" x14ac:dyDescent="0.2">
      <c r="B9" s="26" t="s">
        <v>38</v>
      </c>
      <c r="C9" s="26" t="s">
        <v>39</v>
      </c>
      <c r="D9" s="45" t="s">
        <v>37</v>
      </c>
      <c r="E9" s="46" t="s">
        <v>77</v>
      </c>
    </row>
    <row r="10" spans="2:5" ht="16" x14ac:dyDescent="0.2">
      <c r="B10" s="27" t="s">
        <v>40</v>
      </c>
      <c r="C10" s="28" t="s">
        <v>41</v>
      </c>
      <c r="D10" s="45" t="s">
        <v>37</v>
      </c>
      <c r="E10" s="46" t="s">
        <v>78</v>
      </c>
    </row>
    <row r="11" spans="2:5" ht="32" x14ac:dyDescent="0.2">
      <c r="B11" s="26" t="s">
        <v>42</v>
      </c>
      <c r="C11" s="26" t="s">
        <v>43</v>
      </c>
      <c r="D11" s="45" t="s">
        <v>37</v>
      </c>
      <c r="E11" s="46" t="s">
        <v>77</v>
      </c>
    </row>
    <row r="12" spans="2:5" ht="32" x14ac:dyDescent="0.2">
      <c r="B12" s="26" t="s">
        <v>44</v>
      </c>
      <c r="C12" s="26" t="s">
        <v>45</v>
      </c>
      <c r="D12" s="45" t="s">
        <v>37</v>
      </c>
      <c r="E12" s="46" t="s">
        <v>77</v>
      </c>
    </row>
    <row r="13" spans="2:5" ht="48" x14ac:dyDescent="0.2">
      <c r="B13" s="26" t="s">
        <v>46</v>
      </c>
      <c r="C13" s="26" t="s">
        <v>47</v>
      </c>
      <c r="D13" s="45" t="s">
        <v>48</v>
      </c>
      <c r="E13" s="46" t="s">
        <v>76</v>
      </c>
    </row>
    <row r="14" spans="2:5" ht="64" x14ac:dyDescent="0.2">
      <c r="B14" s="26" t="s">
        <v>49</v>
      </c>
      <c r="C14" s="26" t="s">
        <v>50</v>
      </c>
      <c r="D14" s="45" t="s">
        <v>48</v>
      </c>
      <c r="E14" s="46" t="s">
        <v>75</v>
      </c>
    </row>
    <row r="15" spans="2:5" ht="64" x14ac:dyDescent="0.2">
      <c r="B15" s="26" t="s">
        <v>51</v>
      </c>
      <c r="C15" s="26" t="s">
        <v>52</v>
      </c>
      <c r="D15" s="45" t="s">
        <v>48</v>
      </c>
      <c r="E15" s="46" t="s">
        <v>75</v>
      </c>
    </row>
    <row r="16" spans="2:5" ht="64" x14ac:dyDescent="0.2">
      <c r="B16" s="26" t="s">
        <v>33</v>
      </c>
      <c r="C16" s="26" t="s">
        <v>34</v>
      </c>
      <c r="D16" s="45" t="s">
        <v>48</v>
      </c>
      <c r="E16" s="46" t="s">
        <v>75</v>
      </c>
    </row>
    <row r="17" spans="2:5" ht="48" x14ac:dyDescent="0.2">
      <c r="B17" s="26" t="s">
        <v>55</v>
      </c>
      <c r="C17" s="26" t="s">
        <v>56</v>
      </c>
      <c r="D17" s="45" t="s">
        <v>57</v>
      </c>
      <c r="E17" s="46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7E4F-E310-4E9B-BF9B-0DB097682913}">
  <dimension ref="A5:T27"/>
  <sheetViews>
    <sheetView topLeftCell="A4" zoomScale="150" zoomScaleNormal="90" workbookViewId="0">
      <selection activeCell="B23" sqref="B23"/>
    </sheetView>
  </sheetViews>
  <sheetFormatPr baseColWidth="10" defaultColWidth="11" defaultRowHeight="15" x14ac:dyDescent="0.2"/>
  <cols>
    <col min="1" max="1" width="36.83203125" style="25" bestFit="1" customWidth="1"/>
    <col min="2" max="2" width="23.33203125" style="25" bestFit="1" customWidth="1"/>
    <col min="3" max="3" width="21.5" style="25" bestFit="1" customWidth="1"/>
    <col min="4" max="4" width="13.33203125" style="25" bestFit="1" customWidth="1"/>
    <col min="5" max="5" width="1" style="25" customWidth="1"/>
    <col min="6" max="6" width="5.5" style="25" bestFit="1" customWidth="1"/>
    <col min="7" max="7" width="6.6640625" style="25" bestFit="1" customWidth="1"/>
    <col min="8" max="8" width="6.1640625" style="25" bestFit="1" customWidth="1"/>
    <col min="9" max="9" width="5.33203125" style="25" bestFit="1" customWidth="1"/>
    <col min="10" max="11" width="5.83203125" style="25" bestFit="1" customWidth="1"/>
    <col min="12" max="12" width="5.1640625" style="25" bestFit="1" customWidth="1"/>
    <col min="13" max="13" width="4.83203125" style="25" bestFit="1" customWidth="1"/>
    <col min="14" max="14" width="6.83203125" style="25" bestFit="1" customWidth="1"/>
    <col min="15" max="15" width="5.5" style="25" bestFit="1" customWidth="1"/>
    <col min="16" max="16" width="6.1640625" style="25" bestFit="1" customWidth="1"/>
    <col min="17" max="17" width="1" style="25" customWidth="1"/>
    <col min="18" max="18" width="11.1640625" style="25" bestFit="1" customWidth="1"/>
    <col min="19" max="19" width="2.1640625" style="25" bestFit="1" customWidth="1"/>
    <col min="20" max="16384" width="11" style="25"/>
  </cols>
  <sheetData>
    <row r="5" spans="1:19" x14ac:dyDescent="0.2">
      <c r="A5" s="29" t="s">
        <v>13</v>
      </c>
      <c r="B5" s="30" t="s">
        <v>14</v>
      </c>
      <c r="C5" s="30" t="s">
        <v>15</v>
      </c>
      <c r="D5" s="30" t="s">
        <v>16</v>
      </c>
      <c r="F5" s="30" t="s">
        <v>34</v>
      </c>
      <c r="G5" s="30" t="s">
        <v>36</v>
      </c>
      <c r="H5" s="30" t="s">
        <v>39</v>
      </c>
      <c r="I5" s="30" t="s">
        <v>41</v>
      </c>
      <c r="J5" s="30" t="s">
        <v>43</v>
      </c>
      <c r="K5" s="30" t="s">
        <v>45</v>
      </c>
      <c r="L5" s="30" t="s">
        <v>47</v>
      </c>
      <c r="M5" s="30" t="s">
        <v>50</v>
      </c>
      <c r="N5" s="30" t="s">
        <v>52</v>
      </c>
      <c r="O5" s="30" t="s">
        <v>54</v>
      </c>
      <c r="P5" s="30" t="s">
        <v>56</v>
      </c>
      <c r="R5" s="29" t="s">
        <v>74</v>
      </c>
    </row>
    <row r="6" spans="1:19" ht="16.5" customHeight="1" x14ac:dyDescent="0.2">
      <c r="A6" s="31" t="s">
        <v>18</v>
      </c>
      <c r="B6" s="47">
        <v>44503</v>
      </c>
      <c r="C6" s="47">
        <v>44503</v>
      </c>
      <c r="D6" s="32">
        <v>2</v>
      </c>
      <c r="F6" s="40">
        <v>2</v>
      </c>
      <c r="G6" s="40"/>
      <c r="H6" s="40"/>
      <c r="I6" s="40"/>
      <c r="J6" s="40"/>
      <c r="K6" s="40"/>
      <c r="L6" s="40"/>
      <c r="M6" s="40"/>
      <c r="N6" s="40"/>
      <c r="O6" s="40"/>
      <c r="P6" s="40"/>
      <c r="R6" s="32">
        <f t="shared" ref="R6:R7" si="0">SUM(F6:P6)</f>
        <v>2</v>
      </c>
      <c r="S6" s="41">
        <f t="shared" ref="S6:S7" si="1">R6-D6</f>
        <v>0</v>
      </c>
    </row>
    <row r="7" spans="1:19" x14ac:dyDescent="0.2">
      <c r="A7" s="31" t="s">
        <v>19</v>
      </c>
      <c r="B7" s="43"/>
      <c r="C7" s="43"/>
      <c r="D7" s="32">
        <v>9</v>
      </c>
      <c r="F7" s="40"/>
      <c r="G7" s="40">
        <v>9</v>
      </c>
      <c r="H7" s="40"/>
      <c r="I7" s="40"/>
      <c r="J7" s="40"/>
      <c r="K7" s="40"/>
      <c r="L7" s="40"/>
      <c r="M7" s="40"/>
      <c r="N7" s="40"/>
      <c r="O7" s="40"/>
      <c r="P7" s="40"/>
      <c r="R7" s="32">
        <f t="shared" si="0"/>
        <v>9</v>
      </c>
      <c r="S7" s="41">
        <f t="shared" si="1"/>
        <v>0</v>
      </c>
    </row>
    <row r="8" spans="1:19" x14ac:dyDescent="0.2">
      <c r="A8" s="31" t="s">
        <v>17</v>
      </c>
      <c r="B8" s="47">
        <v>44505</v>
      </c>
      <c r="C8" s="47">
        <v>44505</v>
      </c>
      <c r="D8" s="32">
        <v>10</v>
      </c>
      <c r="F8" s="40"/>
      <c r="G8" s="40"/>
      <c r="H8" s="40"/>
      <c r="I8" s="40"/>
      <c r="J8" s="40"/>
      <c r="K8" s="40"/>
      <c r="L8" s="40"/>
      <c r="M8" s="40"/>
      <c r="N8" s="40"/>
      <c r="O8" s="40"/>
      <c r="P8" s="40">
        <v>10</v>
      </c>
      <c r="R8" s="32">
        <f>SUM(F8:P8)</f>
        <v>10</v>
      </c>
      <c r="S8" s="41">
        <f>R8-D8</f>
        <v>0</v>
      </c>
    </row>
    <row r="9" spans="1:19" x14ac:dyDescent="0.2">
      <c r="A9" s="33" t="s">
        <v>20</v>
      </c>
      <c r="B9" s="44"/>
      <c r="C9" s="44"/>
      <c r="D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R9" s="35"/>
      <c r="S9" s="41">
        <f t="shared" ref="S9:S26" si="2">R9-D9</f>
        <v>0</v>
      </c>
    </row>
    <row r="10" spans="1:19" x14ac:dyDescent="0.2">
      <c r="A10" s="36" t="s">
        <v>20</v>
      </c>
      <c r="B10" s="43">
        <v>44512</v>
      </c>
      <c r="C10" s="43">
        <v>44515</v>
      </c>
      <c r="D10" s="32">
        <v>25</v>
      </c>
      <c r="F10" s="40"/>
      <c r="G10" s="40">
        <v>5</v>
      </c>
      <c r="H10" s="40">
        <v>5</v>
      </c>
      <c r="I10" s="40">
        <v>5</v>
      </c>
      <c r="J10" s="40">
        <v>5</v>
      </c>
      <c r="K10" s="40">
        <v>5</v>
      </c>
      <c r="L10" s="40"/>
      <c r="M10" s="40"/>
      <c r="N10" s="40"/>
      <c r="O10" s="40"/>
      <c r="P10" s="40"/>
      <c r="R10" s="32">
        <f t="shared" ref="R10:R26" si="3">SUM(F10:P10)</f>
        <v>25</v>
      </c>
      <c r="S10" s="41">
        <f t="shared" si="2"/>
        <v>0</v>
      </c>
    </row>
    <row r="11" spans="1:19" x14ac:dyDescent="0.2">
      <c r="A11" s="36" t="s">
        <v>21</v>
      </c>
      <c r="B11" s="43">
        <v>44519</v>
      </c>
      <c r="C11" s="43">
        <v>44522</v>
      </c>
      <c r="D11" s="32">
        <v>25</v>
      </c>
      <c r="F11" s="40"/>
      <c r="G11" s="40">
        <v>5</v>
      </c>
      <c r="H11" s="40">
        <v>5</v>
      </c>
      <c r="I11" s="40">
        <v>5</v>
      </c>
      <c r="J11" s="40">
        <v>5</v>
      </c>
      <c r="K11" s="40">
        <v>5</v>
      </c>
      <c r="L11" s="40"/>
      <c r="M11" s="40"/>
      <c r="N11" s="40"/>
      <c r="O11" s="40"/>
      <c r="P11" s="40"/>
      <c r="R11" s="32">
        <f t="shared" si="3"/>
        <v>25</v>
      </c>
      <c r="S11" s="41">
        <f t="shared" si="2"/>
        <v>0</v>
      </c>
    </row>
    <row r="12" spans="1:19" x14ac:dyDescent="0.2">
      <c r="A12" s="33" t="s">
        <v>22</v>
      </c>
      <c r="B12" s="44"/>
      <c r="C12" s="44"/>
      <c r="D12" s="34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R12" s="34"/>
      <c r="S12" s="41">
        <f t="shared" si="2"/>
        <v>0</v>
      </c>
    </row>
    <row r="13" spans="1:19" x14ac:dyDescent="0.2">
      <c r="A13" s="36" t="s">
        <v>58</v>
      </c>
      <c r="B13" s="43">
        <v>44526</v>
      </c>
      <c r="C13" s="43">
        <v>44529</v>
      </c>
      <c r="D13" s="32">
        <v>10</v>
      </c>
      <c r="F13" s="40">
        <v>10</v>
      </c>
      <c r="G13" s="40"/>
      <c r="H13" s="40"/>
      <c r="I13" s="40"/>
      <c r="J13" s="40"/>
      <c r="K13" s="40"/>
      <c r="L13" s="40"/>
      <c r="M13" s="40"/>
      <c r="N13" s="40"/>
      <c r="O13" s="40"/>
      <c r="P13" s="40"/>
      <c r="R13" s="32">
        <f t="shared" si="3"/>
        <v>10</v>
      </c>
      <c r="S13" s="41">
        <f t="shared" si="2"/>
        <v>0</v>
      </c>
    </row>
    <row r="14" spans="1:19" x14ac:dyDescent="0.2">
      <c r="A14" s="33" t="s">
        <v>23</v>
      </c>
      <c r="B14" s="33"/>
      <c r="C14" s="44"/>
      <c r="D14" s="34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R14" s="34"/>
      <c r="S14" s="41">
        <f t="shared" si="2"/>
        <v>0</v>
      </c>
    </row>
    <row r="15" spans="1:19" x14ac:dyDescent="0.2">
      <c r="A15" s="36" t="s">
        <v>59</v>
      </c>
      <c r="B15" s="43">
        <v>44533</v>
      </c>
      <c r="C15" s="43">
        <v>44536</v>
      </c>
      <c r="D15" s="32">
        <v>16</v>
      </c>
      <c r="F15" s="40"/>
      <c r="G15" s="40"/>
      <c r="H15" s="40"/>
      <c r="I15" s="40"/>
      <c r="J15" s="40"/>
      <c r="K15" s="40"/>
      <c r="L15" s="40">
        <v>5</v>
      </c>
      <c r="M15" s="40">
        <v>6</v>
      </c>
      <c r="N15" s="40">
        <v>5</v>
      </c>
      <c r="O15" s="40"/>
      <c r="P15" s="40"/>
      <c r="R15" s="32">
        <f t="shared" si="3"/>
        <v>16</v>
      </c>
      <c r="S15" s="41">
        <f t="shared" si="2"/>
        <v>0</v>
      </c>
    </row>
    <row r="16" spans="1:19" x14ac:dyDescent="0.2">
      <c r="A16" s="36" t="s">
        <v>60</v>
      </c>
      <c r="B16" s="43">
        <v>44540</v>
      </c>
      <c r="C16" s="43">
        <v>44543</v>
      </c>
      <c r="D16" s="32">
        <v>16</v>
      </c>
      <c r="F16" s="40"/>
      <c r="G16" s="40"/>
      <c r="H16" s="40"/>
      <c r="I16" s="40"/>
      <c r="J16" s="40"/>
      <c r="K16" s="40"/>
      <c r="L16" s="40">
        <v>5</v>
      </c>
      <c r="M16" s="40">
        <v>5</v>
      </c>
      <c r="N16" s="40">
        <v>6</v>
      </c>
      <c r="O16" s="40"/>
      <c r="P16" s="40"/>
      <c r="R16" s="32">
        <f t="shared" si="3"/>
        <v>16</v>
      </c>
      <c r="S16" s="41">
        <f t="shared" si="2"/>
        <v>0</v>
      </c>
    </row>
    <row r="17" spans="1:20" x14ac:dyDescent="0.2">
      <c r="A17" s="33" t="s">
        <v>24</v>
      </c>
      <c r="B17" s="33"/>
      <c r="C17" s="44"/>
      <c r="D17" s="34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R17" s="34"/>
      <c r="S17" s="41">
        <f t="shared" si="2"/>
        <v>0</v>
      </c>
    </row>
    <row r="18" spans="1:20" x14ac:dyDescent="0.2">
      <c r="A18" s="36" t="s">
        <v>61</v>
      </c>
      <c r="B18" s="43">
        <v>44547</v>
      </c>
      <c r="C18" s="43">
        <v>44550</v>
      </c>
      <c r="D18" s="32">
        <v>11</v>
      </c>
      <c r="F18" s="40"/>
      <c r="G18" s="40"/>
      <c r="H18" s="40"/>
      <c r="I18" s="40"/>
      <c r="J18" s="40"/>
      <c r="K18" s="40"/>
      <c r="L18" s="40"/>
      <c r="M18" s="40"/>
      <c r="N18" s="40"/>
      <c r="O18" s="40">
        <v>11</v>
      </c>
      <c r="P18" s="40"/>
      <c r="R18" s="32">
        <f t="shared" si="3"/>
        <v>11</v>
      </c>
      <c r="S18" s="41">
        <f t="shared" si="2"/>
        <v>0</v>
      </c>
    </row>
    <row r="19" spans="1:20" x14ac:dyDescent="0.2">
      <c r="A19" s="36" t="s">
        <v>62</v>
      </c>
      <c r="B19" s="43">
        <v>44556</v>
      </c>
      <c r="C19" s="43">
        <v>44559</v>
      </c>
      <c r="D19" s="32">
        <v>11</v>
      </c>
      <c r="F19" s="40"/>
      <c r="G19" s="40"/>
      <c r="H19" s="40"/>
      <c r="I19" s="40"/>
      <c r="J19" s="40"/>
      <c r="K19" s="40"/>
      <c r="L19" s="40"/>
      <c r="M19" s="40"/>
      <c r="N19" s="40"/>
      <c r="O19" s="40">
        <v>11</v>
      </c>
      <c r="P19" s="40"/>
      <c r="R19" s="32">
        <f t="shared" si="3"/>
        <v>11</v>
      </c>
      <c r="S19" s="41">
        <f t="shared" si="2"/>
        <v>0</v>
      </c>
    </row>
    <row r="20" spans="1:20" x14ac:dyDescent="0.2">
      <c r="A20" s="31" t="s">
        <v>25</v>
      </c>
      <c r="B20" s="43">
        <v>44563</v>
      </c>
      <c r="C20" s="43">
        <v>44566</v>
      </c>
      <c r="D20" s="32">
        <v>9</v>
      </c>
      <c r="F20" s="40"/>
      <c r="G20" s="40"/>
      <c r="H20" s="40"/>
      <c r="I20" s="40"/>
      <c r="J20" s="40"/>
      <c r="K20" s="40"/>
      <c r="L20" s="40"/>
      <c r="M20" s="40"/>
      <c r="N20" s="40"/>
      <c r="O20" s="40">
        <v>9</v>
      </c>
      <c r="P20" s="40"/>
      <c r="R20" s="32">
        <f t="shared" si="3"/>
        <v>9</v>
      </c>
      <c r="S20" s="41">
        <f t="shared" si="2"/>
        <v>0</v>
      </c>
    </row>
    <row r="21" spans="1:20" x14ac:dyDescent="0.2">
      <c r="A21" s="33" t="s">
        <v>63</v>
      </c>
      <c r="B21" s="33"/>
      <c r="C21" s="44"/>
      <c r="D21" s="34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R21" s="34"/>
      <c r="S21" s="41">
        <f t="shared" si="2"/>
        <v>0</v>
      </c>
    </row>
    <row r="22" spans="1:20" x14ac:dyDescent="0.2">
      <c r="A22" s="31" t="s">
        <v>26</v>
      </c>
      <c r="B22" s="43">
        <v>44570</v>
      </c>
      <c r="C22" s="43">
        <v>44573</v>
      </c>
      <c r="D22" s="32">
        <v>7</v>
      </c>
      <c r="F22" s="40"/>
      <c r="G22" s="40"/>
      <c r="H22" s="40"/>
      <c r="I22" s="40"/>
      <c r="J22" s="40"/>
      <c r="K22" s="40"/>
      <c r="L22" s="40"/>
      <c r="M22" s="40"/>
      <c r="N22" s="40">
        <v>7</v>
      </c>
      <c r="O22" s="40"/>
      <c r="P22" s="40"/>
      <c r="R22" s="32">
        <f t="shared" si="3"/>
        <v>7</v>
      </c>
      <c r="S22" s="41">
        <f t="shared" si="2"/>
        <v>0</v>
      </c>
    </row>
    <row r="23" spans="1:20" x14ac:dyDescent="0.2">
      <c r="A23" s="31" t="s">
        <v>81</v>
      </c>
      <c r="B23" s="43">
        <v>44578</v>
      </c>
      <c r="C23" s="43">
        <v>44580</v>
      </c>
      <c r="D23" s="32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R23" s="32"/>
      <c r="S23" s="41"/>
    </row>
    <row r="24" spans="1:20" x14ac:dyDescent="0.2">
      <c r="A24" s="31" t="s">
        <v>64</v>
      </c>
      <c r="B24" s="43">
        <v>44584</v>
      </c>
      <c r="C24" s="43">
        <v>44587</v>
      </c>
      <c r="D24" s="32">
        <v>7</v>
      </c>
      <c r="F24" s="40">
        <v>7</v>
      </c>
      <c r="G24" s="40"/>
      <c r="H24" s="40"/>
      <c r="I24" s="40"/>
      <c r="J24" s="40"/>
      <c r="K24" s="40"/>
      <c r="L24" s="40"/>
      <c r="M24" s="40"/>
      <c r="N24" s="40"/>
      <c r="O24" s="40"/>
      <c r="P24" s="40"/>
      <c r="R24" s="32">
        <f t="shared" si="3"/>
        <v>7</v>
      </c>
      <c r="S24" s="41">
        <f t="shared" si="2"/>
        <v>0</v>
      </c>
    </row>
    <row r="25" spans="1:20" x14ac:dyDescent="0.2">
      <c r="A25" s="31" t="s">
        <v>27</v>
      </c>
      <c r="B25" s="43">
        <v>44591</v>
      </c>
      <c r="C25" s="43">
        <v>44594</v>
      </c>
      <c r="D25" s="32">
        <v>5</v>
      </c>
      <c r="E25" s="37" t="s">
        <v>65</v>
      </c>
      <c r="F25" s="40">
        <v>5</v>
      </c>
      <c r="G25" s="40"/>
      <c r="H25" s="40"/>
      <c r="I25" s="40"/>
      <c r="J25" s="40"/>
      <c r="K25" s="40"/>
      <c r="L25" s="40"/>
      <c r="M25" s="40"/>
      <c r="N25" s="40"/>
      <c r="O25" s="40"/>
      <c r="P25" s="40"/>
      <c r="R25" s="32">
        <f t="shared" si="3"/>
        <v>5</v>
      </c>
      <c r="S25" s="41">
        <f t="shared" si="2"/>
        <v>0</v>
      </c>
      <c r="T25" s="37" t="s">
        <v>65</v>
      </c>
    </row>
    <row r="26" spans="1:20" x14ac:dyDescent="0.2">
      <c r="A26" s="31" t="s">
        <v>28</v>
      </c>
      <c r="B26" s="47">
        <v>44610</v>
      </c>
      <c r="C26" s="47">
        <v>44610</v>
      </c>
      <c r="D26" s="32">
        <v>2</v>
      </c>
      <c r="F26" s="40">
        <v>2</v>
      </c>
      <c r="G26" s="40"/>
      <c r="H26" s="40"/>
      <c r="I26" s="40"/>
      <c r="J26" s="40"/>
      <c r="K26" s="40"/>
      <c r="L26" s="40"/>
      <c r="M26" s="40"/>
      <c r="N26" s="40"/>
      <c r="O26" s="40"/>
      <c r="P26" s="40"/>
      <c r="R26" s="32">
        <f t="shared" si="3"/>
        <v>2</v>
      </c>
      <c r="S26" s="41">
        <f t="shared" si="2"/>
        <v>0</v>
      </c>
    </row>
    <row r="27" spans="1:20" ht="16" thickBot="1" x14ac:dyDescent="0.25">
      <c r="A27" s="38"/>
      <c r="B27" s="39"/>
      <c r="C27" s="22" t="s">
        <v>66</v>
      </c>
      <c r="D27" s="22">
        <f>SUM(D6:D26)</f>
        <v>165</v>
      </c>
      <c r="F27" s="22">
        <f>SUM(F6:F26)</f>
        <v>26</v>
      </c>
      <c r="G27" s="22">
        <f t="shared" ref="G27:P27" si="4">SUM(G6:G26)</f>
        <v>19</v>
      </c>
      <c r="H27" s="22">
        <f t="shared" si="4"/>
        <v>10</v>
      </c>
      <c r="I27" s="22">
        <f t="shared" si="4"/>
        <v>10</v>
      </c>
      <c r="J27" s="22">
        <f t="shared" si="4"/>
        <v>10</v>
      </c>
      <c r="K27" s="22">
        <f t="shared" si="4"/>
        <v>10</v>
      </c>
      <c r="L27" s="22">
        <f t="shared" si="4"/>
        <v>10</v>
      </c>
      <c r="M27" s="22">
        <f t="shared" si="4"/>
        <v>11</v>
      </c>
      <c r="N27" s="22">
        <f t="shared" si="4"/>
        <v>18</v>
      </c>
      <c r="O27" s="22">
        <f t="shared" si="4"/>
        <v>31</v>
      </c>
      <c r="P27" s="22">
        <f t="shared" si="4"/>
        <v>10</v>
      </c>
      <c r="R27" s="22">
        <f>SUM(R6:R26)</f>
        <v>165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19"/>
  <sheetViews>
    <sheetView showGridLines="0" zoomScale="60" zoomScaleNormal="60" zoomScaleSheetLayoutView="80" workbookViewId="0">
      <selection activeCell="B1" sqref="B1:U19"/>
    </sheetView>
  </sheetViews>
  <sheetFormatPr baseColWidth="10" defaultColWidth="2.6640625" defaultRowHeight="30" customHeight="1" x14ac:dyDescent="0.25"/>
  <cols>
    <col min="1" max="1" width="2.6640625" customWidth="1"/>
    <col min="2" max="2" width="61" style="2" bestFit="1" customWidth="1"/>
    <col min="3" max="3" width="16.6640625" style="1" customWidth="1"/>
    <col min="4" max="4" width="16.1640625" style="1" customWidth="1"/>
    <col min="5" max="5" width="17" style="1" customWidth="1"/>
    <col min="6" max="6" width="17.1640625" style="1" customWidth="1"/>
    <col min="7" max="7" width="15.6640625" style="4" customWidth="1"/>
    <col min="8" max="16" width="2.6640625" style="1"/>
    <col min="17" max="17" width="3.83203125" style="1" bestFit="1" customWidth="1"/>
    <col min="18" max="18" width="3.5" style="1" bestFit="1" customWidth="1"/>
    <col min="19" max="21" width="3.83203125" style="1" bestFit="1" customWidth="1"/>
    <col min="22" max="27" width="2.6640625" style="1"/>
  </cols>
  <sheetData>
    <row r="1" spans="2:67" ht="60" customHeight="1" thickBot="1" x14ac:dyDescent="0.85">
      <c r="B1" s="14" t="s">
        <v>79</v>
      </c>
      <c r="C1" s="13"/>
      <c r="D1" s="13"/>
      <c r="E1" s="13"/>
      <c r="F1" s="13"/>
      <c r="G1" s="13"/>
    </row>
    <row r="2" spans="2:67" ht="21" customHeight="1" thickTop="1" thickBot="1" x14ac:dyDescent="0.25">
      <c r="B2" s="50"/>
      <c r="C2" s="50"/>
      <c r="D2" s="50"/>
      <c r="E2" s="50"/>
      <c r="F2" s="50"/>
      <c r="G2" s="5" t="s">
        <v>5</v>
      </c>
      <c r="H2" s="15">
        <v>1</v>
      </c>
      <c r="J2" s="16"/>
      <c r="K2" s="56" t="s">
        <v>8</v>
      </c>
      <c r="L2" s="57"/>
      <c r="M2" s="57"/>
      <c r="N2" s="57"/>
      <c r="O2" s="57"/>
      <c r="P2" s="58"/>
      <c r="Q2" s="17"/>
      <c r="R2" s="56" t="s">
        <v>9</v>
      </c>
      <c r="S2" s="57"/>
      <c r="T2" s="57"/>
      <c r="U2" s="58"/>
      <c r="V2" s="18"/>
      <c r="W2" s="48" t="s">
        <v>10</v>
      </c>
      <c r="X2" s="49"/>
      <c r="Y2" s="49"/>
      <c r="Z2" s="49"/>
      <c r="AA2" s="59"/>
      <c r="AB2" s="19"/>
      <c r="AC2" s="48" t="s">
        <v>11</v>
      </c>
      <c r="AD2" s="49"/>
      <c r="AE2" s="49"/>
      <c r="AF2" s="49"/>
      <c r="AG2" s="49"/>
      <c r="AH2" s="49"/>
      <c r="AI2" s="59"/>
      <c r="AJ2" s="20"/>
      <c r="AK2" s="48" t="s">
        <v>12</v>
      </c>
      <c r="AL2" s="49"/>
      <c r="AM2" s="49"/>
      <c r="AN2" s="49"/>
      <c r="AO2" s="49"/>
      <c r="AP2" s="49"/>
      <c r="AQ2" s="49"/>
      <c r="AR2" s="49"/>
      <c r="AS2" s="49"/>
      <c r="AT2" s="49"/>
    </row>
    <row r="3" spans="2:67" s="12" customFormat="1" ht="40" customHeight="1" thickTop="1" x14ac:dyDescent="0.2">
      <c r="B3" s="51" t="s">
        <v>0</v>
      </c>
      <c r="C3" s="53" t="s">
        <v>1</v>
      </c>
      <c r="D3" s="53" t="s">
        <v>2</v>
      </c>
      <c r="E3" s="53" t="s">
        <v>3</v>
      </c>
      <c r="F3" s="53" t="s">
        <v>4</v>
      </c>
      <c r="G3" s="55" t="s">
        <v>6</v>
      </c>
      <c r="H3" s="21" t="s">
        <v>7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2">
      <c r="B4" s="52"/>
      <c r="C4" s="54"/>
      <c r="D4" s="54"/>
      <c r="E4" s="54"/>
      <c r="F4" s="54"/>
      <c r="G4" s="54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2">
      <c r="B5" s="6" t="s">
        <v>67</v>
      </c>
      <c r="C5" s="7">
        <v>1</v>
      </c>
      <c r="D5" s="7">
        <v>1</v>
      </c>
      <c r="E5" s="7">
        <v>0</v>
      </c>
      <c r="F5" s="7">
        <v>0</v>
      </c>
      <c r="G5" s="8">
        <v>0</v>
      </c>
    </row>
    <row r="6" spans="2:67" ht="30" customHeight="1" x14ac:dyDescent="0.2">
      <c r="B6" s="6" t="s">
        <v>68</v>
      </c>
      <c r="C6" s="7">
        <v>1</v>
      </c>
      <c r="D6" s="7">
        <v>1</v>
      </c>
      <c r="E6" s="7">
        <v>0</v>
      </c>
      <c r="F6" s="7">
        <v>0</v>
      </c>
      <c r="G6" s="8">
        <v>0</v>
      </c>
    </row>
    <row r="7" spans="2:67" ht="30" customHeight="1" x14ac:dyDescent="0.2">
      <c r="B7" s="6" t="s">
        <v>17</v>
      </c>
      <c r="C7" s="7">
        <v>1</v>
      </c>
      <c r="D7" s="7">
        <v>1</v>
      </c>
      <c r="E7" s="7">
        <v>0</v>
      </c>
      <c r="F7" s="7">
        <v>0</v>
      </c>
      <c r="G7" s="8">
        <v>0</v>
      </c>
    </row>
    <row r="8" spans="2:67" ht="30" customHeight="1" x14ac:dyDescent="0.2">
      <c r="B8" s="6" t="s">
        <v>69</v>
      </c>
      <c r="C8" s="7">
        <v>2</v>
      </c>
      <c r="D8" s="7">
        <v>1</v>
      </c>
      <c r="E8" s="7">
        <v>0</v>
      </c>
      <c r="F8" s="7">
        <v>0</v>
      </c>
      <c r="G8" s="8">
        <v>0</v>
      </c>
    </row>
    <row r="9" spans="2:67" ht="30" customHeight="1" x14ac:dyDescent="0.2">
      <c r="B9" s="6" t="s">
        <v>21</v>
      </c>
      <c r="C9" s="7">
        <v>2</v>
      </c>
      <c r="D9" s="7">
        <v>1</v>
      </c>
      <c r="E9" s="7">
        <v>0</v>
      </c>
      <c r="F9" s="7">
        <v>0</v>
      </c>
      <c r="G9" s="8">
        <v>0</v>
      </c>
    </row>
    <row r="10" spans="2:67" ht="30" customHeight="1" x14ac:dyDescent="0.2">
      <c r="B10" s="6" t="s">
        <v>70</v>
      </c>
      <c r="C10" s="7">
        <v>3</v>
      </c>
      <c r="D10" s="7">
        <v>1</v>
      </c>
      <c r="E10" s="7">
        <v>0</v>
      </c>
      <c r="F10" s="7">
        <v>0</v>
      </c>
      <c r="G10" s="8">
        <v>0</v>
      </c>
    </row>
    <row r="11" spans="2:67" ht="30" customHeight="1" x14ac:dyDescent="0.2">
      <c r="B11" s="6" t="s">
        <v>59</v>
      </c>
      <c r="C11" s="7">
        <v>4</v>
      </c>
      <c r="D11" s="7">
        <v>3</v>
      </c>
      <c r="E11" s="7">
        <v>0</v>
      </c>
      <c r="F11" s="7">
        <v>0</v>
      </c>
      <c r="G11" s="8">
        <v>0</v>
      </c>
    </row>
    <row r="12" spans="2:67" ht="30" customHeight="1" x14ac:dyDescent="0.2">
      <c r="B12" s="6" t="s">
        <v>60</v>
      </c>
      <c r="C12" s="7">
        <v>4</v>
      </c>
      <c r="D12" s="7">
        <v>3</v>
      </c>
      <c r="E12" s="7">
        <v>0</v>
      </c>
      <c r="F12" s="7">
        <v>0</v>
      </c>
      <c r="G12" s="8">
        <v>0</v>
      </c>
    </row>
    <row r="13" spans="2:67" ht="30" customHeight="1" x14ac:dyDescent="0.2">
      <c r="B13" s="6" t="s">
        <v>71</v>
      </c>
      <c r="C13" s="7">
        <v>7</v>
      </c>
      <c r="D13" s="7">
        <v>2</v>
      </c>
      <c r="E13" s="7">
        <v>0</v>
      </c>
      <c r="F13" s="7">
        <v>0</v>
      </c>
      <c r="G13" s="8">
        <v>0</v>
      </c>
    </row>
    <row r="14" spans="2:67" ht="30" customHeight="1" x14ac:dyDescent="0.2">
      <c r="B14" s="6" t="s">
        <v>62</v>
      </c>
      <c r="C14" s="9">
        <v>7</v>
      </c>
      <c r="D14" s="7">
        <v>2</v>
      </c>
      <c r="E14" s="7">
        <v>0</v>
      </c>
      <c r="F14" s="7">
        <v>0</v>
      </c>
      <c r="G14" s="8">
        <v>0</v>
      </c>
    </row>
    <row r="15" spans="2:67" ht="30" customHeight="1" x14ac:dyDescent="0.2">
      <c r="B15" s="6" t="s">
        <v>25</v>
      </c>
      <c r="C15" s="7">
        <v>9</v>
      </c>
      <c r="D15" s="7">
        <v>2</v>
      </c>
      <c r="E15" s="7">
        <v>0</v>
      </c>
      <c r="F15" s="7">
        <v>0</v>
      </c>
      <c r="G15" s="8">
        <v>0</v>
      </c>
    </row>
    <row r="16" spans="2:67" ht="30" customHeight="1" x14ac:dyDescent="0.2">
      <c r="B16" s="6" t="s">
        <v>72</v>
      </c>
      <c r="C16" s="7">
        <v>11</v>
      </c>
      <c r="D16" s="7">
        <v>1</v>
      </c>
      <c r="E16" s="7">
        <v>0</v>
      </c>
      <c r="F16" s="7">
        <v>0</v>
      </c>
      <c r="G16" s="8">
        <v>0</v>
      </c>
    </row>
    <row r="17" spans="2:7" ht="30" customHeight="1" x14ac:dyDescent="0.2">
      <c r="B17" s="6" t="s">
        <v>73</v>
      </c>
      <c r="C17" s="7">
        <v>12</v>
      </c>
      <c r="D17" s="7">
        <v>1</v>
      </c>
      <c r="E17" s="7">
        <v>0</v>
      </c>
      <c r="F17" s="7">
        <v>0</v>
      </c>
      <c r="G17" s="8">
        <v>0</v>
      </c>
    </row>
    <row r="18" spans="2:7" ht="30" customHeight="1" x14ac:dyDescent="0.2">
      <c r="B18" s="6" t="s">
        <v>27</v>
      </c>
      <c r="C18" s="7">
        <v>13</v>
      </c>
      <c r="D18" s="7">
        <v>2</v>
      </c>
      <c r="E18" s="7">
        <v>0</v>
      </c>
      <c r="F18" s="7">
        <v>0</v>
      </c>
      <c r="G18" s="8">
        <v>0</v>
      </c>
    </row>
    <row r="19" spans="2:7" ht="30" customHeight="1" x14ac:dyDescent="0.2">
      <c r="B19" s="6" t="s">
        <v>28</v>
      </c>
      <c r="C19" s="7">
        <v>14</v>
      </c>
      <c r="D19" s="7">
        <v>1</v>
      </c>
      <c r="E19" s="7">
        <v>0</v>
      </c>
      <c r="F19" s="7">
        <v>0</v>
      </c>
      <c r="G19" s="8">
        <v>0</v>
      </c>
    </row>
  </sheetData>
  <mergeCells count="12">
    <mergeCell ref="AK2:AT2"/>
    <mergeCell ref="B2:F2"/>
    <mergeCell ref="B3:B4"/>
    <mergeCell ref="C3:C4"/>
    <mergeCell ref="D3:D4"/>
    <mergeCell ref="E3:E4"/>
    <mergeCell ref="F3:F4"/>
    <mergeCell ref="G3:G4"/>
    <mergeCell ref="K2:P2"/>
    <mergeCell ref="R2:U2"/>
    <mergeCell ref="W2:AA2"/>
    <mergeCell ref="AC2:AI2"/>
  </mergeCells>
  <conditionalFormatting sqref="H5:BO19">
    <cfRule type="expression" dxfId="9" priority="1">
      <formula>PorcentajeCompletado</formula>
    </cfRule>
    <cfRule type="expression" dxfId="8" priority="3">
      <formula>PercentCompleteBeyond</formula>
    </cfRule>
    <cfRule type="expression" dxfId="7" priority="4">
      <formula>Real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20:BO20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El planificador de proyectos usa periodos para los intervalos. Inicio = 1 es el periodo 1 y la duración = 5 significa que el proyecto dura 5 periodos desde el periodo de inicio. Introduzca datos a partir de la celda B5 para actualizar el gráfico." sqref="A1" xr:uid="{00000000-0002-0000-0000-000000000000}"/>
    <dataValidation type="list" errorStyle="warning" allowBlank="1" showInputMessage="1" showErrorMessage="1" error="Escriba un valor del 1 al 60 o seleccione un periodo de la lista (presione CANCELAR, ALT+FLECHA ABAJO y, a continuación, presione ENTRAR para seleccionar un valor)." prompt="Escriba un periodo en el intervalo de 1 a 60 o seleccione un periodo de la lista. Presione ALT+FLECHA ABAJO para desplazarse a la lista y, después, presione ENTRAR para seleccionar un valor.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Esta celda de la leyenda indica la duración del plan" sqref="J2" xr:uid="{00000000-0002-0000-0000-000002000000}"/>
    <dataValidation allowBlank="1" showInputMessage="1" showErrorMessage="1" prompt="Esta celda de la leyenda indica la duración real" sqref="Q2" xr:uid="{00000000-0002-0000-0000-000003000000}"/>
    <dataValidation allowBlank="1" showInputMessage="1" showErrorMessage="1" prompt="Esta celda de la leyenda indica el porcentaje del proyecto completado" sqref="V2" xr:uid="{00000000-0002-0000-0000-000004000000}"/>
    <dataValidation allowBlank="1" showInputMessage="1" showErrorMessage="1" prompt="Esta celda de la leyenda indica la duración real fuera del plan" sqref="AB2" xr:uid="{00000000-0002-0000-0000-000005000000}"/>
    <dataValidation allowBlank="1" showInputMessage="1" showErrorMessage="1" prompt="Esta celda de la leyenda indica el porcentaje del proyecto completado fuera del plan" sqref="AJ2" xr:uid="{00000000-0002-0000-0000-000006000000}"/>
    <dataValidation allowBlank="1" showInputMessage="1" showErrorMessage="1" prompt="Los periodos se representan del 1 al 60, desde la celda H4 a la celda BO4 " sqref="H3" xr:uid="{00000000-0002-0000-0000-000007000000}"/>
    <dataValidation allowBlank="1" showInputMessage="1" showErrorMessage="1" prompt="Escriba la actividad en la columna B, a partir de la celda B5_x000a_" sqref="B3:B4" xr:uid="{00000000-0002-0000-0000-000008000000}"/>
    <dataValidation allowBlank="1" showInputMessage="1" showErrorMessage="1" prompt="Escriba el periodo de inicio del plan en la columna C, a partir de la celda C5." sqref="C3:C4" xr:uid="{00000000-0002-0000-0000-000009000000}"/>
    <dataValidation allowBlank="1" showInputMessage="1" showErrorMessage="1" prompt="Escriba el periodo de duración del plan en la columna D, a partir de la celda D5." sqref="D3:D4" xr:uid="{00000000-0002-0000-0000-00000A000000}"/>
    <dataValidation allowBlank="1" showInputMessage="1" showErrorMessage="1" prompt="Escriba el periodo de inicio real del plan en la columna E, a partir de la celda E5." sqref="E3:E4" xr:uid="{00000000-0002-0000-0000-00000B000000}"/>
    <dataValidation allowBlank="1" showInputMessage="1" showErrorMessage="1" prompt="Escriba el periodo de duración real del plan en la columna F, a partir de la celda F5." sqref="F3:F4" xr:uid="{00000000-0002-0000-0000-00000C000000}"/>
    <dataValidation allowBlank="1" showInputMessage="1" showErrorMessage="1" prompt="Escriba el porcentaje de proyecto completado en la columna G, a partir de la celda G5." sqref="G3:G4" xr:uid="{00000000-0002-0000-0000-00000D000000}"/>
    <dataValidation allowBlank="1" showInputMessage="1" showErrorMessage="1" prompt="Título del proyecto. Escriba un nuevo título en esta celda. Resalte un periodo en H2. La leyenda del gráfico está en las celdas J2 a AI2." sqref="B1" xr:uid="{00000000-0002-0000-0000-00000E000000}"/>
    <dataValidation allowBlank="1" showInputMessage="1" showErrorMessage="1" prompt="Seleccione un período para resaltar en H2. La leyenda de un gráfico está en las celdas J2 a AI2." sqref="B2:F2" xr:uid="{00000000-0002-0000-0000-00000F000000}"/>
  </dataValidations>
  <printOptions horizontalCentered="1"/>
  <pageMargins left="0.45" right="0.45" top="0.5" bottom="0.5" header="0.3" footer="0.3"/>
  <pageSetup paperSize="9" scale="42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Equipo</vt:lpstr>
      <vt:lpstr>Plan</vt:lpstr>
      <vt:lpstr>Planificador de proyectos</vt:lpstr>
      <vt:lpstr>period_selected</vt:lpstr>
      <vt:lpstr>'Planificador de proyectos'!Print_Titles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Packo</dc:creator>
  <cp:lastModifiedBy>Ing. Jesús Ríos</cp:lastModifiedBy>
  <dcterms:created xsi:type="dcterms:W3CDTF">2016-12-05T05:14:59Z</dcterms:created>
  <dcterms:modified xsi:type="dcterms:W3CDTF">2022-02-24T22:28:52Z</dcterms:modified>
</cp:coreProperties>
</file>