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620" yWindow="340" windowWidth="39680" windowHeight="24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R90" i="1"/>
  <c r="R94" i="1"/>
  <c r="R95" i="1"/>
  <c r="R96" i="1"/>
  <c r="R97" i="1"/>
  <c r="R99" i="1"/>
  <c r="R100" i="1"/>
  <c r="R101" i="1"/>
  <c r="R70" i="1"/>
  <c r="R72" i="1"/>
  <c r="R76" i="1"/>
  <c r="R77" i="1"/>
  <c r="R78" i="1"/>
  <c r="R79" i="1"/>
  <c r="R80" i="1"/>
  <c r="R81" i="1"/>
  <c r="R82" i="1"/>
  <c r="R83" i="1"/>
  <c r="R38" i="1"/>
  <c r="R40" i="1"/>
  <c r="R44" i="1"/>
  <c r="R45" i="1"/>
  <c r="R46" i="1"/>
  <c r="R47" i="1"/>
  <c r="R48" i="1"/>
  <c r="R49" i="1"/>
  <c r="R50" i="1"/>
  <c r="R51" i="1"/>
  <c r="R52" i="1"/>
  <c r="R54" i="1"/>
  <c r="R55" i="1"/>
  <c r="R56" i="1"/>
  <c r="R58" i="1"/>
  <c r="R59" i="1"/>
  <c r="R60" i="1"/>
  <c r="R61" i="1"/>
  <c r="R62" i="1"/>
  <c r="R63" i="1"/>
  <c r="R64" i="1"/>
  <c r="R65" i="1"/>
  <c r="R22" i="1"/>
  <c r="R23" i="1"/>
  <c r="R24" i="1"/>
  <c r="R26" i="1"/>
  <c r="R27" i="1"/>
  <c r="R28" i="1"/>
  <c r="R29" i="1"/>
  <c r="R30" i="1"/>
  <c r="R31" i="1"/>
  <c r="R32" i="1"/>
  <c r="R33" i="1"/>
  <c r="R4" i="1"/>
  <c r="R6" i="1"/>
  <c r="R8" i="1"/>
  <c r="R12" i="1"/>
  <c r="R13" i="1"/>
  <c r="R14" i="1"/>
  <c r="R15" i="1"/>
  <c r="R16" i="1"/>
  <c r="R17" i="1"/>
  <c r="R18" i="1"/>
  <c r="R19" i="1"/>
  <c r="R20" i="1"/>
</calcChain>
</file>

<file path=xl/sharedStrings.xml><?xml version="1.0" encoding="utf-8"?>
<sst xmlns="http://schemas.openxmlformats.org/spreadsheetml/2006/main" count="152" uniqueCount="27">
  <si>
    <t>Step</t>
  </si>
  <si>
    <t>Law</t>
  </si>
  <si>
    <t>Order Lower</t>
  </si>
  <si>
    <t>Linear Term</t>
  </si>
  <si>
    <t>Step Row</t>
  </si>
  <si>
    <t>Start Row</t>
  </si>
  <si>
    <t>End Row</t>
  </si>
  <si>
    <t>Peak Row</t>
  </si>
  <si>
    <t>mu0</t>
  </si>
  <si>
    <t>k</t>
  </si>
  <si>
    <t>a</t>
  </si>
  <si>
    <t>b</t>
  </si>
  <si>
    <t>Dc</t>
  </si>
  <si>
    <t>Kc</t>
  </si>
  <si>
    <t>d</t>
  </si>
  <si>
    <t>Order Upper</t>
  </si>
  <si>
    <t>r</t>
  </si>
  <si>
    <t>V0</t>
  </si>
  <si>
    <t>V1</t>
  </si>
  <si>
    <t>Type</t>
  </si>
  <si>
    <t>LP_Disp</t>
  </si>
  <si>
    <t>Grade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</si>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</sst>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showRuler="0" workbookViewId="0">
      <selection activeCell="T66" sqref="T66"/>
    </sheetView>
  </sheetViews>
  <sheetFormatPr baseColWidth="10" defaultRowHeight="15" x14ac:dyDescent="0"/>
  <cols>
    <col min="3" max="3" width="11.5" bestFit="1" customWidth="1"/>
    <col min="4" max="4" width="12.33203125" bestFit="1" customWidth="1"/>
    <col min="5" max="5" width="16.1640625" style="2" customWidth="1"/>
  </cols>
  <sheetData>
    <row r="1" spans="1:20">
      <c r="A1" t="s">
        <v>0</v>
      </c>
      <c r="B1" t="s">
        <v>1</v>
      </c>
      <c r="C1" t="s">
        <v>2</v>
      </c>
      <c r="D1" t="s">
        <v>15</v>
      </c>
      <c r="E1" s="2" t="s">
        <v>3</v>
      </c>
      <c r="F1" t="s">
        <v>5</v>
      </c>
      <c r="G1" t="s">
        <v>6</v>
      </c>
      <c r="H1" t="s">
        <v>7</v>
      </c>
      <c r="I1" t="s">
        <v>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18</v>
      </c>
      <c r="Q1" t="s">
        <v>19</v>
      </c>
      <c r="R1" t="s">
        <v>13</v>
      </c>
      <c r="S1" t="s">
        <v>20</v>
      </c>
      <c r="T1" t="s">
        <v>21</v>
      </c>
    </row>
    <row r="2" spans="1:20">
      <c r="A2">
        <v>1</v>
      </c>
      <c r="B2" t="s">
        <v>14</v>
      </c>
      <c r="C2">
        <v>73172</v>
      </c>
      <c r="D2">
        <v>83872</v>
      </c>
      <c r="E2" s="2">
        <v>1.3601800000000001E-5</v>
      </c>
      <c r="F2">
        <v>73500</v>
      </c>
      <c r="G2">
        <v>74552</v>
      </c>
      <c r="H2">
        <v>73770</v>
      </c>
      <c r="I2">
        <v>73738</v>
      </c>
      <c r="J2">
        <v>0.68700000000000006</v>
      </c>
      <c r="K2" s="1">
        <v>5.4999999999999997E-3</v>
      </c>
      <c r="L2">
        <v>7.9059999999999998E-3</v>
      </c>
      <c r="M2">
        <v>7.2049999999999996E-3</v>
      </c>
      <c r="N2">
        <v>85.278000000000006</v>
      </c>
      <c r="O2">
        <v>11.9633463028</v>
      </c>
      <c r="P2">
        <v>1.1988534865</v>
      </c>
      <c r="Q2" t="str">
        <f>IF((O2&gt;P2),"Down","Up")</f>
        <v>Down</v>
      </c>
      <c r="S2">
        <v>4096.54</v>
      </c>
    </row>
    <row r="3" spans="1:20">
      <c r="A3">
        <v>2</v>
      </c>
      <c r="B3" t="s">
        <v>14</v>
      </c>
      <c r="C3">
        <v>80217</v>
      </c>
      <c r="D3">
        <v>85465</v>
      </c>
      <c r="E3" s="2">
        <v>0</v>
      </c>
      <c r="F3">
        <v>80322</v>
      </c>
      <c r="G3">
        <v>80990</v>
      </c>
      <c r="H3">
        <v>80593</v>
      </c>
      <c r="I3">
        <v>80565</v>
      </c>
      <c r="J3">
        <v>0.68300000000000005</v>
      </c>
      <c r="K3" s="1">
        <v>5.4999999999999997E-3</v>
      </c>
      <c r="L3">
        <v>9.2189999999999998E-3</v>
      </c>
      <c r="M3">
        <v>6.1549999999999999E-3</v>
      </c>
      <c r="N3">
        <v>8.2690000000000001</v>
      </c>
      <c r="O3">
        <v>1.19632882343</v>
      </c>
      <c r="P3">
        <v>11.9856088939</v>
      </c>
      <c r="Q3" t="str">
        <f t="shared" ref="Q3:Q65" si="0">IF((O3&gt;P3),"Down","Up")</f>
        <v>Up</v>
      </c>
      <c r="S3">
        <v>4208.97</v>
      </c>
    </row>
    <row r="4" spans="1:20">
      <c r="A4">
        <v>3</v>
      </c>
      <c r="B4" t="s">
        <v>14</v>
      </c>
      <c r="C4">
        <v>87152</v>
      </c>
      <c r="D4">
        <v>98761</v>
      </c>
      <c r="E4" s="2">
        <v>0</v>
      </c>
      <c r="F4">
        <v>87309</v>
      </c>
      <c r="G4">
        <v>88472</v>
      </c>
      <c r="H4">
        <v>87524</v>
      </c>
      <c r="I4">
        <v>87494</v>
      </c>
      <c r="J4">
        <v>0.6895</v>
      </c>
      <c r="K4" s="1">
        <v>5.4999999999999997E-3</v>
      </c>
      <c r="L4">
        <v>7.7970000000000001E-3</v>
      </c>
      <c r="M4">
        <v>7.8779999999999996E-3</v>
      </c>
      <c r="N4">
        <v>68.724999999999994</v>
      </c>
      <c r="O4">
        <v>11.983783177299999</v>
      </c>
      <c r="P4">
        <v>1.19873719903</v>
      </c>
      <c r="Q4" t="str">
        <f t="shared" si="0"/>
        <v>Down</v>
      </c>
      <c r="R4">
        <f t="shared" ref="R4:R65" si="1">IF(M4&gt;L4,(M4-L4)/N4,0)</f>
        <v>1.1786104037831863E-6</v>
      </c>
      <c r="S4">
        <v>4693.53</v>
      </c>
    </row>
    <row r="5" spans="1:20">
      <c r="A5">
        <v>4</v>
      </c>
      <c r="B5" t="s">
        <v>14</v>
      </c>
      <c r="C5">
        <v>95564</v>
      </c>
      <c r="D5">
        <v>99876</v>
      </c>
      <c r="E5" s="2">
        <v>0</v>
      </c>
      <c r="F5">
        <v>95679</v>
      </c>
      <c r="G5">
        <v>96285</v>
      </c>
      <c r="H5">
        <v>95925</v>
      </c>
      <c r="I5">
        <v>95896</v>
      </c>
      <c r="J5">
        <v>0.68700000000000006</v>
      </c>
      <c r="K5" s="1">
        <v>5.4999999999999997E-3</v>
      </c>
      <c r="L5">
        <v>8.7349999999999997E-3</v>
      </c>
      <c r="M5">
        <v>6.8110000000000002E-3</v>
      </c>
      <c r="N5">
        <v>6.4379999999999997</v>
      </c>
      <c r="O5">
        <v>1.1990194868499999</v>
      </c>
      <c r="P5">
        <v>11.981307611</v>
      </c>
      <c r="Q5" t="str">
        <f t="shared" si="0"/>
        <v>Up</v>
      </c>
      <c r="S5">
        <v>4823.54</v>
      </c>
    </row>
    <row r="6" spans="1:20">
      <c r="A6">
        <v>5</v>
      </c>
      <c r="B6" t="s">
        <v>14</v>
      </c>
      <c r="C6">
        <v>119105</v>
      </c>
      <c r="D6">
        <v>128988</v>
      </c>
      <c r="E6" s="2">
        <v>-3.7944200000000002E-6</v>
      </c>
      <c r="F6">
        <v>119534</v>
      </c>
      <c r="G6">
        <v>120650</v>
      </c>
      <c r="H6">
        <v>119796</v>
      </c>
      <c r="I6">
        <v>119757</v>
      </c>
      <c r="J6">
        <v>0.70099999999999996</v>
      </c>
      <c r="K6" s="1">
        <v>5.4999999999999997E-3</v>
      </c>
      <c r="L6">
        <v>8.2489999999999994E-3</v>
      </c>
      <c r="M6">
        <v>8.5730000000000008E-3</v>
      </c>
      <c r="N6">
        <v>30.015999999999998</v>
      </c>
      <c r="O6">
        <v>11.913556798</v>
      </c>
      <c r="P6">
        <v>1.20046117976</v>
      </c>
      <c r="Q6" t="str">
        <f t="shared" si="0"/>
        <v>Down</v>
      </c>
      <c r="R6">
        <f t="shared" si="1"/>
        <v>1.079424307036252E-5</v>
      </c>
      <c r="S6">
        <v>6116.43</v>
      </c>
    </row>
    <row r="7" spans="1:20">
      <c r="A7">
        <v>6</v>
      </c>
      <c r="B7" t="s">
        <v>14</v>
      </c>
      <c r="C7">
        <v>123903</v>
      </c>
      <c r="D7">
        <v>132059</v>
      </c>
      <c r="E7" s="2">
        <v>-4.622E-6</v>
      </c>
      <c r="F7">
        <v>124084</v>
      </c>
      <c r="G7">
        <v>125222</v>
      </c>
      <c r="H7">
        <v>124480</v>
      </c>
      <c r="I7">
        <v>124463</v>
      </c>
      <c r="J7">
        <v>0.7</v>
      </c>
      <c r="K7" s="1">
        <v>5.4999999999999997E-3</v>
      </c>
      <c r="L7">
        <v>9.3189999999999992E-3</v>
      </c>
      <c r="M7">
        <v>9.0390000000000002E-3</v>
      </c>
      <c r="N7">
        <v>3.089</v>
      </c>
      <c r="O7">
        <v>1.2115685728800001</v>
      </c>
      <c r="P7">
        <v>11.921111144199999</v>
      </c>
      <c r="Q7" t="str">
        <f t="shared" si="0"/>
        <v>Up</v>
      </c>
      <c r="S7">
        <v>6219.76</v>
      </c>
    </row>
    <row r="8" spans="1:20">
      <c r="A8">
        <v>7</v>
      </c>
      <c r="B8" t="s">
        <v>14</v>
      </c>
      <c r="C8">
        <v>132793</v>
      </c>
      <c r="D8">
        <v>140326</v>
      </c>
      <c r="E8" s="2">
        <v>0</v>
      </c>
      <c r="F8">
        <v>133135</v>
      </c>
      <c r="G8">
        <v>133991</v>
      </c>
      <c r="H8">
        <v>133303</v>
      </c>
      <c r="I8">
        <v>133276</v>
      </c>
      <c r="J8">
        <v>0.69879999999999998</v>
      </c>
      <c r="K8" s="1">
        <v>5.4999999999999997E-3</v>
      </c>
      <c r="L8">
        <v>7.1900000000000002E-3</v>
      </c>
      <c r="M8">
        <v>8.2690000000000003E-3</v>
      </c>
      <c r="N8">
        <v>35.564999999999998</v>
      </c>
      <c r="O8">
        <v>12.0187262209</v>
      </c>
      <c r="P8">
        <v>1.1964597453300001</v>
      </c>
      <c r="Q8" t="str">
        <f t="shared" si="0"/>
        <v>Down</v>
      </c>
      <c r="R8">
        <f t="shared" si="1"/>
        <v>3.0338816251933086E-5</v>
      </c>
      <c r="S8">
        <v>6794.8</v>
      </c>
    </row>
    <row r="9" spans="1:20">
      <c r="A9">
        <v>8</v>
      </c>
      <c r="B9" t="s">
        <v>14</v>
      </c>
      <c r="C9">
        <v>136409</v>
      </c>
      <c r="D9">
        <v>143154</v>
      </c>
      <c r="E9" s="2">
        <v>0</v>
      </c>
      <c r="F9">
        <v>136515</v>
      </c>
      <c r="G9">
        <v>137638</v>
      </c>
      <c r="H9">
        <v>136880</v>
      </c>
      <c r="I9">
        <v>136859</v>
      </c>
      <c r="J9">
        <v>0.69899999999999995</v>
      </c>
      <c r="K9" s="1">
        <v>5.4999999999999997E-3</v>
      </c>
      <c r="L9">
        <v>9.9710000000000007E-3</v>
      </c>
      <c r="M9">
        <v>9.9059999999999999E-3</v>
      </c>
      <c r="N9">
        <v>3.1</v>
      </c>
      <c r="O9">
        <v>1.1943294954300001</v>
      </c>
      <c r="P9">
        <v>11.9909502559</v>
      </c>
      <c r="Q9" t="str">
        <f t="shared" si="0"/>
        <v>Up</v>
      </c>
      <c r="S9">
        <v>6872.91</v>
      </c>
    </row>
    <row r="10" spans="1:20">
      <c r="A10">
        <v>9</v>
      </c>
      <c r="B10" t="s">
        <v>14</v>
      </c>
      <c r="C10">
        <v>141980</v>
      </c>
      <c r="D10">
        <v>144712</v>
      </c>
      <c r="E10" s="2">
        <v>1.80061E-6</v>
      </c>
      <c r="F10">
        <v>142388</v>
      </c>
      <c r="G10">
        <v>143341</v>
      </c>
      <c r="H10">
        <v>143085</v>
      </c>
      <c r="I10">
        <v>143080</v>
      </c>
      <c r="J10">
        <v>0.69969999999999999</v>
      </c>
      <c r="K10" s="1">
        <v>5.4999999999999997E-3</v>
      </c>
      <c r="L10">
        <v>1.5687E-2</v>
      </c>
      <c r="M10">
        <v>1.5178000000000001E-2</v>
      </c>
      <c r="N10">
        <v>1.8720000000000001</v>
      </c>
      <c r="O10">
        <v>11.9630619468</v>
      </c>
      <c r="P10">
        <v>119.843904483</v>
      </c>
      <c r="Q10" t="str">
        <f t="shared" si="0"/>
        <v>Up</v>
      </c>
      <c r="S10">
        <v>7352.83</v>
      </c>
    </row>
    <row r="11" spans="1:20">
      <c r="A11">
        <v>10</v>
      </c>
      <c r="B11" t="s">
        <v>14</v>
      </c>
      <c r="C11">
        <v>144482</v>
      </c>
      <c r="D11">
        <v>150112</v>
      </c>
      <c r="E11" s="2">
        <v>-4.6592999999999996E-6</v>
      </c>
      <c r="F11">
        <v>144774</v>
      </c>
      <c r="G11">
        <v>146343</v>
      </c>
      <c r="H11">
        <v>144991</v>
      </c>
      <c r="I11">
        <v>144977</v>
      </c>
      <c r="J11">
        <v>0.6996</v>
      </c>
      <c r="K11" s="1">
        <v>5.4999999999999997E-3</v>
      </c>
      <c r="L11">
        <v>1.0011000000000001E-2</v>
      </c>
      <c r="M11">
        <v>9.9109999999999997E-3</v>
      </c>
      <c r="N11">
        <v>13.135</v>
      </c>
      <c r="O11">
        <v>119.762296272</v>
      </c>
      <c r="P11">
        <v>11.9617539307</v>
      </c>
      <c r="Q11" t="str">
        <f t="shared" si="0"/>
        <v>Down</v>
      </c>
      <c r="S11">
        <v>8114.45</v>
      </c>
    </row>
    <row r="12" spans="1:20">
      <c r="A12">
        <v>11</v>
      </c>
      <c r="B12" t="s">
        <v>14</v>
      </c>
      <c r="C12">
        <v>147245</v>
      </c>
      <c r="D12">
        <v>159790</v>
      </c>
      <c r="E12" s="2">
        <v>-5.3902100000000004E-6</v>
      </c>
      <c r="F12">
        <v>148128</v>
      </c>
      <c r="G12">
        <v>149381</v>
      </c>
      <c r="H12">
        <v>148575</v>
      </c>
      <c r="I12">
        <v>148548</v>
      </c>
      <c r="J12">
        <v>0.69599999999999995</v>
      </c>
      <c r="K12" s="1">
        <v>5.4999999999999997E-3</v>
      </c>
      <c r="L12">
        <v>8.0339999999999995E-3</v>
      </c>
      <c r="M12">
        <v>1.0174000000000001E-2</v>
      </c>
      <c r="N12">
        <v>25.169</v>
      </c>
      <c r="O12">
        <v>11.960835963799999</v>
      </c>
      <c r="P12">
        <v>1.19581185712</v>
      </c>
      <c r="Q12" t="str">
        <f t="shared" si="0"/>
        <v>Down</v>
      </c>
      <c r="R12">
        <f t="shared" si="1"/>
        <v>8.502522944892532E-5</v>
      </c>
      <c r="S12">
        <v>8737.02</v>
      </c>
    </row>
    <row r="13" spans="1:20">
      <c r="A13">
        <v>12</v>
      </c>
      <c r="B13" t="s">
        <v>14</v>
      </c>
      <c r="C13">
        <v>155071</v>
      </c>
      <c r="D13">
        <v>161251</v>
      </c>
      <c r="E13" s="2">
        <v>-5.0902699999999998E-6</v>
      </c>
      <c r="F13">
        <v>155146</v>
      </c>
      <c r="G13">
        <v>157407</v>
      </c>
      <c r="H13">
        <v>155511</v>
      </c>
      <c r="I13">
        <v>155492</v>
      </c>
      <c r="J13">
        <v>0.69989999999999997</v>
      </c>
      <c r="K13" s="1">
        <v>5.4999999999999997E-3</v>
      </c>
      <c r="L13">
        <v>8.5000000000000006E-3</v>
      </c>
      <c r="M13">
        <v>9.1000000000000004E-3</v>
      </c>
      <c r="N13">
        <v>2</v>
      </c>
      <c r="O13">
        <v>1.19576326458</v>
      </c>
      <c r="P13">
        <v>11.9634838088</v>
      </c>
      <c r="Q13" t="str">
        <f t="shared" si="0"/>
        <v>Up</v>
      </c>
      <c r="R13">
        <f t="shared" si="1"/>
        <v>2.9999999999999992E-4</v>
      </c>
      <c r="S13">
        <v>8851.57</v>
      </c>
    </row>
    <row r="14" spans="1:20">
      <c r="A14">
        <v>13</v>
      </c>
      <c r="B14" t="s">
        <v>14</v>
      </c>
      <c r="C14">
        <v>194915</v>
      </c>
      <c r="D14">
        <v>203938</v>
      </c>
      <c r="E14" s="2">
        <v>-2.5792600000000001E-5</v>
      </c>
      <c r="F14">
        <v>195448</v>
      </c>
      <c r="G14">
        <v>196095</v>
      </c>
      <c r="H14">
        <v>195643</v>
      </c>
      <c r="I14">
        <v>195630</v>
      </c>
      <c r="J14">
        <v>0.68576000000000004</v>
      </c>
      <c r="K14" s="1">
        <v>5.4999999999999997E-3</v>
      </c>
      <c r="L14">
        <v>7.4970000000000002E-3</v>
      </c>
      <c r="M14">
        <v>1.0385E-2</v>
      </c>
      <c r="N14">
        <v>12.372999999999999</v>
      </c>
      <c r="O14">
        <v>11.965984944800001</v>
      </c>
      <c r="P14">
        <v>1.20148978083</v>
      </c>
      <c r="Q14" t="str">
        <f t="shared" si="0"/>
        <v>Down</v>
      </c>
      <c r="R14">
        <f t="shared" si="1"/>
        <v>2.3341146043805061E-4</v>
      </c>
      <c r="S14">
        <v>12024.7</v>
      </c>
    </row>
    <row r="15" spans="1:20">
      <c r="A15">
        <v>14</v>
      </c>
      <c r="B15" t="s">
        <v>14</v>
      </c>
      <c r="C15">
        <v>199399</v>
      </c>
      <c r="D15">
        <v>205976</v>
      </c>
      <c r="E15" s="2">
        <v>-1.97754E-5</v>
      </c>
      <c r="F15">
        <v>199579</v>
      </c>
      <c r="G15">
        <v>200325</v>
      </c>
      <c r="H15">
        <v>199756</v>
      </c>
      <c r="I15">
        <v>199741</v>
      </c>
      <c r="J15">
        <v>0.68799999999999994</v>
      </c>
      <c r="K15" s="1">
        <v>5.4999999999999997E-3</v>
      </c>
      <c r="L15">
        <v>1.0102999999999999E-2</v>
      </c>
      <c r="M15">
        <v>1.1429E-2</v>
      </c>
      <c r="N15">
        <v>1.4139999999999999</v>
      </c>
      <c r="O15">
        <v>1.2036907083499999</v>
      </c>
      <c r="P15">
        <v>11.9691047532</v>
      </c>
      <c r="Q15" t="str">
        <f t="shared" si="0"/>
        <v>Up</v>
      </c>
      <c r="R15">
        <f t="shared" si="1"/>
        <v>9.3776520509193835E-4</v>
      </c>
      <c r="S15">
        <v>12114</v>
      </c>
    </row>
    <row r="16" spans="1:20">
      <c r="A16">
        <v>15</v>
      </c>
      <c r="B16" t="s">
        <v>14</v>
      </c>
      <c r="C16">
        <v>205039</v>
      </c>
      <c r="D16">
        <v>207099</v>
      </c>
      <c r="E16" s="2">
        <v>-5.2180800000000004E-6</v>
      </c>
      <c r="F16">
        <v>205239</v>
      </c>
      <c r="G16">
        <v>206104</v>
      </c>
      <c r="H16">
        <v>205709</v>
      </c>
      <c r="I16">
        <v>205707</v>
      </c>
      <c r="J16">
        <v>0.68100000000000005</v>
      </c>
      <c r="K16" s="1">
        <v>5.4999999999999997E-3</v>
      </c>
      <c r="L16">
        <v>1.4239999999999999E-2</v>
      </c>
      <c r="M16">
        <v>1.4803E-2</v>
      </c>
      <c r="N16">
        <v>1.6279999999999999</v>
      </c>
      <c r="O16">
        <v>11.9556802878</v>
      </c>
      <c r="P16">
        <v>119.742330667</v>
      </c>
      <c r="Q16" t="str">
        <f t="shared" si="0"/>
        <v>Up</v>
      </c>
      <c r="R16">
        <f t="shared" si="1"/>
        <v>3.4582309582309646E-4</v>
      </c>
      <c r="S16">
        <v>12419.1</v>
      </c>
    </row>
    <row r="17" spans="1:19">
      <c r="A17">
        <v>16</v>
      </c>
      <c r="B17" t="s">
        <v>14</v>
      </c>
      <c r="C17">
        <v>207040</v>
      </c>
      <c r="D17">
        <v>212156</v>
      </c>
      <c r="E17" s="2">
        <v>-6.1164499999999997E-6</v>
      </c>
      <c r="F17">
        <v>207244</v>
      </c>
      <c r="G17">
        <v>208421</v>
      </c>
      <c r="H17">
        <v>207430</v>
      </c>
      <c r="I17">
        <v>207427</v>
      </c>
      <c r="J17">
        <v>0.67459999999999998</v>
      </c>
      <c r="K17" s="1">
        <v>5.4999999999999997E-3</v>
      </c>
      <c r="L17">
        <v>4.9399999999999997E-4</v>
      </c>
      <c r="M17">
        <v>1.0062E-2</v>
      </c>
      <c r="N17">
        <v>6.9850000000000003</v>
      </c>
      <c r="O17">
        <v>119.906781317</v>
      </c>
      <c r="P17">
        <v>11.9798044286</v>
      </c>
      <c r="Q17" t="str">
        <f t="shared" si="0"/>
        <v>Down</v>
      </c>
      <c r="R17">
        <f t="shared" si="1"/>
        <v>1.3697924123120973E-3</v>
      </c>
      <c r="S17">
        <v>13343.9</v>
      </c>
    </row>
    <row r="18" spans="1:19">
      <c r="A18">
        <v>17</v>
      </c>
      <c r="B18" t="s">
        <v>14</v>
      </c>
      <c r="C18">
        <v>209363</v>
      </c>
      <c r="D18">
        <v>220887</v>
      </c>
      <c r="E18" s="2">
        <v>-7.6691000000000008E-6</v>
      </c>
      <c r="F18">
        <v>210142</v>
      </c>
      <c r="G18">
        <v>211012</v>
      </c>
      <c r="H18">
        <v>210548</v>
      </c>
      <c r="I18">
        <v>210539</v>
      </c>
      <c r="J18">
        <v>0.67090000000000005</v>
      </c>
      <c r="K18" s="1">
        <v>5.4999999999999997E-3</v>
      </c>
      <c r="L18">
        <v>6.3889999999999997E-3</v>
      </c>
      <c r="M18">
        <v>1.0406E-2</v>
      </c>
      <c r="N18">
        <v>21.908000000000001</v>
      </c>
      <c r="O18">
        <v>11.9450468856</v>
      </c>
      <c r="P18">
        <v>1.19981037731</v>
      </c>
      <c r="Q18" t="str">
        <f t="shared" si="0"/>
        <v>Down</v>
      </c>
      <c r="R18">
        <f t="shared" si="1"/>
        <v>1.8335767756070843E-4</v>
      </c>
      <c r="S18">
        <v>13920.9</v>
      </c>
    </row>
    <row r="19" spans="1:19">
      <c r="A19">
        <v>18</v>
      </c>
      <c r="B19" t="s">
        <v>14</v>
      </c>
      <c r="C19">
        <v>216484</v>
      </c>
      <c r="D19">
        <v>223124</v>
      </c>
      <c r="E19" s="2">
        <v>-4.8594800000000001E-6</v>
      </c>
      <c r="F19">
        <v>216681</v>
      </c>
      <c r="G19">
        <v>217171</v>
      </c>
      <c r="H19">
        <v>216771</v>
      </c>
      <c r="I19">
        <v>216761</v>
      </c>
      <c r="J19">
        <v>0.67581999999999998</v>
      </c>
      <c r="K19" s="1">
        <v>5.4999999999999997E-3</v>
      </c>
      <c r="L19">
        <v>8.1449999999999995E-3</v>
      </c>
      <c r="M19">
        <v>1.0919999999999999E-2</v>
      </c>
      <c r="N19">
        <v>1.3640000000000001</v>
      </c>
      <c r="O19">
        <v>1.2032005908900001</v>
      </c>
      <c r="P19">
        <v>11.9950665014</v>
      </c>
      <c r="Q19" t="str">
        <f t="shared" si="0"/>
        <v>Up</v>
      </c>
      <c r="R19">
        <f t="shared" si="1"/>
        <v>2.0344574780058649E-3</v>
      </c>
      <c r="S19">
        <v>14025.4</v>
      </c>
    </row>
    <row r="20" spans="1:19">
      <c r="A20">
        <v>19</v>
      </c>
      <c r="B20" t="s">
        <v>14</v>
      </c>
      <c r="C20">
        <v>224788</v>
      </c>
      <c r="D20">
        <v>227072</v>
      </c>
      <c r="E20" s="2">
        <v>-5.4810599999999997E-6</v>
      </c>
      <c r="F20">
        <v>225232</v>
      </c>
      <c r="G20">
        <v>225796</v>
      </c>
      <c r="H20">
        <v>225606</v>
      </c>
      <c r="I20">
        <v>225603</v>
      </c>
      <c r="J20">
        <v>0.66610999999999998</v>
      </c>
      <c r="K20" s="1">
        <v>5.4999999999999997E-3</v>
      </c>
      <c r="L20">
        <v>9.3600000000000003E-3</v>
      </c>
      <c r="M20">
        <v>9.4540000000000006E-3</v>
      </c>
      <c r="N20">
        <v>2.3740000000000001</v>
      </c>
      <c r="O20">
        <v>11.976802355</v>
      </c>
      <c r="P20">
        <v>119.93612447300001</v>
      </c>
      <c r="Q20" t="str">
        <f t="shared" si="0"/>
        <v>Up</v>
      </c>
      <c r="R20">
        <f t="shared" si="1"/>
        <v>3.9595619208087755E-5</v>
      </c>
      <c r="S20">
        <v>14728.9</v>
      </c>
    </row>
    <row r="21" spans="1:19">
      <c r="A21">
        <v>20</v>
      </c>
      <c r="B21" t="s">
        <v>14</v>
      </c>
      <c r="C21">
        <v>227113</v>
      </c>
      <c r="D21">
        <v>233855</v>
      </c>
      <c r="E21" s="2">
        <v>-1.68666E-6</v>
      </c>
      <c r="F21">
        <v>227220</v>
      </c>
      <c r="G21">
        <v>230237</v>
      </c>
      <c r="H21">
        <v>227417</v>
      </c>
      <c r="I21">
        <v>227411</v>
      </c>
      <c r="J21">
        <v>0.66374999999999995</v>
      </c>
      <c r="K21" s="1">
        <v>5.4999999999999997E-3</v>
      </c>
      <c r="O21">
        <v>119.683586762</v>
      </c>
      <c r="P21">
        <v>11.993109116099999</v>
      </c>
      <c r="Q21" t="str">
        <f t="shared" si="0"/>
        <v>Down</v>
      </c>
      <c r="S21">
        <v>15500.2</v>
      </c>
    </row>
    <row r="22" spans="1:19">
      <c r="A22">
        <v>21</v>
      </c>
      <c r="B22" t="s">
        <v>14</v>
      </c>
      <c r="C22">
        <v>232757</v>
      </c>
      <c r="D22">
        <v>243086</v>
      </c>
      <c r="E22" s="2">
        <v>0</v>
      </c>
      <c r="F22">
        <v>233212</v>
      </c>
      <c r="G22">
        <v>233915</v>
      </c>
      <c r="H22">
        <v>233428</v>
      </c>
      <c r="I22">
        <v>233421</v>
      </c>
      <c r="J22">
        <v>0.66320999999999997</v>
      </c>
      <c r="K22" s="1">
        <v>5.4999999999999997E-3</v>
      </c>
      <c r="L22">
        <v>5.9020000000000001E-3</v>
      </c>
      <c r="M22">
        <v>1.0359999999999999E-2</v>
      </c>
      <c r="N22">
        <v>19.925000000000001</v>
      </c>
      <c r="O22">
        <v>12.0065809543</v>
      </c>
      <c r="P22">
        <v>1.2000544123800001</v>
      </c>
      <c r="Q22" t="str">
        <f t="shared" si="0"/>
        <v>Down</v>
      </c>
      <c r="R22">
        <f t="shared" si="1"/>
        <v>2.237390213299874E-4</v>
      </c>
      <c r="S22">
        <v>16328.8</v>
      </c>
    </row>
    <row r="23" spans="1:19">
      <c r="A23">
        <v>22</v>
      </c>
      <c r="B23" t="s">
        <v>14</v>
      </c>
      <c r="C23">
        <v>239352</v>
      </c>
      <c r="D23">
        <v>246310</v>
      </c>
      <c r="E23" s="2">
        <v>0</v>
      </c>
      <c r="F23">
        <v>239525</v>
      </c>
      <c r="G23">
        <v>239813</v>
      </c>
      <c r="H23">
        <v>239586</v>
      </c>
      <c r="I23">
        <v>239575</v>
      </c>
      <c r="J23">
        <v>0.67037999999999998</v>
      </c>
      <c r="K23" s="1">
        <v>5.4999999999999997E-3</v>
      </c>
      <c r="L23">
        <v>9.2379999999999997E-3</v>
      </c>
      <c r="M23">
        <v>1.2571000000000001E-2</v>
      </c>
      <c r="N23">
        <v>1.621</v>
      </c>
      <c r="O23">
        <v>1.20180898752</v>
      </c>
      <c r="P23">
        <v>11.976722758799999</v>
      </c>
      <c r="Q23" t="str">
        <f t="shared" si="0"/>
        <v>Up</v>
      </c>
      <c r="R23">
        <f t="shared" si="1"/>
        <v>2.0561381863047506E-3</v>
      </c>
      <c r="S23">
        <v>16434.2</v>
      </c>
    </row>
    <row r="24" spans="1:19">
      <c r="A24">
        <v>23</v>
      </c>
      <c r="B24" t="s">
        <v>14</v>
      </c>
      <c r="C24">
        <v>284065</v>
      </c>
      <c r="D24">
        <v>296100</v>
      </c>
      <c r="E24" s="2">
        <v>0</v>
      </c>
      <c r="F24">
        <v>284943</v>
      </c>
      <c r="G24">
        <v>285669</v>
      </c>
      <c r="H24">
        <v>285093</v>
      </c>
      <c r="I24">
        <v>285072</v>
      </c>
      <c r="J24">
        <v>0.66683000000000003</v>
      </c>
      <c r="K24" s="1">
        <v>5.4999999999999997E-3</v>
      </c>
      <c r="L24">
        <v>7.2550000000000002E-3</v>
      </c>
      <c r="M24">
        <v>1.1179E-2</v>
      </c>
      <c r="N24">
        <v>20.756</v>
      </c>
      <c r="O24">
        <v>12.0601810161</v>
      </c>
      <c r="P24">
        <v>1.20383383827</v>
      </c>
      <c r="Q24" t="str">
        <f t="shared" si="0"/>
        <v>Down</v>
      </c>
      <c r="R24">
        <f t="shared" si="1"/>
        <v>1.8905376758527652E-4</v>
      </c>
      <c r="S24">
        <v>19961.900000000001</v>
      </c>
    </row>
    <row r="25" spans="1:19">
      <c r="A25">
        <v>24</v>
      </c>
      <c r="B25" t="s">
        <v>14</v>
      </c>
      <c r="C25">
        <v>290733</v>
      </c>
      <c r="D25">
        <v>297503</v>
      </c>
      <c r="E25" s="2">
        <v>-1.7422200000000001E-5</v>
      </c>
      <c r="F25">
        <v>291196</v>
      </c>
      <c r="G25">
        <v>291662</v>
      </c>
      <c r="H25">
        <v>291356</v>
      </c>
      <c r="I25">
        <v>291334</v>
      </c>
      <c r="J25">
        <v>0.67079</v>
      </c>
      <c r="K25" s="1">
        <v>5.4999999999999997E-3</v>
      </c>
      <c r="O25">
        <v>1.20080950643</v>
      </c>
      <c r="P25">
        <v>12.017158628100001</v>
      </c>
      <c r="Q25" t="str">
        <f t="shared" si="0"/>
        <v>Up</v>
      </c>
      <c r="S25">
        <v>20082.5</v>
      </c>
    </row>
    <row r="26" spans="1:19">
      <c r="A26">
        <v>25</v>
      </c>
      <c r="B26" t="s">
        <v>14</v>
      </c>
      <c r="C26">
        <v>358362</v>
      </c>
      <c r="D26">
        <v>366926</v>
      </c>
      <c r="E26" s="2">
        <v>-1.0566300000000001E-5</v>
      </c>
      <c r="F26">
        <v>358994</v>
      </c>
      <c r="G26">
        <v>359810</v>
      </c>
      <c r="H26">
        <v>359214</v>
      </c>
      <c r="I26">
        <v>359199</v>
      </c>
      <c r="J26">
        <v>0.67776999999999998</v>
      </c>
      <c r="K26" s="1">
        <v>5.4999999999999997E-3</v>
      </c>
      <c r="L26">
        <v>7.8340000000000007E-3</v>
      </c>
      <c r="M26">
        <v>1.0657E-2</v>
      </c>
      <c r="N26">
        <v>7.4850000000000003</v>
      </c>
      <c r="O26">
        <v>11.9716647725</v>
      </c>
      <c r="P26">
        <v>1.1995269686000001</v>
      </c>
      <c r="Q26" t="str">
        <f t="shared" si="0"/>
        <v>Down</v>
      </c>
      <c r="R26">
        <f t="shared" si="1"/>
        <v>3.7715430861723435E-4</v>
      </c>
      <c r="S26">
        <v>24396.400000000001</v>
      </c>
    </row>
    <row r="27" spans="1:19">
      <c r="A27">
        <v>26</v>
      </c>
      <c r="B27" t="s">
        <v>14</v>
      </c>
      <c r="C27">
        <v>365185</v>
      </c>
      <c r="D27">
        <v>368837</v>
      </c>
      <c r="E27" s="2">
        <v>-1.0566300000000001E-5</v>
      </c>
      <c r="F27">
        <v>365242</v>
      </c>
      <c r="G27">
        <v>365738</v>
      </c>
      <c r="H27">
        <v>365396</v>
      </c>
      <c r="I27">
        <v>365387</v>
      </c>
      <c r="J27">
        <v>0.68196999999999997</v>
      </c>
      <c r="K27" s="1">
        <v>5.4999999999999997E-3</v>
      </c>
      <c r="L27">
        <v>8.7720000000000003E-3</v>
      </c>
      <c r="M27">
        <v>1.0245000000000001E-2</v>
      </c>
      <c r="N27">
        <v>1.1359999999999999</v>
      </c>
      <c r="O27">
        <v>1.1946498990000001</v>
      </c>
      <c r="P27">
        <v>11.9995518927</v>
      </c>
      <c r="Q27" t="str">
        <f t="shared" si="0"/>
        <v>Up</v>
      </c>
      <c r="R27">
        <f t="shared" si="1"/>
        <v>1.2966549295774653E-3</v>
      </c>
      <c r="S27">
        <v>24481.4</v>
      </c>
    </row>
    <row r="28" spans="1:19">
      <c r="A28">
        <v>27</v>
      </c>
      <c r="B28" t="s">
        <v>14</v>
      </c>
      <c r="C28">
        <v>370906</v>
      </c>
      <c r="D28">
        <v>372956</v>
      </c>
      <c r="E28" s="2">
        <v>-9.2803100000000006E-6</v>
      </c>
      <c r="F28">
        <v>371402</v>
      </c>
      <c r="G28">
        <v>371916</v>
      </c>
      <c r="H28">
        <v>371705</v>
      </c>
      <c r="I28">
        <v>371701</v>
      </c>
      <c r="J28">
        <v>0.67069999999999996</v>
      </c>
      <c r="K28" s="1">
        <v>5.4999999999999997E-3</v>
      </c>
      <c r="L28">
        <v>9.8650000000000005E-3</v>
      </c>
      <c r="M28">
        <v>1.0354E-2</v>
      </c>
      <c r="N28">
        <v>2.9449999999999998</v>
      </c>
      <c r="O28">
        <v>11.986906122800001</v>
      </c>
      <c r="P28">
        <v>119.81104033699999</v>
      </c>
      <c r="Q28" t="str">
        <f t="shared" si="0"/>
        <v>Up</v>
      </c>
      <c r="R28">
        <f t="shared" si="1"/>
        <v>1.6604414261460097E-4</v>
      </c>
      <c r="S28">
        <v>25131.3</v>
      </c>
    </row>
    <row r="29" spans="1:19">
      <c r="A29">
        <v>28</v>
      </c>
      <c r="B29" t="s">
        <v>14</v>
      </c>
      <c r="C29">
        <v>372836</v>
      </c>
      <c r="D29">
        <v>376764</v>
      </c>
      <c r="E29" s="2">
        <v>0</v>
      </c>
      <c r="F29">
        <v>373091</v>
      </c>
      <c r="G29">
        <v>374536</v>
      </c>
      <c r="H29">
        <v>373223</v>
      </c>
      <c r="I29">
        <v>373219</v>
      </c>
      <c r="J29">
        <v>0.66654999999999998</v>
      </c>
      <c r="K29" s="1">
        <v>5.4999999999999997E-3</v>
      </c>
      <c r="L29">
        <v>9.4999999999999998E-3</v>
      </c>
      <c r="M29">
        <v>1.025E-2</v>
      </c>
      <c r="N29">
        <v>4.84</v>
      </c>
      <c r="O29">
        <v>119.75166817900001</v>
      </c>
      <c r="P29">
        <v>11.988706150800001</v>
      </c>
      <c r="Q29" t="str">
        <f t="shared" si="0"/>
        <v>Down</v>
      </c>
      <c r="R29">
        <f t="shared" si="1"/>
        <v>1.5495867768595056E-4</v>
      </c>
      <c r="S29">
        <v>25736.7</v>
      </c>
    </row>
    <row r="30" spans="1:19">
      <c r="A30">
        <v>29</v>
      </c>
      <c r="B30" t="s">
        <v>14</v>
      </c>
      <c r="C30">
        <v>374455</v>
      </c>
      <c r="D30">
        <v>384021</v>
      </c>
      <c r="E30" s="2">
        <v>0</v>
      </c>
      <c r="F30">
        <v>375342</v>
      </c>
      <c r="G30">
        <v>376155</v>
      </c>
      <c r="H30">
        <v>375500</v>
      </c>
      <c r="I30">
        <v>375495</v>
      </c>
      <c r="J30">
        <v>0.66890000000000005</v>
      </c>
      <c r="K30" s="1">
        <v>5.4999999999999997E-3</v>
      </c>
      <c r="L30">
        <v>8.8990000000000007E-3</v>
      </c>
      <c r="M30">
        <v>1.1991999999999999E-2</v>
      </c>
      <c r="N30">
        <v>9.5980000000000008</v>
      </c>
      <c r="O30">
        <v>12.0014631186</v>
      </c>
      <c r="P30">
        <v>1.1974306534100001</v>
      </c>
      <c r="Q30" t="str">
        <f t="shared" si="0"/>
        <v>Down</v>
      </c>
      <c r="R30">
        <f t="shared" si="1"/>
        <v>3.2225463638257951E-4</v>
      </c>
      <c r="S30">
        <v>26173.4</v>
      </c>
    </row>
    <row r="31" spans="1:19">
      <c r="A31">
        <v>30</v>
      </c>
      <c r="B31" t="s">
        <v>14</v>
      </c>
      <c r="C31">
        <v>380462</v>
      </c>
      <c r="D31">
        <v>386350</v>
      </c>
      <c r="E31" s="2">
        <v>0</v>
      </c>
      <c r="F31">
        <v>380687</v>
      </c>
      <c r="G31">
        <v>381081</v>
      </c>
      <c r="H31">
        <v>380816</v>
      </c>
      <c r="I31">
        <v>380804</v>
      </c>
      <c r="J31">
        <v>0.67210999999999999</v>
      </c>
      <c r="K31" s="1">
        <v>5.4999999999999997E-3</v>
      </c>
      <c r="L31">
        <v>9.7999999999999997E-3</v>
      </c>
      <c r="M31">
        <v>1.15E-2</v>
      </c>
      <c r="N31">
        <v>1.288</v>
      </c>
      <c r="O31">
        <v>1.2042727229800001</v>
      </c>
      <c r="P31">
        <v>11.980808121400001</v>
      </c>
      <c r="Q31" t="str">
        <f t="shared" si="0"/>
        <v>Up</v>
      </c>
      <c r="R31">
        <f t="shared" si="1"/>
        <v>1.3198757763975156E-3</v>
      </c>
      <c r="S31">
        <v>26259.9</v>
      </c>
    </row>
    <row r="32" spans="1:19">
      <c r="A32">
        <v>31</v>
      </c>
      <c r="B32" t="s">
        <v>14</v>
      </c>
      <c r="C32">
        <v>393635</v>
      </c>
      <c r="D32">
        <v>408767</v>
      </c>
      <c r="E32" s="2">
        <v>0</v>
      </c>
      <c r="F32">
        <v>394019</v>
      </c>
      <c r="G32">
        <v>395532</v>
      </c>
      <c r="H32">
        <v>394256</v>
      </c>
      <c r="I32">
        <v>394250</v>
      </c>
      <c r="J32">
        <v>0.66457999999999995</v>
      </c>
      <c r="K32" s="1">
        <v>5.4999999999999997E-3</v>
      </c>
      <c r="L32">
        <v>8.5030000000000001E-3</v>
      </c>
      <c r="M32">
        <v>1.1904E-2</v>
      </c>
      <c r="N32">
        <v>8.0670000000000002</v>
      </c>
      <c r="O32">
        <v>11.978060831300001</v>
      </c>
      <c r="P32">
        <v>1.2001810669199999</v>
      </c>
      <c r="Q32" t="str">
        <f t="shared" si="0"/>
        <v>Down</v>
      </c>
      <c r="R32">
        <f t="shared" si="1"/>
        <v>4.2159414900210727E-4</v>
      </c>
      <c r="S32">
        <v>27574.7</v>
      </c>
    </row>
    <row r="33" spans="1:20">
      <c r="A33">
        <v>32</v>
      </c>
      <c r="B33" t="s">
        <v>14</v>
      </c>
      <c r="C33">
        <v>401764</v>
      </c>
      <c r="D33">
        <v>410582</v>
      </c>
      <c r="E33" s="2">
        <v>0</v>
      </c>
      <c r="F33">
        <v>402251</v>
      </c>
      <c r="G33">
        <v>402864</v>
      </c>
      <c r="H33">
        <v>402449</v>
      </c>
      <c r="I33">
        <v>402436</v>
      </c>
      <c r="J33">
        <v>0.66829000000000005</v>
      </c>
      <c r="K33" s="1">
        <v>5.4999999999999997E-3</v>
      </c>
      <c r="L33">
        <v>1.0120000000000001E-2</v>
      </c>
      <c r="M33">
        <v>1.1568999999999999E-2</v>
      </c>
      <c r="N33">
        <v>1.181</v>
      </c>
      <c r="O33">
        <v>1.20221729128</v>
      </c>
      <c r="P33">
        <v>11.9852980445</v>
      </c>
      <c r="Q33" t="str">
        <f t="shared" si="0"/>
        <v>Up</v>
      </c>
      <c r="R33">
        <f t="shared" si="1"/>
        <v>1.2269263336155791E-3</v>
      </c>
      <c r="S33">
        <v>27741</v>
      </c>
    </row>
    <row r="34" spans="1:20">
      <c r="A34">
        <v>1</v>
      </c>
      <c r="B34" t="s">
        <v>16</v>
      </c>
      <c r="C34">
        <v>73172</v>
      </c>
      <c r="D34">
        <v>83872</v>
      </c>
      <c r="E34" s="2">
        <v>1.3601800000000001E-5</v>
      </c>
      <c r="F34">
        <v>73500</v>
      </c>
      <c r="G34">
        <v>74552</v>
      </c>
      <c r="H34">
        <v>73770</v>
      </c>
      <c r="I34">
        <v>73738</v>
      </c>
      <c r="J34">
        <v>0.68700000000000006</v>
      </c>
      <c r="K34" s="1">
        <v>5.4999999999999997E-3</v>
      </c>
      <c r="L34">
        <v>7.5269999999999998E-3</v>
      </c>
      <c r="M34">
        <v>5.9950000000000003E-3</v>
      </c>
      <c r="N34">
        <v>32.387</v>
      </c>
      <c r="O34">
        <v>11.9633463028</v>
      </c>
      <c r="P34">
        <v>1.1988534865</v>
      </c>
      <c r="Q34" t="str">
        <f t="shared" si="0"/>
        <v>Down</v>
      </c>
      <c r="S34">
        <v>4096.54</v>
      </c>
      <c r="T34" t="s">
        <v>22</v>
      </c>
    </row>
    <row r="35" spans="1:20">
      <c r="A35">
        <v>2</v>
      </c>
      <c r="B35" t="s">
        <v>16</v>
      </c>
      <c r="C35">
        <v>80217</v>
      </c>
      <c r="D35">
        <v>85465</v>
      </c>
      <c r="E35" s="2">
        <v>0</v>
      </c>
      <c r="F35">
        <v>80322</v>
      </c>
      <c r="G35">
        <v>80990</v>
      </c>
      <c r="H35">
        <v>80593</v>
      </c>
      <c r="I35">
        <v>80565</v>
      </c>
      <c r="J35">
        <v>0.68300000000000005</v>
      </c>
      <c r="K35" s="1">
        <v>5.4999999999999997E-3</v>
      </c>
      <c r="L35">
        <v>9.4090000000000007E-3</v>
      </c>
      <c r="M35">
        <v>6.417E-3</v>
      </c>
      <c r="N35">
        <v>14.974</v>
      </c>
      <c r="O35">
        <v>1.19632882343</v>
      </c>
      <c r="P35">
        <v>11.9856088939</v>
      </c>
      <c r="Q35" t="str">
        <f t="shared" si="0"/>
        <v>Up</v>
      </c>
      <c r="S35">
        <v>4208.97</v>
      </c>
      <c r="T35" t="s">
        <v>22</v>
      </c>
    </row>
    <row r="36" spans="1:20">
      <c r="A36">
        <v>3</v>
      </c>
      <c r="B36" t="s">
        <v>16</v>
      </c>
      <c r="C36">
        <v>87152</v>
      </c>
      <c r="D36">
        <v>98761</v>
      </c>
      <c r="E36" s="2">
        <v>0</v>
      </c>
      <c r="F36">
        <v>87309</v>
      </c>
      <c r="G36">
        <v>88472</v>
      </c>
      <c r="H36">
        <v>87524</v>
      </c>
      <c r="I36">
        <v>87494</v>
      </c>
      <c r="J36">
        <v>0.6895</v>
      </c>
      <c r="K36" s="1">
        <v>5.4999999999999997E-3</v>
      </c>
      <c r="L36">
        <v>7.2789999999999999E-3</v>
      </c>
      <c r="M36">
        <v>6.7470000000000004E-3</v>
      </c>
      <c r="N36">
        <v>29.343</v>
      </c>
      <c r="O36">
        <v>11.983783177299999</v>
      </c>
      <c r="P36">
        <v>1.19873719903</v>
      </c>
      <c r="Q36" t="str">
        <f t="shared" si="0"/>
        <v>Down</v>
      </c>
      <c r="S36">
        <v>4693.53</v>
      </c>
      <c r="T36" t="s">
        <v>22</v>
      </c>
    </row>
    <row r="37" spans="1:20">
      <c r="A37">
        <v>4</v>
      </c>
      <c r="B37" t="s">
        <v>16</v>
      </c>
      <c r="C37">
        <v>95564</v>
      </c>
      <c r="D37">
        <v>99876</v>
      </c>
      <c r="E37" s="2">
        <v>0</v>
      </c>
      <c r="F37">
        <v>95679</v>
      </c>
      <c r="G37">
        <v>96285</v>
      </c>
      <c r="H37">
        <v>95925</v>
      </c>
      <c r="I37">
        <v>95896</v>
      </c>
      <c r="J37">
        <v>0.68700000000000006</v>
      </c>
      <c r="K37" s="1">
        <v>5.4999999999999997E-3</v>
      </c>
      <c r="L37">
        <v>9.1769999999999994E-3</v>
      </c>
      <c r="M37">
        <v>7.3140000000000002E-3</v>
      </c>
      <c r="N37">
        <v>11.33</v>
      </c>
      <c r="O37">
        <v>1.1990194868499999</v>
      </c>
      <c r="P37">
        <v>11.981307611</v>
      </c>
      <c r="Q37" t="str">
        <f t="shared" si="0"/>
        <v>Up</v>
      </c>
      <c r="S37">
        <v>4823.54</v>
      </c>
      <c r="T37" t="s">
        <v>22</v>
      </c>
    </row>
    <row r="38" spans="1:20">
      <c r="A38">
        <v>5</v>
      </c>
      <c r="B38" t="s">
        <v>16</v>
      </c>
      <c r="C38">
        <v>119105</v>
      </c>
      <c r="D38">
        <v>128988</v>
      </c>
      <c r="E38" s="2">
        <v>-3.7944200000000002E-6</v>
      </c>
      <c r="F38">
        <v>119534</v>
      </c>
      <c r="G38">
        <v>120650</v>
      </c>
      <c r="H38">
        <v>119796</v>
      </c>
      <c r="I38">
        <v>119757</v>
      </c>
      <c r="J38">
        <v>0.70099999999999996</v>
      </c>
      <c r="K38" s="1">
        <v>5.4999999999999997E-3</v>
      </c>
      <c r="L38">
        <v>7.6740000000000003E-3</v>
      </c>
      <c r="M38">
        <v>7.7130000000000002E-3</v>
      </c>
      <c r="N38">
        <v>14.901999999999999</v>
      </c>
      <c r="O38">
        <v>11.913556798</v>
      </c>
      <c r="P38">
        <v>1.20046117976</v>
      </c>
      <c r="Q38" t="str">
        <f t="shared" si="0"/>
        <v>Down</v>
      </c>
      <c r="R38">
        <f t="shared" si="1"/>
        <v>2.6170983760569032E-6</v>
      </c>
      <c r="S38">
        <v>6116.43</v>
      </c>
      <c r="T38" t="s">
        <v>22</v>
      </c>
    </row>
    <row r="39" spans="1:20">
      <c r="A39">
        <v>6</v>
      </c>
      <c r="B39" t="s">
        <v>16</v>
      </c>
      <c r="C39">
        <v>123903</v>
      </c>
      <c r="D39">
        <v>132059</v>
      </c>
      <c r="E39" s="2">
        <v>-4.622E-6</v>
      </c>
      <c r="F39">
        <v>124084</v>
      </c>
      <c r="G39">
        <v>125222</v>
      </c>
      <c r="H39">
        <v>124480</v>
      </c>
      <c r="I39">
        <v>124463</v>
      </c>
      <c r="J39">
        <v>0.7</v>
      </c>
      <c r="K39" s="1">
        <v>5.4999999999999997E-3</v>
      </c>
      <c r="L39">
        <v>1.0011000000000001E-2</v>
      </c>
      <c r="M39">
        <v>9.7319999999999993E-3</v>
      </c>
      <c r="N39">
        <v>5.2320000000000002</v>
      </c>
      <c r="O39">
        <v>1.2115685728800001</v>
      </c>
      <c r="P39">
        <v>11.921111144199999</v>
      </c>
      <c r="Q39" t="str">
        <f t="shared" si="0"/>
        <v>Up</v>
      </c>
      <c r="S39">
        <v>6219.76</v>
      </c>
      <c r="T39" t="s">
        <v>22</v>
      </c>
    </row>
    <row r="40" spans="1:20">
      <c r="A40">
        <v>7</v>
      </c>
      <c r="B40" t="s">
        <v>16</v>
      </c>
      <c r="C40">
        <v>132793</v>
      </c>
      <c r="D40">
        <v>140326</v>
      </c>
      <c r="E40" s="2">
        <v>0</v>
      </c>
      <c r="F40">
        <v>133135</v>
      </c>
      <c r="G40">
        <v>133991</v>
      </c>
      <c r="H40">
        <v>133303</v>
      </c>
      <c r="I40">
        <v>133276</v>
      </c>
      <c r="J40">
        <v>0.69879999999999998</v>
      </c>
      <c r="K40" s="1">
        <v>5.4999999999999997E-3</v>
      </c>
      <c r="L40">
        <v>6.7580000000000001E-3</v>
      </c>
      <c r="M40">
        <v>7.2870000000000001E-3</v>
      </c>
      <c r="N40">
        <v>15.441000000000001</v>
      </c>
      <c r="O40">
        <v>12.0187262209</v>
      </c>
      <c r="P40">
        <v>1.1964597453300001</v>
      </c>
      <c r="Q40" t="str">
        <f t="shared" si="0"/>
        <v>Down</v>
      </c>
      <c r="R40">
        <f t="shared" si="1"/>
        <v>3.4259439155495103E-5</v>
      </c>
      <c r="S40">
        <v>6794.8</v>
      </c>
      <c r="T40" t="s">
        <v>22</v>
      </c>
    </row>
    <row r="41" spans="1:20">
      <c r="A41">
        <v>8</v>
      </c>
      <c r="B41" t="s">
        <v>16</v>
      </c>
      <c r="C41">
        <v>136409</v>
      </c>
      <c r="D41">
        <v>143154</v>
      </c>
      <c r="E41" s="2">
        <v>0</v>
      </c>
      <c r="F41">
        <v>136515</v>
      </c>
      <c r="G41">
        <v>137638</v>
      </c>
      <c r="H41">
        <v>136880</v>
      </c>
      <c r="I41">
        <v>136859</v>
      </c>
      <c r="J41">
        <v>0.69899999999999995</v>
      </c>
      <c r="K41" s="1">
        <v>5.4999999999999997E-3</v>
      </c>
      <c r="L41">
        <v>1.0578000000000001E-2</v>
      </c>
      <c r="M41">
        <v>1.0513E-2</v>
      </c>
      <c r="N41">
        <v>5.3380000000000001</v>
      </c>
      <c r="O41">
        <v>1.1943294954300001</v>
      </c>
      <c r="P41">
        <v>11.9909502559</v>
      </c>
      <c r="Q41" t="str">
        <f t="shared" si="0"/>
        <v>Up</v>
      </c>
      <c r="S41">
        <v>6872.91</v>
      </c>
      <c r="T41" t="s">
        <v>22</v>
      </c>
    </row>
    <row r="42" spans="1:20">
      <c r="A42">
        <v>9</v>
      </c>
      <c r="B42" t="s">
        <v>16</v>
      </c>
      <c r="C42">
        <v>141980</v>
      </c>
      <c r="D42">
        <v>144712</v>
      </c>
      <c r="E42" s="2">
        <v>1.80061E-6</v>
      </c>
      <c r="F42">
        <v>142388</v>
      </c>
      <c r="G42">
        <v>143341</v>
      </c>
      <c r="H42">
        <v>143085</v>
      </c>
      <c r="I42">
        <v>143080</v>
      </c>
      <c r="J42">
        <v>0.69969999999999999</v>
      </c>
      <c r="K42" s="1">
        <v>5.4999999999999997E-3</v>
      </c>
      <c r="L42">
        <v>1.7266E-2</v>
      </c>
      <c r="M42">
        <v>1.6719999999999999E-2</v>
      </c>
      <c r="N42">
        <v>2.6309999999999998</v>
      </c>
      <c r="O42">
        <v>11.9630619468</v>
      </c>
      <c r="P42">
        <v>119.843904483</v>
      </c>
      <c r="Q42" t="str">
        <f t="shared" si="0"/>
        <v>Up</v>
      </c>
      <c r="S42">
        <v>7352.83</v>
      </c>
      <c r="T42" t="s">
        <v>23</v>
      </c>
    </row>
    <row r="43" spans="1:20">
      <c r="A43">
        <v>10</v>
      </c>
      <c r="B43" t="s">
        <v>16</v>
      </c>
      <c r="C43">
        <v>144482</v>
      </c>
      <c r="D43">
        <v>150112</v>
      </c>
      <c r="E43" s="2">
        <v>-4.6592999999999996E-6</v>
      </c>
      <c r="F43">
        <v>144774</v>
      </c>
      <c r="G43">
        <v>146343</v>
      </c>
      <c r="H43">
        <v>144991</v>
      </c>
      <c r="I43">
        <v>144977</v>
      </c>
      <c r="J43">
        <v>0.6996</v>
      </c>
      <c r="K43" s="1">
        <v>5.4999999999999997E-3</v>
      </c>
      <c r="L43">
        <v>8.7220000000000006E-3</v>
      </c>
      <c r="M43">
        <v>8.6199999999999992E-3</v>
      </c>
      <c r="N43">
        <v>8.5</v>
      </c>
      <c r="O43">
        <v>119.762296272</v>
      </c>
      <c r="P43">
        <v>11.9617539307</v>
      </c>
      <c r="Q43" t="str">
        <f t="shared" si="0"/>
        <v>Down</v>
      </c>
      <c r="S43">
        <v>8114.45</v>
      </c>
      <c r="T43" t="s">
        <v>24</v>
      </c>
    </row>
    <row r="44" spans="1:20">
      <c r="A44">
        <v>11</v>
      </c>
      <c r="B44" t="s">
        <v>16</v>
      </c>
      <c r="C44">
        <v>147245</v>
      </c>
      <c r="D44">
        <v>159790</v>
      </c>
      <c r="E44" s="2">
        <v>-5.3902100000000004E-6</v>
      </c>
      <c r="F44">
        <v>148128</v>
      </c>
      <c r="G44">
        <v>149381</v>
      </c>
      <c r="H44">
        <v>148575</v>
      </c>
      <c r="I44">
        <v>148548</v>
      </c>
      <c r="J44">
        <v>0.69599999999999995</v>
      </c>
      <c r="K44" s="1">
        <v>5.4999999999999997E-3</v>
      </c>
      <c r="L44">
        <v>6.8780000000000004E-3</v>
      </c>
      <c r="M44">
        <v>8.8629999999999994E-3</v>
      </c>
      <c r="N44">
        <v>14.179</v>
      </c>
      <c r="O44">
        <v>11.960835963799999</v>
      </c>
      <c r="P44">
        <v>1.19581185712</v>
      </c>
      <c r="Q44" t="str">
        <f t="shared" si="0"/>
        <v>Down</v>
      </c>
      <c r="R44">
        <f t="shared" si="1"/>
        <v>1.3999576838987226E-4</v>
      </c>
      <c r="S44">
        <v>8737.02</v>
      </c>
      <c r="T44" t="s">
        <v>23</v>
      </c>
    </row>
    <row r="45" spans="1:20">
      <c r="A45">
        <v>12</v>
      </c>
      <c r="B45" t="s">
        <v>16</v>
      </c>
      <c r="C45">
        <v>155071</v>
      </c>
      <c r="D45">
        <v>161251</v>
      </c>
      <c r="E45" s="2">
        <v>-5.0902699999999998E-6</v>
      </c>
      <c r="F45">
        <v>155146</v>
      </c>
      <c r="G45">
        <v>157407</v>
      </c>
      <c r="H45">
        <v>155511</v>
      </c>
      <c r="I45">
        <v>155492</v>
      </c>
      <c r="J45">
        <v>0.69989999999999997</v>
      </c>
      <c r="K45" s="1">
        <v>5.4999999999999997E-3</v>
      </c>
      <c r="L45">
        <v>8.8000000000000005E-3</v>
      </c>
      <c r="M45">
        <v>9.4000000000000004E-3</v>
      </c>
      <c r="N45">
        <v>4</v>
      </c>
      <c r="O45">
        <v>1.19576326458</v>
      </c>
      <c r="P45">
        <v>11.9634838088</v>
      </c>
      <c r="Q45" t="str">
        <f t="shared" si="0"/>
        <v>Up</v>
      </c>
      <c r="R45">
        <f t="shared" si="1"/>
        <v>1.4999999999999996E-4</v>
      </c>
      <c r="S45">
        <v>8851.57</v>
      </c>
      <c r="T45" t="s">
        <v>22</v>
      </c>
    </row>
    <row r="46" spans="1:20">
      <c r="A46">
        <v>13</v>
      </c>
      <c r="B46" t="s">
        <v>16</v>
      </c>
      <c r="C46">
        <v>194915</v>
      </c>
      <c r="D46">
        <v>203938</v>
      </c>
      <c r="E46" s="2">
        <v>-2.5792600000000001E-5</v>
      </c>
      <c r="F46">
        <v>195448</v>
      </c>
      <c r="G46">
        <v>196095</v>
      </c>
      <c r="H46">
        <v>195643</v>
      </c>
      <c r="I46">
        <v>195630</v>
      </c>
      <c r="J46">
        <v>0.68576000000000004</v>
      </c>
      <c r="K46" s="1">
        <v>5.4999999999999997E-3</v>
      </c>
      <c r="L46">
        <v>6.3200000000000001E-3</v>
      </c>
      <c r="M46">
        <v>9.1590000000000005E-3</v>
      </c>
      <c r="N46">
        <v>7.2350000000000003</v>
      </c>
      <c r="O46">
        <v>11.965984944800001</v>
      </c>
      <c r="P46">
        <v>1.20148978083</v>
      </c>
      <c r="Q46" t="str">
        <f t="shared" si="0"/>
        <v>Down</v>
      </c>
      <c r="R46">
        <f t="shared" si="1"/>
        <v>3.9239806496199034E-4</v>
      </c>
      <c r="S46">
        <v>12024.7</v>
      </c>
      <c r="T46" t="s">
        <v>22</v>
      </c>
    </row>
    <row r="47" spans="1:20">
      <c r="A47">
        <v>14</v>
      </c>
      <c r="B47" t="s">
        <v>16</v>
      </c>
      <c r="C47">
        <v>199399</v>
      </c>
      <c r="D47">
        <v>205976</v>
      </c>
      <c r="E47" s="2">
        <v>-1.97754E-5</v>
      </c>
      <c r="F47">
        <v>199579</v>
      </c>
      <c r="G47">
        <v>200325</v>
      </c>
      <c r="H47">
        <v>199756</v>
      </c>
      <c r="I47">
        <v>199741</v>
      </c>
      <c r="J47">
        <v>0.68799999999999994</v>
      </c>
      <c r="K47" s="1">
        <v>5.4999999999999997E-3</v>
      </c>
      <c r="L47">
        <v>1.0676E-2</v>
      </c>
      <c r="M47">
        <v>1.1962E-2</v>
      </c>
      <c r="N47">
        <v>2.33</v>
      </c>
      <c r="O47">
        <v>1.2036907083499999</v>
      </c>
      <c r="P47">
        <v>11.9691047532</v>
      </c>
      <c r="Q47" t="str">
        <f t="shared" si="0"/>
        <v>Up</v>
      </c>
      <c r="R47">
        <f t="shared" si="1"/>
        <v>5.5193133047210332E-4</v>
      </c>
      <c r="S47">
        <v>12114</v>
      </c>
      <c r="T47" t="s">
        <v>23</v>
      </c>
    </row>
    <row r="48" spans="1:20">
      <c r="A48">
        <v>15</v>
      </c>
      <c r="B48" t="s">
        <v>16</v>
      </c>
      <c r="C48">
        <v>205039</v>
      </c>
      <c r="D48">
        <v>207099</v>
      </c>
      <c r="E48" s="2">
        <v>-5.2180800000000004E-6</v>
      </c>
      <c r="F48">
        <v>205239</v>
      </c>
      <c r="G48">
        <v>206104</v>
      </c>
      <c r="H48">
        <v>205709</v>
      </c>
      <c r="I48">
        <v>205707</v>
      </c>
      <c r="J48">
        <v>0.68100000000000005</v>
      </c>
      <c r="K48" s="1">
        <v>5.4999999999999997E-3</v>
      </c>
      <c r="L48">
        <v>1.8588E-2</v>
      </c>
      <c r="M48">
        <v>1.9115E-2</v>
      </c>
      <c r="N48">
        <v>2.077</v>
      </c>
      <c r="O48">
        <v>11.9556802878</v>
      </c>
      <c r="P48">
        <v>119.742330667</v>
      </c>
      <c r="Q48" t="str">
        <f t="shared" si="0"/>
        <v>Up</v>
      </c>
      <c r="R48">
        <f t="shared" si="1"/>
        <v>2.5373134328358194E-4</v>
      </c>
      <c r="S48">
        <v>12419.1</v>
      </c>
      <c r="T48" t="s">
        <v>23</v>
      </c>
    </row>
    <row r="49" spans="1:20">
      <c r="A49">
        <v>16</v>
      </c>
      <c r="B49" t="s">
        <v>16</v>
      </c>
      <c r="C49">
        <v>207040</v>
      </c>
      <c r="D49">
        <v>212156</v>
      </c>
      <c r="E49" s="2">
        <v>-6.1164499999999997E-6</v>
      </c>
      <c r="F49">
        <v>207244</v>
      </c>
      <c r="G49">
        <v>208421</v>
      </c>
      <c r="H49">
        <v>207430</v>
      </c>
      <c r="I49">
        <v>207427</v>
      </c>
      <c r="J49">
        <v>0.67459999999999998</v>
      </c>
      <c r="K49" s="1">
        <v>5.4999999999999997E-3</v>
      </c>
      <c r="L49">
        <v>8.1980000000000004E-3</v>
      </c>
      <c r="M49">
        <v>8.6379999999999998E-3</v>
      </c>
      <c r="N49">
        <v>4.76</v>
      </c>
      <c r="O49">
        <v>119.906781317</v>
      </c>
      <c r="P49">
        <v>11.9798044286</v>
      </c>
      <c r="Q49" t="str">
        <f t="shared" si="0"/>
        <v>Down</v>
      </c>
      <c r="R49">
        <f t="shared" si="1"/>
        <v>9.2436974789915854E-5</v>
      </c>
      <c r="S49">
        <v>13343.9</v>
      </c>
      <c r="T49" t="s">
        <v>25</v>
      </c>
    </row>
    <row r="50" spans="1:20">
      <c r="A50">
        <v>17</v>
      </c>
      <c r="B50" t="s">
        <v>16</v>
      </c>
      <c r="C50">
        <v>209363</v>
      </c>
      <c r="D50">
        <v>220887</v>
      </c>
      <c r="E50" s="2">
        <v>-7.6691000000000008E-6</v>
      </c>
      <c r="F50">
        <v>210142</v>
      </c>
      <c r="G50">
        <v>211012</v>
      </c>
      <c r="H50">
        <v>210548</v>
      </c>
      <c r="I50">
        <v>210539</v>
      </c>
      <c r="J50">
        <v>0.67090000000000005</v>
      </c>
      <c r="K50" s="1">
        <v>5.4999999999999997E-3</v>
      </c>
      <c r="L50">
        <v>5.3049999999999998E-3</v>
      </c>
      <c r="M50">
        <v>9.1430000000000001E-3</v>
      </c>
      <c r="N50">
        <v>11.798999999999999</v>
      </c>
      <c r="O50">
        <v>11.9450468856</v>
      </c>
      <c r="P50">
        <v>1.19981037731</v>
      </c>
      <c r="Q50" t="str">
        <f t="shared" si="0"/>
        <v>Down</v>
      </c>
      <c r="R50">
        <f t="shared" si="1"/>
        <v>3.2528180354267312E-4</v>
      </c>
      <c r="S50">
        <v>13920.9</v>
      </c>
      <c r="T50" t="s">
        <v>23</v>
      </c>
    </row>
    <row r="51" spans="1:20">
      <c r="A51">
        <v>18</v>
      </c>
      <c r="B51" t="s">
        <v>16</v>
      </c>
      <c r="C51">
        <v>216484</v>
      </c>
      <c r="D51">
        <v>223124</v>
      </c>
      <c r="E51" s="2">
        <v>-4.8594800000000001E-6</v>
      </c>
      <c r="F51">
        <v>216681</v>
      </c>
      <c r="G51">
        <v>217171</v>
      </c>
      <c r="H51">
        <v>216771</v>
      </c>
      <c r="I51">
        <v>216761</v>
      </c>
      <c r="J51">
        <v>0.67581999999999998</v>
      </c>
      <c r="K51" s="1">
        <v>5.4999999999999997E-3</v>
      </c>
      <c r="L51">
        <v>9.4160000000000008E-3</v>
      </c>
      <c r="M51">
        <v>1.2059E-2</v>
      </c>
      <c r="N51">
        <v>2.1589999999999998</v>
      </c>
      <c r="O51">
        <v>1.2032005908900001</v>
      </c>
      <c r="P51">
        <v>11.9950665014</v>
      </c>
      <c r="Q51" t="str">
        <f t="shared" si="0"/>
        <v>Up</v>
      </c>
      <c r="R51">
        <f t="shared" si="1"/>
        <v>1.224177860120426E-3</v>
      </c>
      <c r="S51">
        <v>14025.4</v>
      </c>
      <c r="T51" t="s">
        <v>23</v>
      </c>
    </row>
    <row r="52" spans="1:20">
      <c r="A52">
        <v>19</v>
      </c>
      <c r="B52" t="s">
        <v>16</v>
      </c>
      <c r="C52">
        <v>224788</v>
      </c>
      <c r="D52">
        <v>227072</v>
      </c>
      <c r="E52" s="2">
        <v>-5.4810599999999997E-6</v>
      </c>
      <c r="F52">
        <v>225232</v>
      </c>
      <c r="G52">
        <v>225796</v>
      </c>
      <c r="H52">
        <v>225606</v>
      </c>
      <c r="I52">
        <v>225603</v>
      </c>
      <c r="J52">
        <v>0.66610999999999998</v>
      </c>
      <c r="K52" s="1">
        <v>5.4999999999999997E-3</v>
      </c>
      <c r="L52">
        <v>1.8207999999999998E-2</v>
      </c>
      <c r="M52">
        <v>1.8325999999999999E-2</v>
      </c>
      <c r="N52">
        <v>2.3580000000000001</v>
      </c>
      <c r="O52">
        <v>11.976802355</v>
      </c>
      <c r="P52">
        <v>119.93612447300001</v>
      </c>
      <c r="Q52" t="str">
        <f t="shared" si="0"/>
        <v>Up</v>
      </c>
      <c r="R52">
        <f t="shared" si="1"/>
        <v>5.0042408821034791E-5</v>
      </c>
      <c r="S52">
        <v>14728.9</v>
      </c>
      <c r="T52" t="s">
        <v>24</v>
      </c>
    </row>
    <row r="53" spans="1:20">
      <c r="A53">
        <v>20</v>
      </c>
      <c r="B53" t="s">
        <v>16</v>
      </c>
      <c r="C53">
        <v>227113</v>
      </c>
      <c r="D53">
        <v>233855</v>
      </c>
      <c r="E53" s="2">
        <v>-1.68666E-6</v>
      </c>
      <c r="F53">
        <v>227220</v>
      </c>
      <c r="G53">
        <v>230237</v>
      </c>
      <c r="H53">
        <v>227417</v>
      </c>
      <c r="I53">
        <v>227411</v>
      </c>
      <c r="J53">
        <v>0.66374999999999995</v>
      </c>
      <c r="K53" s="1">
        <v>5.4999999999999997E-3</v>
      </c>
      <c r="O53">
        <v>119.683586762</v>
      </c>
      <c r="P53">
        <v>11.993109116099999</v>
      </c>
      <c r="Q53" t="str">
        <f t="shared" si="0"/>
        <v>Down</v>
      </c>
      <c r="S53">
        <v>15500.2</v>
      </c>
      <c r="T53" t="s">
        <v>26</v>
      </c>
    </row>
    <row r="54" spans="1:20">
      <c r="A54">
        <v>21</v>
      </c>
      <c r="B54" t="s">
        <v>16</v>
      </c>
      <c r="C54">
        <v>232757</v>
      </c>
      <c r="D54">
        <v>243086</v>
      </c>
      <c r="E54" s="2">
        <v>0</v>
      </c>
      <c r="F54">
        <v>233212</v>
      </c>
      <c r="G54">
        <v>233915</v>
      </c>
      <c r="H54">
        <v>233428</v>
      </c>
      <c r="I54">
        <v>233421</v>
      </c>
      <c r="J54">
        <v>0.66320999999999997</v>
      </c>
      <c r="K54" s="1">
        <v>5.4999999999999997E-3</v>
      </c>
      <c r="L54">
        <v>4.7920000000000003E-3</v>
      </c>
      <c r="M54">
        <v>9.0819999999999998E-3</v>
      </c>
      <c r="N54">
        <v>11.025</v>
      </c>
      <c r="O54">
        <v>12.0065809543</v>
      </c>
      <c r="P54">
        <v>1.2000544123800001</v>
      </c>
      <c r="Q54" t="str">
        <f t="shared" si="0"/>
        <v>Down</v>
      </c>
      <c r="R54">
        <f t="shared" si="1"/>
        <v>3.8911564625850335E-4</v>
      </c>
      <c r="S54">
        <v>16328.8</v>
      </c>
      <c r="T54" t="s">
        <v>23</v>
      </c>
    </row>
    <row r="55" spans="1:20">
      <c r="A55">
        <v>22</v>
      </c>
      <c r="B55" t="s">
        <v>16</v>
      </c>
      <c r="C55">
        <v>239352</v>
      </c>
      <c r="D55">
        <v>246310</v>
      </c>
      <c r="E55" s="2">
        <v>0</v>
      </c>
      <c r="F55">
        <v>239525</v>
      </c>
      <c r="G55">
        <v>239813</v>
      </c>
      <c r="H55">
        <v>239586</v>
      </c>
      <c r="I55">
        <v>239575</v>
      </c>
      <c r="J55">
        <v>0.67037999999999998</v>
      </c>
      <c r="K55" s="1">
        <v>5.4999999999999997E-3</v>
      </c>
      <c r="L55">
        <v>1.0584E-2</v>
      </c>
      <c r="M55">
        <v>1.3698999999999999E-2</v>
      </c>
      <c r="N55">
        <v>2.573</v>
      </c>
      <c r="O55">
        <v>1.20180898752</v>
      </c>
      <c r="P55">
        <v>11.976722758799999</v>
      </c>
      <c r="Q55" t="str">
        <f t="shared" si="0"/>
        <v>Up</v>
      </c>
      <c r="R55">
        <f t="shared" si="1"/>
        <v>1.2106490478041197E-3</v>
      </c>
      <c r="S55">
        <v>16434.2</v>
      </c>
      <c r="T55" t="s">
        <v>22</v>
      </c>
    </row>
    <row r="56" spans="1:20">
      <c r="A56">
        <v>23</v>
      </c>
      <c r="B56" t="s">
        <v>16</v>
      </c>
      <c r="C56">
        <v>284065</v>
      </c>
      <c r="D56">
        <v>296100</v>
      </c>
      <c r="E56" s="2">
        <v>0</v>
      </c>
      <c r="F56">
        <v>284943</v>
      </c>
      <c r="G56">
        <v>285669</v>
      </c>
      <c r="H56">
        <v>285093</v>
      </c>
      <c r="I56">
        <v>285072</v>
      </c>
      <c r="J56">
        <v>0.66683000000000003</v>
      </c>
      <c r="K56" s="1">
        <v>5.4999999999999997E-3</v>
      </c>
      <c r="L56">
        <v>6.483E-3</v>
      </c>
      <c r="M56">
        <v>1.0014E-2</v>
      </c>
      <c r="N56">
        <v>9.9589999999999996</v>
      </c>
      <c r="O56">
        <v>12.0601810161</v>
      </c>
      <c r="P56">
        <v>1.20383383827</v>
      </c>
      <c r="Q56" t="str">
        <f t="shared" si="0"/>
        <v>Down</v>
      </c>
      <c r="R56">
        <f t="shared" si="1"/>
        <v>3.5455367004719353E-4</v>
      </c>
      <c r="S56">
        <v>19961.900000000001</v>
      </c>
      <c r="T56" t="s">
        <v>22</v>
      </c>
    </row>
    <row r="57" spans="1:20">
      <c r="A57">
        <v>24</v>
      </c>
      <c r="B57" t="s">
        <v>16</v>
      </c>
      <c r="C57">
        <v>290733</v>
      </c>
      <c r="D57">
        <v>297503</v>
      </c>
      <c r="E57" s="2">
        <v>-1.7422200000000001E-5</v>
      </c>
      <c r="F57">
        <v>291196</v>
      </c>
      <c r="G57">
        <v>291662</v>
      </c>
      <c r="H57">
        <v>291356</v>
      </c>
      <c r="I57">
        <v>291334</v>
      </c>
      <c r="J57">
        <v>0.67079</v>
      </c>
      <c r="K57" s="1">
        <v>5.4999999999999997E-3</v>
      </c>
      <c r="O57">
        <v>1.20080950643</v>
      </c>
      <c r="P57">
        <v>12.017158628100001</v>
      </c>
      <c r="Q57" t="str">
        <f t="shared" si="0"/>
        <v>Up</v>
      </c>
      <c r="S57">
        <v>20082.5</v>
      </c>
      <c r="T57" t="s">
        <v>26</v>
      </c>
    </row>
    <row r="58" spans="1:20">
      <c r="A58">
        <v>25</v>
      </c>
      <c r="B58" t="s">
        <v>16</v>
      </c>
      <c r="C58">
        <v>358362</v>
      </c>
      <c r="D58">
        <v>366926</v>
      </c>
      <c r="E58" s="2">
        <v>-1.0566300000000001E-5</v>
      </c>
      <c r="F58">
        <v>358994</v>
      </c>
      <c r="G58">
        <v>359810</v>
      </c>
      <c r="H58">
        <v>359214</v>
      </c>
      <c r="I58">
        <v>359199</v>
      </c>
      <c r="J58">
        <v>0.67776999999999998</v>
      </c>
      <c r="K58" s="1">
        <v>5.4999999999999997E-3</v>
      </c>
      <c r="L58">
        <v>6.4980000000000003E-3</v>
      </c>
      <c r="M58">
        <v>9.3279999999999995E-3</v>
      </c>
      <c r="N58">
        <v>4.6429999999999998</v>
      </c>
      <c r="O58">
        <v>11.9716647725</v>
      </c>
      <c r="P58">
        <v>1.1995269686000001</v>
      </c>
      <c r="Q58" t="str">
        <f t="shared" si="0"/>
        <v>Down</v>
      </c>
      <c r="R58">
        <f t="shared" si="1"/>
        <v>6.0951970708593569E-4</v>
      </c>
      <c r="S58">
        <v>24396.400000000001</v>
      </c>
      <c r="T58" t="s">
        <v>23</v>
      </c>
    </row>
    <row r="59" spans="1:20">
      <c r="A59">
        <v>26</v>
      </c>
      <c r="B59" t="s">
        <v>16</v>
      </c>
      <c r="C59">
        <v>365185</v>
      </c>
      <c r="D59">
        <v>368837</v>
      </c>
      <c r="E59" s="2">
        <v>-1.0566300000000001E-5</v>
      </c>
      <c r="F59">
        <v>365242</v>
      </c>
      <c r="G59">
        <v>365738</v>
      </c>
      <c r="H59">
        <v>365396</v>
      </c>
      <c r="I59">
        <v>365387</v>
      </c>
      <c r="J59">
        <v>0.68196999999999997</v>
      </c>
      <c r="K59" s="1">
        <v>5.4999999999999997E-3</v>
      </c>
      <c r="L59">
        <v>9.7269999999999995E-3</v>
      </c>
      <c r="M59">
        <v>1.1091E-2</v>
      </c>
      <c r="N59">
        <v>1.7150000000000001</v>
      </c>
      <c r="O59">
        <v>1.1946498990000001</v>
      </c>
      <c r="P59">
        <v>11.9995518927</v>
      </c>
      <c r="Q59" t="str">
        <f t="shared" si="0"/>
        <v>Up</v>
      </c>
      <c r="R59">
        <f t="shared" si="1"/>
        <v>7.9533527696793035E-4</v>
      </c>
      <c r="S59">
        <v>24481.4</v>
      </c>
      <c r="T59" t="s">
        <v>23</v>
      </c>
    </row>
    <row r="60" spans="1:20">
      <c r="A60">
        <v>27</v>
      </c>
      <c r="B60" t="s">
        <v>16</v>
      </c>
      <c r="C60">
        <v>370906</v>
      </c>
      <c r="D60">
        <v>372956</v>
      </c>
      <c r="E60" s="2">
        <v>-9.2803100000000006E-6</v>
      </c>
      <c r="F60">
        <v>371402</v>
      </c>
      <c r="G60">
        <v>371916</v>
      </c>
      <c r="H60">
        <v>371705</v>
      </c>
      <c r="I60">
        <v>371701</v>
      </c>
      <c r="J60">
        <v>0.67069999999999996</v>
      </c>
      <c r="K60" s="1">
        <v>5.4999999999999997E-3</v>
      </c>
      <c r="L60">
        <v>9.0170000000000007E-3</v>
      </c>
      <c r="M60">
        <v>9.495E-3</v>
      </c>
      <c r="N60">
        <v>4.3390000000000004</v>
      </c>
      <c r="O60">
        <v>11.986906122800001</v>
      </c>
      <c r="P60">
        <v>119.81104033699999</v>
      </c>
      <c r="Q60" t="str">
        <f t="shared" si="0"/>
        <v>Up</v>
      </c>
      <c r="R60">
        <f t="shared" si="1"/>
        <v>1.1016363217331165E-4</v>
      </c>
      <c r="S60">
        <v>25131.3</v>
      </c>
      <c r="T60" t="s">
        <v>24</v>
      </c>
    </row>
    <row r="61" spans="1:20">
      <c r="A61">
        <v>28</v>
      </c>
      <c r="B61" t="s">
        <v>16</v>
      </c>
      <c r="C61">
        <v>372836</v>
      </c>
      <c r="D61">
        <v>376764</v>
      </c>
      <c r="E61" s="2">
        <v>0</v>
      </c>
      <c r="F61">
        <v>373091</v>
      </c>
      <c r="G61">
        <v>374536</v>
      </c>
      <c r="H61">
        <v>373223</v>
      </c>
      <c r="I61">
        <v>373219</v>
      </c>
      <c r="J61">
        <v>0.66654999999999998</v>
      </c>
      <c r="K61" s="1">
        <v>5.4999999999999997E-3</v>
      </c>
      <c r="L61">
        <v>9.1249999999999994E-3</v>
      </c>
      <c r="M61">
        <v>9.7999999999999997E-3</v>
      </c>
      <c r="N61">
        <v>2.9670000000000001</v>
      </c>
      <c r="O61">
        <v>119.75166817900001</v>
      </c>
      <c r="P61">
        <v>11.988706150800001</v>
      </c>
      <c r="Q61" t="str">
        <f t="shared" si="0"/>
        <v>Down</v>
      </c>
      <c r="R61">
        <f t="shared" si="1"/>
        <v>2.2750252780586458E-4</v>
      </c>
      <c r="S61">
        <v>25736.7</v>
      </c>
      <c r="T61" t="s">
        <v>25</v>
      </c>
    </row>
    <row r="62" spans="1:20">
      <c r="A62">
        <v>29</v>
      </c>
      <c r="B62" t="s">
        <v>16</v>
      </c>
      <c r="C62">
        <v>374455</v>
      </c>
      <c r="D62">
        <v>384021</v>
      </c>
      <c r="E62" s="2">
        <v>0</v>
      </c>
      <c r="F62">
        <v>375342</v>
      </c>
      <c r="G62">
        <v>376155</v>
      </c>
      <c r="H62">
        <v>375500</v>
      </c>
      <c r="I62">
        <v>375495</v>
      </c>
      <c r="J62">
        <v>0.66890000000000005</v>
      </c>
      <c r="K62" s="1">
        <v>5.4999999999999997E-3</v>
      </c>
      <c r="L62">
        <v>7.8169999999999993E-3</v>
      </c>
      <c r="M62">
        <v>1.0914999999999999E-2</v>
      </c>
      <c r="N62">
        <v>5.7060000000000004</v>
      </c>
      <c r="O62">
        <v>12.0014631186</v>
      </c>
      <c r="P62">
        <v>1.1974306534100001</v>
      </c>
      <c r="Q62" t="str">
        <f t="shared" si="0"/>
        <v>Down</v>
      </c>
      <c r="R62">
        <f t="shared" si="1"/>
        <v>5.4293725902558707E-4</v>
      </c>
      <c r="S62">
        <v>26173.4</v>
      </c>
      <c r="T62" t="s">
        <v>23</v>
      </c>
    </row>
    <row r="63" spans="1:20">
      <c r="A63">
        <v>30</v>
      </c>
      <c r="B63" t="s">
        <v>16</v>
      </c>
      <c r="C63">
        <v>380462</v>
      </c>
      <c r="D63">
        <v>386350</v>
      </c>
      <c r="E63" s="2">
        <v>0</v>
      </c>
      <c r="F63">
        <v>380687</v>
      </c>
      <c r="G63">
        <v>381081</v>
      </c>
      <c r="H63">
        <v>380816</v>
      </c>
      <c r="I63">
        <v>380804</v>
      </c>
      <c r="J63">
        <v>0.67210999999999999</v>
      </c>
      <c r="K63" s="1">
        <v>5.4999999999999997E-3</v>
      </c>
      <c r="L63">
        <v>1.2435E-2</v>
      </c>
      <c r="M63">
        <v>1.4581999999999999E-2</v>
      </c>
      <c r="N63">
        <v>1.4330000000000001</v>
      </c>
      <c r="O63">
        <v>1.2042727229800001</v>
      </c>
      <c r="P63">
        <v>11.980808121400001</v>
      </c>
      <c r="Q63" t="str">
        <f t="shared" si="0"/>
        <v>Up</v>
      </c>
      <c r="R63">
        <f t="shared" si="1"/>
        <v>1.4982554082344729E-3</v>
      </c>
      <c r="S63">
        <v>26259.9</v>
      </c>
      <c r="T63" t="s">
        <v>23</v>
      </c>
    </row>
    <row r="64" spans="1:20">
      <c r="A64">
        <v>31</v>
      </c>
      <c r="B64" t="s">
        <v>16</v>
      </c>
      <c r="C64">
        <v>393635</v>
      </c>
      <c r="D64">
        <v>408767</v>
      </c>
      <c r="E64" s="2">
        <v>0</v>
      </c>
      <c r="F64">
        <v>394019</v>
      </c>
      <c r="G64">
        <v>395532</v>
      </c>
      <c r="H64">
        <v>394256</v>
      </c>
      <c r="I64">
        <v>394250</v>
      </c>
      <c r="J64">
        <v>0.66457999999999995</v>
      </c>
      <c r="K64" s="1">
        <v>5.4999999999999997E-3</v>
      </c>
      <c r="L64">
        <v>7.0609999999999996E-3</v>
      </c>
      <c r="M64">
        <v>1.0473E-2</v>
      </c>
      <c r="N64">
        <v>5.0140000000000002</v>
      </c>
      <c r="O64">
        <v>11.978060831300001</v>
      </c>
      <c r="P64">
        <v>1.2001810669199999</v>
      </c>
      <c r="Q64" t="str">
        <f t="shared" si="0"/>
        <v>Down</v>
      </c>
      <c r="R64">
        <f t="shared" si="1"/>
        <v>6.8049461507778224E-4</v>
      </c>
      <c r="S64">
        <v>27574.7</v>
      </c>
      <c r="T64" t="s">
        <v>23</v>
      </c>
    </row>
    <row r="65" spans="1:20">
      <c r="A65">
        <v>32</v>
      </c>
      <c r="B65" t="s">
        <v>16</v>
      </c>
      <c r="C65">
        <v>401764</v>
      </c>
      <c r="D65">
        <v>410582</v>
      </c>
      <c r="E65" s="2">
        <v>0</v>
      </c>
      <c r="F65">
        <v>402251</v>
      </c>
      <c r="G65">
        <v>402864</v>
      </c>
      <c r="H65">
        <v>402449</v>
      </c>
      <c r="I65">
        <v>402436</v>
      </c>
      <c r="J65">
        <v>0.66829000000000005</v>
      </c>
      <c r="K65" s="1">
        <v>5.4999999999999997E-3</v>
      </c>
      <c r="L65">
        <v>1.4657999999999999E-2</v>
      </c>
      <c r="M65">
        <v>1.6034E-2</v>
      </c>
      <c r="N65">
        <v>1.367</v>
      </c>
      <c r="O65">
        <v>1.20221729128</v>
      </c>
      <c r="P65">
        <v>11.9852980445</v>
      </c>
      <c r="Q65" t="str">
        <f t="shared" si="0"/>
        <v>Up</v>
      </c>
      <c r="R65">
        <f t="shared" si="1"/>
        <v>1.0065837600585228E-3</v>
      </c>
      <c r="S65">
        <v>27741</v>
      </c>
      <c r="T65" t="s">
        <v>24</v>
      </c>
    </row>
    <row r="66" spans="1:20">
      <c r="A66">
        <v>1</v>
      </c>
      <c r="B66" t="s">
        <v>14</v>
      </c>
      <c r="C66">
        <v>73172</v>
      </c>
      <c r="D66">
        <v>83872</v>
      </c>
      <c r="E66" s="2">
        <v>1.3601800000000001E-5</v>
      </c>
      <c r="F66">
        <v>73500</v>
      </c>
      <c r="G66">
        <v>74552</v>
      </c>
      <c r="H66">
        <v>73770</v>
      </c>
      <c r="I66">
        <v>73738</v>
      </c>
      <c r="J66">
        <v>0.68700000000000006</v>
      </c>
      <c r="K66" s="1">
        <v>2.5300000000000001E-3</v>
      </c>
      <c r="L66">
        <v>8.6560000000000005E-3</v>
      </c>
      <c r="M66">
        <v>7.2659999999999999E-3</v>
      </c>
      <c r="N66">
        <v>52.515999999999998</v>
      </c>
      <c r="O66">
        <v>11.9633463028</v>
      </c>
      <c r="P66">
        <v>1.1988534865</v>
      </c>
      <c r="Q66" t="str">
        <f t="shared" ref="Q66:Q101" si="2">IF((O66&gt;P66),"Down","Up")</f>
        <v>Down</v>
      </c>
      <c r="S66">
        <v>4096.54</v>
      </c>
    </row>
    <row r="67" spans="1:20">
      <c r="A67">
        <v>2</v>
      </c>
      <c r="B67" t="s">
        <v>14</v>
      </c>
      <c r="C67">
        <v>80217</v>
      </c>
      <c r="D67">
        <v>85465</v>
      </c>
      <c r="E67" s="2">
        <v>0</v>
      </c>
      <c r="F67">
        <v>80322</v>
      </c>
      <c r="G67">
        <v>80990</v>
      </c>
      <c r="H67">
        <v>80593</v>
      </c>
      <c r="I67">
        <v>80565</v>
      </c>
      <c r="J67">
        <v>0.68300000000000005</v>
      </c>
      <c r="K67" s="1">
        <v>6.4999999999999997E-3</v>
      </c>
      <c r="L67">
        <v>9.2390000000000007E-3</v>
      </c>
      <c r="M67">
        <v>6.1879999999999999E-3</v>
      </c>
      <c r="N67">
        <v>8.5869999999999997</v>
      </c>
      <c r="O67">
        <v>1.19632882343</v>
      </c>
      <c r="P67">
        <v>11.9856088939</v>
      </c>
      <c r="Q67" t="str">
        <f t="shared" si="2"/>
        <v>Up</v>
      </c>
      <c r="S67">
        <v>4208.97</v>
      </c>
    </row>
    <row r="68" spans="1:20">
      <c r="A68">
        <v>3</v>
      </c>
      <c r="B68" t="s">
        <v>14</v>
      </c>
      <c r="C68">
        <v>87152</v>
      </c>
      <c r="D68">
        <v>98761</v>
      </c>
      <c r="E68" s="2">
        <v>0</v>
      </c>
      <c r="F68">
        <v>87309</v>
      </c>
      <c r="G68">
        <v>88472</v>
      </c>
      <c r="H68">
        <v>87524</v>
      </c>
      <c r="I68">
        <v>87494</v>
      </c>
      <c r="J68">
        <v>0.6895</v>
      </c>
      <c r="K68" s="1">
        <v>2.5300000000000001E-3</v>
      </c>
      <c r="L68">
        <v>8.2380000000000005E-3</v>
      </c>
      <c r="M68">
        <v>7.9450000000000007E-3</v>
      </c>
      <c r="N68">
        <v>52.009</v>
      </c>
      <c r="O68">
        <v>11.983783177299999</v>
      </c>
      <c r="P68">
        <v>1.19873719903</v>
      </c>
      <c r="Q68" t="str">
        <f t="shared" si="2"/>
        <v>Down</v>
      </c>
      <c r="S68">
        <v>4693.53</v>
      </c>
    </row>
    <row r="69" spans="1:20">
      <c r="A69">
        <v>4</v>
      </c>
      <c r="B69" t="s">
        <v>14</v>
      </c>
      <c r="C69">
        <v>95564</v>
      </c>
      <c r="D69">
        <v>99876</v>
      </c>
      <c r="E69" s="2">
        <v>0</v>
      </c>
      <c r="F69">
        <v>95679</v>
      </c>
      <c r="G69">
        <v>96285</v>
      </c>
      <c r="H69">
        <v>95925</v>
      </c>
      <c r="I69">
        <v>95896</v>
      </c>
      <c r="J69">
        <v>0.68700000000000006</v>
      </c>
      <c r="K69" s="1">
        <v>6.4999999999999997E-3</v>
      </c>
      <c r="L69">
        <v>8.574E-3</v>
      </c>
      <c r="M69">
        <v>6.6689999999999996E-3</v>
      </c>
      <c r="N69">
        <v>6.9219999999999997</v>
      </c>
      <c r="O69">
        <v>1.1990194868499999</v>
      </c>
      <c r="P69">
        <v>11.981307611</v>
      </c>
      <c r="Q69" t="str">
        <f t="shared" si="2"/>
        <v>Up</v>
      </c>
      <c r="S69">
        <v>4823.54</v>
      </c>
    </row>
    <row r="70" spans="1:20">
      <c r="A70">
        <v>5</v>
      </c>
      <c r="B70" t="s">
        <v>14</v>
      </c>
      <c r="C70">
        <v>119105</v>
      </c>
      <c r="D70">
        <v>128988</v>
      </c>
      <c r="E70" s="2">
        <v>-3.7944200000000002E-6</v>
      </c>
      <c r="F70">
        <v>119534</v>
      </c>
      <c r="G70">
        <v>120650</v>
      </c>
      <c r="H70">
        <v>119796</v>
      </c>
      <c r="I70">
        <v>119757</v>
      </c>
      <c r="J70">
        <v>0.70099999999999996</v>
      </c>
      <c r="K70" s="1">
        <v>2.5300000000000001E-3</v>
      </c>
      <c r="L70">
        <v>8.9949999999999995E-3</v>
      </c>
      <c r="M70">
        <v>9.0469999999999995E-3</v>
      </c>
      <c r="N70">
        <v>21.802</v>
      </c>
      <c r="O70">
        <v>11.913556798</v>
      </c>
      <c r="P70">
        <v>1.20046117976</v>
      </c>
      <c r="Q70" t="str">
        <f t="shared" si="2"/>
        <v>Down</v>
      </c>
      <c r="R70">
        <f t="shared" ref="R70:R101" si="3">IF(M70&gt;L70,(M70-L70)/N70,0)</f>
        <v>2.3851022841941091E-6</v>
      </c>
      <c r="S70">
        <v>6116.43</v>
      </c>
    </row>
    <row r="71" spans="1:20">
      <c r="A71">
        <v>6</v>
      </c>
      <c r="B71" t="s">
        <v>14</v>
      </c>
      <c r="C71">
        <v>123903</v>
      </c>
      <c r="D71">
        <v>132059</v>
      </c>
      <c r="E71" s="2">
        <v>-4.622E-6</v>
      </c>
      <c r="F71">
        <v>124084</v>
      </c>
      <c r="G71">
        <v>125222</v>
      </c>
      <c r="H71">
        <v>124480</v>
      </c>
      <c r="I71">
        <v>124463</v>
      </c>
      <c r="J71">
        <v>0.7</v>
      </c>
      <c r="K71" s="1">
        <v>6.0000000000000001E-3</v>
      </c>
      <c r="L71">
        <v>9.3650000000000001E-3</v>
      </c>
      <c r="M71">
        <v>9.0869999999999996E-3</v>
      </c>
      <c r="N71">
        <v>3.1930000000000001</v>
      </c>
      <c r="O71">
        <v>1.2115685728800001</v>
      </c>
      <c r="P71">
        <v>11.921111144199999</v>
      </c>
      <c r="Q71" t="str">
        <f t="shared" si="2"/>
        <v>Up</v>
      </c>
      <c r="S71">
        <v>6219.76</v>
      </c>
    </row>
    <row r="72" spans="1:20">
      <c r="A72">
        <v>7</v>
      </c>
      <c r="B72" t="s">
        <v>14</v>
      </c>
      <c r="C72">
        <v>132793</v>
      </c>
      <c r="D72">
        <v>140326</v>
      </c>
      <c r="E72" s="2">
        <v>0</v>
      </c>
      <c r="F72">
        <v>133135</v>
      </c>
      <c r="G72">
        <v>133991</v>
      </c>
      <c r="H72">
        <v>133303</v>
      </c>
      <c r="I72">
        <v>133276</v>
      </c>
      <c r="J72">
        <v>0.69879999999999998</v>
      </c>
      <c r="K72" s="1">
        <v>2.5300000000000001E-3</v>
      </c>
      <c r="L72">
        <v>8.1030000000000008E-3</v>
      </c>
      <c r="M72">
        <v>8.6470000000000002E-3</v>
      </c>
      <c r="N72">
        <v>22.853000000000002</v>
      </c>
      <c r="O72">
        <v>12.0187262209</v>
      </c>
      <c r="P72">
        <v>1.1964597453300001</v>
      </c>
      <c r="Q72" t="str">
        <f t="shared" si="2"/>
        <v>Down</v>
      </c>
      <c r="R72">
        <f t="shared" si="3"/>
        <v>2.3804314532008895E-5</v>
      </c>
      <c r="S72">
        <v>6794.8</v>
      </c>
    </row>
    <row r="73" spans="1:20">
      <c r="A73">
        <v>8</v>
      </c>
      <c r="B73" t="s">
        <v>14</v>
      </c>
      <c r="C73">
        <v>136409</v>
      </c>
      <c r="D73">
        <v>143154</v>
      </c>
      <c r="E73" s="2">
        <v>0</v>
      </c>
      <c r="F73">
        <v>136515</v>
      </c>
      <c r="G73">
        <v>137638</v>
      </c>
      <c r="H73">
        <v>136880</v>
      </c>
      <c r="I73">
        <v>136859</v>
      </c>
      <c r="J73">
        <v>0.69899999999999995</v>
      </c>
      <c r="K73" s="1">
        <v>5.1000000000000004E-3</v>
      </c>
      <c r="L73">
        <v>9.9229999999999995E-3</v>
      </c>
      <c r="M73">
        <v>9.8539999999999999E-3</v>
      </c>
      <c r="N73">
        <v>3.0049999999999999</v>
      </c>
      <c r="O73">
        <v>1.1943294954300001</v>
      </c>
      <c r="P73">
        <v>11.9909502559</v>
      </c>
      <c r="Q73" t="str">
        <f t="shared" si="2"/>
        <v>Up</v>
      </c>
      <c r="S73">
        <v>6872.91</v>
      </c>
    </row>
    <row r="74" spans="1:20">
      <c r="A74">
        <v>9</v>
      </c>
      <c r="B74" t="s">
        <v>14</v>
      </c>
      <c r="C74">
        <v>141980</v>
      </c>
      <c r="D74">
        <v>144712</v>
      </c>
      <c r="E74" s="2">
        <v>1.80061E-6</v>
      </c>
      <c r="F74">
        <v>142388</v>
      </c>
      <c r="G74">
        <v>143341</v>
      </c>
      <c r="H74">
        <v>143085</v>
      </c>
      <c r="I74">
        <v>143080</v>
      </c>
      <c r="J74">
        <v>0.69969999999999999</v>
      </c>
      <c r="K74" s="1">
        <v>5.1000000000000004E-3</v>
      </c>
      <c r="L74">
        <v>1.4815999999999999E-2</v>
      </c>
      <c r="M74">
        <v>1.4307E-2</v>
      </c>
      <c r="N74">
        <v>1.875</v>
      </c>
      <c r="O74">
        <v>11.9630619468</v>
      </c>
      <c r="P74">
        <v>119.843904483</v>
      </c>
      <c r="Q74" t="str">
        <f t="shared" si="2"/>
        <v>Up</v>
      </c>
      <c r="S74">
        <v>7352.83</v>
      </c>
    </row>
    <row r="75" spans="1:20">
      <c r="A75">
        <v>10</v>
      </c>
      <c r="B75" t="s">
        <v>14</v>
      </c>
      <c r="C75">
        <v>144482</v>
      </c>
      <c r="D75">
        <v>150112</v>
      </c>
      <c r="E75" s="2">
        <v>-4.6592999999999996E-6</v>
      </c>
      <c r="F75">
        <v>144774</v>
      </c>
      <c r="G75">
        <v>146343</v>
      </c>
      <c r="H75">
        <v>144991</v>
      </c>
      <c r="I75">
        <v>144977</v>
      </c>
      <c r="J75">
        <v>0.6996</v>
      </c>
      <c r="K75" s="1">
        <v>2.5000000000000001E-3</v>
      </c>
      <c r="L75">
        <v>1.0442999999999999E-2</v>
      </c>
      <c r="M75">
        <v>1.0328E-2</v>
      </c>
      <c r="N75">
        <v>10.906000000000001</v>
      </c>
      <c r="O75">
        <v>119.762296272</v>
      </c>
      <c r="P75">
        <v>11.9617539307</v>
      </c>
      <c r="Q75" t="str">
        <f t="shared" si="2"/>
        <v>Down</v>
      </c>
      <c r="S75">
        <v>8114.45</v>
      </c>
    </row>
    <row r="76" spans="1:20">
      <c r="A76">
        <v>11</v>
      </c>
      <c r="B76" t="s">
        <v>14</v>
      </c>
      <c r="C76">
        <v>147245</v>
      </c>
      <c r="D76">
        <v>159790</v>
      </c>
      <c r="E76" s="2">
        <v>-5.3902100000000004E-6</v>
      </c>
      <c r="F76">
        <v>148128</v>
      </c>
      <c r="G76">
        <v>149381</v>
      </c>
      <c r="H76">
        <v>148575</v>
      </c>
      <c r="I76">
        <v>148548</v>
      </c>
      <c r="J76">
        <v>0.69599999999999995</v>
      </c>
      <c r="K76" s="1">
        <v>2.5000000000000001E-3</v>
      </c>
      <c r="L76">
        <v>8.0190000000000001E-3</v>
      </c>
      <c r="M76">
        <v>1.0018000000000001E-2</v>
      </c>
      <c r="N76">
        <v>22.152000000000001</v>
      </c>
      <c r="O76">
        <v>11.960835963799999</v>
      </c>
      <c r="P76">
        <v>1.19581185712</v>
      </c>
      <c r="Q76" t="str">
        <f t="shared" si="2"/>
        <v>Down</v>
      </c>
      <c r="R76">
        <f t="shared" si="3"/>
        <v>9.0240158902130769E-5</v>
      </c>
      <c r="S76">
        <v>8737.02</v>
      </c>
    </row>
    <row r="77" spans="1:20">
      <c r="A77">
        <v>13</v>
      </c>
      <c r="B77" t="s">
        <v>14</v>
      </c>
      <c r="C77">
        <v>194915</v>
      </c>
      <c r="D77">
        <v>203938</v>
      </c>
      <c r="E77" s="2">
        <v>-2.5792600000000001E-5</v>
      </c>
      <c r="F77">
        <v>195448</v>
      </c>
      <c r="G77">
        <v>196095</v>
      </c>
      <c r="H77">
        <v>195643</v>
      </c>
      <c r="I77">
        <v>195630</v>
      </c>
      <c r="J77">
        <v>0.68576000000000004</v>
      </c>
      <c r="K77" s="1">
        <v>2.5000000000000001E-3</v>
      </c>
      <c r="L77">
        <v>7.1120000000000003E-3</v>
      </c>
      <c r="M77">
        <v>9.8949999999999993E-3</v>
      </c>
      <c r="N77">
        <v>11.03</v>
      </c>
      <c r="O77">
        <v>11.965984944800001</v>
      </c>
      <c r="P77">
        <v>1.20148978083</v>
      </c>
      <c r="Q77" t="str">
        <f t="shared" si="2"/>
        <v>Down</v>
      </c>
      <c r="R77">
        <f t="shared" si="3"/>
        <v>2.5231187669990925E-4</v>
      </c>
      <c r="S77">
        <v>12024.7</v>
      </c>
    </row>
    <row r="78" spans="1:20">
      <c r="A78">
        <v>14</v>
      </c>
      <c r="B78" t="s">
        <v>14</v>
      </c>
      <c r="C78">
        <v>199399</v>
      </c>
      <c r="D78">
        <v>205976</v>
      </c>
      <c r="E78" s="2">
        <v>-1.97754E-5</v>
      </c>
      <c r="F78">
        <v>199579</v>
      </c>
      <c r="G78">
        <v>200325</v>
      </c>
      <c r="H78">
        <v>199756</v>
      </c>
      <c r="I78">
        <v>199741</v>
      </c>
      <c r="J78">
        <v>0.68799999999999994</v>
      </c>
      <c r="K78" s="1">
        <v>5.7999999999999996E-3</v>
      </c>
      <c r="L78">
        <v>9.9699999999999997E-3</v>
      </c>
      <c r="M78">
        <v>1.1301E-2</v>
      </c>
      <c r="N78">
        <v>1.4730000000000001</v>
      </c>
      <c r="O78">
        <v>1.2036907083499999</v>
      </c>
      <c r="P78">
        <v>11.9691047532</v>
      </c>
      <c r="Q78" t="str">
        <f t="shared" si="2"/>
        <v>Up</v>
      </c>
      <c r="R78">
        <f t="shared" si="3"/>
        <v>9.0359809911744768E-4</v>
      </c>
      <c r="S78">
        <v>12114</v>
      </c>
    </row>
    <row r="79" spans="1:20">
      <c r="A79">
        <v>15</v>
      </c>
      <c r="B79" t="s">
        <v>14</v>
      </c>
      <c r="C79">
        <v>205039</v>
      </c>
      <c r="D79">
        <v>207099</v>
      </c>
      <c r="E79" s="2">
        <v>-5.2180800000000004E-6</v>
      </c>
      <c r="F79">
        <v>205239</v>
      </c>
      <c r="G79">
        <v>206104</v>
      </c>
      <c r="H79">
        <v>205709</v>
      </c>
      <c r="I79">
        <v>205707</v>
      </c>
      <c r="J79">
        <v>0.68100000000000005</v>
      </c>
      <c r="K79" s="1">
        <v>5.7999999999999996E-3</v>
      </c>
      <c r="L79">
        <v>9.0379999999999992E-3</v>
      </c>
      <c r="M79">
        <v>9.5910000000000006E-3</v>
      </c>
      <c r="N79">
        <v>2.0369999999999999</v>
      </c>
      <c r="O79">
        <v>11.9556802878</v>
      </c>
      <c r="P79">
        <v>119.742330667</v>
      </c>
      <c r="Q79" t="str">
        <f t="shared" si="2"/>
        <v>Up</v>
      </c>
      <c r="R79">
        <f t="shared" si="3"/>
        <v>2.7147766323024124E-4</v>
      </c>
      <c r="S79">
        <v>12419.1</v>
      </c>
    </row>
    <row r="80" spans="1:20">
      <c r="A80">
        <v>16</v>
      </c>
      <c r="B80" t="s">
        <v>14</v>
      </c>
      <c r="C80">
        <v>207040</v>
      </c>
      <c r="D80">
        <v>212156</v>
      </c>
      <c r="E80" s="2">
        <v>-6.1164499999999997E-6</v>
      </c>
      <c r="F80">
        <v>207244</v>
      </c>
      <c r="G80">
        <v>208421</v>
      </c>
      <c r="H80">
        <v>207430</v>
      </c>
      <c r="I80">
        <v>207427</v>
      </c>
      <c r="J80">
        <v>0.67459999999999998</v>
      </c>
      <c r="K80" s="1">
        <v>2.5000000000000001E-3</v>
      </c>
      <c r="L80">
        <v>8.5769999999999996E-3</v>
      </c>
      <c r="M80">
        <v>8.6E-3</v>
      </c>
      <c r="N80">
        <v>6.7009999999999996</v>
      </c>
      <c r="O80">
        <v>119.906781317</v>
      </c>
      <c r="P80">
        <v>11.9798044286</v>
      </c>
      <c r="Q80" t="str">
        <f t="shared" si="2"/>
        <v>Down</v>
      </c>
      <c r="R80">
        <f t="shared" si="3"/>
        <v>3.4323235338009928E-6</v>
      </c>
      <c r="S80">
        <v>13343.9</v>
      </c>
    </row>
    <row r="81" spans="1:19">
      <c r="A81">
        <v>17</v>
      </c>
      <c r="B81" t="s">
        <v>14</v>
      </c>
      <c r="C81">
        <v>209363</v>
      </c>
      <c r="D81">
        <v>220887</v>
      </c>
      <c r="E81" s="2">
        <v>-7.6691000000000008E-6</v>
      </c>
      <c r="F81">
        <v>210142</v>
      </c>
      <c r="G81">
        <v>211012</v>
      </c>
      <c r="H81">
        <v>210548</v>
      </c>
      <c r="I81">
        <v>210539</v>
      </c>
      <c r="J81">
        <v>0.67090000000000005</v>
      </c>
      <c r="K81" s="1">
        <v>2.5000000000000001E-3</v>
      </c>
      <c r="L81">
        <v>6.1599999999999997E-3</v>
      </c>
      <c r="M81">
        <v>1.0038E-2</v>
      </c>
      <c r="N81">
        <v>20.206</v>
      </c>
      <c r="O81">
        <v>11.9450468856</v>
      </c>
      <c r="P81">
        <v>1.19981037731</v>
      </c>
      <c r="Q81" t="str">
        <f t="shared" si="2"/>
        <v>Down</v>
      </c>
      <c r="R81">
        <f t="shared" si="3"/>
        <v>1.9192319113134714E-4</v>
      </c>
      <c r="S81">
        <v>13920.9</v>
      </c>
    </row>
    <row r="82" spans="1:19">
      <c r="A82">
        <v>20</v>
      </c>
      <c r="B82" t="s">
        <v>14</v>
      </c>
      <c r="C82">
        <v>227113</v>
      </c>
      <c r="D82">
        <v>233855</v>
      </c>
      <c r="E82" s="2">
        <v>-1.68666E-6</v>
      </c>
      <c r="F82">
        <v>227220</v>
      </c>
      <c r="G82">
        <v>230237</v>
      </c>
      <c r="H82">
        <v>227417</v>
      </c>
      <c r="I82">
        <v>227411</v>
      </c>
      <c r="J82">
        <v>0.66374999999999995</v>
      </c>
      <c r="K82" s="1">
        <v>2.5000000000000001E-3</v>
      </c>
      <c r="L82">
        <v>0.01</v>
      </c>
      <c r="M82">
        <v>1.0500000000000001E-2</v>
      </c>
      <c r="N82">
        <v>6</v>
      </c>
      <c r="O82">
        <v>119.683586762</v>
      </c>
      <c r="P82">
        <v>11.993109116099999</v>
      </c>
      <c r="Q82" t="str">
        <f t="shared" si="2"/>
        <v>Down</v>
      </c>
      <c r="R82">
        <f t="shared" si="3"/>
        <v>8.3333333333333412E-5</v>
      </c>
      <c r="S82">
        <v>15500.2</v>
      </c>
    </row>
    <row r="83" spans="1:19">
      <c r="A83">
        <v>21</v>
      </c>
      <c r="B83" t="s">
        <v>14</v>
      </c>
      <c r="C83">
        <v>232757</v>
      </c>
      <c r="D83">
        <v>243086</v>
      </c>
      <c r="E83" s="2">
        <v>0</v>
      </c>
      <c r="F83">
        <v>233212</v>
      </c>
      <c r="G83">
        <v>233915</v>
      </c>
      <c r="H83">
        <v>233428</v>
      </c>
      <c r="I83">
        <v>233421</v>
      </c>
      <c r="J83">
        <v>0.66320999999999997</v>
      </c>
      <c r="K83" s="1">
        <v>2.5000000000000001E-3</v>
      </c>
      <c r="L83">
        <v>5.7749999999999998E-3</v>
      </c>
      <c r="M83">
        <v>1.0133E-2</v>
      </c>
      <c r="N83">
        <v>18.555</v>
      </c>
      <c r="O83">
        <v>12.0065809543</v>
      </c>
      <c r="P83">
        <v>1.2000544123800001</v>
      </c>
      <c r="Q83" t="str">
        <f t="shared" si="2"/>
        <v>Down</v>
      </c>
      <c r="R83">
        <f t="shared" si="3"/>
        <v>2.3486930746429533E-4</v>
      </c>
      <c r="S83">
        <v>16328.8</v>
      </c>
    </row>
    <row r="84" spans="1:19">
      <c r="A84">
        <v>1</v>
      </c>
      <c r="B84" t="s">
        <v>16</v>
      </c>
      <c r="C84">
        <v>73172</v>
      </c>
      <c r="D84">
        <v>83872</v>
      </c>
      <c r="E84" s="2">
        <v>1.3601800000000001E-5</v>
      </c>
      <c r="F84">
        <v>73500</v>
      </c>
      <c r="G84">
        <v>74552</v>
      </c>
      <c r="H84">
        <v>73770</v>
      </c>
      <c r="I84">
        <v>73738</v>
      </c>
      <c r="J84">
        <v>0.68700000000000006</v>
      </c>
      <c r="K84" s="1">
        <v>2.5300000000000001E-3</v>
      </c>
      <c r="L84">
        <v>8.0389999999999993E-3</v>
      </c>
      <c r="M84">
        <v>6.2849999999999998E-3</v>
      </c>
      <c r="N84">
        <v>26.273</v>
      </c>
      <c r="O84">
        <v>11.9633463028</v>
      </c>
      <c r="P84">
        <v>1.1988534865</v>
      </c>
      <c r="Q84" t="str">
        <f t="shared" si="2"/>
        <v>Down</v>
      </c>
      <c r="S84">
        <v>4096.54</v>
      </c>
    </row>
    <row r="85" spans="1:19">
      <c r="A85">
        <v>2</v>
      </c>
      <c r="B85" t="s">
        <v>16</v>
      </c>
      <c r="C85">
        <v>80217</v>
      </c>
      <c r="D85">
        <v>85465</v>
      </c>
      <c r="E85" s="2">
        <v>0</v>
      </c>
      <c r="F85">
        <v>80322</v>
      </c>
      <c r="G85">
        <v>80990</v>
      </c>
      <c r="H85">
        <v>80593</v>
      </c>
      <c r="I85">
        <v>80565</v>
      </c>
      <c r="J85">
        <v>0.68300000000000005</v>
      </c>
      <c r="K85" s="1">
        <v>6.4999999999999997E-3</v>
      </c>
      <c r="L85">
        <v>9.0500000000000008E-3</v>
      </c>
      <c r="M85">
        <v>6.5269999999999998E-3</v>
      </c>
      <c r="N85">
        <v>15.444000000000001</v>
      </c>
      <c r="O85">
        <v>1.19632882343</v>
      </c>
      <c r="P85">
        <v>11.9856088939</v>
      </c>
      <c r="Q85" t="str">
        <f t="shared" si="2"/>
        <v>Up</v>
      </c>
      <c r="S85">
        <v>4208.97</v>
      </c>
    </row>
    <row r="86" spans="1:19">
      <c r="A86">
        <v>3</v>
      </c>
      <c r="B86" t="s">
        <v>16</v>
      </c>
      <c r="C86">
        <v>87152</v>
      </c>
      <c r="D86">
        <v>98761</v>
      </c>
      <c r="E86" s="2">
        <v>0</v>
      </c>
      <c r="F86">
        <v>87309</v>
      </c>
      <c r="G86">
        <v>88472</v>
      </c>
      <c r="H86">
        <v>87524</v>
      </c>
      <c r="I86">
        <v>87494</v>
      </c>
      <c r="J86">
        <v>0.6895</v>
      </c>
      <c r="K86" s="1">
        <v>2.5300000000000001E-3</v>
      </c>
      <c r="L86">
        <v>7.7349999999999997E-3</v>
      </c>
      <c r="M86">
        <v>7.0609999999999996E-3</v>
      </c>
      <c r="N86">
        <v>25.097999999999999</v>
      </c>
      <c r="O86">
        <v>11.983783177299999</v>
      </c>
      <c r="P86">
        <v>1.19873719903</v>
      </c>
      <c r="Q86" t="str">
        <f t="shared" si="2"/>
        <v>Down</v>
      </c>
      <c r="S86">
        <v>4693.53</v>
      </c>
    </row>
    <row r="87" spans="1:19">
      <c r="A87">
        <v>4</v>
      </c>
      <c r="B87" t="s">
        <v>16</v>
      </c>
      <c r="C87">
        <v>95564</v>
      </c>
      <c r="D87">
        <v>99876</v>
      </c>
      <c r="E87" s="2">
        <v>0</v>
      </c>
      <c r="F87">
        <v>95679</v>
      </c>
      <c r="G87">
        <v>96285</v>
      </c>
      <c r="H87">
        <v>95925</v>
      </c>
      <c r="I87">
        <v>95896</v>
      </c>
      <c r="J87">
        <v>0.68700000000000006</v>
      </c>
      <c r="K87" s="1">
        <v>6.4999999999999997E-3</v>
      </c>
      <c r="L87">
        <v>8.9849999999999999E-3</v>
      </c>
      <c r="M87">
        <v>7.1539999999999998E-3</v>
      </c>
      <c r="N87">
        <v>12.321</v>
      </c>
      <c r="O87">
        <v>1.1990194868499999</v>
      </c>
      <c r="P87">
        <v>11.981307611</v>
      </c>
      <c r="Q87" t="str">
        <f t="shared" si="2"/>
        <v>Up</v>
      </c>
      <c r="S87">
        <v>4823.54</v>
      </c>
    </row>
    <row r="88" spans="1:19">
      <c r="A88">
        <v>5</v>
      </c>
      <c r="B88" t="s">
        <v>16</v>
      </c>
      <c r="C88">
        <v>119105</v>
      </c>
      <c r="D88">
        <v>128988</v>
      </c>
      <c r="E88" s="2">
        <v>-3.7944200000000002E-6</v>
      </c>
      <c r="F88">
        <v>119534</v>
      </c>
      <c r="G88">
        <v>120650</v>
      </c>
      <c r="H88">
        <v>119796</v>
      </c>
      <c r="I88">
        <v>119757</v>
      </c>
      <c r="J88">
        <v>0.70099999999999996</v>
      </c>
      <c r="K88" s="1">
        <v>2.5300000000000001E-3</v>
      </c>
      <c r="L88">
        <v>8.4399999999999996E-3</v>
      </c>
      <c r="M88">
        <v>8.3639999999999999E-3</v>
      </c>
      <c r="N88">
        <v>12.102</v>
      </c>
      <c r="O88">
        <v>11.913556798</v>
      </c>
      <c r="P88">
        <v>1.20046117976</v>
      </c>
      <c r="Q88" t="str">
        <f t="shared" si="2"/>
        <v>Down</v>
      </c>
      <c r="S88">
        <v>6116.43</v>
      </c>
    </row>
    <row r="89" spans="1:19">
      <c r="A89">
        <v>6</v>
      </c>
      <c r="B89" t="s">
        <v>16</v>
      </c>
      <c r="C89">
        <v>123903</v>
      </c>
      <c r="D89">
        <v>132059</v>
      </c>
      <c r="E89" s="2">
        <v>-4.622E-6</v>
      </c>
      <c r="F89">
        <v>124084</v>
      </c>
      <c r="G89">
        <v>125222</v>
      </c>
      <c r="H89">
        <v>124480</v>
      </c>
      <c r="I89">
        <v>124463</v>
      </c>
      <c r="J89">
        <v>0.7</v>
      </c>
      <c r="K89" s="1">
        <v>6.0000000000000001E-3</v>
      </c>
      <c r="L89">
        <v>1.0102E-2</v>
      </c>
      <c r="M89">
        <v>9.8270000000000007E-3</v>
      </c>
      <c r="N89">
        <v>5.4109999999999996</v>
      </c>
      <c r="O89">
        <v>1.2115685728800001</v>
      </c>
      <c r="P89">
        <v>11.921111144199999</v>
      </c>
      <c r="Q89" t="str">
        <f t="shared" si="2"/>
        <v>Up</v>
      </c>
      <c r="S89">
        <v>6219.76</v>
      </c>
    </row>
    <row r="90" spans="1:19">
      <c r="A90">
        <v>7</v>
      </c>
      <c r="B90" t="s">
        <v>16</v>
      </c>
      <c r="C90">
        <v>132793</v>
      </c>
      <c r="D90">
        <v>140326</v>
      </c>
      <c r="E90" s="2">
        <v>0</v>
      </c>
      <c r="F90">
        <v>133135</v>
      </c>
      <c r="G90">
        <v>133991</v>
      </c>
      <c r="H90">
        <v>133303</v>
      </c>
      <c r="I90">
        <v>133276</v>
      </c>
      <c r="J90">
        <v>0.69879999999999998</v>
      </c>
      <c r="K90" s="1">
        <v>2.5300000000000001E-3</v>
      </c>
      <c r="L90">
        <v>7.6080000000000002E-3</v>
      </c>
      <c r="M90">
        <v>7.9410000000000001E-3</v>
      </c>
      <c r="N90">
        <v>12.121</v>
      </c>
      <c r="O90">
        <v>12.0187262209</v>
      </c>
      <c r="P90">
        <v>1.1964597453300001</v>
      </c>
      <c r="Q90" t="str">
        <f t="shared" si="2"/>
        <v>Down</v>
      </c>
      <c r="R90">
        <f t="shared" si="3"/>
        <v>2.7472980777163596E-5</v>
      </c>
      <c r="S90">
        <v>6794.8</v>
      </c>
    </row>
    <row r="91" spans="1:19">
      <c r="A91">
        <v>8</v>
      </c>
      <c r="B91" t="s">
        <v>16</v>
      </c>
      <c r="C91">
        <v>136409</v>
      </c>
      <c r="D91">
        <v>143154</v>
      </c>
      <c r="E91" s="2">
        <v>0</v>
      </c>
      <c r="F91">
        <v>136515</v>
      </c>
      <c r="G91">
        <v>137638</v>
      </c>
      <c r="H91">
        <v>136880</v>
      </c>
      <c r="I91">
        <v>136859</v>
      </c>
      <c r="J91">
        <v>0.69899999999999995</v>
      </c>
      <c r="K91" s="1">
        <v>5.1000000000000004E-3</v>
      </c>
      <c r="L91">
        <v>1.047E-2</v>
      </c>
      <c r="M91">
        <v>1.04E-2</v>
      </c>
      <c r="N91">
        <v>5.1840000000000002</v>
      </c>
      <c r="O91">
        <v>1.1943294954300001</v>
      </c>
      <c r="P91">
        <v>11.9909502559</v>
      </c>
      <c r="Q91" t="str">
        <f t="shared" si="2"/>
        <v>Up</v>
      </c>
      <c r="S91">
        <v>6872.91</v>
      </c>
    </row>
    <row r="92" spans="1:19">
      <c r="A92">
        <v>9</v>
      </c>
      <c r="B92" t="s">
        <v>16</v>
      </c>
      <c r="C92">
        <v>141980</v>
      </c>
      <c r="D92">
        <v>144712</v>
      </c>
      <c r="E92" s="2">
        <v>1.80061E-6</v>
      </c>
      <c r="F92">
        <v>142388</v>
      </c>
      <c r="G92">
        <v>143341</v>
      </c>
      <c r="H92">
        <v>143085</v>
      </c>
      <c r="I92">
        <v>143080</v>
      </c>
      <c r="J92">
        <v>0.69969999999999999</v>
      </c>
      <c r="K92" s="1">
        <v>5.1000000000000004E-3</v>
      </c>
      <c r="L92">
        <v>1.6296000000000001E-2</v>
      </c>
      <c r="M92">
        <v>1.5754000000000001E-2</v>
      </c>
      <c r="N92">
        <v>2.6269999999999998</v>
      </c>
      <c r="O92">
        <v>11.9630619468</v>
      </c>
      <c r="P92">
        <v>119.843904483</v>
      </c>
      <c r="Q92" t="str">
        <f t="shared" si="2"/>
        <v>Up</v>
      </c>
      <c r="S92">
        <v>7352.83</v>
      </c>
    </row>
    <row r="93" spans="1:19">
      <c r="A93">
        <v>10</v>
      </c>
      <c r="B93" t="s">
        <v>16</v>
      </c>
      <c r="C93">
        <v>144482</v>
      </c>
      <c r="D93">
        <v>150112</v>
      </c>
      <c r="E93" s="2">
        <v>-4.6592999999999996E-6</v>
      </c>
      <c r="F93">
        <v>144774</v>
      </c>
      <c r="G93">
        <v>146343</v>
      </c>
      <c r="H93">
        <v>144991</v>
      </c>
      <c r="I93">
        <v>144977</v>
      </c>
      <c r="J93">
        <v>0.6996</v>
      </c>
      <c r="K93" s="1">
        <v>2.5000000000000001E-3</v>
      </c>
      <c r="L93">
        <v>9.6959999999999998E-3</v>
      </c>
      <c r="M93">
        <v>9.5820000000000002E-3</v>
      </c>
      <c r="N93">
        <v>6.9930000000000003</v>
      </c>
      <c r="O93">
        <v>119.762296272</v>
      </c>
      <c r="P93">
        <v>11.9617539307</v>
      </c>
      <c r="Q93" t="str">
        <f t="shared" si="2"/>
        <v>Down</v>
      </c>
      <c r="S93">
        <v>8114.45</v>
      </c>
    </row>
    <row r="94" spans="1:19">
      <c r="A94">
        <v>11</v>
      </c>
      <c r="B94" t="s">
        <v>16</v>
      </c>
      <c r="C94">
        <v>147245</v>
      </c>
      <c r="D94">
        <v>159790</v>
      </c>
      <c r="E94" s="2">
        <v>-5.3902100000000004E-6</v>
      </c>
      <c r="F94">
        <v>148128</v>
      </c>
      <c r="G94">
        <v>149381</v>
      </c>
      <c r="H94">
        <v>148575</v>
      </c>
      <c r="I94">
        <v>148548</v>
      </c>
      <c r="J94">
        <v>0.69599999999999995</v>
      </c>
      <c r="K94" s="1">
        <v>2.5000000000000001E-3</v>
      </c>
      <c r="L94">
        <v>7.0270000000000003E-3</v>
      </c>
      <c r="M94">
        <v>8.9490000000000004E-3</v>
      </c>
      <c r="N94">
        <v>12.855</v>
      </c>
      <c r="O94">
        <v>11.960835963799999</v>
      </c>
      <c r="P94">
        <v>1.19581185712</v>
      </c>
      <c r="Q94" t="str">
        <f t="shared" si="2"/>
        <v>Down</v>
      </c>
      <c r="R94">
        <f t="shared" si="3"/>
        <v>1.4951380785686503E-4</v>
      </c>
      <c r="S94">
        <v>8737.02</v>
      </c>
    </row>
    <row r="95" spans="1:19">
      <c r="A95">
        <v>13</v>
      </c>
      <c r="B95" t="s">
        <v>16</v>
      </c>
      <c r="C95">
        <v>194915</v>
      </c>
      <c r="D95">
        <v>203938</v>
      </c>
      <c r="E95" s="2">
        <v>-2.5792600000000001E-5</v>
      </c>
      <c r="F95">
        <v>195448</v>
      </c>
      <c r="G95">
        <v>196095</v>
      </c>
      <c r="H95">
        <v>195643</v>
      </c>
      <c r="I95">
        <v>195630</v>
      </c>
      <c r="J95">
        <v>0.68576000000000004</v>
      </c>
      <c r="K95" s="1">
        <v>2.5000000000000001E-3</v>
      </c>
      <c r="L95">
        <v>6.3639999999999999E-3</v>
      </c>
      <c r="M95">
        <v>9.1559999999999992E-3</v>
      </c>
      <c r="N95">
        <v>6.3710000000000004</v>
      </c>
      <c r="O95">
        <v>11.965984944800001</v>
      </c>
      <c r="P95">
        <v>1.20148978083</v>
      </c>
      <c r="Q95" t="str">
        <f t="shared" si="2"/>
        <v>Down</v>
      </c>
      <c r="R95">
        <f t="shared" si="3"/>
        <v>4.3823575576832507E-4</v>
      </c>
      <c r="S95">
        <v>12024.7</v>
      </c>
    </row>
    <row r="96" spans="1:19">
      <c r="A96">
        <v>14</v>
      </c>
      <c r="B96" t="s">
        <v>16</v>
      </c>
      <c r="C96">
        <v>199399</v>
      </c>
      <c r="D96">
        <v>205976</v>
      </c>
      <c r="E96" s="2">
        <v>-1.97754E-5</v>
      </c>
      <c r="F96">
        <v>199579</v>
      </c>
      <c r="G96">
        <v>200325</v>
      </c>
      <c r="H96">
        <v>199756</v>
      </c>
      <c r="I96">
        <v>199741</v>
      </c>
      <c r="J96">
        <v>0.68799999999999994</v>
      </c>
      <c r="K96" s="1">
        <v>5.7999999999999996E-3</v>
      </c>
      <c r="L96">
        <v>1.0709E-2</v>
      </c>
      <c r="M96">
        <v>1.2004000000000001E-2</v>
      </c>
      <c r="N96">
        <v>2.4129999999999998</v>
      </c>
      <c r="O96">
        <v>1.2036907083499999</v>
      </c>
      <c r="P96">
        <v>11.9691047532</v>
      </c>
      <c r="Q96" t="str">
        <f t="shared" si="2"/>
        <v>Up</v>
      </c>
      <c r="R96">
        <f t="shared" si="3"/>
        <v>5.3667633651056825E-4</v>
      </c>
      <c r="S96">
        <v>12114</v>
      </c>
    </row>
    <row r="97" spans="1:19">
      <c r="A97">
        <v>15</v>
      </c>
      <c r="B97" t="s">
        <v>16</v>
      </c>
      <c r="C97">
        <v>205039</v>
      </c>
      <c r="D97">
        <v>207099</v>
      </c>
      <c r="E97" s="2">
        <v>-5.2180800000000004E-6</v>
      </c>
      <c r="F97">
        <v>205239</v>
      </c>
      <c r="G97">
        <v>206104</v>
      </c>
      <c r="H97">
        <v>205709</v>
      </c>
      <c r="I97">
        <v>205707</v>
      </c>
      <c r="J97">
        <v>0.68100000000000005</v>
      </c>
      <c r="K97" s="1">
        <v>5.7999999999999996E-3</v>
      </c>
      <c r="L97">
        <v>1.5164E-2</v>
      </c>
      <c r="M97">
        <v>1.5722E-2</v>
      </c>
      <c r="N97">
        <v>2.2250000000000001</v>
      </c>
      <c r="O97">
        <v>11.9556802878</v>
      </c>
      <c r="P97">
        <v>119.742330667</v>
      </c>
      <c r="Q97" t="str">
        <f t="shared" si="2"/>
        <v>Up</v>
      </c>
      <c r="R97">
        <f t="shared" si="3"/>
        <v>2.5078651685393234E-4</v>
      </c>
      <c r="S97">
        <v>12419.1</v>
      </c>
    </row>
    <row r="98" spans="1:19">
      <c r="A98">
        <v>16</v>
      </c>
      <c r="B98" t="s">
        <v>16</v>
      </c>
      <c r="C98">
        <v>207040</v>
      </c>
      <c r="D98">
        <v>212156</v>
      </c>
      <c r="E98" s="2">
        <v>-6.1164499999999997E-6</v>
      </c>
      <c r="F98">
        <v>207244</v>
      </c>
      <c r="G98">
        <v>208421</v>
      </c>
      <c r="H98">
        <v>207430</v>
      </c>
      <c r="I98">
        <v>207427</v>
      </c>
      <c r="J98">
        <v>0.67459999999999998</v>
      </c>
      <c r="K98" s="1">
        <v>2.5000000000000001E-3</v>
      </c>
      <c r="L98">
        <v>8.5360000000000002E-3</v>
      </c>
      <c r="M98">
        <v>8.5000000000000006E-3</v>
      </c>
      <c r="N98">
        <v>4.0890000000000004</v>
      </c>
      <c r="O98">
        <v>119.906781317</v>
      </c>
      <c r="P98">
        <v>11.9798044286</v>
      </c>
      <c r="Q98" t="str">
        <f t="shared" si="2"/>
        <v>Down</v>
      </c>
      <c r="S98">
        <v>13343.9</v>
      </c>
    </row>
    <row r="99" spans="1:19">
      <c r="A99">
        <v>17</v>
      </c>
      <c r="B99" t="s">
        <v>16</v>
      </c>
      <c r="C99">
        <v>209363</v>
      </c>
      <c r="D99">
        <v>220887</v>
      </c>
      <c r="E99" s="2">
        <v>-7.6691000000000008E-6</v>
      </c>
      <c r="F99">
        <v>210142</v>
      </c>
      <c r="G99">
        <v>211012</v>
      </c>
      <c r="H99">
        <v>210548</v>
      </c>
      <c r="I99">
        <v>210539</v>
      </c>
      <c r="J99">
        <v>0.67090000000000005</v>
      </c>
      <c r="K99" s="1">
        <v>2.5000000000000001E-3</v>
      </c>
      <c r="L99">
        <v>5.2430000000000003E-3</v>
      </c>
      <c r="M99">
        <v>9.0139999999999994E-3</v>
      </c>
      <c r="N99">
        <v>10.786</v>
      </c>
      <c r="O99">
        <v>11.9450468856</v>
      </c>
      <c r="P99">
        <v>1.19981037731</v>
      </c>
      <c r="Q99" t="str">
        <f t="shared" si="2"/>
        <v>Down</v>
      </c>
      <c r="R99">
        <f t="shared" si="3"/>
        <v>3.4961987761913585E-4</v>
      </c>
      <c r="S99">
        <v>13920.9</v>
      </c>
    </row>
    <row r="100" spans="1:19">
      <c r="A100">
        <v>20</v>
      </c>
      <c r="B100" t="s">
        <v>16</v>
      </c>
      <c r="C100">
        <v>227113</v>
      </c>
      <c r="D100">
        <v>233855</v>
      </c>
      <c r="E100" s="2">
        <v>-1.68666E-6</v>
      </c>
      <c r="F100">
        <v>227220</v>
      </c>
      <c r="G100">
        <v>230237</v>
      </c>
      <c r="H100">
        <v>227417</v>
      </c>
      <c r="I100">
        <v>227411</v>
      </c>
      <c r="J100">
        <v>0.66374999999999995</v>
      </c>
      <c r="K100" s="1">
        <v>2.5000000000000001E-3</v>
      </c>
      <c r="L100">
        <v>0.01</v>
      </c>
      <c r="M100">
        <v>1.03E-2</v>
      </c>
      <c r="N100">
        <v>4</v>
      </c>
      <c r="O100">
        <v>119.683586762</v>
      </c>
      <c r="P100">
        <v>11.993109116099999</v>
      </c>
      <c r="Q100" t="str">
        <f t="shared" si="2"/>
        <v>Down</v>
      </c>
      <c r="R100">
        <f t="shared" si="3"/>
        <v>7.499999999999998E-5</v>
      </c>
      <c r="S100">
        <v>15500.2</v>
      </c>
    </row>
    <row r="101" spans="1:19">
      <c r="A101">
        <v>21</v>
      </c>
      <c r="B101" t="s">
        <v>16</v>
      </c>
      <c r="C101">
        <v>232757</v>
      </c>
      <c r="D101">
        <v>243086</v>
      </c>
      <c r="E101" s="2">
        <v>0</v>
      </c>
      <c r="F101">
        <v>233212</v>
      </c>
      <c r="G101">
        <v>233915</v>
      </c>
      <c r="H101">
        <v>233428</v>
      </c>
      <c r="I101">
        <v>233421</v>
      </c>
      <c r="J101">
        <v>0.66320999999999997</v>
      </c>
      <c r="K101" s="1">
        <v>2.5000000000000001E-3</v>
      </c>
      <c r="L101">
        <v>4.7780000000000001E-3</v>
      </c>
      <c r="M101">
        <v>9.0819999999999998E-3</v>
      </c>
      <c r="N101">
        <v>10.066000000000001</v>
      </c>
      <c r="O101">
        <v>12.0065809543</v>
      </c>
      <c r="P101">
        <v>1.2000544123800001</v>
      </c>
      <c r="Q101" t="str">
        <f t="shared" si="2"/>
        <v>Down</v>
      </c>
      <c r="R101">
        <f t="shared" si="3"/>
        <v>4.2757798529703949E-4</v>
      </c>
      <c r="S101">
        <v>16328.8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Leeman</dc:creator>
  <cp:lastModifiedBy>John Leeman</cp:lastModifiedBy>
  <dcterms:created xsi:type="dcterms:W3CDTF">2014-09-26T18:21:44Z</dcterms:created>
  <dcterms:modified xsi:type="dcterms:W3CDTF">2014-10-02T15:10:33Z</dcterms:modified>
</cp:coreProperties>
</file>