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irenet365-my.sharepoint.com/personal/james_lilly_firenet_gov/Documents/2025_spread_sheets/"/>
    </mc:Choice>
  </mc:AlternateContent>
  <xr:revisionPtr revIDLastSave="12" documentId="13_ncr:1_{B4AED1AB-ABF2-4C3D-B59E-2C7F669973CD}" xr6:coauthVersionLast="47" xr6:coauthVersionMax="47" xr10:uidLastSave="{2AA4D3BF-E3A1-4458-A78C-D15BD3A20971}"/>
  <bookViews>
    <workbookView xWindow="1170" yWindow="1170" windowWidth="21600" windowHeight="13935" xr2:uid="{AADE5533-7CD6-4008-BC3B-1784B1D13F9E}"/>
  </bookViews>
  <sheets>
    <sheet name="Janu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9" i="1" l="1"/>
  <c r="E410" i="1"/>
  <c r="C423" i="1"/>
  <c r="C339" i="1"/>
  <c r="E340" i="1"/>
  <c r="F345" i="1" s="1"/>
  <c r="E341" i="1"/>
  <c r="F341" i="1"/>
  <c r="E342" i="1"/>
  <c r="F342" i="1"/>
  <c r="E343" i="1"/>
  <c r="F343" i="1" s="1"/>
  <c r="E344" i="1"/>
  <c r="F344" i="1"/>
  <c r="E345" i="1"/>
  <c r="E346" i="1" s="1"/>
  <c r="C353" i="1"/>
  <c r="C367" i="1"/>
  <c r="C381" i="1" s="1"/>
  <c r="C395" i="1" s="1"/>
  <c r="C297" i="1"/>
  <c r="E298" i="1"/>
  <c r="E299" i="1" s="1"/>
  <c r="E300" i="1" s="1"/>
  <c r="C311" i="1"/>
  <c r="C325" i="1"/>
  <c r="E5" i="1"/>
  <c r="F5" i="1" s="1"/>
  <c r="C17" i="1"/>
  <c r="C31" i="1" s="1"/>
  <c r="C45" i="1" s="1"/>
  <c r="C59" i="1" s="1"/>
  <c r="C73" i="1" s="1"/>
  <c r="C87" i="1" s="1"/>
  <c r="C101" i="1" s="1"/>
  <c r="C115" i="1" s="1"/>
  <c r="C129" i="1" s="1"/>
  <c r="C143" i="1" s="1"/>
  <c r="C157" i="1" s="1"/>
  <c r="C171" i="1" s="1"/>
  <c r="C185" i="1" s="1"/>
  <c r="C199" i="1" s="1"/>
  <c r="C213" i="1" s="1"/>
  <c r="C227" i="1" s="1"/>
  <c r="C241" i="1" s="1"/>
  <c r="C255" i="1" s="1"/>
  <c r="C269" i="1" s="1"/>
  <c r="C283" i="1" s="1"/>
  <c r="E411" i="1" l="1"/>
  <c r="E412" i="1" s="1"/>
  <c r="E413" i="1" s="1"/>
  <c r="F412" i="1"/>
  <c r="F346" i="1"/>
  <c r="E347" i="1"/>
  <c r="E301" i="1"/>
  <c r="F300" i="1"/>
  <c r="F299" i="1"/>
  <c r="E6" i="1"/>
  <c r="E7" i="1" s="1"/>
  <c r="E8" i="1" s="1"/>
  <c r="E9" i="1" s="1"/>
  <c r="F9" i="1" s="1"/>
  <c r="F7" i="1"/>
  <c r="E414" i="1" l="1"/>
  <c r="F413" i="1"/>
  <c r="F411" i="1"/>
  <c r="F347" i="1"/>
  <c r="E348" i="1"/>
  <c r="F301" i="1"/>
  <c r="E302" i="1"/>
  <c r="F6" i="1"/>
  <c r="E10" i="1"/>
  <c r="F8" i="1"/>
  <c r="E11" i="1"/>
  <c r="F10" i="1"/>
  <c r="E415" i="1" l="1"/>
  <c r="F414" i="1"/>
  <c r="F348" i="1"/>
  <c r="E349" i="1"/>
  <c r="E303" i="1"/>
  <c r="F302" i="1"/>
  <c r="E12" i="1"/>
  <c r="F11" i="1"/>
  <c r="E416" i="1" l="1"/>
  <c r="F415" i="1"/>
  <c r="E350" i="1"/>
  <c r="F349" i="1"/>
  <c r="E304" i="1"/>
  <c r="F303" i="1"/>
  <c r="E13" i="1"/>
  <c r="F12" i="1"/>
  <c r="E417" i="1" l="1"/>
  <c r="F416" i="1"/>
  <c r="F350" i="1"/>
  <c r="E351" i="1"/>
  <c r="E305" i="1"/>
  <c r="F304" i="1"/>
  <c r="E14" i="1"/>
  <c r="F13" i="1"/>
  <c r="E418" i="1" l="1"/>
  <c r="F417" i="1"/>
  <c r="F351" i="1"/>
  <c r="E354" i="1"/>
  <c r="E306" i="1"/>
  <c r="F305" i="1"/>
  <c r="F14" i="1"/>
  <c r="E15" i="1"/>
  <c r="E18" i="1" s="1"/>
  <c r="E419" i="1" l="1"/>
  <c r="F418" i="1"/>
  <c r="E355" i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8" i="1" s="1"/>
  <c r="E307" i="1"/>
  <c r="F306" i="1"/>
  <c r="E19" i="1"/>
  <c r="E20" i="1" s="1"/>
  <c r="E21" i="1" s="1"/>
  <c r="F15" i="1"/>
  <c r="E420" i="1" l="1"/>
  <c r="F419" i="1"/>
  <c r="E369" i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2" i="1" s="1"/>
  <c r="F362" i="1"/>
  <c r="F360" i="1"/>
  <c r="F361" i="1"/>
  <c r="F359" i="1"/>
  <c r="F358" i="1"/>
  <c r="F357" i="1"/>
  <c r="F356" i="1"/>
  <c r="F365" i="1"/>
  <c r="F355" i="1"/>
  <c r="F364" i="1"/>
  <c r="F363" i="1"/>
  <c r="E308" i="1"/>
  <c r="F307" i="1"/>
  <c r="F20" i="1"/>
  <c r="F19" i="1"/>
  <c r="F21" i="1"/>
  <c r="E22" i="1"/>
  <c r="E421" i="1" l="1"/>
  <c r="F420" i="1"/>
  <c r="F386" i="1"/>
  <c r="E383" i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6" i="1" s="1"/>
  <c r="F393" i="1"/>
  <c r="F384" i="1"/>
  <c r="F385" i="1"/>
  <c r="F383" i="1"/>
  <c r="F390" i="1"/>
  <c r="F378" i="1"/>
  <c r="F373" i="1"/>
  <c r="F372" i="1"/>
  <c r="F371" i="1"/>
  <c r="F370" i="1"/>
  <c r="F379" i="1"/>
  <c r="F369" i="1"/>
  <c r="F377" i="1"/>
  <c r="F376" i="1"/>
  <c r="F375" i="1"/>
  <c r="F374" i="1"/>
  <c r="E309" i="1"/>
  <c r="F308" i="1"/>
  <c r="F22" i="1"/>
  <c r="E23" i="1"/>
  <c r="E424" i="1" l="1"/>
  <c r="F421" i="1"/>
  <c r="F398" i="1"/>
  <c r="F399" i="1"/>
  <c r="E397" i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F406" i="1"/>
  <c r="F397" i="1"/>
  <c r="F405" i="1"/>
  <c r="F407" i="1"/>
  <c r="F402" i="1"/>
  <c r="F392" i="1"/>
  <c r="F391" i="1"/>
  <c r="F388" i="1"/>
  <c r="F389" i="1"/>
  <c r="F387" i="1"/>
  <c r="E312" i="1"/>
  <c r="F309" i="1"/>
  <c r="F23" i="1"/>
  <c r="E24" i="1"/>
  <c r="E425" i="1" l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F404" i="1"/>
  <c r="F403" i="1"/>
  <c r="F401" i="1"/>
  <c r="F400" i="1"/>
  <c r="E313" i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6" i="1" s="1"/>
  <c r="E25" i="1"/>
  <c r="F24" i="1"/>
  <c r="F432" i="1" l="1"/>
  <c r="F425" i="1"/>
  <c r="F433" i="1"/>
  <c r="F428" i="1"/>
  <c r="F426" i="1"/>
  <c r="F435" i="1"/>
  <c r="F434" i="1"/>
  <c r="F431" i="1"/>
  <c r="F430" i="1"/>
  <c r="F429" i="1"/>
  <c r="F427" i="1"/>
  <c r="F316" i="1"/>
  <c r="E327" i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F327" i="1"/>
  <c r="F328" i="1"/>
  <c r="F329" i="1"/>
  <c r="F331" i="1"/>
  <c r="F333" i="1"/>
  <c r="F332" i="1"/>
  <c r="F334" i="1"/>
  <c r="F335" i="1"/>
  <c r="F330" i="1"/>
  <c r="F317" i="1"/>
  <c r="F318" i="1"/>
  <c r="F323" i="1"/>
  <c r="F322" i="1"/>
  <c r="F321" i="1"/>
  <c r="F315" i="1"/>
  <c r="F314" i="1"/>
  <c r="F313" i="1"/>
  <c r="F319" i="1"/>
  <c r="F320" i="1"/>
  <c r="E26" i="1"/>
  <c r="F25" i="1"/>
  <c r="F337" i="1" l="1"/>
  <c r="F336" i="1"/>
  <c r="E27" i="1"/>
  <c r="F26" i="1"/>
  <c r="F27" i="1" l="1"/>
  <c r="E28" i="1"/>
  <c r="F28" i="1" l="1"/>
  <c r="E29" i="1"/>
  <c r="E32" i="1" l="1"/>
  <c r="F29" i="1"/>
  <c r="E33" i="1" l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6" i="1" s="1"/>
  <c r="F41" i="1" l="1"/>
  <c r="F40" i="1"/>
  <c r="E47" i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60" i="1" s="1"/>
  <c r="F34" i="1"/>
  <c r="F43" i="1"/>
  <c r="F39" i="1"/>
  <c r="F38" i="1"/>
  <c r="F35" i="1"/>
  <c r="F36" i="1"/>
  <c r="F42" i="1"/>
  <c r="F37" i="1"/>
  <c r="F33" i="1"/>
  <c r="F47" i="1" l="1"/>
  <c r="F50" i="1"/>
  <c r="F51" i="1"/>
  <c r="F54" i="1"/>
  <c r="F49" i="1"/>
  <c r="E61" i="1"/>
  <c r="F52" i="1"/>
  <c r="F55" i="1"/>
  <c r="F53" i="1"/>
  <c r="F48" i="1"/>
  <c r="F56" i="1"/>
  <c r="F57" i="1"/>
  <c r="E62" i="1" l="1"/>
  <c r="F61" i="1"/>
  <c r="E63" i="1" l="1"/>
  <c r="F62" i="1"/>
  <c r="E64" i="1" l="1"/>
  <c r="F63" i="1"/>
  <c r="E65" i="1" l="1"/>
  <c r="F64" i="1"/>
  <c r="E66" i="1" l="1"/>
  <c r="F65" i="1"/>
  <c r="E67" i="1" l="1"/>
  <c r="F66" i="1"/>
  <c r="E68" i="1" l="1"/>
  <c r="F67" i="1"/>
  <c r="E69" i="1" l="1"/>
  <c r="F68" i="1"/>
  <c r="E70" i="1" l="1"/>
  <c r="F69" i="1"/>
  <c r="E71" i="1" l="1"/>
  <c r="F70" i="1"/>
  <c r="E74" i="1" l="1"/>
  <c r="F71" i="1"/>
  <c r="E75" i="1" l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8" i="1" s="1"/>
  <c r="F80" i="1"/>
  <c r="F78" i="1"/>
  <c r="F77" i="1"/>
  <c r="F76" i="1"/>
  <c r="F75" i="1"/>
  <c r="F85" i="1" l="1"/>
  <c r="F81" i="1"/>
  <c r="F83" i="1"/>
  <c r="F82" i="1"/>
  <c r="F79" i="1"/>
  <c r="F84" i="1"/>
  <c r="E89" i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2" i="1" s="1"/>
  <c r="F90" i="1"/>
  <c r="F89" i="1"/>
  <c r="F92" i="1"/>
  <c r="F95" i="1" l="1"/>
  <c r="F96" i="1"/>
  <c r="F91" i="1"/>
  <c r="F97" i="1"/>
  <c r="F98" i="1"/>
  <c r="F93" i="1"/>
  <c r="F94" i="1"/>
  <c r="F99" i="1"/>
  <c r="E103" i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6" i="1" s="1"/>
  <c r="F112" i="1" l="1"/>
  <c r="F111" i="1"/>
  <c r="F105" i="1"/>
  <c r="F106" i="1"/>
  <c r="F104" i="1"/>
  <c r="F109" i="1"/>
  <c r="F103" i="1"/>
  <c r="F113" i="1"/>
  <c r="F107" i="1"/>
  <c r="F108" i="1"/>
  <c r="F110" i="1"/>
  <c r="E117" i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30" i="1" s="1"/>
  <c r="F117" i="1" l="1"/>
  <c r="F121" i="1"/>
  <c r="F119" i="1"/>
  <c r="F118" i="1"/>
  <c r="F123" i="1"/>
  <c r="F126" i="1"/>
  <c r="F125" i="1"/>
  <c r="F127" i="1"/>
  <c r="F124" i="1"/>
  <c r="F122" i="1"/>
  <c r="F120" i="1"/>
  <c r="E131" i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4" i="1" s="1"/>
  <c r="F132" i="1" l="1"/>
  <c r="F131" i="1"/>
  <c r="F135" i="1"/>
  <c r="F137" i="1"/>
  <c r="F133" i="1"/>
  <c r="F138" i="1"/>
  <c r="F134" i="1"/>
  <c r="F140" i="1"/>
  <c r="F141" i="1"/>
  <c r="F136" i="1"/>
  <c r="F139" i="1"/>
  <c r="E145" i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8" i="1" s="1"/>
  <c r="F147" i="1" l="1"/>
  <c r="F146" i="1"/>
  <c r="F154" i="1"/>
  <c r="F149" i="1"/>
  <c r="F152" i="1"/>
  <c r="F150" i="1"/>
  <c r="F151" i="1"/>
  <c r="F153" i="1"/>
  <c r="F148" i="1"/>
  <c r="F145" i="1"/>
  <c r="F155" i="1"/>
  <c r="E159" i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2" i="1" s="1"/>
  <c r="F159" i="1" l="1"/>
  <c r="F162" i="1"/>
  <c r="F167" i="1"/>
  <c r="F166" i="1"/>
  <c r="F165" i="1"/>
  <c r="F164" i="1"/>
  <c r="F163" i="1"/>
  <c r="F161" i="1"/>
  <c r="F169" i="1"/>
  <c r="F168" i="1"/>
  <c r="F160" i="1"/>
  <c r="E173" i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6" i="1" s="1"/>
  <c r="F174" i="1" l="1"/>
  <c r="F173" i="1"/>
  <c r="F177" i="1"/>
  <c r="F178" i="1"/>
  <c r="F181" i="1"/>
  <c r="F179" i="1"/>
  <c r="F176" i="1"/>
  <c r="F182" i="1"/>
  <c r="F175" i="1"/>
  <c r="F183" i="1"/>
  <c r="F180" i="1"/>
  <c r="E187" i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200" i="1" s="1"/>
  <c r="F192" i="1" l="1"/>
  <c r="F191" i="1"/>
  <c r="F187" i="1"/>
  <c r="F193" i="1"/>
  <c r="F190" i="1"/>
  <c r="F194" i="1"/>
  <c r="F197" i="1"/>
  <c r="F188" i="1"/>
  <c r="F196" i="1"/>
  <c r="F195" i="1"/>
  <c r="F189" i="1"/>
  <c r="E201" i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4" i="1" s="1"/>
  <c r="F203" i="1" l="1"/>
  <c r="F204" i="1"/>
  <c r="F208" i="1"/>
  <c r="F202" i="1"/>
  <c r="F201" i="1"/>
  <c r="F205" i="1"/>
  <c r="F211" i="1"/>
  <c r="F207" i="1"/>
  <c r="F210" i="1"/>
  <c r="F209" i="1"/>
  <c r="F206" i="1"/>
  <c r="E215" i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8" i="1" s="1"/>
  <c r="F218" i="1" l="1"/>
  <c r="F220" i="1"/>
  <c r="F219" i="1"/>
  <c r="F216" i="1"/>
  <c r="F221" i="1"/>
  <c r="F222" i="1"/>
  <c r="F225" i="1"/>
  <c r="F215" i="1"/>
  <c r="E229" i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2" i="1" s="1"/>
  <c r="F223" i="1"/>
  <c r="F224" i="1"/>
  <c r="F217" i="1"/>
  <c r="F233" i="1" l="1"/>
  <c r="F231" i="1"/>
  <c r="F230" i="1"/>
  <c r="F232" i="1"/>
  <c r="F229" i="1"/>
  <c r="F237" i="1"/>
  <c r="F236" i="1"/>
  <c r="F239" i="1"/>
  <c r="F235" i="1"/>
  <c r="F238" i="1"/>
  <c r="F234" i="1"/>
  <c r="E243" i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6" i="1" s="1"/>
  <c r="F244" i="1" l="1"/>
  <c r="F249" i="1"/>
  <c r="F252" i="1"/>
  <c r="F251" i="1"/>
  <c r="F245" i="1"/>
  <c r="F250" i="1"/>
  <c r="F247" i="1"/>
  <c r="F253" i="1"/>
  <c r="F248" i="1"/>
  <c r="F246" i="1"/>
  <c r="F243" i="1"/>
  <c r="E257" i="1"/>
  <c r="E258" i="1" s="1"/>
  <c r="F257" i="1"/>
  <c r="E259" i="1" l="1"/>
  <c r="F258" i="1"/>
  <c r="E260" i="1" l="1"/>
  <c r="F259" i="1"/>
  <c r="E261" i="1" l="1"/>
  <c r="F260" i="1"/>
  <c r="E262" i="1" l="1"/>
  <c r="F261" i="1"/>
  <c r="E263" i="1" l="1"/>
  <c r="F262" i="1"/>
  <c r="E264" i="1" l="1"/>
  <c r="F263" i="1"/>
  <c r="E265" i="1" l="1"/>
  <c r="F264" i="1"/>
  <c r="E266" i="1" l="1"/>
  <c r="F265" i="1"/>
  <c r="E267" i="1" l="1"/>
  <c r="F266" i="1"/>
  <c r="E270" i="1" l="1"/>
  <c r="F267" i="1"/>
  <c r="E271" i="1" l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4" i="1" s="1"/>
  <c r="F271" i="1"/>
  <c r="F275" i="1"/>
  <c r="F278" i="1"/>
  <c r="F277" i="1"/>
  <c r="F272" i="1"/>
  <c r="F276" i="1"/>
  <c r="F274" i="1"/>
  <c r="F273" i="1"/>
  <c r="F280" i="1" l="1"/>
  <c r="F281" i="1"/>
  <c r="F279" i="1"/>
  <c r="E285" i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F285" i="1"/>
  <c r="F289" i="1" l="1"/>
  <c r="F291" i="1"/>
  <c r="F287" i="1"/>
  <c r="F290" i="1"/>
  <c r="F288" i="1"/>
  <c r="F286" i="1"/>
  <c r="F293" i="1"/>
  <c r="F294" i="1"/>
  <c r="F292" i="1"/>
  <c r="F295" i="1"/>
</calcChain>
</file>

<file path=xl/sharedStrings.xml><?xml version="1.0" encoding="utf-8"?>
<sst xmlns="http://schemas.openxmlformats.org/spreadsheetml/2006/main" count="501" uniqueCount="40">
  <si>
    <t>Pd</t>
  </si>
  <si>
    <t xml:space="preserve">Ep </t>
  </si>
  <si>
    <t>EM</t>
  </si>
  <si>
    <t xml:space="preserve">Hours flown </t>
  </si>
  <si>
    <t>SC</t>
  </si>
  <si>
    <t>SC2</t>
  </si>
  <si>
    <t>ET</t>
  </si>
  <si>
    <t>EM2</t>
  </si>
  <si>
    <t>SD</t>
  </si>
  <si>
    <t>SML</t>
  </si>
  <si>
    <t>Inputs</t>
  </si>
  <si>
    <t>Hard coded</t>
  </si>
  <si>
    <t>running cost</t>
  </si>
  <si>
    <t>Date</t>
  </si>
  <si>
    <t>$Rate</t>
  </si>
  <si>
    <t>Codes</t>
  </si>
  <si>
    <t>&amp; also Hard coded</t>
  </si>
  <si>
    <t>Hrs / People</t>
  </si>
  <si>
    <t>SC3</t>
  </si>
  <si>
    <t>EM3</t>
  </si>
  <si>
    <t>SC4</t>
  </si>
  <si>
    <t>EM4</t>
  </si>
  <si>
    <t>SC5</t>
  </si>
  <si>
    <t>EM5</t>
  </si>
  <si>
    <t>SC6</t>
  </si>
  <si>
    <t>EM6</t>
  </si>
  <si>
    <t>SC7</t>
  </si>
  <si>
    <t>EM7</t>
  </si>
  <si>
    <t>SC8</t>
  </si>
  <si>
    <t>EM8</t>
  </si>
  <si>
    <t>SC9</t>
  </si>
  <si>
    <t>EM9</t>
  </si>
  <si>
    <t>SC10</t>
  </si>
  <si>
    <t>EM10</t>
  </si>
  <si>
    <t>SC11</t>
  </si>
  <si>
    <t>EM11</t>
  </si>
  <si>
    <t>SC12</t>
  </si>
  <si>
    <t>EM12</t>
  </si>
  <si>
    <t>name</t>
  </si>
  <si>
    <r>
      <t>Code:</t>
    </r>
    <r>
      <rPr>
        <b/>
        <sz val="14"/>
        <color theme="1"/>
        <rFont val="Aptos Narrow"/>
        <family val="2"/>
        <scheme val="minor"/>
      </rPr>
      <t xml:space="preserve"> #######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</si>
</sst>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m/dd/yy;@"/>
    <numFmt numFmtId="165" formatCode="&quot;$&quot;#,##0.00"/>
    <numFmt numFmtId="166" formatCode="[$$-409]#,##0.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dashed">
        <color auto="1"/>
      </left>
      <right/>
      <top style="thin">
        <color auto="1"/>
      </top>
      <bottom style="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0" xfId="0" applyFont="1" applyFill="1"/>
    <xf numFmtId="0" fontId="0" fillId="3" borderId="0" xfId="0" applyFill="1"/>
    <xf numFmtId="0" fontId="3" fillId="0" borderId="2" xfId="0" applyFont="1" applyBorder="1"/>
    <xf numFmtId="0" fontId="3" fillId="0" borderId="3" xfId="0" applyFont="1" applyBorder="1"/>
    <xf numFmtId="0" fontId="0" fillId="0" borderId="3" xfId="0" applyBorder="1"/>
    <xf numFmtId="0" fontId="0" fillId="0" borderId="4" xfId="0" applyBorder="1"/>
    <xf numFmtId="0" fontId="3" fillId="0" borderId="5" xfId="0" applyFont="1" applyBorder="1"/>
    <xf numFmtId="0" fontId="3" fillId="0" borderId="7" xfId="0" applyFont="1" applyBorder="1"/>
    <xf numFmtId="0" fontId="3" fillId="5" borderId="0" xfId="0" applyFont="1" applyFill="1"/>
    <xf numFmtId="0" fontId="3" fillId="6" borderId="0" xfId="0" applyFont="1" applyFill="1"/>
    <xf numFmtId="0" fontId="3" fillId="4" borderId="0" xfId="0" applyFont="1" applyFill="1"/>
    <xf numFmtId="0" fontId="3" fillId="2" borderId="0" xfId="0" applyFont="1" applyFill="1"/>
    <xf numFmtId="164" fontId="3" fillId="5" borderId="3" xfId="0" applyNumberFormat="1" applyFont="1" applyFill="1" applyBorder="1"/>
    <xf numFmtId="0" fontId="3" fillId="5" borderId="10" xfId="0" applyFont="1" applyFill="1" applyBorder="1"/>
    <xf numFmtId="0" fontId="0" fillId="5" borderId="10" xfId="0" applyFill="1" applyBorder="1"/>
    <xf numFmtId="0" fontId="5" fillId="0" borderId="10" xfId="0" applyFont="1" applyBorder="1" applyAlignment="1">
      <alignment horizontal="center"/>
    </xf>
    <xf numFmtId="0" fontId="5" fillId="0" borderId="0" xfId="0" applyFont="1"/>
    <xf numFmtId="0" fontId="5" fillId="0" borderId="11" xfId="0" applyFont="1" applyBorder="1"/>
    <xf numFmtId="0" fontId="5" fillId="0" borderId="6" xfId="0" applyFont="1" applyBorder="1"/>
    <xf numFmtId="44" fontId="2" fillId="0" borderId="6" xfId="0" applyNumberFormat="1" applyFont="1" applyBorder="1"/>
    <xf numFmtId="0" fontId="5" fillId="0" borderId="10" xfId="0" applyFont="1" applyBorder="1"/>
    <xf numFmtId="0" fontId="3" fillId="7" borderId="2" xfId="0" applyFont="1" applyFill="1" applyBorder="1"/>
    <xf numFmtId="164" fontId="4" fillId="6" borderId="3" xfId="0" applyNumberFormat="1" applyFont="1" applyFill="1" applyBorder="1"/>
    <xf numFmtId="0" fontId="6" fillId="0" borderId="12" xfId="0" applyFont="1" applyBorder="1"/>
    <xf numFmtId="44" fontId="7" fillId="0" borderId="8" xfId="0" applyNumberFormat="1" applyFont="1" applyBorder="1"/>
    <xf numFmtId="165" fontId="2" fillId="0" borderId="6" xfId="0" applyNumberFormat="1" applyFont="1" applyBorder="1"/>
    <xf numFmtId="166" fontId="5" fillId="4" borderId="1" xfId="1" applyNumberFormat="1" applyFont="1" applyFill="1" applyBorder="1" applyAlignment="1">
      <alignment horizontal="center"/>
    </xf>
    <xf numFmtId="166" fontId="3" fillId="0" borderId="9" xfId="0" applyNumberFormat="1" applyFont="1" applyBorder="1" applyAlignment="1">
      <alignment horizontal="center"/>
    </xf>
    <xf numFmtId="166" fontId="5" fillId="8" borderId="9" xfId="0" applyNumberFormat="1" applyFont="1" applyFill="1" applyBorder="1" applyAlignment="1">
      <alignment horizontal="center"/>
    </xf>
    <xf numFmtId="166" fontId="0" fillId="3" borderId="0" xfId="0" applyNumberFormat="1" applyFill="1"/>
    <xf numFmtId="166" fontId="0" fillId="0" borderId="3" xfId="0" applyNumberFormat="1" applyBorder="1"/>
    <xf numFmtId="165" fontId="7" fillId="0" borderId="8" xfId="0" applyNumberFormat="1" applyFont="1" applyBorder="1"/>
    <xf numFmtId="166" fontId="5" fillId="9" borderId="1" xfId="1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88587-DFF4-4407-9AB0-7CB4C654B620}">
  <dimension ref="A1:L450"/>
  <sheetViews>
    <sheetView tabSelected="1" topLeftCell="A39" zoomScaleNormal="100" workbookViewId="0">
      <selection activeCell="I7" sqref="I7"/>
    </sheetView>
  </sheetViews>
  <sheetFormatPr defaultRowHeight="18.75" x14ac:dyDescent="0.3"/>
  <cols>
    <col min="1" max="1" width="4.7109375" style="1" customWidth="1"/>
    <col min="2" max="2" width="12" style="1" customWidth="1"/>
    <col min="3" max="3" width="14.85546875" style="1" customWidth="1"/>
    <col min="4" max="4" width="13.28515625" style="1" customWidth="1"/>
    <col min="5" max="5" width="20.28515625" style="1" customWidth="1"/>
    <col min="6" max="6" width="17.7109375" style="1" customWidth="1"/>
    <col min="7" max="11" width="14" style="1" customWidth="1"/>
    <col min="12" max="16384" width="9.140625" style="1"/>
  </cols>
  <sheetData>
    <row r="1" spans="1:12" x14ac:dyDescent="0.3">
      <c r="B1" s="1" t="s">
        <v>38</v>
      </c>
      <c r="C1" s="1" t="s">
        <v>39</v>
      </c>
      <c r="D1" s="2"/>
    </row>
    <row r="2" spans="1:12" ht="19.5" thickBot="1" x14ac:dyDescent="0.35">
      <c r="B2" s="11" t="s">
        <v>10</v>
      </c>
      <c r="C2" s="12"/>
      <c r="D2" s="13" t="s">
        <v>11</v>
      </c>
      <c r="E2" s="14" t="s">
        <v>16</v>
      </c>
    </row>
    <row r="3" spans="1:12" x14ac:dyDescent="0.3">
      <c r="A3" s="5"/>
      <c r="B3" s="6" t="s">
        <v>13</v>
      </c>
      <c r="C3" s="15">
        <v>46023</v>
      </c>
      <c r="D3" s="7"/>
      <c r="E3" s="7"/>
      <c r="F3" s="8"/>
      <c r="G3"/>
      <c r="H3"/>
      <c r="I3"/>
      <c r="K3"/>
      <c r="L3"/>
    </row>
    <row r="4" spans="1:12" x14ac:dyDescent="0.3">
      <c r="A4" s="9"/>
      <c r="B4" s="19" t="s">
        <v>14</v>
      </c>
      <c r="C4" s="20" t="s">
        <v>15</v>
      </c>
      <c r="D4" s="26" t="s">
        <v>17</v>
      </c>
      <c r="E4" s="35">
        <v>200000</v>
      </c>
      <c r="F4" s="21" t="s">
        <v>12</v>
      </c>
    </row>
    <row r="5" spans="1:12" x14ac:dyDescent="0.3">
      <c r="A5" s="9"/>
      <c r="B5" s="16">
        <v>2262</v>
      </c>
      <c r="C5" s="23" t="s">
        <v>3</v>
      </c>
      <c r="D5" s="17">
        <v>4.2</v>
      </c>
      <c r="E5" s="30">
        <f>E4-(D5*B5)</f>
        <v>190499.6</v>
      </c>
      <c r="F5" s="22">
        <f>E4-E5</f>
        <v>9500.3999999999942</v>
      </c>
    </row>
    <row r="6" spans="1:12" x14ac:dyDescent="0.3">
      <c r="A6" s="9"/>
      <c r="B6" s="16">
        <v>1</v>
      </c>
      <c r="C6" s="18" t="s">
        <v>4</v>
      </c>
      <c r="D6" s="17">
        <v>1</v>
      </c>
      <c r="E6" s="30">
        <f>E5-(D6*B6)</f>
        <v>190498.6</v>
      </c>
      <c r="F6" s="22">
        <f>E4-E6</f>
        <v>9501.3999999999942</v>
      </c>
    </row>
    <row r="7" spans="1:12" x14ac:dyDescent="0.3">
      <c r="A7" s="9"/>
      <c r="B7" s="16">
        <v>1</v>
      </c>
      <c r="C7" s="18" t="s">
        <v>0</v>
      </c>
      <c r="D7" s="17">
        <v>1</v>
      </c>
      <c r="E7" s="30">
        <f t="shared" ref="E7:E14" si="0">E6-(D7*B7)</f>
        <v>190497.6</v>
      </c>
      <c r="F7" s="22">
        <f>E4-E7</f>
        <v>9502.3999999999942</v>
      </c>
    </row>
    <row r="8" spans="1:12" x14ac:dyDescent="0.3">
      <c r="A8" s="9"/>
      <c r="B8" s="16">
        <v>57</v>
      </c>
      <c r="C8" s="18" t="s">
        <v>1</v>
      </c>
      <c r="D8" s="17">
        <v>1</v>
      </c>
      <c r="E8" s="30">
        <f t="shared" si="0"/>
        <v>190440.6</v>
      </c>
      <c r="F8" s="22">
        <f>E4-E8</f>
        <v>9559.3999999999942</v>
      </c>
    </row>
    <row r="9" spans="1:12" x14ac:dyDescent="0.3">
      <c r="A9" s="9"/>
      <c r="B9" s="16">
        <v>56</v>
      </c>
      <c r="C9" s="18" t="s">
        <v>2</v>
      </c>
      <c r="D9" s="17">
        <v>1</v>
      </c>
      <c r="E9" s="30">
        <f>E8-(D9*B9)</f>
        <v>190384.6</v>
      </c>
      <c r="F9" s="22">
        <f>E4-E9</f>
        <v>9615.3999999999942</v>
      </c>
    </row>
    <row r="10" spans="1:12" x14ac:dyDescent="0.3">
      <c r="A10" s="9"/>
      <c r="B10" s="16">
        <v>42</v>
      </c>
      <c r="C10" s="18" t="s">
        <v>5</v>
      </c>
      <c r="D10" s="17">
        <v>1</v>
      </c>
      <c r="E10" s="30">
        <f t="shared" si="0"/>
        <v>190342.6</v>
      </c>
      <c r="F10" s="22">
        <f>E4-E10</f>
        <v>9657.3999999999942</v>
      </c>
    </row>
    <row r="11" spans="1:12" x14ac:dyDescent="0.3">
      <c r="A11" s="9"/>
      <c r="B11" s="16">
        <v>37</v>
      </c>
      <c r="C11" s="18" t="s">
        <v>6</v>
      </c>
      <c r="D11" s="17">
        <v>1</v>
      </c>
      <c r="E11" s="30">
        <f t="shared" si="0"/>
        <v>190305.6</v>
      </c>
      <c r="F11" s="22">
        <f>E4-E11</f>
        <v>9694.3999999999942</v>
      </c>
    </row>
    <row r="12" spans="1:12" x14ac:dyDescent="0.3">
      <c r="A12" s="9"/>
      <c r="B12" s="16">
        <v>56</v>
      </c>
      <c r="C12" s="18" t="s">
        <v>2</v>
      </c>
      <c r="D12" s="17">
        <v>1</v>
      </c>
      <c r="E12" s="30">
        <f t="shared" si="0"/>
        <v>190249.60000000001</v>
      </c>
      <c r="F12" s="22">
        <f>E4-E12</f>
        <v>9750.3999999999942</v>
      </c>
    </row>
    <row r="13" spans="1:12" x14ac:dyDescent="0.3">
      <c r="A13" s="9"/>
      <c r="B13" s="16">
        <v>57</v>
      </c>
      <c r="C13" s="18" t="s">
        <v>1</v>
      </c>
      <c r="D13" s="17">
        <v>1</v>
      </c>
      <c r="E13" s="30">
        <f t="shared" si="0"/>
        <v>190192.6</v>
      </c>
      <c r="F13" s="22">
        <f>E4-E13</f>
        <v>9807.3999999999942</v>
      </c>
    </row>
    <row r="14" spans="1:12" x14ac:dyDescent="0.3">
      <c r="A14" s="9"/>
      <c r="B14" s="16">
        <v>500</v>
      </c>
      <c r="C14" s="18" t="s">
        <v>8</v>
      </c>
      <c r="D14" s="17">
        <v>1</v>
      </c>
      <c r="E14" s="30">
        <f t="shared" si="0"/>
        <v>189692.6</v>
      </c>
      <c r="F14" s="22">
        <f>E4-E14</f>
        <v>10307.399999999994</v>
      </c>
    </row>
    <row r="15" spans="1:12" ht="19.5" thickBot="1" x14ac:dyDescent="0.35">
      <c r="A15" s="10"/>
      <c r="B15" s="16">
        <v>5.9</v>
      </c>
      <c r="C15" s="18" t="s">
        <v>9</v>
      </c>
      <c r="D15" s="17">
        <v>1000</v>
      </c>
      <c r="E15" s="31">
        <f>E14-(D15*B15)</f>
        <v>183792.6</v>
      </c>
      <c r="F15" s="27">
        <f>E4-E15</f>
        <v>16207.399999999994</v>
      </c>
    </row>
    <row r="16" spans="1:12" ht="19.5" thickBot="1" x14ac:dyDescent="0.35">
      <c r="A16" s="3"/>
      <c r="B16" s="3"/>
      <c r="C16" s="3"/>
      <c r="D16" s="3"/>
      <c r="E16" s="32"/>
      <c r="F16" s="4"/>
    </row>
    <row r="17" spans="1:6" x14ac:dyDescent="0.3">
      <c r="A17" s="24"/>
      <c r="B17" s="6" t="s">
        <v>13</v>
      </c>
      <c r="C17" s="25">
        <f>C3+1</f>
        <v>46024</v>
      </c>
      <c r="D17" s="7"/>
      <c r="E17" s="33"/>
      <c r="F17" s="8"/>
    </row>
    <row r="18" spans="1:6" x14ac:dyDescent="0.3">
      <c r="A18" s="9"/>
      <c r="B18" s="19" t="s">
        <v>14</v>
      </c>
      <c r="C18" s="20" t="s">
        <v>15</v>
      </c>
      <c r="D18" s="26" t="s">
        <v>17</v>
      </c>
      <c r="E18" s="29">
        <f>E15</f>
        <v>183792.6</v>
      </c>
      <c r="F18" s="21" t="s">
        <v>12</v>
      </c>
    </row>
    <row r="19" spans="1:6" x14ac:dyDescent="0.3">
      <c r="A19" s="9"/>
      <c r="B19" s="16">
        <v>2262</v>
      </c>
      <c r="C19" s="23" t="s">
        <v>3</v>
      </c>
      <c r="D19" s="17">
        <v>1</v>
      </c>
      <c r="E19" s="30">
        <f>E18-(D19*B19)</f>
        <v>181530.6</v>
      </c>
      <c r="F19" s="28">
        <f>-1*(E18-E19)</f>
        <v>-2262</v>
      </c>
    </row>
    <row r="20" spans="1:6" x14ac:dyDescent="0.3">
      <c r="A20" s="9"/>
      <c r="B20" s="16">
        <v>42</v>
      </c>
      <c r="C20" s="18" t="s">
        <v>4</v>
      </c>
      <c r="D20" s="17"/>
      <c r="E20" s="30">
        <f>E19-(D20*B20)</f>
        <v>181530.6</v>
      </c>
      <c r="F20" s="28">
        <f>(E18-E20)*-1</f>
        <v>-2262</v>
      </c>
    </row>
    <row r="21" spans="1:6" x14ac:dyDescent="0.3">
      <c r="A21" s="9"/>
      <c r="B21" s="16">
        <v>43</v>
      </c>
      <c r="C21" s="18" t="s">
        <v>0</v>
      </c>
      <c r="D21" s="17"/>
      <c r="E21" s="30">
        <f t="shared" ref="E21:E29" si="1">E20-(D21*B21)</f>
        <v>181530.6</v>
      </c>
      <c r="F21" s="28">
        <f>(E18-E21)*-1</f>
        <v>-2262</v>
      </c>
    </row>
    <row r="22" spans="1:6" x14ac:dyDescent="0.3">
      <c r="A22" s="9"/>
      <c r="B22" s="16">
        <v>56</v>
      </c>
      <c r="C22" s="18" t="s">
        <v>1</v>
      </c>
      <c r="D22" s="17"/>
      <c r="E22" s="30">
        <f t="shared" si="1"/>
        <v>181530.6</v>
      </c>
      <c r="F22" s="28">
        <f>(E18-E22)*-1</f>
        <v>-2262</v>
      </c>
    </row>
    <row r="23" spans="1:6" x14ac:dyDescent="0.3">
      <c r="A23" s="9"/>
      <c r="B23" s="16">
        <v>57</v>
      </c>
      <c r="C23" s="18" t="s">
        <v>2</v>
      </c>
      <c r="D23" s="17"/>
      <c r="E23" s="30">
        <f>E22-(D23*B23)</f>
        <v>181530.6</v>
      </c>
      <c r="F23" s="28">
        <f>(E18-E23)*-1</f>
        <v>-2262</v>
      </c>
    </row>
    <row r="24" spans="1:6" x14ac:dyDescent="0.3">
      <c r="A24" s="9"/>
      <c r="B24" s="16">
        <v>42</v>
      </c>
      <c r="C24" s="18" t="s">
        <v>5</v>
      </c>
      <c r="D24" s="17"/>
      <c r="E24" s="30">
        <f t="shared" si="1"/>
        <v>181530.6</v>
      </c>
      <c r="F24" s="28">
        <f>(E18-E24)*-1</f>
        <v>-2262</v>
      </c>
    </row>
    <row r="25" spans="1:6" x14ac:dyDescent="0.3">
      <c r="A25" s="9"/>
      <c r="B25" s="16">
        <v>37</v>
      </c>
      <c r="C25" s="18" t="s">
        <v>6</v>
      </c>
      <c r="D25" s="17"/>
      <c r="E25" s="30">
        <f>E24-(D25*B25)</f>
        <v>181530.6</v>
      </c>
      <c r="F25" s="28">
        <f>(E18-E25)*-1</f>
        <v>-2262</v>
      </c>
    </row>
    <row r="26" spans="1:6" x14ac:dyDescent="0.3">
      <c r="A26" s="9"/>
      <c r="B26" s="16">
        <v>56</v>
      </c>
      <c r="C26" s="18" t="s">
        <v>7</v>
      </c>
      <c r="D26" s="17"/>
      <c r="E26" s="30">
        <f t="shared" si="1"/>
        <v>181530.6</v>
      </c>
      <c r="F26" s="28">
        <f>(E18-E26)*-1</f>
        <v>-2262</v>
      </c>
    </row>
    <row r="27" spans="1:6" x14ac:dyDescent="0.3">
      <c r="A27" s="9"/>
      <c r="B27" s="16">
        <v>57</v>
      </c>
      <c r="C27" s="18" t="s">
        <v>1</v>
      </c>
      <c r="D27" s="17"/>
      <c r="E27" s="30">
        <f t="shared" si="1"/>
        <v>181530.6</v>
      </c>
      <c r="F27" s="28">
        <f>(E18-E27)*-1</f>
        <v>-2262</v>
      </c>
    </row>
    <row r="28" spans="1:6" x14ac:dyDescent="0.3">
      <c r="A28" s="9"/>
      <c r="B28" s="16">
        <v>500</v>
      </c>
      <c r="C28" s="18" t="s">
        <v>8</v>
      </c>
      <c r="D28" s="17"/>
      <c r="E28" s="30">
        <f>E27-(D28*B28)</f>
        <v>181530.6</v>
      </c>
      <c r="F28" s="28">
        <f>(E18-E28)*-1</f>
        <v>-2262</v>
      </c>
    </row>
    <row r="29" spans="1:6" ht="19.5" thickBot="1" x14ac:dyDescent="0.35">
      <c r="A29" s="10"/>
      <c r="B29" s="16">
        <v>5.9</v>
      </c>
      <c r="C29" s="18" t="s">
        <v>9</v>
      </c>
      <c r="D29" s="17"/>
      <c r="E29" s="31">
        <f t="shared" si="1"/>
        <v>181530.6</v>
      </c>
      <c r="F29" s="34">
        <f>(E18-E29)*-1</f>
        <v>-2262</v>
      </c>
    </row>
    <row r="30" spans="1:6" ht="19.5" thickBot="1" x14ac:dyDescent="0.35">
      <c r="A30" s="3"/>
      <c r="B30" s="3"/>
      <c r="C30" s="3"/>
      <c r="D30" s="3"/>
      <c r="E30" s="32"/>
      <c r="F30" s="4"/>
    </row>
    <row r="31" spans="1:6" x14ac:dyDescent="0.3">
      <c r="A31" s="24"/>
      <c r="B31" s="6" t="s">
        <v>13</v>
      </c>
      <c r="C31" s="25">
        <f>C17+1</f>
        <v>46025</v>
      </c>
      <c r="D31" s="7"/>
      <c r="E31" s="33"/>
      <c r="F31" s="8"/>
    </row>
    <row r="32" spans="1:6" x14ac:dyDescent="0.3">
      <c r="A32" s="9"/>
      <c r="B32" s="19" t="s">
        <v>14</v>
      </c>
      <c r="C32" s="20" t="s">
        <v>15</v>
      </c>
      <c r="D32" s="26" t="s">
        <v>17</v>
      </c>
      <c r="E32" s="29">
        <f>E29</f>
        <v>181530.6</v>
      </c>
      <c r="F32" s="21" t="s">
        <v>12</v>
      </c>
    </row>
    <row r="33" spans="1:6" x14ac:dyDescent="0.3">
      <c r="A33" s="9"/>
      <c r="B33" s="16">
        <v>2262</v>
      </c>
      <c r="C33" s="23" t="s">
        <v>3</v>
      </c>
      <c r="D33" s="17">
        <v>2</v>
      </c>
      <c r="E33" s="30">
        <f>E32-(D33*B33)</f>
        <v>177006.6</v>
      </c>
      <c r="F33" s="28">
        <f>-1*(E32-E33)</f>
        <v>-4524</v>
      </c>
    </row>
    <row r="34" spans="1:6" x14ac:dyDescent="0.3">
      <c r="A34" s="9"/>
      <c r="B34" s="16">
        <v>42</v>
      </c>
      <c r="C34" s="18" t="s">
        <v>4</v>
      </c>
      <c r="D34" s="17"/>
      <c r="E34" s="30">
        <f>E33-(D34*B34)</f>
        <v>177006.6</v>
      </c>
      <c r="F34" s="28">
        <f>(E32-E34)*-1</f>
        <v>-4524</v>
      </c>
    </row>
    <row r="35" spans="1:6" x14ac:dyDescent="0.3">
      <c r="A35" s="9"/>
      <c r="B35" s="16">
        <v>43</v>
      </c>
      <c r="C35" s="18" t="s">
        <v>0</v>
      </c>
      <c r="D35" s="17"/>
      <c r="E35" s="30">
        <f t="shared" ref="E35:E36" si="2">E34-(D35*B35)</f>
        <v>177006.6</v>
      </c>
      <c r="F35" s="28">
        <f>(E32-E35)*-1</f>
        <v>-4524</v>
      </c>
    </row>
    <row r="36" spans="1:6" x14ac:dyDescent="0.3">
      <c r="A36" s="9"/>
      <c r="B36" s="16">
        <v>56</v>
      </c>
      <c r="C36" s="18" t="s">
        <v>1</v>
      </c>
      <c r="D36" s="17"/>
      <c r="E36" s="30">
        <f t="shared" si="2"/>
        <v>177006.6</v>
      </c>
      <c r="F36" s="28">
        <f>(E32-E36)*-1</f>
        <v>-4524</v>
      </c>
    </row>
    <row r="37" spans="1:6" x14ac:dyDescent="0.3">
      <c r="A37" s="9"/>
      <c r="B37" s="16">
        <v>57</v>
      </c>
      <c r="C37" s="18" t="s">
        <v>2</v>
      </c>
      <c r="D37" s="17"/>
      <c r="E37" s="30">
        <f>E36-(D37*B37)</f>
        <v>177006.6</v>
      </c>
      <c r="F37" s="28">
        <f>(E32-E37)*-1</f>
        <v>-4524</v>
      </c>
    </row>
    <row r="38" spans="1:6" x14ac:dyDescent="0.3">
      <c r="A38" s="9"/>
      <c r="B38" s="16">
        <v>42</v>
      </c>
      <c r="C38" s="18" t="s">
        <v>5</v>
      </c>
      <c r="D38" s="17"/>
      <c r="E38" s="30">
        <f t="shared" ref="E38" si="3">E37-(D38*B38)</f>
        <v>177006.6</v>
      </c>
      <c r="F38" s="28">
        <f>(E32-E38)*-1</f>
        <v>-4524</v>
      </c>
    </row>
    <row r="39" spans="1:6" x14ac:dyDescent="0.3">
      <c r="A39" s="9"/>
      <c r="B39" s="16">
        <v>37</v>
      </c>
      <c r="C39" s="18" t="s">
        <v>6</v>
      </c>
      <c r="D39" s="17"/>
      <c r="E39" s="30">
        <f>E38-(D39*B39)</f>
        <v>177006.6</v>
      </c>
      <c r="F39" s="28">
        <f>(E32-E39)*-1</f>
        <v>-4524</v>
      </c>
    </row>
    <row r="40" spans="1:6" x14ac:dyDescent="0.3">
      <c r="A40" s="9"/>
      <c r="B40" s="16">
        <v>56</v>
      </c>
      <c r="C40" s="18" t="s">
        <v>7</v>
      </c>
      <c r="D40" s="17"/>
      <c r="E40" s="30">
        <f t="shared" ref="E40:E41" si="4">E39-(D40*B40)</f>
        <v>177006.6</v>
      </c>
      <c r="F40" s="28">
        <f>(E32-E40)*-1</f>
        <v>-4524</v>
      </c>
    </row>
    <row r="41" spans="1:6" x14ac:dyDescent="0.3">
      <c r="A41" s="9"/>
      <c r="B41" s="16">
        <v>57</v>
      </c>
      <c r="C41" s="18" t="s">
        <v>1</v>
      </c>
      <c r="D41" s="17"/>
      <c r="E41" s="30">
        <f t="shared" si="4"/>
        <v>177006.6</v>
      </c>
      <c r="F41" s="28">
        <f>(E32-E41)*-1</f>
        <v>-4524</v>
      </c>
    </row>
    <row r="42" spans="1:6" x14ac:dyDescent="0.3">
      <c r="A42" s="9"/>
      <c r="B42" s="16">
        <v>500</v>
      </c>
      <c r="C42" s="18" t="s">
        <v>8</v>
      </c>
      <c r="D42" s="17"/>
      <c r="E42" s="30">
        <f>E41-(D42*B42)</f>
        <v>177006.6</v>
      </c>
      <c r="F42" s="28">
        <f>(E32-E42)*-1</f>
        <v>-4524</v>
      </c>
    </row>
    <row r="43" spans="1:6" ht="19.5" thickBot="1" x14ac:dyDescent="0.35">
      <c r="A43" s="10"/>
      <c r="B43" s="16">
        <v>5.9</v>
      </c>
      <c r="C43" s="18" t="s">
        <v>9</v>
      </c>
      <c r="D43" s="17"/>
      <c r="E43" s="31">
        <f t="shared" ref="E43" si="5">E42-(D43*B43)</f>
        <v>177006.6</v>
      </c>
      <c r="F43" s="34">
        <f>(E32-E43)*-1</f>
        <v>-4524</v>
      </c>
    </row>
    <row r="44" spans="1:6" ht="19.5" thickBot="1" x14ac:dyDescent="0.35">
      <c r="A44" s="3"/>
      <c r="B44" s="3"/>
      <c r="C44" s="3"/>
      <c r="D44" s="3"/>
      <c r="E44" s="32"/>
      <c r="F44" s="4"/>
    </row>
    <row r="45" spans="1:6" x14ac:dyDescent="0.3">
      <c r="A45" s="24"/>
      <c r="B45" s="6" t="s">
        <v>13</v>
      </c>
      <c r="C45" s="25">
        <f>C31+1</f>
        <v>46026</v>
      </c>
      <c r="D45" s="7"/>
      <c r="E45" s="33"/>
      <c r="F45" s="8"/>
    </row>
    <row r="46" spans="1:6" x14ac:dyDescent="0.3">
      <c r="A46" s="9"/>
      <c r="B46" s="19" t="s">
        <v>14</v>
      </c>
      <c r="C46" s="20" t="s">
        <v>15</v>
      </c>
      <c r="D46" s="26" t="s">
        <v>17</v>
      </c>
      <c r="E46" s="29">
        <f>E43</f>
        <v>177006.6</v>
      </c>
      <c r="F46" s="21" t="s">
        <v>12</v>
      </c>
    </row>
    <row r="47" spans="1:6" x14ac:dyDescent="0.3">
      <c r="A47" s="9"/>
      <c r="B47" s="16">
        <v>2262</v>
      </c>
      <c r="C47" s="23" t="s">
        <v>3</v>
      </c>
      <c r="D47" s="17"/>
      <c r="E47" s="30">
        <f>E46-(D47*B47)</f>
        <v>177006.6</v>
      </c>
      <c r="F47" s="28">
        <f>-1*(E46-E47)</f>
        <v>0</v>
      </c>
    </row>
    <row r="48" spans="1:6" x14ac:dyDescent="0.3">
      <c r="A48" s="9"/>
      <c r="B48" s="16">
        <v>42</v>
      </c>
      <c r="C48" s="18" t="s">
        <v>4</v>
      </c>
      <c r="D48" s="17"/>
      <c r="E48" s="30">
        <f>E47-(D48*B48)</f>
        <v>177006.6</v>
      </c>
      <c r="F48" s="28">
        <f>(E46-E48)*-1</f>
        <v>0</v>
      </c>
    </row>
    <row r="49" spans="1:6" x14ac:dyDescent="0.3">
      <c r="A49" s="9"/>
      <c r="B49" s="16">
        <v>43</v>
      </c>
      <c r="C49" s="18" t="s">
        <v>0</v>
      </c>
      <c r="D49" s="17"/>
      <c r="E49" s="30">
        <f t="shared" ref="E49:E50" si="6">E48-(D49*B49)</f>
        <v>177006.6</v>
      </c>
      <c r="F49" s="28">
        <f>(E46-E49)*-1</f>
        <v>0</v>
      </c>
    </row>
    <row r="50" spans="1:6" x14ac:dyDescent="0.3">
      <c r="A50" s="9"/>
      <c r="B50" s="16">
        <v>56</v>
      </c>
      <c r="C50" s="18" t="s">
        <v>1</v>
      </c>
      <c r="D50" s="17"/>
      <c r="E50" s="30">
        <f t="shared" si="6"/>
        <v>177006.6</v>
      </c>
      <c r="F50" s="28">
        <f>(E46-E50)*-1</f>
        <v>0</v>
      </c>
    </row>
    <row r="51" spans="1:6" x14ac:dyDescent="0.3">
      <c r="A51" s="9"/>
      <c r="B51" s="16">
        <v>57</v>
      </c>
      <c r="C51" s="18" t="s">
        <v>2</v>
      </c>
      <c r="D51" s="17"/>
      <c r="E51" s="30">
        <f>E50-(D51*B51)</f>
        <v>177006.6</v>
      </c>
      <c r="F51" s="28">
        <f>(E46-E51)*-1</f>
        <v>0</v>
      </c>
    </row>
    <row r="52" spans="1:6" x14ac:dyDescent="0.3">
      <c r="A52" s="9"/>
      <c r="B52" s="16">
        <v>42</v>
      </c>
      <c r="C52" s="18" t="s">
        <v>5</v>
      </c>
      <c r="D52" s="17"/>
      <c r="E52" s="30">
        <f t="shared" ref="E52" si="7">E51-(D52*B52)</f>
        <v>177006.6</v>
      </c>
      <c r="F52" s="28">
        <f>(E46-E52)*-1</f>
        <v>0</v>
      </c>
    </row>
    <row r="53" spans="1:6" x14ac:dyDescent="0.3">
      <c r="A53" s="9"/>
      <c r="B53" s="16">
        <v>37</v>
      </c>
      <c r="C53" s="18" t="s">
        <v>6</v>
      </c>
      <c r="D53" s="17"/>
      <c r="E53" s="30">
        <f>E52-(D53*B53)</f>
        <v>177006.6</v>
      </c>
      <c r="F53" s="28">
        <f>(E46-E53)*-1</f>
        <v>0</v>
      </c>
    </row>
    <row r="54" spans="1:6" x14ac:dyDescent="0.3">
      <c r="A54" s="9"/>
      <c r="B54" s="16">
        <v>56</v>
      </c>
      <c r="C54" s="18" t="s">
        <v>7</v>
      </c>
      <c r="D54" s="17"/>
      <c r="E54" s="30">
        <f t="shared" ref="E54:E55" si="8">E53-(D54*B54)</f>
        <v>177006.6</v>
      </c>
      <c r="F54" s="28">
        <f>(E46-E54)*-1</f>
        <v>0</v>
      </c>
    </row>
    <row r="55" spans="1:6" x14ac:dyDescent="0.3">
      <c r="A55" s="9"/>
      <c r="B55" s="16">
        <v>57</v>
      </c>
      <c r="C55" s="18" t="s">
        <v>1</v>
      </c>
      <c r="D55" s="17"/>
      <c r="E55" s="30">
        <f t="shared" si="8"/>
        <v>177006.6</v>
      </c>
      <c r="F55" s="28">
        <f>(E46-E55)*-1</f>
        <v>0</v>
      </c>
    </row>
    <row r="56" spans="1:6" x14ac:dyDescent="0.3">
      <c r="A56" s="9"/>
      <c r="B56" s="16">
        <v>500</v>
      </c>
      <c r="C56" s="18" t="s">
        <v>8</v>
      </c>
      <c r="D56" s="17"/>
      <c r="E56" s="30">
        <f>E55-(D56*B56)</f>
        <v>177006.6</v>
      </c>
      <c r="F56" s="28">
        <f>(E46-E56)*-1</f>
        <v>0</v>
      </c>
    </row>
    <row r="57" spans="1:6" ht="19.5" thickBot="1" x14ac:dyDescent="0.35">
      <c r="A57" s="10"/>
      <c r="B57" s="16">
        <v>5.9</v>
      </c>
      <c r="C57" s="18" t="s">
        <v>9</v>
      </c>
      <c r="D57" s="17"/>
      <c r="E57" s="31">
        <f t="shared" ref="E57" si="9">E56-(D57*B57)</f>
        <v>177006.6</v>
      </c>
      <c r="F57" s="34">
        <f>(E46-E57)*-1</f>
        <v>0</v>
      </c>
    </row>
    <row r="58" spans="1:6" ht="19.5" thickBot="1" x14ac:dyDescent="0.35">
      <c r="A58" s="3"/>
      <c r="B58" s="3"/>
      <c r="C58" s="3"/>
      <c r="D58" s="3"/>
      <c r="E58" s="32"/>
      <c r="F58" s="4"/>
    </row>
    <row r="59" spans="1:6" x14ac:dyDescent="0.3">
      <c r="A59" s="24"/>
      <c r="B59" s="6" t="s">
        <v>13</v>
      </c>
      <c r="C59" s="25">
        <f>C45+1</f>
        <v>46027</v>
      </c>
      <c r="D59" s="7"/>
      <c r="E59" s="33"/>
      <c r="F59" s="8"/>
    </row>
    <row r="60" spans="1:6" x14ac:dyDescent="0.3">
      <c r="A60" s="9"/>
      <c r="B60" s="19" t="s">
        <v>14</v>
      </c>
      <c r="C60" s="20" t="s">
        <v>15</v>
      </c>
      <c r="D60" s="26" t="s">
        <v>17</v>
      </c>
      <c r="E60" s="29">
        <f>E57</f>
        <v>177006.6</v>
      </c>
      <c r="F60" s="21" t="s">
        <v>12</v>
      </c>
    </row>
    <row r="61" spans="1:6" x14ac:dyDescent="0.3">
      <c r="A61" s="9"/>
      <c r="B61" s="16">
        <v>2262</v>
      </c>
      <c r="C61" s="23" t="s">
        <v>3</v>
      </c>
      <c r="D61" s="17"/>
      <c r="E61" s="30">
        <f>E60-(D61*B61)</f>
        <v>177006.6</v>
      </c>
      <c r="F61" s="28">
        <f>-1*(E60-E61)</f>
        <v>0</v>
      </c>
    </row>
    <row r="62" spans="1:6" x14ac:dyDescent="0.3">
      <c r="A62" s="9"/>
      <c r="B62" s="16">
        <v>42</v>
      </c>
      <c r="C62" s="18" t="s">
        <v>4</v>
      </c>
      <c r="D62" s="17"/>
      <c r="E62" s="30">
        <f>E61-(D62*B62)</f>
        <v>177006.6</v>
      </c>
      <c r="F62" s="28">
        <f>(E60-E62)*-1</f>
        <v>0</v>
      </c>
    </row>
    <row r="63" spans="1:6" x14ac:dyDescent="0.3">
      <c r="A63" s="9"/>
      <c r="B63" s="16">
        <v>43</v>
      </c>
      <c r="C63" s="18" t="s">
        <v>0</v>
      </c>
      <c r="D63" s="17"/>
      <c r="E63" s="30">
        <f t="shared" ref="E63:E64" si="10">E62-(D63*B63)</f>
        <v>177006.6</v>
      </c>
      <c r="F63" s="28">
        <f>(E60-E63)*-1</f>
        <v>0</v>
      </c>
    </row>
    <row r="64" spans="1:6" x14ac:dyDescent="0.3">
      <c r="A64" s="9"/>
      <c r="B64" s="16">
        <v>56</v>
      </c>
      <c r="C64" s="18" t="s">
        <v>1</v>
      </c>
      <c r="D64" s="17"/>
      <c r="E64" s="30">
        <f t="shared" si="10"/>
        <v>177006.6</v>
      </c>
      <c r="F64" s="28">
        <f>(E60-E64)*-1</f>
        <v>0</v>
      </c>
    </row>
    <row r="65" spans="1:6" x14ac:dyDescent="0.3">
      <c r="A65" s="9"/>
      <c r="B65" s="16">
        <v>57</v>
      </c>
      <c r="C65" s="18" t="s">
        <v>2</v>
      </c>
      <c r="D65" s="17"/>
      <c r="E65" s="30">
        <f>E64-(D65*B65)</f>
        <v>177006.6</v>
      </c>
      <c r="F65" s="28">
        <f>(E60-E65)*-1</f>
        <v>0</v>
      </c>
    </row>
    <row r="66" spans="1:6" x14ac:dyDescent="0.3">
      <c r="A66" s="9"/>
      <c r="B66" s="16">
        <v>42</v>
      </c>
      <c r="C66" s="18" t="s">
        <v>5</v>
      </c>
      <c r="D66" s="17"/>
      <c r="E66" s="30">
        <f t="shared" ref="E66" si="11">E65-(D66*B66)</f>
        <v>177006.6</v>
      </c>
      <c r="F66" s="28">
        <f>(E60-E66)*-1</f>
        <v>0</v>
      </c>
    </row>
    <row r="67" spans="1:6" x14ac:dyDescent="0.3">
      <c r="A67" s="9"/>
      <c r="B67" s="16">
        <v>37</v>
      </c>
      <c r="C67" s="18" t="s">
        <v>6</v>
      </c>
      <c r="D67" s="17"/>
      <c r="E67" s="30">
        <f>E66-(D67*B67)</f>
        <v>177006.6</v>
      </c>
      <c r="F67" s="28">
        <f>(E60-E67)*-1</f>
        <v>0</v>
      </c>
    </row>
    <row r="68" spans="1:6" x14ac:dyDescent="0.3">
      <c r="A68" s="9"/>
      <c r="B68" s="16">
        <v>56</v>
      </c>
      <c r="C68" s="18" t="s">
        <v>7</v>
      </c>
      <c r="D68" s="17"/>
      <c r="E68" s="30">
        <f t="shared" ref="E68:E69" si="12">E67-(D68*B68)</f>
        <v>177006.6</v>
      </c>
      <c r="F68" s="28">
        <f>(E60-E68)*-1</f>
        <v>0</v>
      </c>
    </row>
    <row r="69" spans="1:6" x14ac:dyDescent="0.3">
      <c r="A69" s="9"/>
      <c r="B69" s="16">
        <v>57</v>
      </c>
      <c r="C69" s="18" t="s">
        <v>1</v>
      </c>
      <c r="D69" s="17"/>
      <c r="E69" s="30">
        <f t="shared" si="12"/>
        <v>177006.6</v>
      </c>
      <c r="F69" s="28">
        <f>(E60-E69)*-1</f>
        <v>0</v>
      </c>
    </row>
    <row r="70" spans="1:6" x14ac:dyDescent="0.3">
      <c r="A70" s="9"/>
      <c r="B70" s="16">
        <v>500</v>
      </c>
      <c r="C70" s="18" t="s">
        <v>8</v>
      </c>
      <c r="D70" s="17"/>
      <c r="E70" s="30">
        <f>E69-(D70*B70)</f>
        <v>177006.6</v>
      </c>
      <c r="F70" s="28">
        <f>(E60-E70)*-1</f>
        <v>0</v>
      </c>
    </row>
    <row r="71" spans="1:6" ht="19.5" thickBot="1" x14ac:dyDescent="0.35">
      <c r="A71" s="10"/>
      <c r="B71" s="16">
        <v>5.9</v>
      </c>
      <c r="C71" s="18" t="s">
        <v>9</v>
      </c>
      <c r="D71" s="17"/>
      <c r="E71" s="31">
        <f t="shared" ref="E71" si="13">E70-(D71*B71)</f>
        <v>177006.6</v>
      </c>
      <c r="F71" s="34">
        <f>(E60-E71)*-1</f>
        <v>0</v>
      </c>
    </row>
    <row r="72" spans="1:6" ht="19.5" thickBot="1" x14ac:dyDescent="0.35">
      <c r="A72" s="3"/>
      <c r="B72" s="3"/>
      <c r="C72" s="3"/>
      <c r="D72" s="3"/>
      <c r="E72" s="32"/>
      <c r="F72" s="4"/>
    </row>
    <row r="73" spans="1:6" x14ac:dyDescent="0.3">
      <c r="A73" s="24"/>
      <c r="B73" s="6" t="s">
        <v>13</v>
      </c>
      <c r="C73" s="25">
        <f>C59+1</f>
        <v>46028</v>
      </c>
      <c r="D73" s="7"/>
      <c r="E73" s="33"/>
      <c r="F73" s="8"/>
    </row>
    <row r="74" spans="1:6" x14ac:dyDescent="0.3">
      <c r="A74" s="9"/>
      <c r="B74" s="19" t="s">
        <v>14</v>
      </c>
      <c r="C74" s="20" t="s">
        <v>15</v>
      </c>
      <c r="D74" s="26" t="s">
        <v>17</v>
      </c>
      <c r="E74" s="29">
        <f>E71</f>
        <v>177006.6</v>
      </c>
      <c r="F74" s="21" t="s">
        <v>12</v>
      </c>
    </row>
    <row r="75" spans="1:6" x14ac:dyDescent="0.3">
      <c r="A75" s="9"/>
      <c r="B75" s="16">
        <v>2262</v>
      </c>
      <c r="C75" s="23" t="s">
        <v>3</v>
      </c>
      <c r="D75" s="17"/>
      <c r="E75" s="30">
        <f>E74-(D75*B75)</f>
        <v>177006.6</v>
      </c>
      <c r="F75" s="28">
        <f>-1*(E74-E75)</f>
        <v>0</v>
      </c>
    </row>
    <row r="76" spans="1:6" x14ac:dyDescent="0.3">
      <c r="A76" s="9"/>
      <c r="B76" s="16">
        <v>42</v>
      </c>
      <c r="C76" s="18" t="s">
        <v>4</v>
      </c>
      <c r="D76" s="17"/>
      <c r="E76" s="30">
        <f>E75-(D76*B76)</f>
        <v>177006.6</v>
      </c>
      <c r="F76" s="28">
        <f>(E74-E76)*-1</f>
        <v>0</v>
      </c>
    </row>
    <row r="77" spans="1:6" x14ac:dyDescent="0.3">
      <c r="A77" s="9"/>
      <c r="B77" s="16">
        <v>43</v>
      </c>
      <c r="C77" s="18" t="s">
        <v>0</v>
      </c>
      <c r="D77" s="17"/>
      <c r="E77" s="30">
        <f t="shared" ref="E77:E78" si="14">E76-(D77*B77)</f>
        <v>177006.6</v>
      </c>
      <c r="F77" s="28">
        <f>(E74-E77)*-1</f>
        <v>0</v>
      </c>
    </row>
    <row r="78" spans="1:6" x14ac:dyDescent="0.3">
      <c r="A78" s="9"/>
      <c r="B78" s="16">
        <v>56</v>
      </c>
      <c r="C78" s="18" t="s">
        <v>1</v>
      </c>
      <c r="D78" s="17"/>
      <c r="E78" s="30">
        <f t="shared" si="14"/>
        <v>177006.6</v>
      </c>
      <c r="F78" s="28">
        <f>(E74-E78)*-1</f>
        <v>0</v>
      </c>
    </row>
    <row r="79" spans="1:6" x14ac:dyDescent="0.3">
      <c r="A79" s="9"/>
      <c r="B79" s="16">
        <v>57</v>
      </c>
      <c r="C79" s="18" t="s">
        <v>2</v>
      </c>
      <c r="D79" s="17"/>
      <c r="E79" s="30">
        <f>E78-(D79*B79)</f>
        <v>177006.6</v>
      </c>
      <c r="F79" s="28">
        <f>(E74-E79)*-1</f>
        <v>0</v>
      </c>
    </row>
    <row r="80" spans="1:6" x14ac:dyDescent="0.3">
      <c r="A80" s="9"/>
      <c r="B80" s="16">
        <v>42</v>
      </c>
      <c r="C80" s="18" t="s">
        <v>5</v>
      </c>
      <c r="D80" s="17"/>
      <c r="E80" s="30">
        <f t="shared" ref="E80" si="15">E79-(D80*B80)</f>
        <v>177006.6</v>
      </c>
      <c r="F80" s="28">
        <f>(E74-E80)*-1</f>
        <v>0</v>
      </c>
    </row>
    <row r="81" spans="1:6" x14ac:dyDescent="0.3">
      <c r="A81" s="9"/>
      <c r="B81" s="16">
        <v>37</v>
      </c>
      <c r="C81" s="18" t="s">
        <v>6</v>
      </c>
      <c r="D81" s="17"/>
      <c r="E81" s="30">
        <f>E80-(D81*B81)</f>
        <v>177006.6</v>
      </c>
      <c r="F81" s="28">
        <f>(E74-E81)*-1</f>
        <v>0</v>
      </c>
    </row>
    <row r="82" spans="1:6" x14ac:dyDescent="0.3">
      <c r="A82" s="9"/>
      <c r="B82" s="16">
        <v>56</v>
      </c>
      <c r="C82" s="18" t="s">
        <v>7</v>
      </c>
      <c r="D82" s="17"/>
      <c r="E82" s="30">
        <f t="shared" ref="E82:E83" si="16">E81-(D82*B82)</f>
        <v>177006.6</v>
      </c>
      <c r="F82" s="28">
        <f>(E74-E82)*-1</f>
        <v>0</v>
      </c>
    </row>
    <row r="83" spans="1:6" x14ac:dyDescent="0.3">
      <c r="A83" s="9"/>
      <c r="B83" s="16">
        <v>57</v>
      </c>
      <c r="C83" s="18" t="s">
        <v>1</v>
      </c>
      <c r="D83" s="17"/>
      <c r="E83" s="30">
        <f t="shared" si="16"/>
        <v>177006.6</v>
      </c>
      <c r="F83" s="28">
        <f>(E74-E83)*-1</f>
        <v>0</v>
      </c>
    </row>
    <row r="84" spans="1:6" x14ac:dyDescent="0.3">
      <c r="A84" s="9"/>
      <c r="B84" s="16">
        <v>500</v>
      </c>
      <c r="C84" s="18" t="s">
        <v>8</v>
      </c>
      <c r="D84" s="17"/>
      <c r="E84" s="30">
        <f>E83-(D84*B84)</f>
        <v>177006.6</v>
      </c>
      <c r="F84" s="28">
        <f>(E74-E84)*-1</f>
        <v>0</v>
      </c>
    </row>
    <row r="85" spans="1:6" ht="19.5" thickBot="1" x14ac:dyDescent="0.35">
      <c r="A85" s="10"/>
      <c r="B85" s="16">
        <v>5.9</v>
      </c>
      <c r="C85" s="18" t="s">
        <v>9</v>
      </c>
      <c r="D85" s="17"/>
      <c r="E85" s="31">
        <f t="shared" ref="E85" si="17">E84-(D85*B85)</f>
        <v>177006.6</v>
      </c>
      <c r="F85" s="34">
        <f>(E74-E85)*-1</f>
        <v>0</v>
      </c>
    </row>
    <row r="86" spans="1:6" ht="19.5" thickBot="1" x14ac:dyDescent="0.35">
      <c r="A86" s="3"/>
      <c r="B86" s="3"/>
      <c r="C86" s="3"/>
      <c r="D86" s="3"/>
      <c r="E86" s="32"/>
      <c r="F86" s="4"/>
    </row>
    <row r="87" spans="1:6" x14ac:dyDescent="0.3">
      <c r="A87" s="24"/>
      <c r="B87" s="6" t="s">
        <v>13</v>
      </c>
      <c r="C87" s="25">
        <f>C73+1</f>
        <v>46029</v>
      </c>
      <c r="D87" s="7"/>
      <c r="E87" s="33"/>
      <c r="F87" s="8"/>
    </row>
    <row r="88" spans="1:6" x14ac:dyDescent="0.3">
      <c r="A88" s="9"/>
      <c r="B88" s="19" t="s">
        <v>14</v>
      </c>
      <c r="C88" s="20" t="s">
        <v>15</v>
      </c>
      <c r="D88" s="26" t="s">
        <v>17</v>
      </c>
      <c r="E88" s="29">
        <f>E85</f>
        <v>177006.6</v>
      </c>
      <c r="F88" s="21" t="s">
        <v>12</v>
      </c>
    </row>
    <row r="89" spans="1:6" x14ac:dyDescent="0.3">
      <c r="A89" s="9"/>
      <c r="B89" s="16">
        <v>2262</v>
      </c>
      <c r="C89" s="23" t="s">
        <v>3</v>
      </c>
      <c r="D89" s="17"/>
      <c r="E89" s="30">
        <f>E88-(D89*B89)</f>
        <v>177006.6</v>
      </c>
      <c r="F89" s="28">
        <f>-1*(E88-E89)</f>
        <v>0</v>
      </c>
    </row>
    <row r="90" spans="1:6" x14ac:dyDescent="0.3">
      <c r="A90" s="9"/>
      <c r="B90" s="16">
        <v>42</v>
      </c>
      <c r="C90" s="18" t="s">
        <v>4</v>
      </c>
      <c r="D90" s="17"/>
      <c r="E90" s="30">
        <f>E89-(D90*B90)</f>
        <v>177006.6</v>
      </c>
      <c r="F90" s="28">
        <f>(E88-E90)*-1</f>
        <v>0</v>
      </c>
    </row>
    <row r="91" spans="1:6" x14ac:dyDescent="0.3">
      <c r="A91" s="9"/>
      <c r="B91" s="16">
        <v>43</v>
      </c>
      <c r="C91" s="18" t="s">
        <v>0</v>
      </c>
      <c r="D91" s="17"/>
      <c r="E91" s="30">
        <f t="shared" ref="E91:E92" si="18">E90-(D91*B91)</f>
        <v>177006.6</v>
      </c>
      <c r="F91" s="28">
        <f>(E88-E91)*-1</f>
        <v>0</v>
      </c>
    </row>
    <row r="92" spans="1:6" x14ac:dyDescent="0.3">
      <c r="A92" s="9"/>
      <c r="B92" s="16">
        <v>56</v>
      </c>
      <c r="C92" s="18" t="s">
        <v>1</v>
      </c>
      <c r="D92" s="17"/>
      <c r="E92" s="30">
        <f t="shared" si="18"/>
        <v>177006.6</v>
      </c>
      <c r="F92" s="28">
        <f>(E88-E92)*-1</f>
        <v>0</v>
      </c>
    </row>
    <row r="93" spans="1:6" x14ac:dyDescent="0.3">
      <c r="A93" s="9"/>
      <c r="B93" s="16">
        <v>57</v>
      </c>
      <c r="C93" s="18" t="s">
        <v>2</v>
      </c>
      <c r="D93" s="17"/>
      <c r="E93" s="30">
        <f>E92-(D93*B93)</f>
        <v>177006.6</v>
      </c>
      <c r="F93" s="28">
        <f>(E88-E93)*-1</f>
        <v>0</v>
      </c>
    </row>
    <row r="94" spans="1:6" x14ac:dyDescent="0.3">
      <c r="A94" s="9"/>
      <c r="B94" s="16">
        <v>42</v>
      </c>
      <c r="C94" s="18" t="s">
        <v>5</v>
      </c>
      <c r="D94" s="17"/>
      <c r="E94" s="30">
        <f t="shared" ref="E94" si="19">E93-(D94*B94)</f>
        <v>177006.6</v>
      </c>
      <c r="F94" s="28">
        <f>(E88-E94)*-1</f>
        <v>0</v>
      </c>
    </row>
    <row r="95" spans="1:6" x14ac:dyDescent="0.3">
      <c r="A95" s="9"/>
      <c r="B95" s="16">
        <v>37</v>
      </c>
      <c r="C95" s="18" t="s">
        <v>6</v>
      </c>
      <c r="D95" s="17"/>
      <c r="E95" s="30">
        <f>E94-(D95*B95)</f>
        <v>177006.6</v>
      </c>
      <c r="F95" s="28">
        <f>(E88-E95)*-1</f>
        <v>0</v>
      </c>
    </row>
    <row r="96" spans="1:6" x14ac:dyDescent="0.3">
      <c r="A96" s="9"/>
      <c r="B96" s="16">
        <v>56</v>
      </c>
      <c r="C96" s="18" t="s">
        <v>7</v>
      </c>
      <c r="D96" s="17"/>
      <c r="E96" s="30">
        <f t="shared" ref="E96:E97" si="20">E95-(D96*B96)</f>
        <v>177006.6</v>
      </c>
      <c r="F96" s="28">
        <f>(E88-E96)*-1</f>
        <v>0</v>
      </c>
    </row>
    <row r="97" spans="1:6" x14ac:dyDescent="0.3">
      <c r="A97" s="9"/>
      <c r="B97" s="16">
        <v>57</v>
      </c>
      <c r="C97" s="18" t="s">
        <v>1</v>
      </c>
      <c r="D97" s="17"/>
      <c r="E97" s="30">
        <f t="shared" si="20"/>
        <v>177006.6</v>
      </c>
      <c r="F97" s="28">
        <f>(E88-E97)*-1</f>
        <v>0</v>
      </c>
    </row>
    <row r="98" spans="1:6" x14ac:dyDescent="0.3">
      <c r="A98" s="9"/>
      <c r="B98" s="16">
        <v>500</v>
      </c>
      <c r="C98" s="18" t="s">
        <v>8</v>
      </c>
      <c r="D98" s="17"/>
      <c r="E98" s="30">
        <f>E97-(D98*B98)</f>
        <v>177006.6</v>
      </c>
      <c r="F98" s="28">
        <f>(E88-E98)*-1</f>
        <v>0</v>
      </c>
    </row>
    <row r="99" spans="1:6" ht="19.5" thickBot="1" x14ac:dyDescent="0.35">
      <c r="A99" s="10"/>
      <c r="B99" s="16">
        <v>5.9</v>
      </c>
      <c r="C99" s="18" t="s">
        <v>9</v>
      </c>
      <c r="D99" s="17"/>
      <c r="E99" s="31">
        <f t="shared" ref="E99" si="21">E98-(D99*B99)</f>
        <v>177006.6</v>
      </c>
      <c r="F99" s="34">
        <f>(E88-E99)*-1</f>
        <v>0</v>
      </c>
    </row>
    <row r="100" spans="1:6" ht="19.5" thickBot="1" x14ac:dyDescent="0.35">
      <c r="A100" s="3"/>
      <c r="B100" s="3"/>
      <c r="C100" s="3"/>
      <c r="D100" s="3"/>
      <c r="E100" s="32"/>
      <c r="F100" s="4"/>
    </row>
    <row r="101" spans="1:6" x14ac:dyDescent="0.3">
      <c r="A101" s="24"/>
      <c r="B101" s="6" t="s">
        <v>13</v>
      </c>
      <c r="C101" s="25">
        <f>C87+1</f>
        <v>46030</v>
      </c>
      <c r="D101" s="7"/>
      <c r="E101" s="33"/>
      <c r="F101" s="8"/>
    </row>
    <row r="102" spans="1:6" x14ac:dyDescent="0.3">
      <c r="A102" s="9"/>
      <c r="B102" s="19" t="s">
        <v>14</v>
      </c>
      <c r="C102" s="20" t="s">
        <v>15</v>
      </c>
      <c r="D102" s="26" t="s">
        <v>17</v>
      </c>
      <c r="E102" s="29">
        <f>E99</f>
        <v>177006.6</v>
      </c>
      <c r="F102" s="21" t="s">
        <v>12</v>
      </c>
    </row>
    <row r="103" spans="1:6" x14ac:dyDescent="0.3">
      <c r="A103" s="9"/>
      <c r="B103" s="16">
        <v>2262</v>
      </c>
      <c r="C103" s="23" t="s">
        <v>3</v>
      </c>
      <c r="D103" s="17"/>
      <c r="E103" s="30">
        <f>E102-(D103*B103)</f>
        <v>177006.6</v>
      </c>
      <c r="F103" s="28">
        <f>-1*(E102-E103)</f>
        <v>0</v>
      </c>
    </row>
    <row r="104" spans="1:6" x14ac:dyDescent="0.3">
      <c r="A104" s="9"/>
      <c r="B104" s="16">
        <v>42</v>
      </c>
      <c r="C104" s="18" t="s">
        <v>4</v>
      </c>
      <c r="D104" s="17"/>
      <c r="E104" s="30">
        <f>E103-(D104*B104)</f>
        <v>177006.6</v>
      </c>
      <c r="F104" s="28">
        <f>(E102-E104)*-1</f>
        <v>0</v>
      </c>
    </row>
    <row r="105" spans="1:6" x14ac:dyDescent="0.3">
      <c r="A105" s="9"/>
      <c r="B105" s="16">
        <v>43</v>
      </c>
      <c r="C105" s="18" t="s">
        <v>0</v>
      </c>
      <c r="D105" s="17"/>
      <c r="E105" s="30">
        <f t="shared" ref="E105:E106" si="22">E104-(D105*B105)</f>
        <v>177006.6</v>
      </c>
      <c r="F105" s="28">
        <f>(E102-E105)*-1</f>
        <v>0</v>
      </c>
    </row>
    <row r="106" spans="1:6" x14ac:dyDescent="0.3">
      <c r="A106" s="9"/>
      <c r="B106" s="16">
        <v>56</v>
      </c>
      <c r="C106" s="18" t="s">
        <v>1</v>
      </c>
      <c r="D106" s="17"/>
      <c r="E106" s="30">
        <f t="shared" si="22"/>
        <v>177006.6</v>
      </c>
      <c r="F106" s="28">
        <f>(E102-E106)*-1</f>
        <v>0</v>
      </c>
    </row>
    <row r="107" spans="1:6" x14ac:dyDescent="0.3">
      <c r="A107" s="9"/>
      <c r="B107" s="16">
        <v>57</v>
      </c>
      <c r="C107" s="18" t="s">
        <v>2</v>
      </c>
      <c r="D107" s="17"/>
      <c r="E107" s="30">
        <f>E106-(D107*B107)</f>
        <v>177006.6</v>
      </c>
      <c r="F107" s="28">
        <f>(E102-E107)*-1</f>
        <v>0</v>
      </c>
    </row>
    <row r="108" spans="1:6" x14ac:dyDescent="0.3">
      <c r="A108" s="9"/>
      <c r="B108" s="16">
        <v>42</v>
      </c>
      <c r="C108" s="18" t="s">
        <v>5</v>
      </c>
      <c r="D108" s="17"/>
      <c r="E108" s="30">
        <f t="shared" ref="E108" si="23">E107-(D108*B108)</f>
        <v>177006.6</v>
      </c>
      <c r="F108" s="28">
        <f>(E102-E108)*-1</f>
        <v>0</v>
      </c>
    </row>
    <row r="109" spans="1:6" x14ac:dyDescent="0.3">
      <c r="A109" s="9"/>
      <c r="B109" s="16">
        <v>37</v>
      </c>
      <c r="C109" s="18" t="s">
        <v>6</v>
      </c>
      <c r="D109" s="17"/>
      <c r="E109" s="30">
        <f>E108-(D109*B109)</f>
        <v>177006.6</v>
      </c>
      <c r="F109" s="28">
        <f>(E102-E109)*-1</f>
        <v>0</v>
      </c>
    </row>
    <row r="110" spans="1:6" x14ac:dyDescent="0.3">
      <c r="A110" s="9"/>
      <c r="B110" s="16">
        <v>56</v>
      </c>
      <c r="C110" s="18" t="s">
        <v>7</v>
      </c>
      <c r="D110" s="17"/>
      <c r="E110" s="30">
        <f t="shared" ref="E110:E111" si="24">E109-(D110*B110)</f>
        <v>177006.6</v>
      </c>
      <c r="F110" s="28">
        <f>(E102-E110)*-1</f>
        <v>0</v>
      </c>
    </row>
    <row r="111" spans="1:6" x14ac:dyDescent="0.3">
      <c r="A111" s="9"/>
      <c r="B111" s="16">
        <v>57</v>
      </c>
      <c r="C111" s="18" t="s">
        <v>1</v>
      </c>
      <c r="D111" s="17"/>
      <c r="E111" s="30">
        <f t="shared" si="24"/>
        <v>177006.6</v>
      </c>
      <c r="F111" s="28">
        <f>(E102-E111)*-1</f>
        <v>0</v>
      </c>
    </row>
    <row r="112" spans="1:6" x14ac:dyDescent="0.3">
      <c r="A112" s="9"/>
      <c r="B112" s="16">
        <v>500</v>
      </c>
      <c r="C112" s="18" t="s">
        <v>8</v>
      </c>
      <c r="D112" s="17"/>
      <c r="E112" s="30">
        <f>E111-(D112*B112)</f>
        <v>177006.6</v>
      </c>
      <c r="F112" s="28">
        <f>(E102-E112)*-1</f>
        <v>0</v>
      </c>
    </row>
    <row r="113" spans="1:6" ht="19.5" thickBot="1" x14ac:dyDescent="0.35">
      <c r="A113" s="10"/>
      <c r="B113" s="16">
        <v>5.9</v>
      </c>
      <c r="C113" s="18" t="s">
        <v>9</v>
      </c>
      <c r="D113" s="17"/>
      <c r="E113" s="31">
        <f t="shared" ref="E113" si="25">E112-(D113*B113)</f>
        <v>177006.6</v>
      </c>
      <c r="F113" s="34">
        <f>(E102-E113)*-1</f>
        <v>0</v>
      </c>
    </row>
    <row r="114" spans="1:6" ht="19.5" thickBot="1" x14ac:dyDescent="0.35">
      <c r="A114" s="3"/>
      <c r="B114" s="3"/>
      <c r="C114" s="3"/>
      <c r="D114" s="3"/>
      <c r="E114" s="32"/>
      <c r="F114" s="4"/>
    </row>
    <row r="115" spans="1:6" x14ac:dyDescent="0.3">
      <c r="A115" s="24"/>
      <c r="B115" s="6" t="s">
        <v>13</v>
      </c>
      <c r="C115" s="25">
        <f>C101+1</f>
        <v>46031</v>
      </c>
      <c r="D115" s="7"/>
      <c r="E115" s="33"/>
      <c r="F115" s="8"/>
    </row>
    <row r="116" spans="1:6" x14ac:dyDescent="0.3">
      <c r="A116" s="9"/>
      <c r="B116" s="19" t="s">
        <v>14</v>
      </c>
      <c r="C116" s="20" t="s">
        <v>15</v>
      </c>
      <c r="D116" s="26" t="s">
        <v>17</v>
      </c>
      <c r="E116" s="29">
        <f>E113</f>
        <v>177006.6</v>
      </c>
      <c r="F116" s="21" t="s">
        <v>12</v>
      </c>
    </row>
    <row r="117" spans="1:6" x14ac:dyDescent="0.3">
      <c r="A117" s="9"/>
      <c r="B117" s="16">
        <v>2262</v>
      </c>
      <c r="C117" s="23" t="s">
        <v>3</v>
      </c>
      <c r="D117" s="17"/>
      <c r="E117" s="30">
        <f>E116-(D117*B117)</f>
        <v>177006.6</v>
      </c>
      <c r="F117" s="28">
        <f>-1*(E116-E117)</f>
        <v>0</v>
      </c>
    </row>
    <row r="118" spans="1:6" x14ac:dyDescent="0.3">
      <c r="A118" s="9"/>
      <c r="B118" s="16">
        <v>42</v>
      </c>
      <c r="C118" s="18" t="s">
        <v>4</v>
      </c>
      <c r="D118" s="17"/>
      <c r="E118" s="30">
        <f>E117-(D118*B118)</f>
        <v>177006.6</v>
      </c>
      <c r="F118" s="28">
        <f>(E116-E118)*-1</f>
        <v>0</v>
      </c>
    </row>
    <row r="119" spans="1:6" x14ac:dyDescent="0.3">
      <c r="A119" s="9"/>
      <c r="B119" s="16">
        <v>43</v>
      </c>
      <c r="C119" s="18" t="s">
        <v>0</v>
      </c>
      <c r="D119" s="17"/>
      <c r="E119" s="30">
        <f t="shared" ref="E119:E120" si="26">E118-(D119*B119)</f>
        <v>177006.6</v>
      </c>
      <c r="F119" s="28">
        <f>(E116-E119)*-1</f>
        <v>0</v>
      </c>
    </row>
    <row r="120" spans="1:6" x14ac:dyDescent="0.3">
      <c r="A120" s="9"/>
      <c r="B120" s="16">
        <v>56</v>
      </c>
      <c r="C120" s="18" t="s">
        <v>1</v>
      </c>
      <c r="D120" s="17"/>
      <c r="E120" s="30">
        <f t="shared" si="26"/>
        <v>177006.6</v>
      </c>
      <c r="F120" s="28">
        <f>(E116-E120)*-1</f>
        <v>0</v>
      </c>
    </row>
    <row r="121" spans="1:6" x14ac:dyDescent="0.3">
      <c r="A121" s="9"/>
      <c r="B121" s="16">
        <v>57</v>
      </c>
      <c r="C121" s="18" t="s">
        <v>2</v>
      </c>
      <c r="D121" s="17"/>
      <c r="E121" s="30">
        <f>E120-(D121*B121)</f>
        <v>177006.6</v>
      </c>
      <c r="F121" s="28">
        <f>(E116-E121)*-1</f>
        <v>0</v>
      </c>
    </row>
    <row r="122" spans="1:6" x14ac:dyDescent="0.3">
      <c r="A122" s="9"/>
      <c r="B122" s="16">
        <v>42</v>
      </c>
      <c r="C122" s="18" t="s">
        <v>5</v>
      </c>
      <c r="D122" s="17"/>
      <c r="E122" s="30">
        <f t="shared" ref="E122" si="27">E121-(D122*B122)</f>
        <v>177006.6</v>
      </c>
      <c r="F122" s="28">
        <f>(E116-E122)*-1</f>
        <v>0</v>
      </c>
    </row>
    <row r="123" spans="1:6" x14ac:dyDescent="0.3">
      <c r="A123" s="9"/>
      <c r="B123" s="16">
        <v>37</v>
      </c>
      <c r="C123" s="18" t="s">
        <v>6</v>
      </c>
      <c r="D123" s="17"/>
      <c r="E123" s="30">
        <f>E122-(D123*B123)</f>
        <v>177006.6</v>
      </c>
      <c r="F123" s="28">
        <f>(E116-E123)*-1</f>
        <v>0</v>
      </c>
    </row>
    <row r="124" spans="1:6" x14ac:dyDescent="0.3">
      <c r="A124" s="9"/>
      <c r="B124" s="16">
        <v>56</v>
      </c>
      <c r="C124" s="18" t="s">
        <v>7</v>
      </c>
      <c r="D124" s="17"/>
      <c r="E124" s="30">
        <f t="shared" ref="E124:E125" si="28">E123-(D124*B124)</f>
        <v>177006.6</v>
      </c>
      <c r="F124" s="28">
        <f>(E116-E124)*-1</f>
        <v>0</v>
      </c>
    </row>
    <row r="125" spans="1:6" x14ac:dyDescent="0.3">
      <c r="A125" s="9"/>
      <c r="B125" s="16">
        <v>57</v>
      </c>
      <c r="C125" s="18" t="s">
        <v>1</v>
      </c>
      <c r="D125" s="17"/>
      <c r="E125" s="30">
        <f t="shared" si="28"/>
        <v>177006.6</v>
      </c>
      <c r="F125" s="28">
        <f>(E116-E125)*-1</f>
        <v>0</v>
      </c>
    </row>
    <row r="126" spans="1:6" x14ac:dyDescent="0.3">
      <c r="A126" s="9"/>
      <c r="B126" s="16">
        <v>500</v>
      </c>
      <c r="C126" s="18" t="s">
        <v>8</v>
      </c>
      <c r="D126" s="17"/>
      <c r="E126" s="30">
        <f>E125-(D126*B126)</f>
        <v>177006.6</v>
      </c>
      <c r="F126" s="28">
        <f>(E116-E126)*-1</f>
        <v>0</v>
      </c>
    </row>
    <row r="127" spans="1:6" ht="19.5" thickBot="1" x14ac:dyDescent="0.35">
      <c r="A127" s="10"/>
      <c r="B127" s="16">
        <v>5.9</v>
      </c>
      <c r="C127" s="18" t="s">
        <v>9</v>
      </c>
      <c r="D127" s="17"/>
      <c r="E127" s="31">
        <f t="shared" ref="E127" si="29">E126-(D127*B127)</f>
        <v>177006.6</v>
      </c>
      <c r="F127" s="34">
        <f>(E116-E127)*-1</f>
        <v>0</v>
      </c>
    </row>
    <row r="128" spans="1:6" ht="19.5" thickBot="1" x14ac:dyDescent="0.35">
      <c r="A128" s="3"/>
      <c r="B128" s="3"/>
      <c r="C128" s="3"/>
      <c r="D128" s="3"/>
      <c r="E128" s="32"/>
      <c r="F128" s="4"/>
    </row>
    <row r="129" spans="1:6" x14ac:dyDescent="0.3">
      <c r="A129" s="24"/>
      <c r="B129" s="6" t="s">
        <v>13</v>
      </c>
      <c r="C129" s="25">
        <f>C115+1</f>
        <v>46032</v>
      </c>
      <c r="D129" s="7"/>
      <c r="E129" s="33"/>
      <c r="F129" s="8"/>
    </row>
    <row r="130" spans="1:6" x14ac:dyDescent="0.3">
      <c r="A130" s="9"/>
      <c r="B130" s="19" t="s">
        <v>14</v>
      </c>
      <c r="C130" s="20" t="s">
        <v>15</v>
      </c>
      <c r="D130" s="26" t="s">
        <v>17</v>
      </c>
      <c r="E130" s="29">
        <f>E127</f>
        <v>177006.6</v>
      </c>
      <c r="F130" s="21" t="s">
        <v>12</v>
      </c>
    </row>
    <row r="131" spans="1:6" x14ac:dyDescent="0.3">
      <c r="A131" s="9"/>
      <c r="B131" s="16">
        <v>2262</v>
      </c>
      <c r="C131" s="23" t="s">
        <v>3</v>
      </c>
      <c r="D131" s="17"/>
      <c r="E131" s="30">
        <f>E130-(D131*B131)</f>
        <v>177006.6</v>
      </c>
      <c r="F131" s="28">
        <f>-1*(E130-E131)</f>
        <v>0</v>
      </c>
    </row>
    <row r="132" spans="1:6" x14ac:dyDescent="0.3">
      <c r="A132" s="9"/>
      <c r="B132" s="16">
        <v>42</v>
      </c>
      <c r="C132" s="18" t="s">
        <v>4</v>
      </c>
      <c r="D132" s="17"/>
      <c r="E132" s="30">
        <f>E131-(D132*B132)</f>
        <v>177006.6</v>
      </c>
      <c r="F132" s="28">
        <f>(E130-E132)*-1</f>
        <v>0</v>
      </c>
    </row>
    <row r="133" spans="1:6" x14ac:dyDescent="0.3">
      <c r="A133" s="9"/>
      <c r="B133" s="16">
        <v>43</v>
      </c>
      <c r="C133" s="18" t="s">
        <v>0</v>
      </c>
      <c r="D133" s="17"/>
      <c r="E133" s="30">
        <f t="shared" ref="E133:E134" si="30">E132-(D133*B133)</f>
        <v>177006.6</v>
      </c>
      <c r="F133" s="28">
        <f>(E130-E133)*-1</f>
        <v>0</v>
      </c>
    </row>
    <row r="134" spans="1:6" x14ac:dyDescent="0.3">
      <c r="A134" s="9"/>
      <c r="B134" s="16">
        <v>56</v>
      </c>
      <c r="C134" s="18" t="s">
        <v>1</v>
      </c>
      <c r="D134" s="17"/>
      <c r="E134" s="30">
        <f t="shared" si="30"/>
        <v>177006.6</v>
      </c>
      <c r="F134" s="28">
        <f>(E130-E134)*-1</f>
        <v>0</v>
      </c>
    </row>
    <row r="135" spans="1:6" x14ac:dyDescent="0.3">
      <c r="A135" s="9"/>
      <c r="B135" s="16">
        <v>57</v>
      </c>
      <c r="C135" s="18" t="s">
        <v>2</v>
      </c>
      <c r="D135" s="17"/>
      <c r="E135" s="30">
        <f>E134-(D135*B135)</f>
        <v>177006.6</v>
      </c>
      <c r="F135" s="28">
        <f>(E130-E135)*-1</f>
        <v>0</v>
      </c>
    </row>
    <row r="136" spans="1:6" x14ac:dyDescent="0.3">
      <c r="A136" s="9"/>
      <c r="B136" s="16">
        <v>42</v>
      </c>
      <c r="C136" s="18" t="s">
        <v>5</v>
      </c>
      <c r="D136" s="17"/>
      <c r="E136" s="30">
        <f t="shared" ref="E136" si="31">E135-(D136*B136)</f>
        <v>177006.6</v>
      </c>
      <c r="F136" s="28">
        <f>(E130-E136)*-1</f>
        <v>0</v>
      </c>
    </row>
    <row r="137" spans="1:6" x14ac:dyDescent="0.3">
      <c r="A137" s="9"/>
      <c r="B137" s="16">
        <v>37</v>
      </c>
      <c r="C137" s="18" t="s">
        <v>6</v>
      </c>
      <c r="D137" s="17"/>
      <c r="E137" s="30">
        <f>E136-(D137*B137)</f>
        <v>177006.6</v>
      </c>
      <c r="F137" s="28">
        <f>(E130-E137)*-1</f>
        <v>0</v>
      </c>
    </row>
    <row r="138" spans="1:6" x14ac:dyDescent="0.3">
      <c r="A138" s="9"/>
      <c r="B138" s="16">
        <v>56</v>
      </c>
      <c r="C138" s="18" t="s">
        <v>7</v>
      </c>
      <c r="D138" s="17"/>
      <c r="E138" s="30">
        <f t="shared" ref="E138:E139" si="32">E137-(D138*B138)</f>
        <v>177006.6</v>
      </c>
      <c r="F138" s="28">
        <f>(E130-E138)*-1</f>
        <v>0</v>
      </c>
    </row>
    <row r="139" spans="1:6" x14ac:dyDescent="0.3">
      <c r="A139" s="9"/>
      <c r="B139" s="16">
        <v>57</v>
      </c>
      <c r="C139" s="18" t="s">
        <v>1</v>
      </c>
      <c r="D139" s="17"/>
      <c r="E139" s="30">
        <f t="shared" si="32"/>
        <v>177006.6</v>
      </c>
      <c r="F139" s="28">
        <f>(E130-E139)*-1</f>
        <v>0</v>
      </c>
    </row>
    <row r="140" spans="1:6" x14ac:dyDescent="0.3">
      <c r="A140" s="9"/>
      <c r="B140" s="16">
        <v>500</v>
      </c>
      <c r="C140" s="18" t="s">
        <v>8</v>
      </c>
      <c r="D140" s="17"/>
      <c r="E140" s="30">
        <f>E139-(D140*B140)</f>
        <v>177006.6</v>
      </c>
      <c r="F140" s="28">
        <f>(E130-E140)*-1</f>
        <v>0</v>
      </c>
    </row>
    <row r="141" spans="1:6" ht="19.5" thickBot="1" x14ac:dyDescent="0.35">
      <c r="A141" s="10"/>
      <c r="B141" s="16">
        <v>5.9</v>
      </c>
      <c r="C141" s="18" t="s">
        <v>9</v>
      </c>
      <c r="D141" s="17"/>
      <c r="E141" s="31">
        <f t="shared" ref="E141" si="33">E140-(D141*B141)</f>
        <v>177006.6</v>
      </c>
      <c r="F141" s="34">
        <f>(E130-E141)*-1</f>
        <v>0</v>
      </c>
    </row>
    <row r="142" spans="1:6" ht="19.5" thickBot="1" x14ac:dyDescent="0.35">
      <c r="A142" s="3"/>
      <c r="B142" s="3"/>
      <c r="C142" s="3"/>
      <c r="D142" s="3"/>
      <c r="E142" s="32"/>
      <c r="F142" s="4"/>
    </row>
    <row r="143" spans="1:6" x14ac:dyDescent="0.3">
      <c r="A143" s="24"/>
      <c r="B143" s="6" t="s">
        <v>13</v>
      </c>
      <c r="C143" s="25">
        <f>C129+1</f>
        <v>46033</v>
      </c>
      <c r="D143" s="7"/>
      <c r="E143" s="33"/>
      <c r="F143" s="8"/>
    </row>
    <row r="144" spans="1:6" x14ac:dyDescent="0.3">
      <c r="A144" s="9"/>
      <c r="B144" s="19" t="s">
        <v>14</v>
      </c>
      <c r="C144" s="20" t="s">
        <v>15</v>
      </c>
      <c r="D144" s="26" t="s">
        <v>17</v>
      </c>
      <c r="E144" s="29">
        <f>E141</f>
        <v>177006.6</v>
      </c>
      <c r="F144" s="21" t="s">
        <v>12</v>
      </c>
    </row>
    <row r="145" spans="1:6" x14ac:dyDescent="0.3">
      <c r="A145" s="9"/>
      <c r="B145" s="16">
        <v>2262</v>
      </c>
      <c r="C145" s="23" t="s">
        <v>3</v>
      </c>
      <c r="D145" s="17"/>
      <c r="E145" s="30">
        <f>E144-(D145*B145)</f>
        <v>177006.6</v>
      </c>
      <c r="F145" s="28">
        <f>-1*(E144-E145)</f>
        <v>0</v>
      </c>
    </row>
    <row r="146" spans="1:6" x14ac:dyDescent="0.3">
      <c r="A146" s="9"/>
      <c r="B146" s="16">
        <v>42</v>
      </c>
      <c r="C146" s="18" t="s">
        <v>4</v>
      </c>
      <c r="D146" s="17"/>
      <c r="E146" s="30">
        <f>E145-(D146*B146)</f>
        <v>177006.6</v>
      </c>
      <c r="F146" s="28">
        <f>(E144-E146)*-1</f>
        <v>0</v>
      </c>
    </row>
    <row r="147" spans="1:6" x14ac:dyDescent="0.3">
      <c r="A147" s="9"/>
      <c r="B147" s="16">
        <v>43</v>
      </c>
      <c r="C147" s="18" t="s">
        <v>0</v>
      </c>
      <c r="D147" s="17"/>
      <c r="E147" s="30">
        <f t="shared" ref="E147:E148" si="34">E146-(D147*B147)</f>
        <v>177006.6</v>
      </c>
      <c r="F147" s="28">
        <f>(E144-E147)*-1</f>
        <v>0</v>
      </c>
    </row>
    <row r="148" spans="1:6" x14ac:dyDescent="0.3">
      <c r="A148" s="9"/>
      <c r="B148" s="16">
        <v>56</v>
      </c>
      <c r="C148" s="18" t="s">
        <v>1</v>
      </c>
      <c r="D148" s="17"/>
      <c r="E148" s="30">
        <f t="shared" si="34"/>
        <v>177006.6</v>
      </c>
      <c r="F148" s="28">
        <f>(E144-E148)*-1</f>
        <v>0</v>
      </c>
    </row>
    <row r="149" spans="1:6" x14ac:dyDescent="0.3">
      <c r="A149" s="9"/>
      <c r="B149" s="16">
        <v>57</v>
      </c>
      <c r="C149" s="18" t="s">
        <v>2</v>
      </c>
      <c r="D149" s="17"/>
      <c r="E149" s="30">
        <f>E148-(D149*B149)</f>
        <v>177006.6</v>
      </c>
      <c r="F149" s="28">
        <f>(E144-E149)*-1</f>
        <v>0</v>
      </c>
    </row>
    <row r="150" spans="1:6" x14ac:dyDescent="0.3">
      <c r="A150" s="9"/>
      <c r="B150" s="16">
        <v>42</v>
      </c>
      <c r="C150" s="18" t="s">
        <v>5</v>
      </c>
      <c r="D150" s="17"/>
      <c r="E150" s="30">
        <f t="shared" ref="E150" si="35">E149-(D150*B150)</f>
        <v>177006.6</v>
      </c>
      <c r="F150" s="28">
        <f>(E144-E150)*-1</f>
        <v>0</v>
      </c>
    </row>
    <row r="151" spans="1:6" x14ac:dyDescent="0.3">
      <c r="A151" s="9"/>
      <c r="B151" s="16">
        <v>37</v>
      </c>
      <c r="C151" s="18" t="s">
        <v>6</v>
      </c>
      <c r="D151" s="17"/>
      <c r="E151" s="30">
        <f>E150-(D151*B151)</f>
        <v>177006.6</v>
      </c>
      <c r="F151" s="28">
        <f>(E144-E151)*-1</f>
        <v>0</v>
      </c>
    </row>
    <row r="152" spans="1:6" x14ac:dyDescent="0.3">
      <c r="A152" s="9"/>
      <c r="B152" s="16">
        <v>56</v>
      </c>
      <c r="C152" s="18" t="s">
        <v>7</v>
      </c>
      <c r="D152" s="17"/>
      <c r="E152" s="30">
        <f t="shared" ref="E152:E153" si="36">E151-(D152*B152)</f>
        <v>177006.6</v>
      </c>
      <c r="F152" s="28">
        <f>(E144-E152)*-1</f>
        <v>0</v>
      </c>
    </row>
    <row r="153" spans="1:6" x14ac:dyDescent="0.3">
      <c r="A153" s="9"/>
      <c r="B153" s="16">
        <v>57</v>
      </c>
      <c r="C153" s="18" t="s">
        <v>1</v>
      </c>
      <c r="D153" s="17"/>
      <c r="E153" s="30">
        <f t="shared" si="36"/>
        <v>177006.6</v>
      </c>
      <c r="F153" s="28">
        <f>(E144-E153)*-1</f>
        <v>0</v>
      </c>
    </row>
    <row r="154" spans="1:6" x14ac:dyDescent="0.3">
      <c r="A154" s="9"/>
      <c r="B154" s="16">
        <v>500</v>
      </c>
      <c r="C154" s="18" t="s">
        <v>8</v>
      </c>
      <c r="D154" s="17"/>
      <c r="E154" s="30">
        <f>E153-(D154*B154)</f>
        <v>177006.6</v>
      </c>
      <c r="F154" s="28">
        <f>(E144-E154)*-1</f>
        <v>0</v>
      </c>
    </row>
    <row r="155" spans="1:6" ht="19.5" thickBot="1" x14ac:dyDescent="0.35">
      <c r="A155" s="10"/>
      <c r="B155" s="16">
        <v>5.9</v>
      </c>
      <c r="C155" s="18" t="s">
        <v>9</v>
      </c>
      <c r="D155" s="17"/>
      <c r="E155" s="31">
        <f t="shared" ref="E155" si="37">E154-(D155*B155)</f>
        <v>177006.6</v>
      </c>
      <c r="F155" s="34">
        <f>(E144-E155)*-1</f>
        <v>0</v>
      </c>
    </row>
    <row r="156" spans="1:6" ht="19.5" thickBot="1" x14ac:dyDescent="0.35">
      <c r="A156" s="3"/>
      <c r="B156" s="3"/>
      <c r="C156" s="3"/>
      <c r="D156" s="3"/>
      <c r="E156" s="32"/>
      <c r="F156" s="4"/>
    </row>
    <row r="157" spans="1:6" x14ac:dyDescent="0.3">
      <c r="A157" s="24"/>
      <c r="B157" s="6" t="s">
        <v>13</v>
      </c>
      <c r="C157" s="25">
        <f>C143+1</f>
        <v>46034</v>
      </c>
      <c r="D157" s="7"/>
      <c r="E157" s="33"/>
      <c r="F157" s="8"/>
    </row>
    <row r="158" spans="1:6" x14ac:dyDescent="0.3">
      <c r="A158" s="9"/>
      <c r="B158" s="19" t="s">
        <v>14</v>
      </c>
      <c r="C158" s="20" t="s">
        <v>15</v>
      </c>
      <c r="D158" s="26" t="s">
        <v>17</v>
      </c>
      <c r="E158" s="29">
        <f>E155</f>
        <v>177006.6</v>
      </c>
      <c r="F158" s="21" t="s">
        <v>12</v>
      </c>
    </row>
    <row r="159" spans="1:6" x14ac:dyDescent="0.3">
      <c r="A159" s="9"/>
      <c r="B159" s="16">
        <v>2262</v>
      </c>
      <c r="C159" s="23" t="s">
        <v>3</v>
      </c>
      <c r="D159" s="17"/>
      <c r="E159" s="30">
        <f>E158-(D159*B159)</f>
        <v>177006.6</v>
      </c>
      <c r="F159" s="28">
        <f>-1*(E158-E159)</f>
        <v>0</v>
      </c>
    </row>
    <row r="160" spans="1:6" x14ac:dyDescent="0.3">
      <c r="A160" s="9"/>
      <c r="B160" s="16">
        <v>42</v>
      </c>
      <c r="C160" s="18" t="s">
        <v>4</v>
      </c>
      <c r="D160" s="17"/>
      <c r="E160" s="30">
        <f>E159-(D160*B160)</f>
        <v>177006.6</v>
      </c>
      <c r="F160" s="28">
        <f>(E158-E160)*-1</f>
        <v>0</v>
      </c>
    </row>
    <row r="161" spans="1:6" x14ac:dyDescent="0.3">
      <c r="A161" s="9"/>
      <c r="B161" s="16">
        <v>43</v>
      </c>
      <c r="C161" s="18" t="s">
        <v>0</v>
      </c>
      <c r="D161" s="17"/>
      <c r="E161" s="30">
        <f t="shared" ref="E161:E162" si="38">E160-(D161*B161)</f>
        <v>177006.6</v>
      </c>
      <c r="F161" s="28">
        <f>(E158-E161)*-1</f>
        <v>0</v>
      </c>
    </row>
    <row r="162" spans="1:6" x14ac:dyDescent="0.3">
      <c r="A162" s="9"/>
      <c r="B162" s="16">
        <v>56</v>
      </c>
      <c r="C162" s="18" t="s">
        <v>1</v>
      </c>
      <c r="D162" s="17"/>
      <c r="E162" s="30">
        <f t="shared" si="38"/>
        <v>177006.6</v>
      </c>
      <c r="F162" s="28">
        <f>(E158-E162)*-1</f>
        <v>0</v>
      </c>
    </row>
    <row r="163" spans="1:6" x14ac:dyDescent="0.3">
      <c r="A163" s="9"/>
      <c r="B163" s="16">
        <v>57</v>
      </c>
      <c r="C163" s="18" t="s">
        <v>2</v>
      </c>
      <c r="D163" s="17"/>
      <c r="E163" s="30">
        <f>E162-(D163*B163)</f>
        <v>177006.6</v>
      </c>
      <c r="F163" s="28">
        <f>(E158-E163)*-1</f>
        <v>0</v>
      </c>
    </row>
    <row r="164" spans="1:6" x14ac:dyDescent="0.3">
      <c r="A164" s="9"/>
      <c r="B164" s="16">
        <v>42</v>
      </c>
      <c r="C164" s="18" t="s">
        <v>5</v>
      </c>
      <c r="D164" s="17"/>
      <c r="E164" s="30">
        <f t="shared" ref="E164" si="39">E163-(D164*B164)</f>
        <v>177006.6</v>
      </c>
      <c r="F164" s="28">
        <f>(E158-E164)*-1</f>
        <v>0</v>
      </c>
    </row>
    <row r="165" spans="1:6" x14ac:dyDescent="0.3">
      <c r="A165" s="9"/>
      <c r="B165" s="16">
        <v>37</v>
      </c>
      <c r="C165" s="18" t="s">
        <v>6</v>
      </c>
      <c r="D165" s="17"/>
      <c r="E165" s="30">
        <f>E164-(D165*B165)</f>
        <v>177006.6</v>
      </c>
      <c r="F165" s="28">
        <f>(E158-E165)*-1</f>
        <v>0</v>
      </c>
    </row>
    <row r="166" spans="1:6" x14ac:dyDescent="0.3">
      <c r="A166" s="9"/>
      <c r="B166" s="16">
        <v>56</v>
      </c>
      <c r="C166" s="18" t="s">
        <v>7</v>
      </c>
      <c r="D166" s="17"/>
      <c r="E166" s="30">
        <f t="shared" ref="E166:E167" si="40">E165-(D166*B166)</f>
        <v>177006.6</v>
      </c>
      <c r="F166" s="28">
        <f>(E158-E166)*-1</f>
        <v>0</v>
      </c>
    </row>
    <row r="167" spans="1:6" x14ac:dyDescent="0.3">
      <c r="A167" s="9"/>
      <c r="B167" s="16">
        <v>57</v>
      </c>
      <c r="C167" s="18" t="s">
        <v>1</v>
      </c>
      <c r="D167" s="17"/>
      <c r="E167" s="30">
        <f t="shared" si="40"/>
        <v>177006.6</v>
      </c>
      <c r="F167" s="28">
        <f>(E158-E167)*-1</f>
        <v>0</v>
      </c>
    </row>
    <row r="168" spans="1:6" x14ac:dyDescent="0.3">
      <c r="A168" s="9"/>
      <c r="B168" s="16">
        <v>500</v>
      </c>
      <c r="C168" s="18" t="s">
        <v>8</v>
      </c>
      <c r="D168" s="17"/>
      <c r="E168" s="30">
        <f>E167-(D168*B168)</f>
        <v>177006.6</v>
      </c>
      <c r="F168" s="28">
        <f>(E158-E168)*-1</f>
        <v>0</v>
      </c>
    </row>
    <row r="169" spans="1:6" ht="19.5" thickBot="1" x14ac:dyDescent="0.35">
      <c r="A169" s="10"/>
      <c r="B169" s="16">
        <v>5.9</v>
      </c>
      <c r="C169" s="18" t="s">
        <v>9</v>
      </c>
      <c r="D169" s="17"/>
      <c r="E169" s="31">
        <f t="shared" ref="E169" si="41">E168-(D169*B169)</f>
        <v>177006.6</v>
      </c>
      <c r="F169" s="34">
        <f>(E158-E169)*-1</f>
        <v>0</v>
      </c>
    </row>
    <row r="170" spans="1:6" ht="19.5" thickBot="1" x14ac:dyDescent="0.35">
      <c r="A170" s="3"/>
      <c r="B170" s="3"/>
      <c r="C170" s="3"/>
      <c r="D170" s="3"/>
      <c r="E170" s="32"/>
      <c r="F170" s="4"/>
    </row>
    <row r="171" spans="1:6" x14ac:dyDescent="0.3">
      <c r="A171" s="24"/>
      <c r="B171" s="6" t="s">
        <v>13</v>
      </c>
      <c r="C171" s="25">
        <f>C157+1</f>
        <v>46035</v>
      </c>
      <c r="D171" s="7"/>
      <c r="E171" s="33"/>
      <c r="F171" s="8"/>
    </row>
    <row r="172" spans="1:6" x14ac:dyDescent="0.3">
      <c r="A172" s="9"/>
      <c r="B172" s="19" t="s">
        <v>14</v>
      </c>
      <c r="C172" s="20" t="s">
        <v>15</v>
      </c>
      <c r="D172" s="26" t="s">
        <v>17</v>
      </c>
      <c r="E172" s="29">
        <f>E169</f>
        <v>177006.6</v>
      </c>
      <c r="F172" s="21" t="s">
        <v>12</v>
      </c>
    </row>
    <row r="173" spans="1:6" x14ac:dyDescent="0.3">
      <c r="A173" s="9"/>
      <c r="B173" s="16">
        <v>2262</v>
      </c>
      <c r="C173" s="23" t="s">
        <v>3</v>
      </c>
      <c r="D173" s="17"/>
      <c r="E173" s="30">
        <f>E172-(D173*B173)</f>
        <v>177006.6</v>
      </c>
      <c r="F173" s="28">
        <f>-1*(E172-E173)</f>
        <v>0</v>
      </c>
    </row>
    <row r="174" spans="1:6" x14ac:dyDescent="0.3">
      <c r="A174" s="9"/>
      <c r="B174" s="16">
        <v>42</v>
      </c>
      <c r="C174" s="18" t="s">
        <v>4</v>
      </c>
      <c r="D174" s="17"/>
      <c r="E174" s="30">
        <f>E173-(D174*B174)</f>
        <v>177006.6</v>
      </c>
      <c r="F174" s="28">
        <f>(E172-E174)*-1</f>
        <v>0</v>
      </c>
    </row>
    <row r="175" spans="1:6" x14ac:dyDescent="0.3">
      <c r="A175" s="9"/>
      <c r="B175" s="16">
        <v>43</v>
      </c>
      <c r="C175" s="18" t="s">
        <v>0</v>
      </c>
      <c r="D175" s="17"/>
      <c r="E175" s="30">
        <f t="shared" ref="E175:E176" si="42">E174-(D175*B175)</f>
        <v>177006.6</v>
      </c>
      <c r="F175" s="28">
        <f>(E172-E175)*-1</f>
        <v>0</v>
      </c>
    </row>
    <row r="176" spans="1:6" x14ac:dyDescent="0.3">
      <c r="A176" s="9"/>
      <c r="B176" s="16">
        <v>56</v>
      </c>
      <c r="C176" s="18" t="s">
        <v>1</v>
      </c>
      <c r="D176" s="17"/>
      <c r="E176" s="30">
        <f t="shared" si="42"/>
        <v>177006.6</v>
      </c>
      <c r="F176" s="28">
        <f>(E172-E176)*-1</f>
        <v>0</v>
      </c>
    </row>
    <row r="177" spans="1:6" x14ac:dyDescent="0.3">
      <c r="A177" s="9"/>
      <c r="B177" s="16">
        <v>57</v>
      </c>
      <c r="C177" s="18" t="s">
        <v>2</v>
      </c>
      <c r="D177" s="17"/>
      <c r="E177" s="30">
        <f>E176-(D177*B177)</f>
        <v>177006.6</v>
      </c>
      <c r="F177" s="28">
        <f>(E172-E177)*-1</f>
        <v>0</v>
      </c>
    </row>
    <row r="178" spans="1:6" x14ac:dyDescent="0.3">
      <c r="A178" s="9"/>
      <c r="B178" s="16">
        <v>42</v>
      </c>
      <c r="C178" s="18" t="s">
        <v>5</v>
      </c>
      <c r="D178" s="17"/>
      <c r="E178" s="30">
        <f t="shared" ref="E178" si="43">E177-(D178*B178)</f>
        <v>177006.6</v>
      </c>
      <c r="F178" s="28">
        <f>(E172-E178)*-1</f>
        <v>0</v>
      </c>
    </row>
    <row r="179" spans="1:6" x14ac:dyDescent="0.3">
      <c r="A179" s="9"/>
      <c r="B179" s="16">
        <v>37</v>
      </c>
      <c r="C179" s="18" t="s">
        <v>6</v>
      </c>
      <c r="D179" s="17"/>
      <c r="E179" s="30">
        <f>E178-(D179*B179)</f>
        <v>177006.6</v>
      </c>
      <c r="F179" s="28">
        <f>(E172-E179)*-1</f>
        <v>0</v>
      </c>
    </row>
    <row r="180" spans="1:6" x14ac:dyDescent="0.3">
      <c r="A180" s="9"/>
      <c r="B180" s="16">
        <v>56</v>
      </c>
      <c r="C180" s="18" t="s">
        <v>7</v>
      </c>
      <c r="D180" s="17"/>
      <c r="E180" s="30">
        <f t="shared" ref="E180:E181" si="44">E179-(D180*B180)</f>
        <v>177006.6</v>
      </c>
      <c r="F180" s="28">
        <f>(E172-E180)*-1</f>
        <v>0</v>
      </c>
    </row>
    <row r="181" spans="1:6" x14ac:dyDescent="0.3">
      <c r="A181" s="9"/>
      <c r="B181" s="16">
        <v>57</v>
      </c>
      <c r="C181" s="18" t="s">
        <v>1</v>
      </c>
      <c r="D181" s="17"/>
      <c r="E181" s="30">
        <f t="shared" si="44"/>
        <v>177006.6</v>
      </c>
      <c r="F181" s="28">
        <f>(E172-E181)*-1</f>
        <v>0</v>
      </c>
    </row>
    <row r="182" spans="1:6" x14ac:dyDescent="0.3">
      <c r="A182" s="9"/>
      <c r="B182" s="16">
        <v>500</v>
      </c>
      <c r="C182" s="18" t="s">
        <v>8</v>
      </c>
      <c r="D182" s="17"/>
      <c r="E182" s="30">
        <f>E181-(D182*B182)</f>
        <v>177006.6</v>
      </c>
      <c r="F182" s="28">
        <f>(E172-E182)*-1</f>
        <v>0</v>
      </c>
    </row>
    <row r="183" spans="1:6" ht="19.5" thickBot="1" x14ac:dyDescent="0.35">
      <c r="A183" s="10"/>
      <c r="B183" s="16">
        <v>5.9</v>
      </c>
      <c r="C183" s="18" t="s">
        <v>9</v>
      </c>
      <c r="D183" s="17"/>
      <c r="E183" s="31">
        <f t="shared" ref="E183" si="45">E182-(D183*B183)</f>
        <v>177006.6</v>
      </c>
      <c r="F183" s="34">
        <f>(E172-E183)*-1</f>
        <v>0</v>
      </c>
    </row>
    <row r="184" spans="1:6" ht="19.5" thickBot="1" x14ac:dyDescent="0.35">
      <c r="A184" s="3"/>
      <c r="B184" s="3"/>
      <c r="C184" s="3"/>
      <c r="D184" s="3"/>
      <c r="E184" s="32"/>
      <c r="F184" s="4"/>
    </row>
    <row r="185" spans="1:6" x14ac:dyDescent="0.3">
      <c r="A185" s="24"/>
      <c r="B185" s="6" t="s">
        <v>13</v>
      </c>
      <c r="C185" s="25">
        <f>C171+1</f>
        <v>46036</v>
      </c>
      <c r="D185" s="7"/>
      <c r="E185" s="33"/>
      <c r="F185" s="8"/>
    </row>
    <row r="186" spans="1:6" x14ac:dyDescent="0.3">
      <c r="A186" s="9"/>
      <c r="B186" s="19" t="s">
        <v>14</v>
      </c>
      <c r="C186" s="20" t="s">
        <v>15</v>
      </c>
      <c r="D186" s="26" t="s">
        <v>17</v>
      </c>
      <c r="E186" s="29">
        <f>E183</f>
        <v>177006.6</v>
      </c>
      <c r="F186" s="21" t="s">
        <v>12</v>
      </c>
    </row>
    <row r="187" spans="1:6" x14ac:dyDescent="0.3">
      <c r="A187" s="9"/>
      <c r="B187" s="16">
        <v>2262</v>
      </c>
      <c r="C187" s="23" t="s">
        <v>3</v>
      </c>
      <c r="D187" s="17"/>
      <c r="E187" s="30">
        <f>E186-(D187*B187)</f>
        <v>177006.6</v>
      </c>
      <c r="F187" s="28">
        <f>-1*(E186-E187)</f>
        <v>0</v>
      </c>
    </row>
    <row r="188" spans="1:6" x14ac:dyDescent="0.3">
      <c r="A188" s="9"/>
      <c r="B188" s="16">
        <v>42</v>
      </c>
      <c r="C188" s="18" t="s">
        <v>4</v>
      </c>
      <c r="D188" s="17"/>
      <c r="E188" s="30">
        <f>E187-(D188*B188)</f>
        <v>177006.6</v>
      </c>
      <c r="F188" s="28">
        <f>(E186-E188)*-1</f>
        <v>0</v>
      </c>
    </row>
    <row r="189" spans="1:6" x14ac:dyDescent="0.3">
      <c r="A189" s="9"/>
      <c r="B189" s="16">
        <v>43</v>
      </c>
      <c r="C189" s="18" t="s">
        <v>0</v>
      </c>
      <c r="D189" s="17"/>
      <c r="E189" s="30">
        <f t="shared" ref="E189:E190" si="46">E188-(D189*B189)</f>
        <v>177006.6</v>
      </c>
      <c r="F189" s="28">
        <f>(E186-E189)*-1</f>
        <v>0</v>
      </c>
    </row>
    <row r="190" spans="1:6" x14ac:dyDescent="0.3">
      <c r="A190" s="9"/>
      <c r="B190" s="16">
        <v>56</v>
      </c>
      <c r="C190" s="18" t="s">
        <v>1</v>
      </c>
      <c r="D190" s="17"/>
      <c r="E190" s="30">
        <f t="shared" si="46"/>
        <v>177006.6</v>
      </c>
      <c r="F190" s="28">
        <f>(E186-E190)*-1</f>
        <v>0</v>
      </c>
    </row>
    <row r="191" spans="1:6" x14ac:dyDescent="0.3">
      <c r="A191" s="9"/>
      <c r="B191" s="16">
        <v>57</v>
      </c>
      <c r="C191" s="18" t="s">
        <v>2</v>
      </c>
      <c r="D191" s="17"/>
      <c r="E191" s="30">
        <f>E190-(D191*B191)</f>
        <v>177006.6</v>
      </c>
      <c r="F191" s="28">
        <f>(E186-E191)*-1</f>
        <v>0</v>
      </c>
    </row>
    <row r="192" spans="1:6" x14ac:dyDescent="0.3">
      <c r="A192" s="9"/>
      <c r="B192" s="16">
        <v>42</v>
      </c>
      <c r="C192" s="18" t="s">
        <v>5</v>
      </c>
      <c r="D192" s="17"/>
      <c r="E192" s="30">
        <f t="shared" ref="E192" si="47">E191-(D192*B192)</f>
        <v>177006.6</v>
      </c>
      <c r="F192" s="28">
        <f>(E186-E192)*-1</f>
        <v>0</v>
      </c>
    </row>
    <row r="193" spans="1:6" x14ac:dyDescent="0.3">
      <c r="A193" s="9"/>
      <c r="B193" s="16">
        <v>37</v>
      </c>
      <c r="C193" s="18" t="s">
        <v>6</v>
      </c>
      <c r="D193" s="17"/>
      <c r="E193" s="30">
        <f>E192-(D193*B193)</f>
        <v>177006.6</v>
      </c>
      <c r="F193" s="28">
        <f>(E186-E193)*-1</f>
        <v>0</v>
      </c>
    </row>
    <row r="194" spans="1:6" x14ac:dyDescent="0.3">
      <c r="A194" s="9"/>
      <c r="B194" s="16">
        <v>56</v>
      </c>
      <c r="C194" s="18" t="s">
        <v>7</v>
      </c>
      <c r="D194" s="17"/>
      <c r="E194" s="30">
        <f t="shared" ref="E194:E195" si="48">E193-(D194*B194)</f>
        <v>177006.6</v>
      </c>
      <c r="F194" s="28">
        <f>(E186-E194)*-1</f>
        <v>0</v>
      </c>
    </row>
    <row r="195" spans="1:6" x14ac:dyDescent="0.3">
      <c r="A195" s="9"/>
      <c r="B195" s="16">
        <v>57</v>
      </c>
      <c r="C195" s="18" t="s">
        <v>1</v>
      </c>
      <c r="D195" s="17"/>
      <c r="E195" s="30">
        <f t="shared" si="48"/>
        <v>177006.6</v>
      </c>
      <c r="F195" s="28">
        <f>(E186-E195)*-1</f>
        <v>0</v>
      </c>
    </row>
    <row r="196" spans="1:6" x14ac:dyDescent="0.3">
      <c r="A196" s="9"/>
      <c r="B196" s="16">
        <v>500</v>
      </c>
      <c r="C196" s="18" t="s">
        <v>8</v>
      </c>
      <c r="D196" s="17"/>
      <c r="E196" s="30">
        <f>E195-(D196*B196)</f>
        <v>177006.6</v>
      </c>
      <c r="F196" s="28">
        <f>(E186-E196)*-1</f>
        <v>0</v>
      </c>
    </row>
    <row r="197" spans="1:6" ht="19.5" thickBot="1" x14ac:dyDescent="0.35">
      <c r="A197" s="10"/>
      <c r="B197" s="16">
        <v>5.9</v>
      </c>
      <c r="C197" s="18" t="s">
        <v>9</v>
      </c>
      <c r="D197" s="17"/>
      <c r="E197" s="31">
        <f t="shared" ref="E197" si="49">E196-(D197*B197)</f>
        <v>177006.6</v>
      </c>
      <c r="F197" s="34">
        <f>(E186-E197)*-1</f>
        <v>0</v>
      </c>
    </row>
    <row r="198" spans="1:6" ht="19.5" thickBot="1" x14ac:dyDescent="0.35">
      <c r="A198" s="3"/>
      <c r="B198" s="3"/>
      <c r="C198" s="3"/>
      <c r="D198" s="3"/>
      <c r="E198" s="32"/>
      <c r="F198" s="4"/>
    </row>
    <row r="199" spans="1:6" x14ac:dyDescent="0.3">
      <c r="A199" s="24"/>
      <c r="B199" s="6" t="s">
        <v>13</v>
      </c>
      <c r="C199" s="25">
        <f>C185+1</f>
        <v>46037</v>
      </c>
      <c r="D199" s="7"/>
      <c r="E199" s="33"/>
      <c r="F199" s="8"/>
    </row>
    <row r="200" spans="1:6" x14ac:dyDescent="0.3">
      <c r="A200" s="9"/>
      <c r="B200" s="19" t="s">
        <v>14</v>
      </c>
      <c r="C200" s="20" t="s">
        <v>15</v>
      </c>
      <c r="D200" s="26" t="s">
        <v>17</v>
      </c>
      <c r="E200" s="29">
        <f>E197</f>
        <v>177006.6</v>
      </c>
      <c r="F200" s="21" t="s">
        <v>12</v>
      </c>
    </row>
    <row r="201" spans="1:6" x14ac:dyDescent="0.3">
      <c r="A201" s="9"/>
      <c r="B201" s="16">
        <v>2262</v>
      </c>
      <c r="C201" s="23" t="s">
        <v>3</v>
      </c>
      <c r="D201" s="17"/>
      <c r="E201" s="30">
        <f>E200-(D201*B201)</f>
        <v>177006.6</v>
      </c>
      <c r="F201" s="28">
        <f>-1*(E200-E201)</f>
        <v>0</v>
      </c>
    </row>
    <row r="202" spans="1:6" x14ac:dyDescent="0.3">
      <c r="A202" s="9"/>
      <c r="B202" s="16">
        <v>42</v>
      </c>
      <c r="C202" s="18" t="s">
        <v>4</v>
      </c>
      <c r="D202" s="17"/>
      <c r="E202" s="30">
        <f>E201-(D202*B202)</f>
        <v>177006.6</v>
      </c>
      <c r="F202" s="28">
        <f>(E200-E202)*-1</f>
        <v>0</v>
      </c>
    </row>
    <row r="203" spans="1:6" x14ac:dyDescent="0.3">
      <c r="A203" s="9"/>
      <c r="B203" s="16">
        <v>43</v>
      </c>
      <c r="C203" s="18" t="s">
        <v>0</v>
      </c>
      <c r="D203" s="17"/>
      <c r="E203" s="30">
        <f t="shared" ref="E203:E204" si="50">E202-(D203*B203)</f>
        <v>177006.6</v>
      </c>
      <c r="F203" s="28">
        <f>(E200-E203)*-1</f>
        <v>0</v>
      </c>
    </row>
    <row r="204" spans="1:6" x14ac:dyDescent="0.3">
      <c r="A204" s="9"/>
      <c r="B204" s="16">
        <v>56</v>
      </c>
      <c r="C204" s="18" t="s">
        <v>1</v>
      </c>
      <c r="D204" s="17"/>
      <c r="E204" s="30">
        <f t="shared" si="50"/>
        <v>177006.6</v>
      </c>
      <c r="F204" s="28">
        <f>(E200-E204)*-1</f>
        <v>0</v>
      </c>
    </row>
    <row r="205" spans="1:6" x14ac:dyDescent="0.3">
      <c r="A205" s="9"/>
      <c r="B205" s="16">
        <v>57</v>
      </c>
      <c r="C205" s="18" t="s">
        <v>2</v>
      </c>
      <c r="D205" s="17"/>
      <c r="E205" s="30">
        <f>E204-(D205*B205)</f>
        <v>177006.6</v>
      </c>
      <c r="F205" s="28">
        <f>(E200-E205)*-1</f>
        <v>0</v>
      </c>
    </row>
    <row r="206" spans="1:6" x14ac:dyDescent="0.3">
      <c r="A206" s="9"/>
      <c r="B206" s="16">
        <v>42</v>
      </c>
      <c r="C206" s="18" t="s">
        <v>5</v>
      </c>
      <c r="D206" s="17"/>
      <c r="E206" s="30">
        <f t="shared" ref="E206" si="51">E205-(D206*B206)</f>
        <v>177006.6</v>
      </c>
      <c r="F206" s="28">
        <f>(E200-E206)*-1</f>
        <v>0</v>
      </c>
    </row>
    <row r="207" spans="1:6" x14ac:dyDescent="0.3">
      <c r="A207" s="9"/>
      <c r="B207" s="16">
        <v>37</v>
      </c>
      <c r="C207" s="18" t="s">
        <v>6</v>
      </c>
      <c r="D207" s="17"/>
      <c r="E207" s="30">
        <f>E206-(D207*B207)</f>
        <v>177006.6</v>
      </c>
      <c r="F207" s="28">
        <f>(E200-E207)*-1</f>
        <v>0</v>
      </c>
    </row>
    <row r="208" spans="1:6" x14ac:dyDescent="0.3">
      <c r="A208" s="9"/>
      <c r="B208" s="16">
        <v>56</v>
      </c>
      <c r="C208" s="18" t="s">
        <v>7</v>
      </c>
      <c r="D208" s="17"/>
      <c r="E208" s="30">
        <f t="shared" ref="E208:E209" si="52">E207-(D208*B208)</f>
        <v>177006.6</v>
      </c>
      <c r="F208" s="28">
        <f>(E200-E208)*-1</f>
        <v>0</v>
      </c>
    </row>
    <row r="209" spans="1:6" x14ac:dyDescent="0.3">
      <c r="A209" s="9"/>
      <c r="B209" s="16">
        <v>57</v>
      </c>
      <c r="C209" s="18" t="s">
        <v>1</v>
      </c>
      <c r="D209" s="17"/>
      <c r="E209" s="30">
        <f t="shared" si="52"/>
        <v>177006.6</v>
      </c>
      <c r="F209" s="28">
        <f>(E200-E209)*-1</f>
        <v>0</v>
      </c>
    </row>
    <row r="210" spans="1:6" x14ac:dyDescent="0.3">
      <c r="A210" s="9"/>
      <c r="B210" s="16">
        <v>500</v>
      </c>
      <c r="C210" s="18" t="s">
        <v>8</v>
      </c>
      <c r="D210" s="17"/>
      <c r="E210" s="30">
        <f>E209-(D210*B210)</f>
        <v>177006.6</v>
      </c>
      <c r="F210" s="28">
        <f>(E200-E210)*-1</f>
        <v>0</v>
      </c>
    </row>
    <row r="211" spans="1:6" ht="19.5" thickBot="1" x14ac:dyDescent="0.35">
      <c r="A211" s="10"/>
      <c r="B211" s="16">
        <v>5.9</v>
      </c>
      <c r="C211" s="18" t="s">
        <v>9</v>
      </c>
      <c r="D211" s="17"/>
      <c r="E211" s="31">
        <f t="shared" ref="E211" si="53">E210-(D211*B211)</f>
        <v>177006.6</v>
      </c>
      <c r="F211" s="34">
        <f>(E200-E211)*-1</f>
        <v>0</v>
      </c>
    </row>
    <row r="212" spans="1:6" ht="19.5" thickBot="1" x14ac:dyDescent="0.35">
      <c r="A212" s="3"/>
      <c r="B212" s="3"/>
      <c r="C212" s="3"/>
      <c r="D212" s="3"/>
      <c r="E212" s="32"/>
      <c r="F212" s="4"/>
    </row>
    <row r="213" spans="1:6" x14ac:dyDescent="0.3">
      <c r="A213" s="24"/>
      <c r="B213" s="6" t="s">
        <v>13</v>
      </c>
      <c r="C213" s="25">
        <f>C199+1</f>
        <v>46038</v>
      </c>
      <c r="D213" s="7"/>
      <c r="E213" s="33"/>
      <c r="F213" s="8"/>
    </row>
    <row r="214" spans="1:6" x14ac:dyDescent="0.3">
      <c r="A214" s="9"/>
      <c r="B214" s="19" t="s">
        <v>14</v>
      </c>
      <c r="C214" s="20" t="s">
        <v>15</v>
      </c>
      <c r="D214" s="26" t="s">
        <v>17</v>
      </c>
      <c r="E214" s="29">
        <f>E211</f>
        <v>177006.6</v>
      </c>
      <c r="F214" s="21" t="s">
        <v>12</v>
      </c>
    </row>
    <row r="215" spans="1:6" x14ac:dyDescent="0.3">
      <c r="A215" s="9"/>
      <c r="B215" s="16">
        <v>2262</v>
      </c>
      <c r="C215" s="23" t="s">
        <v>3</v>
      </c>
      <c r="D215" s="17"/>
      <c r="E215" s="30">
        <f>E214-(D215*B215)</f>
        <v>177006.6</v>
      </c>
      <c r="F215" s="28">
        <f>-1*(E214-E215)</f>
        <v>0</v>
      </c>
    </row>
    <row r="216" spans="1:6" x14ac:dyDescent="0.3">
      <c r="A216" s="9"/>
      <c r="B216" s="16">
        <v>42</v>
      </c>
      <c r="C216" s="18" t="s">
        <v>4</v>
      </c>
      <c r="D216" s="17"/>
      <c r="E216" s="30">
        <f>E215-(D216*B216)</f>
        <v>177006.6</v>
      </c>
      <c r="F216" s="28">
        <f>(E214-E216)*-1</f>
        <v>0</v>
      </c>
    </row>
    <row r="217" spans="1:6" x14ac:dyDescent="0.3">
      <c r="A217" s="9"/>
      <c r="B217" s="16">
        <v>43</v>
      </c>
      <c r="C217" s="18" t="s">
        <v>0</v>
      </c>
      <c r="D217" s="17"/>
      <c r="E217" s="30">
        <f t="shared" ref="E217:E218" si="54">E216-(D217*B217)</f>
        <v>177006.6</v>
      </c>
      <c r="F217" s="28">
        <f>(E214-E217)*-1</f>
        <v>0</v>
      </c>
    </row>
    <row r="218" spans="1:6" x14ac:dyDescent="0.3">
      <c r="A218" s="9"/>
      <c r="B218" s="16">
        <v>56</v>
      </c>
      <c r="C218" s="18" t="s">
        <v>1</v>
      </c>
      <c r="D218" s="17"/>
      <c r="E218" s="30">
        <f t="shared" si="54"/>
        <v>177006.6</v>
      </c>
      <c r="F218" s="28">
        <f>(E214-E218)*-1</f>
        <v>0</v>
      </c>
    </row>
    <row r="219" spans="1:6" x14ac:dyDescent="0.3">
      <c r="A219" s="9"/>
      <c r="B219" s="16">
        <v>57</v>
      </c>
      <c r="C219" s="18" t="s">
        <v>2</v>
      </c>
      <c r="D219" s="17"/>
      <c r="E219" s="30">
        <f>E218-(D219*B219)</f>
        <v>177006.6</v>
      </c>
      <c r="F219" s="28">
        <f>(E214-E219)*-1</f>
        <v>0</v>
      </c>
    </row>
    <row r="220" spans="1:6" x14ac:dyDescent="0.3">
      <c r="A220" s="9"/>
      <c r="B220" s="16">
        <v>42</v>
      </c>
      <c r="C220" s="18" t="s">
        <v>5</v>
      </c>
      <c r="D220" s="17"/>
      <c r="E220" s="30">
        <f t="shared" ref="E220" si="55">E219-(D220*B220)</f>
        <v>177006.6</v>
      </c>
      <c r="F220" s="28">
        <f>(E214-E220)*-1</f>
        <v>0</v>
      </c>
    </row>
    <row r="221" spans="1:6" x14ac:dyDescent="0.3">
      <c r="A221" s="9"/>
      <c r="B221" s="16">
        <v>37</v>
      </c>
      <c r="C221" s="18" t="s">
        <v>6</v>
      </c>
      <c r="D221" s="17"/>
      <c r="E221" s="30">
        <f>E220-(D221*B221)</f>
        <v>177006.6</v>
      </c>
      <c r="F221" s="28">
        <f>(E214-E221)*-1</f>
        <v>0</v>
      </c>
    </row>
    <row r="222" spans="1:6" x14ac:dyDescent="0.3">
      <c r="A222" s="9"/>
      <c r="B222" s="16">
        <v>56</v>
      </c>
      <c r="C222" s="18" t="s">
        <v>7</v>
      </c>
      <c r="D222" s="17"/>
      <c r="E222" s="30">
        <f t="shared" ref="E222:E223" si="56">E221-(D222*B222)</f>
        <v>177006.6</v>
      </c>
      <c r="F222" s="28">
        <f>(E214-E222)*-1</f>
        <v>0</v>
      </c>
    </row>
    <row r="223" spans="1:6" x14ac:dyDescent="0.3">
      <c r="A223" s="9"/>
      <c r="B223" s="16">
        <v>57</v>
      </c>
      <c r="C223" s="18" t="s">
        <v>1</v>
      </c>
      <c r="D223" s="17"/>
      <c r="E223" s="30">
        <f t="shared" si="56"/>
        <v>177006.6</v>
      </c>
      <c r="F223" s="28">
        <f>(E214-E223)*-1</f>
        <v>0</v>
      </c>
    </row>
    <row r="224" spans="1:6" x14ac:dyDescent="0.3">
      <c r="A224" s="9"/>
      <c r="B224" s="16">
        <v>500</v>
      </c>
      <c r="C224" s="18" t="s">
        <v>8</v>
      </c>
      <c r="D224" s="17"/>
      <c r="E224" s="30">
        <f>E223-(D224*B224)</f>
        <v>177006.6</v>
      </c>
      <c r="F224" s="28">
        <f>(E214-E224)*-1</f>
        <v>0</v>
      </c>
    </row>
    <row r="225" spans="1:6" ht="19.5" thickBot="1" x14ac:dyDescent="0.35">
      <c r="A225" s="10"/>
      <c r="B225" s="16">
        <v>5.9</v>
      </c>
      <c r="C225" s="18" t="s">
        <v>9</v>
      </c>
      <c r="D225" s="17"/>
      <c r="E225" s="31">
        <f t="shared" ref="E225" si="57">E224-(D225*B225)</f>
        <v>177006.6</v>
      </c>
      <c r="F225" s="34">
        <f>(E214-E225)*-1</f>
        <v>0</v>
      </c>
    </row>
    <row r="226" spans="1:6" ht="19.5" thickBot="1" x14ac:dyDescent="0.35">
      <c r="A226" s="3"/>
      <c r="B226" s="3"/>
      <c r="C226" s="3"/>
      <c r="D226" s="3"/>
      <c r="E226" s="32"/>
      <c r="F226" s="4"/>
    </row>
    <row r="227" spans="1:6" x14ac:dyDescent="0.3">
      <c r="A227" s="24"/>
      <c r="B227" s="6" t="s">
        <v>13</v>
      </c>
      <c r="C227" s="25">
        <f>C213+1</f>
        <v>46039</v>
      </c>
      <c r="D227" s="7"/>
      <c r="E227" s="33"/>
      <c r="F227" s="8"/>
    </row>
    <row r="228" spans="1:6" x14ac:dyDescent="0.3">
      <c r="A228" s="9"/>
      <c r="B228" s="19" t="s">
        <v>14</v>
      </c>
      <c r="C228" s="20" t="s">
        <v>15</v>
      </c>
      <c r="D228" s="26" t="s">
        <v>17</v>
      </c>
      <c r="E228" s="29">
        <f>E225</f>
        <v>177006.6</v>
      </c>
      <c r="F228" s="21" t="s">
        <v>12</v>
      </c>
    </row>
    <row r="229" spans="1:6" x14ac:dyDescent="0.3">
      <c r="A229" s="9"/>
      <c r="B229" s="16">
        <v>2262</v>
      </c>
      <c r="C229" s="23" t="s">
        <v>3</v>
      </c>
      <c r="D229" s="17"/>
      <c r="E229" s="30">
        <f>E228-(D229*B229)</f>
        <v>177006.6</v>
      </c>
      <c r="F229" s="28">
        <f>-1*(E228-E229)</f>
        <v>0</v>
      </c>
    </row>
    <row r="230" spans="1:6" x14ac:dyDescent="0.3">
      <c r="A230" s="9"/>
      <c r="B230" s="16">
        <v>42</v>
      </c>
      <c r="C230" s="18" t="s">
        <v>4</v>
      </c>
      <c r="D230" s="17"/>
      <c r="E230" s="30">
        <f>E229-(D230*B230)</f>
        <v>177006.6</v>
      </c>
      <c r="F230" s="28">
        <f>(E228-E230)*-1</f>
        <v>0</v>
      </c>
    </row>
    <row r="231" spans="1:6" x14ac:dyDescent="0.3">
      <c r="A231" s="9"/>
      <c r="B231" s="16">
        <v>43</v>
      </c>
      <c r="C231" s="18" t="s">
        <v>0</v>
      </c>
      <c r="D231" s="17"/>
      <c r="E231" s="30">
        <f t="shared" ref="E231:E232" si="58">E230-(D231*B231)</f>
        <v>177006.6</v>
      </c>
      <c r="F231" s="28">
        <f>(E228-E231)*-1</f>
        <v>0</v>
      </c>
    </row>
    <row r="232" spans="1:6" x14ac:dyDescent="0.3">
      <c r="A232" s="9"/>
      <c r="B232" s="16">
        <v>56</v>
      </c>
      <c r="C232" s="18" t="s">
        <v>1</v>
      </c>
      <c r="D232" s="17"/>
      <c r="E232" s="30">
        <f t="shared" si="58"/>
        <v>177006.6</v>
      </c>
      <c r="F232" s="28">
        <f>(E228-E232)*-1</f>
        <v>0</v>
      </c>
    </row>
    <row r="233" spans="1:6" x14ac:dyDescent="0.3">
      <c r="A233" s="9"/>
      <c r="B233" s="16">
        <v>57</v>
      </c>
      <c r="C233" s="18" t="s">
        <v>2</v>
      </c>
      <c r="D233" s="17"/>
      <c r="E233" s="30">
        <f>E232-(D233*B233)</f>
        <v>177006.6</v>
      </c>
      <c r="F233" s="28">
        <f>(E228-E233)*-1</f>
        <v>0</v>
      </c>
    </row>
    <row r="234" spans="1:6" x14ac:dyDescent="0.3">
      <c r="A234" s="9"/>
      <c r="B234" s="16">
        <v>42</v>
      </c>
      <c r="C234" s="18" t="s">
        <v>5</v>
      </c>
      <c r="D234" s="17"/>
      <c r="E234" s="30">
        <f t="shared" ref="E234" si="59">E233-(D234*B234)</f>
        <v>177006.6</v>
      </c>
      <c r="F234" s="28">
        <f>(E228-E234)*-1</f>
        <v>0</v>
      </c>
    </row>
    <row r="235" spans="1:6" x14ac:dyDescent="0.3">
      <c r="A235" s="9"/>
      <c r="B235" s="16">
        <v>37</v>
      </c>
      <c r="C235" s="18" t="s">
        <v>6</v>
      </c>
      <c r="D235" s="17"/>
      <c r="E235" s="30">
        <f>E234-(D235*B235)</f>
        <v>177006.6</v>
      </c>
      <c r="F235" s="28">
        <f>(E228-E235)*-1</f>
        <v>0</v>
      </c>
    </row>
    <row r="236" spans="1:6" x14ac:dyDescent="0.3">
      <c r="A236" s="9"/>
      <c r="B236" s="16">
        <v>56</v>
      </c>
      <c r="C236" s="18" t="s">
        <v>7</v>
      </c>
      <c r="D236" s="17"/>
      <c r="E236" s="30">
        <f t="shared" ref="E236:E237" si="60">E235-(D236*B236)</f>
        <v>177006.6</v>
      </c>
      <c r="F236" s="28">
        <f>(E228-E236)*-1</f>
        <v>0</v>
      </c>
    </row>
    <row r="237" spans="1:6" x14ac:dyDescent="0.3">
      <c r="A237" s="9"/>
      <c r="B237" s="16">
        <v>57</v>
      </c>
      <c r="C237" s="18" t="s">
        <v>1</v>
      </c>
      <c r="D237" s="17"/>
      <c r="E237" s="30">
        <f t="shared" si="60"/>
        <v>177006.6</v>
      </c>
      <c r="F237" s="28">
        <f>(E228-E237)*-1</f>
        <v>0</v>
      </c>
    </row>
    <row r="238" spans="1:6" x14ac:dyDescent="0.3">
      <c r="A238" s="9"/>
      <c r="B238" s="16">
        <v>500</v>
      </c>
      <c r="C238" s="18" t="s">
        <v>8</v>
      </c>
      <c r="D238" s="17"/>
      <c r="E238" s="30">
        <f>E237-(D238*B238)</f>
        <v>177006.6</v>
      </c>
      <c r="F238" s="28">
        <f>(E228-E238)*-1</f>
        <v>0</v>
      </c>
    </row>
    <row r="239" spans="1:6" ht="19.5" thickBot="1" x14ac:dyDescent="0.35">
      <c r="A239" s="10"/>
      <c r="B239" s="16">
        <v>5.9</v>
      </c>
      <c r="C239" s="18" t="s">
        <v>9</v>
      </c>
      <c r="D239" s="17"/>
      <c r="E239" s="31">
        <f t="shared" ref="E239" si="61">E238-(D239*B239)</f>
        <v>177006.6</v>
      </c>
      <c r="F239" s="34">
        <f>(E228-E239)*-1</f>
        <v>0</v>
      </c>
    </row>
    <row r="240" spans="1:6" ht="19.5" thickBot="1" x14ac:dyDescent="0.35">
      <c r="A240" s="3"/>
      <c r="B240" s="3"/>
      <c r="C240" s="3"/>
      <c r="D240" s="3"/>
      <c r="E240" s="32"/>
      <c r="F240" s="4"/>
    </row>
    <row r="241" spans="1:6" x14ac:dyDescent="0.3">
      <c r="A241" s="24"/>
      <c r="B241" s="6" t="s">
        <v>13</v>
      </c>
      <c r="C241" s="25">
        <f>C227+1</f>
        <v>46040</v>
      </c>
      <c r="D241" s="7"/>
      <c r="E241" s="33"/>
      <c r="F241" s="8"/>
    </row>
    <row r="242" spans="1:6" x14ac:dyDescent="0.3">
      <c r="A242" s="9"/>
      <c r="B242" s="19" t="s">
        <v>14</v>
      </c>
      <c r="C242" s="20" t="s">
        <v>15</v>
      </c>
      <c r="D242" s="26" t="s">
        <v>17</v>
      </c>
      <c r="E242" s="29">
        <f>E239</f>
        <v>177006.6</v>
      </c>
      <c r="F242" s="21" t="s">
        <v>12</v>
      </c>
    </row>
    <row r="243" spans="1:6" x14ac:dyDescent="0.3">
      <c r="A243" s="9"/>
      <c r="B243" s="16">
        <v>2262</v>
      </c>
      <c r="C243" s="23" t="s">
        <v>3</v>
      </c>
      <c r="D243" s="17"/>
      <c r="E243" s="30">
        <f>E242-(D243*B243)</f>
        <v>177006.6</v>
      </c>
      <c r="F243" s="28">
        <f>-1*(E242-E243)</f>
        <v>0</v>
      </c>
    </row>
    <row r="244" spans="1:6" x14ac:dyDescent="0.3">
      <c r="A244" s="9"/>
      <c r="B244" s="16">
        <v>42</v>
      </c>
      <c r="C244" s="18" t="s">
        <v>4</v>
      </c>
      <c r="D244" s="17"/>
      <c r="E244" s="30">
        <f>E243-(D244*B244)</f>
        <v>177006.6</v>
      </c>
      <c r="F244" s="28">
        <f>(E242-E244)*-1</f>
        <v>0</v>
      </c>
    </row>
    <row r="245" spans="1:6" x14ac:dyDescent="0.3">
      <c r="A245" s="9"/>
      <c r="B245" s="16">
        <v>43</v>
      </c>
      <c r="C245" s="18" t="s">
        <v>0</v>
      </c>
      <c r="D245" s="17"/>
      <c r="E245" s="30">
        <f t="shared" ref="E245:E246" si="62">E244-(D245*B245)</f>
        <v>177006.6</v>
      </c>
      <c r="F245" s="28">
        <f>(E242-E245)*-1</f>
        <v>0</v>
      </c>
    </row>
    <row r="246" spans="1:6" x14ac:dyDescent="0.3">
      <c r="A246" s="9"/>
      <c r="B246" s="16">
        <v>56</v>
      </c>
      <c r="C246" s="18" t="s">
        <v>1</v>
      </c>
      <c r="D246" s="17"/>
      <c r="E246" s="30">
        <f t="shared" si="62"/>
        <v>177006.6</v>
      </c>
      <c r="F246" s="28">
        <f>(E242-E246)*-1</f>
        <v>0</v>
      </c>
    </row>
    <row r="247" spans="1:6" x14ac:dyDescent="0.3">
      <c r="A247" s="9"/>
      <c r="B247" s="16">
        <v>57</v>
      </c>
      <c r="C247" s="18" t="s">
        <v>2</v>
      </c>
      <c r="D247" s="17"/>
      <c r="E247" s="30">
        <f>E246-(D247*B247)</f>
        <v>177006.6</v>
      </c>
      <c r="F247" s="28">
        <f>(E242-E247)*-1</f>
        <v>0</v>
      </c>
    </row>
    <row r="248" spans="1:6" x14ac:dyDescent="0.3">
      <c r="A248" s="9"/>
      <c r="B248" s="16">
        <v>42</v>
      </c>
      <c r="C248" s="18" t="s">
        <v>5</v>
      </c>
      <c r="D248" s="17"/>
      <c r="E248" s="30">
        <f t="shared" ref="E248" si="63">E247-(D248*B248)</f>
        <v>177006.6</v>
      </c>
      <c r="F248" s="28">
        <f>(E242-E248)*-1</f>
        <v>0</v>
      </c>
    </row>
    <row r="249" spans="1:6" x14ac:dyDescent="0.3">
      <c r="A249" s="9"/>
      <c r="B249" s="16">
        <v>37</v>
      </c>
      <c r="C249" s="18" t="s">
        <v>6</v>
      </c>
      <c r="D249" s="17"/>
      <c r="E249" s="30">
        <f>E248-(D249*B249)</f>
        <v>177006.6</v>
      </c>
      <c r="F249" s="28">
        <f>(E242-E249)*-1</f>
        <v>0</v>
      </c>
    </row>
    <row r="250" spans="1:6" x14ac:dyDescent="0.3">
      <c r="A250" s="9"/>
      <c r="B250" s="16">
        <v>56</v>
      </c>
      <c r="C250" s="18" t="s">
        <v>7</v>
      </c>
      <c r="D250" s="17"/>
      <c r="E250" s="30">
        <f t="shared" ref="E250:E251" si="64">E249-(D250*B250)</f>
        <v>177006.6</v>
      </c>
      <c r="F250" s="28">
        <f>(E242-E250)*-1</f>
        <v>0</v>
      </c>
    </row>
    <row r="251" spans="1:6" x14ac:dyDescent="0.3">
      <c r="A251" s="9"/>
      <c r="B251" s="16">
        <v>57</v>
      </c>
      <c r="C251" s="18" t="s">
        <v>1</v>
      </c>
      <c r="D251" s="17"/>
      <c r="E251" s="30">
        <f t="shared" si="64"/>
        <v>177006.6</v>
      </c>
      <c r="F251" s="28">
        <f>(E242-E251)*-1</f>
        <v>0</v>
      </c>
    </row>
    <row r="252" spans="1:6" x14ac:dyDescent="0.3">
      <c r="A252" s="9"/>
      <c r="B252" s="16">
        <v>500</v>
      </c>
      <c r="C252" s="18" t="s">
        <v>8</v>
      </c>
      <c r="D252" s="17"/>
      <c r="E252" s="30">
        <f>E251-(D252*B252)</f>
        <v>177006.6</v>
      </c>
      <c r="F252" s="28">
        <f>(E242-E252)*-1</f>
        <v>0</v>
      </c>
    </row>
    <row r="253" spans="1:6" ht="19.5" thickBot="1" x14ac:dyDescent="0.35">
      <c r="A253" s="10"/>
      <c r="B253" s="16">
        <v>5.9</v>
      </c>
      <c r="C253" s="18" t="s">
        <v>9</v>
      </c>
      <c r="D253" s="17"/>
      <c r="E253" s="31">
        <f t="shared" ref="E253" si="65">E252-(D253*B253)</f>
        <v>177006.6</v>
      </c>
      <c r="F253" s="34">
        <f>(E242-E253)*-1</f>
        <v>0</v>
      </c>
    </row>
    <row r="254" spans="1:6" ht="19.5" thickBot="1" x14ac:dyDescent="0.35">
      <c r="A254" s="3"/>
      <c r="B254" s="3"/>
      <c r="C254" s="3"/>
      <c r="D254" s="3"/>
      <c r="E254" s="32"/>
      <c r="F254" s="4"/>
    </row>
    <row r="255" spans="1:6" x14ac:dyDescent="0.3">
      <c r="A255" s="24"/>
      <c r="B255" s="6" t="s">
        <v>13</v>
      </c>
      <c r="C255" s="25">
        <f>C241+1</f>
        <v>46041</v>
      </c>
      <c r="D255" s="7"/>
      <c r="E255" s="33"/>
      <c r="F255" s="8"/>
    </row>
    <row r="256" spans="1:6" x14ac:dyDescent="0.3">
      <c r="A256" s="9"/>
      <c r="B256" s="19" t="s">
        <v>14</v>
      </c>
      <c r="C256" s="20" t="s">
        <v>15</v>
      </c>
      <c r="D256" s="26" t="s">
        <v>17</v>
      </c>
      <c r="E256" s="29">
        <f>E253</f>
        <v>177006.6</v>
      </c>
      <c r="F256" s="21" t="s">
        <v>12</v>
      </c>
    </row>
    <row r="257" spans="1:6" x14ac:dyDescent="0.3">
      <c r="A257" s="9"/>
      <c r="B257" s="16">
        <v>2262</v>
      </c>
      <c r="C257" s="23" t="s">
        <v>3</v>
      </c>
      <c r="D257" s="17"/>
      <c r="E257" s="30">
        <f>E256-(D257*B257)</f>
        <v>177006.6</v>
      </c>
      <c r="F257" s="28">
        <f>-1*(E256-E257)</f>
        <v>0</v>
      </c>
    </row>
    <row r="258" spans="1:6" x14ac:dyDescent="0.3">
      <c r="A258" s="9"/>
      <c r="B258" s="16">
        <v>42</v>
      </c>
      <c r="C258" s="18" t="s">
        <v>4</v>
      </c>
      <c r="D258" s="17"/>
      <c r="E258" s="30">
        <f>E257-(D258*B258)</f>
        <v>177006.6</v>
      </c>
      <c r="F258" s="28">
        <f>(E256-E258)*-1</f>
        <v>0</v>
      </c>
    </row>
    <row r="259" spans="1:6" x14ac:dyDescent="0.3">
      <c r="A259" s="9"/>
      <c r="B259" s="16">
        <v>43</v>
      </c>
      <c r="C259" s="18" t="s">
        <v>0</v>
      </c>
      <c r="D259" s="17"/>
      <c r="E259" s="30">
        <f t="shared" ref="E259:E260" si="66">E258-(D259*B259)</f>
        <v>177006.6</v>
      </c>
      <c r="F259" s="28">
        <f>(E256-E259)*-1</f>
        <v>0</v>
      </c>
    </row>
    <row r="260" spans="1:6" x14ac:dyDescent="0.3">
      <c r="A260" s="9"/>
      <c r="B260" s="16">
        <v>56</v>
      </c>
      <c r="C260" s="18" t="s">
        <v>1</v>
      </c>
      <c r="D260" s="17"/>
      <c r="E260" s="30">
        <f t="shared" si="66"/>
        <v>177006.6</v>
      </c>
      <c r="F260" s="28">
        <f>(E256-E260)*-1</f>
        <v>0</v>
      </c>
    </row>
    <row r="261" spans="1:6" x14ac:dyDescent="0.3">
      <c r="A261" s="9"/>
      <c r="B261" s="16">
        <v>57</v>
      </c>
      <c r="C261" s="18" t="s">
        <v>2</v>
      </c>
      <c r="D261" s="17"/>
      <c r="E261" s="30">
        <f>E260-(D261*B261)</f>
        <v>177006.6</v>
      </c>
      <c r="F261" s="28">
        <f>(E256-E261)*-1</f>
        <v>0</v>
      </c>
    </row>
    <row r="262" spans="1:6" x14ac:dyDescent="0.3">
      <c r="A262" s="9"/>
      <c r="B262" s="16">
        <v>42</v>
      </c>
      <c r="C262" s="18" t="s">
        <v>5</v>
      </c>
      <c r="D262" s="17"/>
      <c r="E262" s="30">
        <f t="shared" ref="E262" si="67">E261-(D262*B262)</f>
        <v>177006.6</v>
      </c>
      <c r="F262" s="28">
        <f>(E256-E262)*-1</f>
        <v>0</v>
      </c>
    </row>
    <row r="263" spans="1:6" x14ac:dyDescent="0.3">
      <c r="A263" s="9"/>
      <c r="B263" s="16">
        <v>37</v>
      </c>
      <c r="C263" s="18" t="s">
        <v>6</v>
      </c>
      <c r="D263" s="17"/>
      <c r="E263" s="30">
        <f>E262-(D263*B263)</f>
        <v>177006.6</v>
      </c>
      <c r="F263" s="28">
        <f>(E256-E263)*-1</f>
        <v>0</v>
      </c>
    </row>
    <row r="264" spans="1:6" x14ac:dyDescent="0.3">
      <c r="A264" s="9"/>
      <c r="B264" s="16">
        <v>56</v>
      </c>
      <c r="C264" s="18" t="s">
        <v>7</v>
      </c>
      <c r="D264" s="17"/>
      <c r="E264" s="30">
        <f t="shared" ref="E264:E265" si="68">E263-(D264*B264)</f>
        <v>177006.6</v>
      </c>
      <c r="F264" s="28">
        <f>(E256-E264)*-1</f>
        <v>0</v>
      </c>
    </row>
    <row r="265" spans="1:6" x14ac:dyDescent="0.3">
      <c r="A265" s="9"/>
      <c r="B265" s="16">
        <v>57</v>
      </c>
      <c r="C265" s="18" t="s">
        <v>1</v>
      </c>
      <c r="D265" s="17"/>
      <c r="E265" s="30">
        <f t="shared" si="68"/>
        <v>177006.6</v>
      </c>
      <c r="F265" s="28">
        <f>(E256-E265)*-1</f>
        <v>0</v>
      </c>
    </row>
    <row r="266" spans="1:6" x14ac:dyDescent="0.3">
      <c r="A266" s="9"/>
      <c r="B266" s="16">
        <v>500</v>
      </c>
      <c r="C266" s="18" t="s">
        <v>8</v>
      </c>
      <c r="D266" s="17"/>
      <c r="E266" s="30">
        <f>E265-(D266*B266)</f>
        <v>177006.6</v>
      </c>
      <c r="F266" s="28">
        <f>(E256-E266)*-1</f>
        <v>0</v>
      </c>
    </row>
    <row r="267" spans="1:6" ht="19.5" thickBot="1" x14ac:dyDescent="0.35">
      <c r="A267" s="10"/>
      <c r="B267" s="16">
        <v>5.9</v>
      </c>
      <c r="C267" s="18" t="s">
        <v>9</v>
      </c>
      <c r="D267" s="17"/>
      <c r="E267" s="31">
        <f t="shared" ref="E267" si="69">E266-(D267*B267)</f>
        <v>177006.6</v>
      </c>
      <c r="F267" s="34">
        <f>(E256-E267)*-1</f>
        <v>0</v>
      </c>
    </row>
    <row r="268" spans="1:6" ht="19.5" thickBot="1" x14ac:dyDescent="0.35">
      <c r="A268" s="3"/>
      <c r="B268" s="3"/>
      <c r="C268" s="3"/>
      <c r="D268" s="3"/>
      <c r="E268" s="32"/>
      <c r="F268" s="4"/>
    </row>
    <row r="269" spans="1:6" x14ac:dyDescent="0.3">
      <c r="A269" s="24"/>
      <c r="B269" s="6" t="s">
        <v>13</v>
      </c>
      <c r="C269" s="25">
        <f>C255+1</f>
        <v>46042</v>
      </c>
      <c r="D269" s="7"/>
      <c r="E269" s="33"/>
      <c r="F269" s="8"/>
    </row>
    <row r="270" spans="1:6" x14ac:dyDescent="0.3">
      <c r="A270" s="9"/>
      <c r="B270" s="19" t="s">
        <v>14</v>
      </c>
      <c r="C270" s="20" t="s">
        <v>15</v>
      </c>
      <c r="D270" s="26" t="s">
        <v>17</v>
      </c>
      <c r="E270" s="29">
        <f>E267</f>
        <v>177006.6</v>
      </c>
      <c r="F270" s="21" t="s">
        <v>12</v>
      </c>
    </row>
    <row r="271" spans="1:6" x14ac:dyDescent="0.3">
      <c r="A271" s="9"/>
      <c r="B271" s="16">
        <v>2262</v>
      </c>
      <c r="C271" s="23" t="s">
        <v>3</v>
      </c>
      <c r="D271" s="17"/>
      <c r="E271" s="30">
        <f>E270-(D271*B271)</f>
        <v>177006.6</v>
      </c>
      <c r="F271" s="28">
        <f>-1*(E270-E271)</f>
        <v>0</v>
      </c>
    </row>
    <row r="272" spans="1:6" x14ac:dyDescent="0.3">
      <c r="A272" s="9"/>
      <c r="B272" s="16">
        <v>42</v>
      </c>
      <c r="C272" s="18" t="s">
        <v>4</v>
      </c>
      <c r="D272" s="17"/>
      <c r="E272" s="30">
        <f>E271-(D272*B272)</f>
        <v>177006.6</v>
      </c>
      <c r="F272" s="28">
        <f>(E270-E272)*-1</f>
        <v>0</v>
      </c>
    </row>
    <row r="273" spans="1:6" x14ac:dyDescent="0.3">
      <c r="A273" s="9"/>
      <c r="B273" s="16">
        <v>43</v>
      </c>
      <c r="C273" s="18" t="s">
        <v>0</v>
      </c>
      <c r="D273" s="17"/>
      <c r="E273" s="30">
        <f t="shared" ref="E273:E274" si="70">E272-(D273*B273)</f>
        <v>177006.6</v>
      </c>
      <c r="F273" s="28">
        <f>(E270-E273)*-1</f>
        <v>0</v>
      </c>
    </row>
    <row r="274" spans="1:6" x14ac:dyDescent="0.3">
      <c r="A274" s="9"/>
      <c r="B274" s="16">
        <v>56</v>
      </c>
      <c r="C274" s="18" t="s">
        <v>1</v>
      </c>
      <c r="D274" s="17"/>
      <c r="E274" s="30">
        <f t="shared" si="70"/>
        <v>177006.6</v>
      </c>
      <c r="F274" s="28">
        <f>(E270-E274)*-1</f>
        <v>0</v>
      </c>
    </row>
    <row r="275" spans="1:6" x14ac:dyDescent="0.3">
      <c r="A275" s="9"/>
      <c r="B275" s="16">
        <v>57</v>
      </c>
      <c r="C275" s="18" t="s">
        <v>2</v>
      </c>
      <c r="D275" s="17"/>
      <c r="E275" s="30">
        <f>E274-(D275*B275)</f>
        <v>177006.6</v>
      </c>
      <c r="F275" s="28">
        <f>(E270-E275)*-1</f>
        <v>0</v>
      </c>
    </row>
    <row r="276" spans="1:6" x14ac:dyDescent="0.3">
      <c r="A276" s="9"/>
      <c r="B276" s="16">
        <v>42</v>
      </c>
      <c r="C276" s="18" t="s">
        <v>5</v>
      </c>
      <c r="D276" s="17"/>
      <c r="E276" s="30">
        <f t="shared" ref="E276" si="71">E275-(D276*B276)</f>
        <v>177006.6</v>
      </c>
      <c r="F276" s="28">
        <f>(E270-E276)*-1</f>
        <v>0</v>
      </c>
    </row>
    <row r="277" spans="1:6" x14ac:dyDescent="0.3">
      <c r="A277" s="9"/>
      <c r="B277" s="16">
        <v>37</v>
      </c>
      <c r="C277" s="18" t="s">
        <v>6</v>
      </c>
      <c r="D277" s="17"/>
      <c r="E277" s="30">
        <f>E276-(D277*B277)</f>
        <v>177006.6</v>
      </c>
      <c r="F277" s="28">
        <f>(E270-E277)*-1</f>
        <v>0</v>
      </c>
    </row>
    <row r="278" spans="1:6" x14ac:dyDescent="0.3">
      <c r="A278" s="9"/>
      <c r="B278" s="16">
        <v>56</v>
      </c>
      <c r="C278" s="18" t="s">
        <v>7</v>
      </c>
      <c r="D278" s="17"/>
      <c r="E278" s="30">
        <f t="shared" ref="E278:E279" si="72">E277-(D278*B278)</f>
        <v>177006.6</v>
      </c>
      <c r="F278" s="28">
        <f>(E270-E278)*-1</f>
        <v>0</v>
      </c>
    </row>
    <row r="279" spans="1:6" x14ac:dyDescent="0.3">
      <c r="A279" s="9"/>
      <c r="B279" s="16">
        <v>57</v>
      </c>
      <c r="C279" s="18" t="s">
        <v>1</v>
      </c>
      <c r="D279" s="17"/>
      <c r="E279" s="30">
        <f t="shared" si="72"/>
        <v>177006.6</v>
      </c>
      <c r="F279" s="28">
        <f>(E270-E279)*-1</f>
        <v>0</v>
      </c>
    </row>
    <row r="280" spans="1:6" x14ac:dyDescent="0.3">
      <c r="A280" s="9"/>
      <c r="B280" s="16">
        <v>500</v>
      </c>
      <c r="C280" s="18" t="s">
        <v>8</v>
      </c>
      <c r="D280" s="17"/>
      <c r="E280" s="30">
        <f>E279-(D280*B280)</f>
        <v>177006.6</v>
      </c>
      <c r="F280" s="28">
        <f>(E270-E280)*-1</f>
        <v>0</v>
      </c>
    </row>
    <row r="281" spans="1:6" ht="19.5" thickBot="1" x14ac:dyDescent="0.35">
      <c r="A281" s="10"/>
      <c r="B281" s="16">
        <v>5.9</v>
      </c>
      <c r="C281" s="18" t="s">
        <v>9</v>
      </c>
      <c r="D281" s="17"/>
      <c r="E281" s="31">
        <f t="shared" ref="E281" si="73">E280-(D281*B281)</f>
        <v>177006.6</v>
      </c>
      <c r="F281" s="34">
        <f>(E270-E281)*-1</f>
        <v>0</v>
      </c>
    </row>
    <row r="282" spans="1:6" ht="19.5" thickBot="1" x14ac:dyDescent="0.35">
      <c r="A282" s="3"/>
      <c r="B282" s="3"/>
      <c r="C282" s="3"/>
      <c r="D282" s="3"/>
      <c r="E282" s="32"/>
      <c r="F282" s="4"/>
    </row>
    <row r="283" spans="1:6" x14ac:dyDescent="0.3">
      <c r="A283" s="24"/>
      <c r="B283" s="6" t="s">
        <v>13</v>
      </c>
      <c r="C283" s="25">
        <f>C269+1</f>
        <v>46043</v>
      </c>
      <c r="D283" s="7"/>
      <c r="E283" s="33"/>
      <c r="F283" s="8"/>
    </row>
    <row r="284" spans="1:6" x14ac:dyDescent="0.3">
      <c r="A284" s="9"/>
      <c r="B284" s="19" t="s">
        <v>14</v>
      </c>
      <c r="C284" s="20" t="s">
        <v>15</v>
      </c>
      <c r="D284" s="26" t="s">
        <v>17</v>
      </c>
      <c r="E284" s="29">
        <f>E281</f>
        <v>177006.6</v>
      </c>
      <c r="F284" s="21" t="s">
        <v>12</v>
      </c>
    </row>
    <row r="285" spans="1:6" x14ac:dyDescent="0.3">
      <c r="A285" s="9"/>
      <c r="B285" s="16">
        <v>2262</v>
      </c>
      <c r="C285" s="23" t="s">
        <v>3</v>
      </c>
      <c r="D285" s="17"/>
      <c r="E285" s="30">
        <f>E284-(D285*B285)</f>
        <v>177006.6</v>
      </c>
      <c r="F285" s="28">
        <f>-1*(E284-E285)</f>
        <v>0</v>
      </c>
    </row>
    <row r="286" spans="1:6" x14ac:dyDescent="0.3">
      <c r="A286" s="9"/>
      <c r="B286" s="16">
        <v>42</v>
      </c>
      <c r="C286" s="18" t="s">
        <v>4</v>
      </c>
      <c r="D286" s="17"/>
      <c r="E286" s="30">
        <f>E285-(D286*B286)</f>
        <v>177006.6</v>
      </c>
      <c r="F286" s="28">
        <f>(E284-E286)*-1</f>
        <v>0</v>
      </c>
    </row>
    <row r="287" spans="1:6" x14ac:dyDescent="0.3">
      <c r="A287" s="9"/>
      <c r="B287" s="16">
        <v>43</v>
      </c>
      <c r="C287" s="18" t="s">
        <v>0</v>
      </c>
      <c r="D287" s="17"/>
      <c r="E287" s="30">
        <f t="shared" ref="E287:E288" si="74">E286-(D287*B287)</f>
        <v>177006.6</v>
      </c>
      <c r="F287" s="28">
        <f>(E284-E287)*-1</f>
        <v>0</v>
      </c>
    </row>
    <row r="288" spans="1:6" x14ac:dyDescent="0.3">
      <c r="A288" s="9"/>
      <c r="B288" s="16">
        <v>56</v>
      </c>
      <c r="C288" s="18" t="s">
        <v>1</v>
      </c>
      <c r="D288" s="17"/>
      <c r="E288" s="30">
        <f t="shared" si="74"/>
        <v>177006.6</v>
      </c>
      <c r="F288" s="28">
        <f>(E284-E288)*-1</f>
        <v>0</v>
      </c>
    </row>
    <row r="289" spans="1:6" x14ac:dyDescent="0.3">
      <c r="A289" s="9"/>
      <c r="B289" s="16">
        <v>57</v>
      </c>
      <c r="C289" s="18" t="s">
        <v>2</v>
      </c>
      <c r="D289" s="17"/>
      <c r="E289" s="30">
        <f>E288-(D289*B289)</f>
        <v>177006.6</v>
      </c>
      <c r="F289" s="28">
        <f>(E284-E289)*-1</f>
        <v>0</v>
      </c>
    </row>
    <row r="290" spans="1:6" x14ac:dyDescent="0.3">
      <c r="A290" s="9"/>
      <c r="B290" s="16">
        <v>42</v>
      </c>
      <c r="C290" s="18" t="s">
        <v>5</v>
      </c>
      <c r="D290" s="17"/>
      <c r="E290" s="30">
        <f t="shared" ref="E290" si="75">E289-(D290*B290)</f>
        <v>177006.6</v>
      </c>
      <c r="F290" s="28">
        <f>(E284-E290)*-1</f>
        <v>0</v>
      </c>
    </row>
    <row r="291" spans="1:6" x14ac:dyDescent="0.3">
      <c r="A291" s="9"/>
      <c r="B291" s="16">
        <v>37</v>
      </c>
      <c r="C291" s="18" t="s">
        <v>6</v>
      </c>
      <c r="D291" s="17"/>
      <c r="E291" s="30">
        <f>E290-(D291*B291)</f>
        <v>177006.6</v>
      </c>
      <c r="F291" s="28">
        <f>(E284-E291)*-1</f>
        <v>0</v>
      </c>
    </row>
    <row r="292" spans="1:6" x14ac:dyDescent="0.3">
      <c r="A292" s="9"/>
      <c r="B292" s="16">
        <v>56</v>
      </c>
      <c r="C292" s="18" t="s">
        <v>7</v>
      </c>
      <c r="D292" s="17"/>
      <c r="E292" s="30">
        <f t="shared" ref="E292:E293" si="76">E291-(D292*B292)</f>
        <v>177006.6</v>
      </c>
      <c r="F292" s="28">
        <f>(E284-E292)*-1</f>
        <v>0</v>
      </c>
    </row>
    <row r="293" spans="1:6" x14ac:dyDescent="0.3">
      <c r="A293" s="9"/>
      <c r="B293" s="16">
        <v>57</v>
      </c>
      <c r="C293" s="18" t="s">
        <v>1</v>
      </c>
      <c r="D293" s="17"/>
      <c r="E293" s="30">
        <f t="shared" si="76"/>
        <v>177006.6</v>
      </c>
      <c r="F293" s="28">
        <f>(E284-E293)*-1</f>
        <v>0</v>
      </c>
    </row>
    <row r="294" spans="1:6" x14ac:dyDescent="0.3">
      <c r="A294" s="9"/>
      <c r="B294" s="16">
        <v>500</v>
      </c>
      <c r="C294" s="18" t="s">
        <v>8</v>
      </c>
      <c r="D294" s="17"/>
      <c r="E294" s="30">
        <f>E293-(D294*B294)</f>
        <v>177006.6</v>
      </c>
      <c r="F294" s="28">
        <f>(E284-E294)*-1</f>
        <v>0</v>
      </c>
    </row>
    <row r="295" spans="1:6" ht="19.5" thickBot="1" x14ac:dyDescent="0.35">
      <c r="A295" s="10"/>
      <c r="B295" s="16">
        <v>5.9</v>
      </c>
      <c r="C295" s="18" t="s">
        <v>9</v>
      </c>
      <c r="D295" s="17"/>
      <c r="E295" s="31">
        <f t="shared" ref="E295" si="77">E294-(D295*B295)</f>
        <v>177006.6</v>
      </c>
      <c r="F295" s="34">
        <f>(E284-E295)*-1</f>
        <v>0</v>
      </c>
    </row>
    <row r="296" spans="1:6" ht="19.5" thickBot="1" x14ac:dyDescent="0.35">
      <c r="A296" s="3"/>
      <c r="B296" s="3"/>
      <c r="C296" s="3"/>
      <c r="D296" s="3"/>
      <c r="E296" s="32"/>
      <c r="F296" s="4"/>
    </row>
    <row r="297" spans="1:6" x14ac:dyDescent="0.3">
      <c r="A297" s="24"/>
      <c r="B297" s="6" t="s">
        <v>13</v>
      </c>
      <c r="C297" s="25">
        <f t="shared" ref="C297" si="78">C283+1</f>
        <v>46044</v>
      </c>
      <c r="D297" s="7"/>
      <c r="E297" s="33"/>
      <c r="F297" s="8"/>
    </row>
    <row r="298" spans="1:6" x14ac:dyDescent="0.3">
      <c r="A298" s="9"/>
      <c r="B298" s="19" t="s">
        <v>14</v>
      </c>
      <c r="C298" s="20" t="s">
        <v>15</v>
      </c>
      <c r="D298" s="26" t="s">
        <v>17</v>
      </c>
      <c r="E298" s="29">
        <f t="shared" ref="E298" si="79">E295</f>
        <v>177006.6</v>
      </c>
      <c r="F298" s="21" t="s">
        <v>12</v>
      </c>
    </row>
    <row r="299" spans="1:6" x14ac:dyDescent="0.3">
      <c r="A299" s="9"/>
      <c r="B299" s="16">
        <v>-227.09090909090801</v>
      </c>
      <c r="C299" s="23" t="s">
        <v>3</v>
      </c>
      <c r="D299" s="17"/>
      <c r="E299" s="30">
        <f t="shared" ref="E299:E309" si="80">E298-(D299*B299)</f>
        <v>177006.6</v>
      </c>
      <c r="F299" s="28">
        <f t="shared" ref="F299" si="81">-1*(E298-E299)</f>
        <v>0</v>
      </c>
    </row>
    <row r="300" spans="1:6" x14ac:dyDescent="0.3">
      <c r="A300" s="9"/>
      <c r="B300" s="16">
        <v>-312.786363636359</v>
      </c>
      <c r="C300" s="18" t="s">
        <v>4</v>
      </c>
      <c r="D300" s="17"/>
      <c r="E300" s="30">
        <f t="shared" si="80"/>
        <v>177006.6</v>
      </c>
      <c r="F300" s="28">
        <f t="shared" ref="F300" si="82">(E298-E300)*-1</f>
        <v>0</v>
      </c>
    </row>
    <row r="301" spans="1:6" x14ac:dyDescent="0.3">
      <c r="A301" s="9"/>
      <c r="B301" s="16">
        <v>-398.48181818181899</v>
      </c>
      <c r="C301" s="18" t="s">
        <v>0</v>
      </c>
      <c r="D301" s="17"/>
      <c r="E301" s="30">
        <f t="shared" si="80"/>
        <v>177006.6</v>
      </c>
      <c r="F301" s="28">
        <f t="shared" ref="F301" si="83">(E298-E301)*-1</f>
        <v>0</v>
      </c>
    </row>
    <row r="302" spans="1:6" x14ac:dyDescent="0.3">
      <c r="A302" s="9"/>
      <c r="B302" s="16">
        <v>-484.17727272726898</v>
      </c>
      <c r="C302" s="18" t="s">
        <v>1</v>
      </c>
      <c r="D302" s="17"/>
      <c r="E302" s="30">
        <f t="shared" si="80"/>
        <v>177006.6</v>
      </c>
      <c r="F302" s="28">
        <f t="shared" ref="F302" si="84">(E298-E302)*-1</f>
        <v>0</v>
      </c>
    </row>
    <row r="303" spans="1:6" x14ac:dyDescent="0.3">
      <c r="A303" s="9"/>
      <c r="B303" s="16">
        <v>-569.87272727272898</v>
      </c>
      <c r="C303" s="18" t="s">
        <v>2</v>
      </c>
      <c r="D303" s="17"/>
      <c r="E303" s="30">
        <f t="shared" si="80"/>
        <v>177006.6</v>
      </c>
      <c r="F303" s="28">
        <f t="shared" ref="F303" si="85">(E298-E303)*-1</f>
        <v>0</v>
      </c>
    </row>
    <row r="304" spans="1:6" x14ac:dyDescent="0.3">
      <c r="A304" s="9"/>
      <c r="B304" s="16">
        <v>-655.56818181817903</v>
      </c>
      <c r="C304" s="18" t="s">
        <v>18</v>
      </c>
      <c r="D304" s="17"/>
      <c r="E304" s="30">
        <f t="shared" si="80"/>
        <v>177006.6</v>
      </c>
      <c r="F304" s="28">
        <f t="shared" ref="F304" si="86">(E298-E304)*-1</f>
        <v>0</v>
      </c>
    </row>
    <row r="305" spans="1:6" x14ac:dyDescent="0.3">
      <c r="A305" s="9"/>
      <c r="B305" s="16">
        <v>-741.26363636363897</v>
      </c>
      <c r="C305" s="18" t="s">
        <v>6</v>
      </c>
      <c r="D305" s="17"/>
      <c r="E305" s="30">
        <f t="shared" si="80"/>
        <v>177006.6</v>
      </c>
      <c r="F305" s="28">
        <f t="shared" ref="F305" si="87">(E298-E305)*-1</f>
        <v>0</v>
      </c>
    </row>
    <row r="306" spans="1:6" x14ac:dyDescent="0.3">
      <c r="A306" s="9"/>
      <c r="B306" s="16">
        <v>-826.95909090908901</v>
      </c>
      <c r="C306" s="18" t="s">
        <v>19</v>
      </c>
      <c r="D306" s="17"/>
      <c r="E306" s="30">
        <f t="shared" si="80"/>
        <v>177006.6</v>
      </c>
      <c r="F306" s="28">
        <f t="shared" ref="F306" si="88">(E298-E306)*-1</f>
        <v>0</v>
      </c>
    </row>
    <row r="307" spans="1:6" x14ac:dyDescent="0.3">
      <c r="A307" s="9"/>
      <c r="B307" s="16">
        <v>-912.65454545454895</v>
      </c>
      <c r="C307" s="18" t="s">
        <v>1</v>
      </c>
      <c r="D307" s="17"/>
      <c r="E307" s="30">
        <f t="shared" si="80"/>
        <v>177006.6</v>
      </c>
      <c r="F307" s="28">
        <f t="shared" ref="F307" si="89">(E298-E307)*-1</f>
        <v>0</v>
      </c>
    </row>
    <row r="308" spans="1:6" x14ac:dyDescent="0.3">
      <c r="A308" s="9"/>
      <c r="B308" s="16">
        <v>-998.349999999999</v>
      </c>
      <c r="C308" s="18" t="s">
        <v>8</v>
      </c>
      <c r="D308" s="17"/>
      <c r="E308" s="30">
        <f t="shared" si="80"/>
        <v>177006.6</v>
      </c>
      <c r="F308" s="28">
        <f t="shared" ref="F308" si="90">(E298-E308)*-1</f>
        <v>0</v>
      </c>
    </row>
    <row r="309" spans="1:6" ht="19.5" thickBot="1" x14ac:dyDescent="0.35">
      <c r="A309" s="10"/>
      <c r="B309" s="16">
        <v>-1084.04545454545</v>
      </c>
      <c r="C309" s="18" t="s">
        <v>9</v>
      </c>
      <c r="D309" s="17"/>
      <c r="E309" s="31">
        <f t="shared" si="80"/>
        <v>177006.6</v>
      </c>
      <c r="F309" s="34">
        <f t="shared" ref="F309" si="91">(E298-E309)*-1</f>
        <v>0</v>
      </c>
    </row>
    <row r="310" spans="1:6" ht="19.5" thickBot="1" x14ac:dyDescent="0.35">
      <c r="A310" s="3"/>
      <c r="B310" s="3"/>
      <c r="C310" s="3"/>
      <c r="D310" s="3"/>
      <c r="E310" s="32"/>
      <c r="F310" s="4"/>
    </row>
    <row r="311" spans="1:6" x14ac:dyDescent="0.3">
      <c r="A311" s="24"/>
      <c r="B311" s="6" t="s">
        <v>13</v>
      </c>
      <c r="C311" s="25">
        <f t="shared" ref="C311" si="92">C297+1</f>
        <v>46045</v>
      </c>
      <c r="D311" s="7"/>
      <c r="E311" s="33"/>
      <c r="F311" s="8"/>
    </row>
    <row r="312" spans="1:6" x14ac:dyDescent="0.3">
      <c r="A312" s="9"/>
      <c r="B312" s="19" t="s">
        <v>14</v>
      </c>
      <c r="C312" s="20" t="s">
        <v>15</v>
      </c>
      <c r="D312" s="26" t="s">
        <v>17</v>
      </c>
      <c r="E312" s="29">
        <f t="shared" ref="E312" si="93">E309</f>
        <v>177006.6</v>
      </c>
      <c r="F312" s="21" t="s">
        <v>12</v>
      </c>
    </row>
    <row r="313" spans="1:6" x14ac:dyDescent="0.3">
      <c r="A313" s="9"/>
      <c r="B313" s="16">
        <v>-1169.74090909091</v>
      </c>
      <c r="C313" s="23" t="s">
        <v>3</v>
      </c>
      <c r="D313" s="17"/>
      <c r="E313" s="30">
        <f t="shared" ref="E313:E323" si="94">E312-(D313*B313)</f>
        <v>177006.6</v>
      </c>
      <c r="F313" s="28">
        <f t="shared" ref="F313" si="95">-1*(E312-E313)</f>
        <v>0</v>
      </c>
    </row>
    <row r="314" spans="1:6" x14ac:dyDescent="0.3">
      <c r="A314" s="9"/>
      <c r="B314" s="16">
        <v>-1255.4363636363601</v>
      </c>
      <c r="C314" s="18" t="s">
        <v>4</v>
      </c>
      <c r="D314" s="17"/>
      <c r="E314" s="30">
        <f t="shared" si="94"/>
        <v>177006.6</v>
      </c>
      <c r="F314" s="28">
        <f t="shared" ref="F314" si="96">(E312-E314)*-1</f>
        <v>0</v>
      </c>
    </row>
    <row r="315" spans="1:6" x14ac:dyDescent="0.3">
      <c r="A315" s="9"/>
      <c r="B315" s="16">
        <v>-1341.1318181818201</v>
      </c>
      <c r="C315" s="18" t="s">
        <v>0</v>
      </c>
      <c r="D315" s="17"/>
      <c r="E315" s="30">
        <f t="shared" si="94"/>
        <v>177006.6</v>
      </c>
      <c r="F315" s="28">
        <f t="shared" ref="F315" si="97">(E312-E315)*-1</f>
        <v>0</v>
      </c>
    </row>
    <row r="316" spans="1:6" x14ac:dyDescent="0.3">
      <c r="A316" s="9"/>
      <c r="B316" s="16">
        <v>-1426.8272727272699</v>
      </c>
      <c r="C316" s="18" t="s">
        <v>1</v>
      </c>
      <c r="D316" s="17"/>
      <c r="E316" s="30">
        <f t="shared" si="94"/>
        <v>177006.6</v>
      </c>
      <c r="F316" s="28">
        <f t="shared" ref="F316" si="98">(E312-E316)*-1</f>
        <v>0</v>
      </c>
    </row>
    <row r="317" spans="1:6" x14ac:dyDescent="0.3">
      <c r="A317" s="9"/>
      <c r="B317" s="16">
        <v>-1512.52272727273</v>
      </c>
      <c r="C317" s="18" t="s">
        <v>2</v>
      </c>
      <c r="D317" s="17"/>
      <c r="E317" s="30">
        <f t="shared" si="94"/>
        <v>177006.6</v>
      </c>
      <c r="F317" s="28">
        <f t="shared" ref="F317" si="99">(E312-E317)*-1</f>
        <v>0</v>
      </c>
    </row>
    <row r="318" spans="1:6" x14ac:dyDescent="0.3">
      <c r="A318" s="9"/>
      <c r="B318" s="16">
        <v>-1598.21818181818</v>
      </c>
      <c r="C318" s="18" t="s">
        <v>20</v>
      </c>
      <c r="D318" s="17"/>
      <c r="E318" s="30">
        <f t="shared" si="94"/>
        <v>177006.6</v>
      </c>
      <c r="F318" s="28">
        <f t="shared" ref="F318" si="100">(E312-E318)*-1</f>
        <v>0</v>
      </c>
    </row>
    <row r="319" spans="1:6" x14ac:dyDescent="0.3">
      <c r="A319" s="9"/>
      <c r="B319" s="16">
        <v>-1683.9136363636401</v>
      </c>
      <c r="C319" s="18" t="s">
        <v>6</v>
      </c>
      <c r="D319" s="17"/>
      <c r="E319" s="30">
        <f t="shared" si="94"/>
        <v>177006.6</v>
      </c>
      <c r="F319" s="28">
        <f t="shared" ref="F319" si="101">(E312-E319)*-1</f>
        <v>0</v>
      </c>
    </row>
    <row r="320" spans="1:6" x14ac:dyDescent="0.3">
      <c r="A320" s="9"/>
      <c r="B320" s="16">
        <v>-1769.6090909090899</v>
      </c>
      <c r="C320" s="18" t="s">
        <v>21</v>
      </c>
      <c r="D320" s="17"/>
      <c r="E320" s="30">
        <f t="shared" si="94"/>
        <v>177006.6</v>
      </c>
      <c r="F320" s="28">
        <f t="shared" ref="F320" si="102">(E312-E320)*-1</f>
        <v>0</v>
      </c>
    </row>
    <row r="321" spans="1:6" x14ac:dyDescent="0.3">
      <c r="A321" s="9"/>
      <c r="B321" s="16">
        <v>-1855.3045454545399</v>
      </c>
      <c r="C321" s="18" t="s">
        <v>1</v>
      </c>
      <c r="D321" s="17"/>
      <c r="E321" s="30">
        <f t="shared" si="94"/>
        <v>177006.6</v>
      </c>
      <c r="F321" s="28">
        <f t="shared" ref="F321" si="103">(E312-E321)*-1</f>
        <v>0</v>
      </c>
    </row>
    <row r="322" spans="1:6" x14ac:dyDescent="0.3">
      <c r="A322" s="9"/>
      <c r="B322" s="16">
        <v>-1941</v>
      </c>
      <c r="C322" s="18" t="s">
        <v>8</v>
      </c>
      <c r="D322" s="17"/>
      <c r="E322" s="30">
        <f t="shared" si="94"/>
        <v>177006.6</v>
      </c>
      <c r="F322" s="28">
        <f t="shared" ref="F322" si="104">(E312-E322)*-1</f>
        <v>0</v>
      </c>
    </row>
    <row r="323" spans="1:6" ht="19.5" thickBot="1" x14ac:dyDescent="0.35">
      <c r="A323" s="10"/>
      <c r="B323" s="16">
        <v>-2026.69545454545</v>
      </c>
      <c r="C323" s="18" t="s">
        <v>9</v>
      </c>
      <c r="D323" s="17"/>
      <c r="E323" s="31">
        <f t="shared" si="94"/>
        <v>177006.6</v>
      </c>
      <c r="F323" s="34">
        <f t="shared" ref="F323" si="105">(E312-E323)*-1</f>
        <v>0</v>
      </c>
    </row>
    <row r="324" spans="1:6" ht="19.5" thickBot="1" x14ac:dyDescent="0.35">
      <c r="A324" s="3"/>
      <c r="B324" s="3"/>
      <c r="C324" s="3"/>
      <c r="D324" s="3"/>
      <c r="E324" s="32"/>
      <c r="F324" s="4"/>
    </row>
    <row r="325" spans="1:6" x14ac:dyDescent="0.3">
      <c r="A325" s="24"/>
      <c r="B325" s="6" t="s">
        <v>13</v>
      </c>
      <c r="C325" s="25">
        <f t="shared" ref="C325" si="106">C311+1</f>
        <v>46046</v>
      </c>
      <c r="D325" s="7"/>
      <c r="E325" s="33"/>
      <c r="F325" s="8"/>
    </row>
    <row r="326" spans="1:6" x14ac:dyDescent="0.3">
      <c r="A326" s="9"/>
      <c r="B326" s="19" t="s">
        <v>14</v>
      </c>
      <c r="C326" s="20" t="s">
        <v>15</v>
      </c>
      <c r="D326" s="26" t="s">
        <v>17</v>
      </c>
      <c r="E326" s="29">
        <f t="shared" ref="E326" si="107">E323</f>
        <v>177006.6</v>
      </c>
      <c r="F326" s="21" t="s">
        <v>12</v>
      </c>
    </row>
    <row r="327" spans="1:6" x14ac:dyDescent="0.3">
      <c r="A327" s="9"/>
      <c r="B327" s="16">
        <v>-2112.3909090909101</v>
      </c>
      <c r="C327" s="23" t="s">
        <v>3</v>
      </c>
      <c r="D327" s="17"/>
      <c r="E327" s="30">
        <f t="shared" ref="E327:E337" si="108">E326-(D327*B327)</f>
        <v>177006.6</v>
      </c>
      <c r="F327" s="28">
        <f t="shared" ref="F327" si="109">-1*(E326-E327)</f>
        <v>0</v>
      </c>
    </row>
    <row r="328" spans="1:6" x14ac:dyDescent="0.3">
      <c r="A328" s="9"/>
      <c r="B328" s="16">
        <v>-2198.0863636363601</v>
      </c>
      <c r="C328" s="18" t="s">
        <v>4</v>
      </c>
      <c r="D328" s="17"/>
      <c r="E328" s="30">
        <f t="shared" si="108"/>
        <v>177006.6</v>
      </c>
      <c r="F328" s="28">
        <f t="shared" ref="F328" si="110">(E326-E328)*-1</f>
        <v>0</v>
      </c>
    </row>
    <row r="329" spans="1:6" x14ac:dyDescent="0.3">
      <c r="A329" s="9"/>
      <c r="B329" s="16">
        <v>-2283.7818181818202</v>
      </c>
      <c r="C329" s="18" t="s">
        <v>0</v>
      </c>
      <c r="D329" s="17"/>
      <c r="E329" s="30">
        <f t="shared" si="108"/>
        <v>177006.6</v>
      </c>
      <c r="F329" s="28">
        <f t="shared" ref="F329" si="111">(E326-E329)*-1</f>
        <v>0</v>
      </c>
    </row>
    <row r="330" spans="1:6" x14ac:dyDescent="0.3">
      <c r="A330" s="9"/>
      <c r="B330" s="16">
        <v>-2369.4772727272698</v>
      </c>
      <c r="C330" s="18" t="s">
        <v>1</v>
      </c>
      <c r="D330" s="17"/>
      <c r="E330" s="30">
        <f t="shared" si="108"/>
        <v>177006.6</v>
      </c>
      <c r="F330" s="28">
        <f t="shared" ref="F330" si="112">(E326-E330)*-1</f>
        <v>0</v>
      </c>
    </row>
    <row r="331" spans="1:6" x14ac:dyDescent="0.3">
      <c r="A331" s="9"/>
      <c r="B331" s="16">
        <v>-2455.1727272727298</v>
      </c>
      <c r="C331" s="18" t="s">
        <v>2</v>
      </c>
      <c r="D331" s="17"/>
      <c r="E331" s="30">
        <f t="shared" si="108"/>
        <v>177006.6</v>
      </c>
      <c r="F331" s="28">
        <f t="shared" ref="F331" si="113">(E326-E331)*-1</f>
        <v>0</v>
      </c>
    </row>
    <row r="332" spans="1:6" x14ac:dyDescent="0.3">
      <c r="A332" s="9"/>
      <c r="B332" s="16">
        <v>-2540.8681818181799</v>
      </c>
      <c r="C332" s="18" t="s">
        <v>22</v>
      </c>
      <c r="D332" s="17"/>
      <c r="E332" s="30">
        <f t="shared" si="108"/>
        <v>177006.6</v>
      </c>
      <c r="F332" s="28">
        <f t="shared" ref="F332" si="114">(E326-E332)*-1</f>
        <v>0</v>
      </c>
    </row>
    <row r="333" spans="1:6" x14ac:dyDescent="0.3">
      <c r="A333" s="9"/>
      <c r="B333" s="16">
        <v>-2626.5636363636399</v>
      </c>
      <c r="C333" s="18" t="s">
        <v>6</v>
      </c>
      <c r="D333" s="17"/>
      <c r="E333" s="30">
        <f t="shared" si="108"/>
        <v>177006.6</v>
      </c>
      <c r="F333" s="28">
        <f t="shared" ref="F333" si="115">(E326-E333)*-1</f>
        <v>0</v>
      </c>
    </row>
    <row r="334" spans="1:6" x14ac:dyDescent="0.3">
      <c r="A334" s="9"/>
      <c r="B334" s="16">
        <v>-2712.25909090909</v>
      </c>
      <c r="C334" s="18" t="s">
        <v>23</v>
      </c>
      <c r="D334" s="17"/>
      <c r="E334" s="30">
        <f t="shared" si="108"/>
        <v>177006.6</v>
      </c>
      <c r="F334" s="28">
        <f t="shared" ref="F334" si="116">(E326-E334)*-1</f>
        <v>0</v>
      </c>
    </row>
    <row r="335" spans="1:6" x14ac:dyDescent="0.3">
      <c r="A335" s="9"/>
      <c r="B335" s="16">
        <v>-2797.95454545454</v>
      </c>
      <c r="C335" s="18" t="s">
        <v>1</v>
      </c>
      <c r="D335" s="17"/>
      <c r="E335" s="30">
        <f t="shared" si="108"/>
        <v>177006.6</v>
      </c>
      <c r="F335" s="28">
        <f t="shared" ref="F335" si="117">(E326-E335)*-1</f>
        <v>0</v>
      </c>
    </row>
    <row r="336" spans="1:6" x14ac:dyDescent="0.3">
      <c r="A336" s="9"/>
      <c r="B336" s="16">
        <v>-2883.65</v>
      </c>
      <c r="C336" s="18" t="s">
        <v>8</v>
      </c>
      <c r="D336" s="17"/>
      <c r="E336" s="30">
        <f t="shared" si="108"/>
        <v>177006.6</v>
      </c>
      <c r="F336" s="28">
        <f t="shared" ref="F336" si="118">(E326-E336)*-1</f>
        <v>0</v>
      </c>
    </row>
    <row r="337" spans="1:6" ht="19.5" thickBot="1" x14ac:dyDescent="0.35">
      <c r="A337" s="10"/>
      <c r="B337" s="16">
        <v>-2969.3454545454501</v>
      </c>
      <c r="C337" s="18" t="s">
        <v>9</v>
      </c>
      <c r="D337" s="17"/>
      <c r="E337" s="31">
        <f t="shared" si="108"/>
        <v>177006.6</v>
      </c>
      <c r="F337" s="34">
        <f t="shared" ref="F337" si="119">(E326-E337)*-1</f>
        <v>0</v>
      </c>
    </row>
    <row r="338" spans="1:6" ht="19.5" thickBot="1" x14ac:dyDescent="0.35">
      <c r="A338" s="3"/>
      <c r="B338" s="3"/>
      <c r="C338" s="3"/>
      <c r="D338" s="3"/>
      <c r="E338" s="32"/>
      <c r="F338" s="4"/>
    </row>
    <row r="339" spans="1:6" x14ac:dyDescent="0.3">
      <c r="A339" s="24"/>
      <c r="B339" s="6" t="s">
        <v>13</v>
      </c>
      <c r="C339" s="25">
        <f t="shared" ref="C339:C395" si="120">C325+1</f>
        <v>46047</v>
      </c>
      <c r="D339" s="7"/>
      <c r="E339" s="33"/>
      <c r="F339" s="8"/>
    </row>
    <row r="340" spans="1:6" x14ac:dyDescent="0.3">
      <c r="A340" s="9"/>
      <c r="B340" s="19" t="s">
        <v>14</v>
      </c>
      <c r="C340" s="20" t="s">
        <v>15</v>
      </c>
      <c r="D340" s="26" t="s">
        <v>17</v>
      </c>
      <c r="E340" s="29">
        <f t="shared" ref="E340:E396" si="121">E337</f>
        <v>177006.6</v>
      </c>
      <c r="F340" s="21" t="s">
        <v>12</v>
      </c>
    </row>
    <row r="341" spans="1:6" x14ac:dyDescent="0.3">
      <c r="A341" s="9"/>
      <c r="B341" s="16">
        <v>-3055.0409090908602</v>
      </c>
      <c r="C341" s="23" t="s">
        <v>3</v>
      </c>
      <c r="D341" s="17"/>
      <c r="E341" s="30">
        <f t="shared" ref="E341:E351" si="122">E340-(D341*B341)</f>
        <v>177006.6</v>
      </c>
      <c r="F341" s="28">
        <f t="shared" ref="F341:F397" si="123">-1*(E340-E341)</f>
        <v>0</v>
      </c>
    </row>
    <row r="342" spans="1:6" x14ac:dyDescent="0.3">
      <c r="A342" s="9"/>
      <c r="B342" s="16">
        <v>-3140.7363636363102</v>
      </c>
      <c r="C342" s="18" t="s">
        <v>4</v>
      </c>
      <c r="D342" s="17"/>
      <c r="E342" s="30">
        <f t="shared" si="122"/>
        <v>177006.6</v>
      </c>
      <c r="F342" s="28">
        <f t="shared" ref="F342:F398" si="124">(E340-E342)*-1</f>
        <v>0</v>
      </c>
    </row>
    <row r="343" spans="1:6" x14ac:dyDescent="0.3">
      <c r="A343" s="9"/>
      <c r="B343" s="16">
        <v>-3226.4318181817598</v>
      </c>
      <c r="C343" s="18" t="s">
        <v>0</v>
      </c>
      <c r="D343" s="17"/>
      <c r="E343" s="30">
        <f t="shared" si="122"/>
        <v>177006.6</v>
      </c>
      <c r="F343" s="28">
        <f t="shared" ref="F343:F399" si="125">(E340-E343)*-1</f>
        <v>0</v>
      </c>
    </row>
    <row r="344" spans="1:6" x14ac:dyDescent="0.3">
      <c r="A344" s="9"/>
      <c r="B344" s="16">
        <v>-3312.1272727272099</v>
      </c>
      <c r="C344" s="18" t="s">
        <v>1</v>
      </c>
      <c r="D344" s="17"/>
      <c r="E344" s="30">
        <f t="shared" si="122"/>
        <v>177006.6</v>
      </c>
      <c r="F344" s="28">
        <f t="shared" ref="F344:F400" si="126">(E340-E344)*-1</f>
        <v>0</v>
      </c>
    </row>
    <row r="345" spans="1:6" x14ac:dyDescent="0.3">
      <c r="A345" s="9"/>
      <c r="B345" s="16">
        <v>-3397.8227272726599</v>
      </c>
      <c r="C345" s="18" t="s">
        <v>2</v>
      </c>
      <c r="D345" s="17"/>
      <c r="E345" s="30">
        <f t="shared" si="122"/>
        <v>177006.6</v>
      </c>
      <c r="F345" s="28">
        <f t="shared" ref="F345:F401" si="127">(E340-E345)*-1</f>
        <v>0</v>
      </c>
    </row>
    <row r="346" spans="1:6" x14ac:dyDescent="0.3">
      <c r="A346" s="9"/>
      <c r="B346" s="16">
        <v>-3483.51818181811</v>
      </c>
      <c r="C346" s="18" t="s">
        <v>24</v>
      </c>
      <c r="D346" s="17"/>
      <c r="E346" s="30">
        <f t="shared" si="122"/>
        <v>177006.6</v>
      </c>
      <c r="F346" s="28">
        <f t="shared" ref="F346:F402" si="128">(E340-E346)*-1</f>
        <v>0</v>
      </c>
    </row>
    <row r="347" spans="1:6" x14ac:dyDescent="0.3">
      <c r="A347" s="9"/>
      <c r="B347" s="16">
        <v>-3569.21363636356</v>
      </c>
      <c r="C347" s="18" t="s">
        <v>6</v>
      </c>
      <c r="D347" s="17"/>
      <c r="E347" s="30">
        <f t="shared" si="122"/>
        <v>177006.6</v>
      </c>
      <c r="F347" s="28">
        <f t="shared" ref="F347:F403" si="129">(E340-E347)*-1</f>
        <v>0</v>
      </c>
    </row>
    <row r="348" spans="1:6" x14ac:dyDescent="0.3">
      <c r="A348" s="9"/>
      <c r="B348" s="16">
        <v>-3654.90909090901</v>
      </c>
      <c r="C348" s="18" t="s">
        <v>25</v>
      </c>
      <c r="D348" s="17"/>
      <c r="E348" s="30">
        <f t="shared" si="122"/>
        <v>177006.6</v>
      </c>
      <c r="F348" s="28">
        <f t="shared" ref="F348:F404" si="130">(E340-E348)*-1</f>
        <v>0</v>
      </c>
    </row>
    <row r="349" spans="1:6" x14ac:dyDescent="0.3">
      <c r="A349" s="9"/>
      <c r="B349" s="16">
        <v>-3740.6045454544601</v>
      </c>
      <c r="C349" s="18" t="s">
        <v>1</v>
      </c>
      <c r="D349" s="17"/>
      <c r="E349" s="30">
        <f t="shared" si="122"/>
        <v>177006.6</v>
      </c>
      <c r="F349" s="28">
        <f t="shared" ref="F349:F405" si="131">(E340-E349)*-1</f>
        <v>0</v>
      </c>
    </row>
    <row r="350" spans="1:6" x14ac:dyDescent="0.3">
      <c r="A350" s="9"/>
      <c r="B350" s="16">
        <v>-3826.2999999999101</v>
      </c>
      <c r="C350" s="18" t="s">
        <v>8</v>
      </c>
      <c r="D350" s="17"/>
      <c r="E350" s="30">
        <f t="shared" si="122"/>
        <v>177006.6</v>
      </c>
      <c r="F350" s="28">
        <f t="shared" ref="F350:F406" si="132">(E340-E350)*-1</f>
        <v>0</v>
      </c>
    </row>
    <row r="351" spans="1:6" ht="19.5" thickBot="1" x14ac:dyDescent="0.35">
      <c r="A351" s="10"/>
      <c r="B351" s="16">
        <v>-3911.9954545453602</v>
      </c>
      <c r="C351" s="18" t="s">
        <v>9</v>
      </c>
      <c r="D351" s="17"/>
      <c r="E351" s="31">
        <f t="shared" si="122"/>
        <v>177006.6</v>
      </c>
      <c r="F351" s="34">
        <f t="shared" ref="F351:F407" si="133">(E340-E351)*-1</f>
        <v>0</v>
      </c>
    </row>
    <row r="352" spans="1:6" ht="19.5" thickBot="1" x14ac:dyDescent="0.35">
      <c r="A352" s="3"/>
      <c r="B352" s="3"/>
      <c r="C352" s="3"/>
      <c r="D352" s="3"/>
      <c r="E352" s="32"/>
      <c r="F352" s="4"/>
    </row>
    <row r="353" spans="1:6" x14ac:dyDescent="0.3">
      <c r="A353" s="24"/>
      <c r="B353" s="6" t="s">
        <v>13</v>
      </c>
      <c r="C353" s="25">
        <f t="shared" si="120"/>
        <v>46048</v>
      </c>
      <c r="D353" s="7"/>
      <c r="E353" s="33"/>
      <c r="F353" s="8"/>
    </row>
    <row r="354" spans="1:6" x14ac:dyDescent="0.3">
      <c r="A354" s="9"/>
      <c r="B354" s="19" t="s">
        <v>14</v>
      </c>
      <c r="C354" s="20" t="s">
        <v>15</v>
      </c>
      <c r="D354" s="26" t="s">
        <v>17</v>
      </c>
      <c r="E354" s="29">
        <f t="shared" si="121"/>
        <v>177006.6</v>
      </c>
      <c r="F354" s="21" t="s">
        <v>12</v>
      </c>
    </row>
    <row r="355" spans="1:6" x14ac:dyDescent="0.3">
      <c r="A355" s="9"/>
      <c r="B355" s="16">
        <v>-3997.6909090908098</v>
      </c>
      <c r="C355" s="23" t="s">
        <v>3</v>
      </c>
      <c r="D355" s="17"/>
      <c r="E355" s="30">
        <f t="shared" ref="E355:E365" si="134">E354-(D355*B355)</f>
        <v>177006.6</v>
      </c>
      <c r="F355" s="28">
        <f t="shared" si="123"/>
        <v>0</v>
      </c>
    </row>
    <row r="356" spans="1:6" x14ac:dyDescent="0.3">
      <c r="A356" s="9"/>
      <c r="B356" s="16">
        <v>-4083.3863636362598</v>
      </c>
      <c r="C356" s="18" t="s">
        <v>4</v>
      </c>
      <c r="D356" s="17"/>
      <c r="E356" s="30">
        <f t="shared" si="134"/>
        <v>177006.6</v>
      </c>
      <c r="F356" s="28">
        <f t="shared" si="124"/>
        <v>0</v>
      </c>
    </row>
    <row r="357" spans="1:6" x14ac:dyDescent="0.3">
      <c r="A357" s="9"/>
      <c r="B357" s="16">
        <v>-4169.0818181817103</v>
      </c>
      <c r="C357" s="18" t="s">
        <v>0</v>
      </c>
      <c r="D357" s="17"/>
      <c r="E357" s="30">
        <f t="shared" si="134"/>
        <v>177006.6</v>
      </c>
      <c r="F357" s="28">
        <f t="shared" si="125"/>
        <v>0</v>
      </c>
    </row>
    <row r="358" spans="1:6" x14ac:dyDescent="0.3">
      <c r="A358" s="9"/>
      <c r="B358" s="16">
        <v>-4254.7772727271604</v>
      </c>
      <c r="C358" s="18" t="s">
        <v>1</v>
      </c>
      <c r="D358" s="17"/>
      <c r="E358" s="30">
        <f t="shared" si="134"/>
        <v>177006.6</v>
      </c>
      <c r="F358" s="28">
        <f t="shared" si="126"/>
        <v>0</v>
      </c>
    </row>
    <row r="359" spans="1:6" x14ac:dyDescent="0.3">
      <c r="A359" s="9"/>
      <c r="B359" s="16">
        <v>-4340.4727272726104</v>
      </c>
      <c r="C359" s="18" t="s">
        <v>2</v>
      </c>
      <c r="D359" s="17"/>
      <c r="E359" s="30">
        <f t="shared" si="134"/>
        <v>177006.6</v>
      </c>
      <c r="F359" s="28">
        <f t="shared" si="127"/>
        <v>0</v>
      </c>
    </row>
    <row r="360" spans="1:6" x14ac:dyDescent="0.3">
      <c r="A360" s="9"/>
      <c r="B360" s="16">
        <v>-4426.1681818180596</v>
      </c>
      <c r="C360" s="18" t="s">
        <v>26</v>
      </c>
      <c r="D360" s="17"/>
      <c r="E360" s="30">
        <f t="shared" si="134"/>
        <v>177006.6</v>
      </c>
      <c r="F360" s="28">
        <f t="shared" si="128"/>
        <v>0</v>
      </c>
    </row>
    <row r="361" spans="1:6" x14ac:dyDescent="0.3">
      <c r="A361" s="9"/>
      <c r="B361" s="16">
        <v>-4511.8636363635096</v>
      </c>
      <c r="C361" s="18" t="s">
        <v>6</v>
      </c>
      <c r="D361" s="17"/>
      <c r="E361" s="30">
        <f t="shared" si="134"/>
        <v>177006.6</v>
      </c>
      <c r="F361" s="28">
        <f t="shared" si="129"/>
        <v>0</v>
      </c>
    </row>
    <row r="362" spans="1:6" x14ac:dyDescent="0.3">
      <c r="A362" s="9"/>
      <c r="B362" s="16">
        <v>-4597.5590909089597</v>
      </c>
      <c r="C362" s="18" t="s">
        <v>27</v>
      </c>
      <c r="D362" s="17"/>
      <c r="E362" s="30">
        <f t="shared" si="134"/>
        <v>177006.6</v>
      </c>
      <c r="F362" s="28">
        <f t="shared" si="130"/>
        <v>0</v>
      </c>
    </row>
    <row r="363" spans="1:6" x14ac:dyDescent="0.3">
      <c r="A363" s="9"/>
      <c r="B363" s="16">
        <v>-4683.2545454544097</v>
      </c>
      <c r="C363" s="18" t="s">
        <v>1</v>
      </c>
      <c r="D363" s="17"/>
      <c r="E363" s="30">
        <f t="shared" si="134"/>
        <v>177006.6</v>
      </c>
      <c r="F363" s="28">
        <f t="shared" si="131"/>
        <v>0</v>
      </c>
    </row>
    <row r="364" spans="1:6" x14ac:dyDescent="0.3">
      <c r="A364" s="9"/>
      <c r="B364" s="16">
        <v>-4768.9499999998598</v>
      </c>
      <c r="C364" s="18" t="s">
        <v>8</v>
      </c>
      <c r="D364" s="17"/>
      <c r="E364" s="30">
        <f t="shared" si="134"/>
        <v>177006.6</v>
      </c>
      <c r="F364" s="28">
        <f t="shared" si="132"/>
        <v>0</v>
      </c>
    </row>
    <row r="365" spans="1:6" ht="19.5" thickBot="1" x14ac:dyDescent="0.35">
      <c r="A365" s="10"/>
      <c r="B365" s="16">
        <v>-4854.6454545453098</v>
      </c>
      <c r="C365" s="18" t="s">
        <v>9</v>
      </c>
      <c r="D365" s="17"/>
      <c r="E365" s="31">
        <f t="shared" si="134"/>
        <v>177006.6</v>
      </c>
      <c r="F365" s="34">
        <f t="shared" si="133"/>
        <v>0</v>
      </c>
    </row>
    <row r="366" spans="1:6" ht="19.5" thickBot="1" x14ac:dyDescent="0.35">
      <c r="A366" s="3"/>
      <c r="B366" s="3"/>
      <c r="C366" s="3"/>
      <c r="D366" s="3"/>
      <c r="E366" s="32"/>
      <c r="F366" s="4"/>
    </row>
    <row r="367" spans="1:6" x14ac:dyDescent="0.3">
      <c r="A367" s="24"/>
      <c r="B367" s="6" t="s">
        <v>13</v>
      </c>
      <c r="C367" s="25">
        <f t="shared" si="120"/>
        <v>46049</v>
      </c>
      <c r="D367" s="7"/>
      <c r="E367" s="33"/>
      <c r="F367" s="8"/>
    </row>
    <row r="368" spans="1:6" x14ac:dyDescent="0.3">
      <c r="A368" s="9"/>
      <c r="B368" s="19" t="s">
        <v>14</v>
      </c>
      <c r="C368" s="20" t="s">
        <v>15</v>
      </c>
      <c r="D368" s="26" t="s">
        <v>17</v>
      </c>
      <c r="E368" s="29">
        <f t="shared" si="121"/>
        <v>177006.6</v>
      </c>
      <c r="F368" s="21" t="s">
        <v>12</v>
      </c>
    </row>
    <row r="369" spans="1:6" x14ac:dyDescent="0.3">
      <c r="A369" s="9"/>
      <c r="B369" s="16">
        <v>-4940.3409090907599</v>
      </c>
      <c r="C369" s="23" t="s">
        <v>3</v>
      </c>
      <c r="D369" s="17"/>
      <c r="E369" s="30">
        <f t="shared" ref="E369:E379" si="135">E368-(D369*B369)</f>
        <v>177006.6</v>
      </c>
      <c r="F369" s="28">
        <f t="shared" si="123"/>
        <v>0</v>
      </c>
    </row>
    <row r="370" spans="1:6" x14ac:dyDescent="0.3">
      <c r="A370" s="9"/>
      <c r="B370" s="16">
        <v>-5026.0363636362099</v>
      </c>
      <c r="C370" s="18" t="s">
        <v>4</v>
      </c>
      <c r="D370" s="17"/>
      <c r="E370" s="30">
        <f t="shared" si="135"/>
        <v>177006.6</v>
      </c>
      <c r="F370" s="28">
        <f t="shared" si="124"/>
        <v>0</v>
      </c>
    </row>
    <row r="371" spans="1:6" x14ac:dyDescent="0.3">
      <c r="A371" s="9"/>
      <c r="B371" s="16">
        <v>-5111.7318181816599</v>
      </c>
      <c r="C371" s="18" t="s">
        <v>0</v>
      </c>
      <c r="D371" s="17"/>
      <c r="E371" s="30">
        <f t="shared" si="135"/>
        <v>177006.6</v>
      </c>
      <c r="F371" s="28">
        <f t="shared" si="125"/>
        <v>0</v>
      </c>
    </row>
    <row r="372" spans="1:6" x14ac:dyDescent="0.3">
      <c r="A372" s="9"/>
      <c r="B372" s="16">
        <v>-5197.42727272711</v>
      </c>
      <c r="C372" s="18" t="s">
        <v>1</v>
      </c>
      <c r="D372" s="17"/>
      <c r="E372" s="30">
        <f t="shared" si="135"/>
        <v>177006.6</v>
      </c>
      <c r="F372" s="28">
        <f t="shared" si="126"/>
        <v>0</v>
      </c>
    </row>
    <row r="373" spans="1:6" x14ac:dyDescent="0.3">
      <c r="A373" s="9"/>
      <c r="B373" s="16">
        <v>-5283.12272727256</v>
      </c>
      <c r="C373" s="18" t="s">
        <v>2</v>
      </c>
      <c r="D373" s="17"/>
      <c r="E373" s="30">
        <f t="shared" si="135"/>
        <v>177006.6</v>
      </c>
      <c r="F373" s="28">
        <f t="shared" si="127"/>
        <v>0</v>
      </c>
    </row>
    <row r="374" spans="1:6" x14ac:dyDescent="0.3">
      <c r="A374" s="9"/>
      <c r="B374" s="16">
        <v>-5368.8181818180101</v>
      </c>
      <c r="C374" s="18" t="s">
        <v>28</v>
      </c>
      <c r="D374" s="17"/>
      <c r="E374" s="30">
        <f t="shared" si="135"/>
        <v>177006.6</v>
      </c>
      <c r="F374" s="28">
        <f t="shared" si="128"/>
        <v>0</v>
      </c>
    </row>
    <row r="375" spans="1:6" x14ac:dyDescent="0.3">
      <c r="A375" s="9"/>
      <c r="B375" s="16">
        <v>-5454.5136363634601</v>
      </c>
      <c r="C375" s="18" t="s">
        <v>6</v>
      </c>
      <c r="D375" s="17"/>
      <c r="E375" s="30">
        <f t="shared" si="135"/>
        <v>177006.6</v>
      </c>
      <c r="F375" s="28">
        <f t="shared" si="129"/>
        <v>0</v>
      </c>
    </row>
    <row r="376" spans="1:6" x14ac:dyDescent="0.3">
      <c r="A376" s="9"/>
      <c r="B376" s="16">
        <v>-5540.2090909089102</v>
      </c>
      <c r="C376" s="18" t="s">
        <v>29</v>
      </c>
      <c r="D376" s="17"/>
      <c r="E376" s="30">
        <f t="shared" si="135"/>
        <v>177006.6</v>
      </c>
      <c r="F376" s="28">
        <f t="shared" si="130"/>
        <v>0</v>
      </c>
    </row>
    <row r="377" spans="1:6" x14ac:dyDescent="0.3">
      <c r="A377" s="9"/>
      <c r="B377" s="16">
        <v>-5625.9045454543602</v>
      </c>
      <c r="C377" s="18" t="s">
        <v>1</v>
      </c>
      <c r="D377" s="17"/>
      <c r="E377" s="30">
        <f t="shared" si="135"/>
        <v>177006.6</v>
      </c>
      <c r="F377" s="28">
        <f t="shared" si="131"/>
        <v>0</v>
      </c>
    </row>
    <row r="378" spans="1:6" x14ac:dyDescent="0.3">
      <c r="A378" s="9"/>
      <c r="B378" s="16">
        <v>-5711.5999999998103</v>
      </c>
      <c r="C378" s="18" t="s">
        <v>8</v>
      </c>
      <c r="D378" s="17"/>
      <c r="E378" s="30">
        <f t="shared" si="135"/>
        <v>177006.6</v>
      </c>
      <c r="F378" s="28">
        <f t="shared" si="132"/>
        <v>0</v>
      </c>
    </row>
    <row r="379" spans="1:6" ht="19.5" thickBot="1" x14ac:dyDescent="0.35">
      <c r="A379" s="10"/>
      <c r="B379" s="16">
        <v>-5797.2954545452603</v>
      </c>
      <c r="C379" s="18" t="s">
        <v>9</v>
      </c>
      <c r="D379" s="17"/>
      <c r="E379" s="31">
        <f t="shared" si="135"/>
        <v>177006.6</v>
      </c>
      <c r="F379" s="34">
        <f t="shared" si="133"/>
        <v>0</v>
      </c>
    </row>
    <row r="380" spans="1:6" ht="19.5" thickBot="1" x14ac:dyDescent="0.35">
      <c r="A380" s="3"/>
      <c r="B380" s="3"/>
      <c r="C380" s="3"/>
      <c r="D380" s="3"/>
      <c r="E380" s="32"/>
      <c r="F380" s="4"/>
    </row>
    <row r="381" spans="1:6" x14ac:dyDescent="0.3">
      <c r="A381" s="24"/>
      <c r="B381" s="6" t="s">
        <v>13</v>
      </c>
      <c r="C381" s="25">
        <f t="shared" si="120"/>
        <v>46050</v>
      </c>
      <c r="D381" s="7"/>
      <c r="E381" s="33"/>
      <c r="F381" s="8"/>
    </row>
    <row r="382" spans="1:6" x14ac:dyDescent="0.3">
      <c r="A382" s="9"/>
      <c r="B382" s="19" t="s">
        <v>14</v>
      </c>
      <c r="C382" s="20" t="s">
        <v>15</v>
      </c>
      <c r="D382" s="26" t="s">
        <v>17</v>
      </c>
      <c r="E382" s="29">
        <f t="shared" si="121"/>
        <v>177006.6</v>
      </c>
      <c r="F382" s="21" t="s">
        <v>12</v>
      </c>
    </row>
    <row r="383" spans="1:6" x14ac:dyDescent="0.3">
      <c r="A383" s="9"/>
      <c r="B383" s="16">
        <v>-5882.9909090907104</v>
      </c>
      <c r="C383" s="23" t="s">
        <v>3</v>
      </c>
      <c r="D383" s="17"/>
      <c r="E383" s="30">
        <f t="shared" ref="E383:E393" si="136">E382-(D383*B383)</f>
        <v>177006.6</v>
      </c>
      <c r="F383" s="28">
        <f t="shared" si="123"/>
        <v>0</v>
      </c>
    </row>
    <row r="384" spans="1:6" x14ac:dyDescent="0.3">
      <c r="A384" s="9"/>
      <c r="B384" s="16">
        <v>-5968.6863636361604</v>
      </c>
      <c r="C384" s="18" t="s">
        <v>4</v>
      </c>
      <c r="D384" s="17"/>
      <c r="E384" s="30">
        <f t="shared" si="136"/>
        <v>177006.6</v>
      </c>
      <c r="F384" s="28">
        <f t="shared" si="124"/>
        <v>0</v>
      </c>
    </row>
    <row r="385" spans="1:6" x14ac:dyDescent="0.3">
      <c r="A385" s="9"/>
      <c r="B385" s="16">
        <v>-6054.3818181816096</v>
      </c>
      <c r="C385" s="18" t="s">
        <v>0</v>
      </c>
      <c r="D385" s="17"/>
      <c r="E385" s="30">
        <f t="shared" si="136"/>
        <v>177006.6</v>
      </c>
      <c r="F385" s="28">
        <f t="shared" si="125"/>
        <v>0</v>
      </c>
    </row>
    <row r="386" spans="1:6" x14ac:dyDescent="0.3">
      <c r="A386" s="9"/>
      <c r="B386" s="16">
        <v>-6140.0772727270596</v>
      </c>
      <c r="C386" s="18" t="s">
        <v>1</v>
      </c>
      <c r="D386" s="17"/>
      <c r="E386" s="30">
        <f t="shared" si="136"/>
        <v>177006.6</v>
      </c>
      <c r="F386" s="28">
        <f t="shared" si="126"/>
        <v>0</v>
      </c>
    </row>
    <row r="387" spans="1:6" x14ac:dyDescent="0.3">
      <c r="A387" s="9"/>
      <c r="B387" s="16">
        <v>-6225.7727272725097</v>
      </c>
      <c r="C387" s="18" t="s">
        <v>2</v>
      </c>
      <c r="D387" s="17"/>
      <c r="E387" s="30">
        <f t="shared" si="136"/>
        <v>177006.6</v>
      </c>
      <c r="F387" s="28">
        <f t="shared" si="127"/>
        <v>0</v>
      </c>
    </row>
    <row r="388" spans="1:6" x14ac:dyDescent="0.3">
      <c r="A388" s="9"/>
      <c r="B388" s="16">
        <v>-6311.4681818179597</v>
      </c>
      <c r="C388" s="18" t="s">
        <v>30</v>
      </c>
      <c r="D388" s="17"/>
      <c r="E388" s="30">
        <f t="shared" si="136"/>
        <v>177006.6</v>
      </c>
      <c r="F388" s="28">
        <f t="shared" si="128"/>
        <v>0</v>
      </c>
    </row>
    <row r="389" spans="1:6" x14ac:dyDescent="0.3">
      <c r="A389" s="9"/>
      <c r="B389" s="16">
        <v>-6397.1636363634098</v>
      </c>
      <c r="C389" s="18" t="s">
        <v>6</v>
      </c>
      <c r="D389" s="17"/>
      <c r="E389" s="30">
        <f t="shared" si="136"/>
        <v>177006.6</v>
      </c>
      <c r="F389" s="28">
        <f t="shared" si="129"/>
        <v>0</v>
      </c>
    </row>
    <row r="390" spans="1:6" x14ac:dyDescent="0.3">
      <c r="A390" s="9"/>
      <c r="B390" s="16">
        <v>-6482.8590909088598</v>
      </c>
      <c r="C390" s="18" t="s">
        <v>31</v>
      </c>
      <c r="D390" s="17"/>
      <c r="E390" s="30">
        <f t="shared" si="136"/>
        <v>177006.6</v>
      </c>
      <c r="F390" s="28">
        <f t="shared" si="130"/>
        <v>0</v>
      </c>
    </row>
    <row r="391" spans="1:6" x14ac:dyDescent="0.3">
      <c r="A391" s="9"/>
      <c r="B391" s="16">
        <v>-6568.5545454543098</v>
      </c>
      <c r="C391" s="18" t="s">
        <v>1</v>
      </c>
      <c r="D391" s="17"/>
      <c r="E391" s="30">
        <f t="shared" si="136"/>
        <v>177006.6</v>
      </c>
      <c r="F391" s="28">
        <f t="shared" si="131"/>
        <v>0</v>
      </c>
    </row>
    <row r="392" spans="1:6" x14ac:dyDescent="0.3">
      <c r="A392" s="9"/>
      <c r="B392" s="16">
        <v>-6654.2499999997599</v>
      </c>
      <c r="C392" s="18" t="s">
        <v>8</v>
      </c>
      <c r="D392" s="17"/>
      <c r="E392" s="30">
        <f t="shared" si="136"/>
        <v>177006.6</v>
      </c>
      <c r="F392" s="28">
        <f t="shared" si="132"/>
        <v>0</v>
      </c>
    </row>
    <row r="393" spans="1:6" ht="19.5" thickBot="1" x14ac:dyDescent="0.35">
      <c r="A393" s="10"/>
      <c r="B393" s="16">
        <v>-6739.9454545452099</v>
      </c>
      <c r="C393" s="18" t="s">
        <v>9</v>
      </c>
      <c r="D393" s="17"/>
      <c r="E393" s="31">
        <f t="shared" si="136"/>
        <v>177006.6</v>
      </c>
      <c r="F393" s="34">
        <f t="shared" si="133"/>
        <v>0</v>
      </c>
    </row>
    <row r="394" spans="1:6" ht="19.5" thickBot="1" x14ac:dyDescent="0.35">
      <c r="A394" s="3"/>
      <c r="B394" s="3"/>
      <c r="C394" s="3"/>
      <c r="D394" s="3"/>
      <c r="E394" s="32"/>
      <c r="F394" s="4"/>
    </row>
    <row r="395" spans="1:6" x14ac:dyDescent="0.3">
      <c r="A395" s="24"/>
      <c r="B395" s="6" t="s">
        <v>13</v>
      </c>
      <c r="C395" s="25">
        <f t="shared" si="120"/>
        <v>46051</v>
      </c>
      <c r="D395" s="7"/>
      <c r="E395" s="33"/>
      <c r="F395" s="8"/>
    </row>
    <row r="396" spans="1:6" x14ac:dyDescent="0.3">
      <c r="A396" s="9"/>
      <c r="B396" s="19" t="s">
        <v>14</v>
      </c>
      <c r="C396" s="20" t="s">
        <v>15</v>
      </c>
      <c r="D396" s="26" t="s">
        <v>17</v>
      </c>
      <c r="E396" s="29">
        <f t="shared" si="121"/>
        <v>177006.6</v>
      </c>
      <c r="F396" s="21" t="s">
        <v>12</v>
      </c>
    </row>
    <row r="397" spans="1:6" x14ac:dyDescent="0.3">
      <c r="A397" s="9"/>
      <c r="B397" s="16">
        <v>-6825.64090909066</v>
      </c>
      <c r="C397" s="23" t="s">
        <v>3</v>
      </c>
      <c r="D397" s="17"/>
      <c r="E397" s="30">
        <f t="shared" ref="E397:E407" si="137">E396-(D397*B397)</f>
        <v>177006.6</v>
      </c>
      <c r="F397" s="28">
        <f t="shared" si="123"/>
        <v>0</v>
      </c>
    </row>
    <row r="398" spans="1:6" x14ac:dyDescent="0.3">
      <c r="A398" s="9"/>
      <c r="B398" s="16">
        <v>-6911.33636363611</v>
      </c>
      <c r="C398" s="18" t="s">
        <v>4</v>
      </c>
      <c r="D398" s="17"/>
      <c r="E398" s="30">
        <f t="shared" si="137"/>
        <v>177006.6</v>
      </c>
      <c r="F398" s="28">
        <f t="shared" si="124"/>
        <v>0</v>
      </c>
    </row>
    <row r="399" spans="1:6" x14ac:dyDescent="0.3">
      <c r="A399" s="9"/>
      <c r="B399" s="16">
        <v>-6997.0318181815601</v>
      </c>
      <c r="C399" s="18" t="s">
        <v>0</v>
      </c>
      <c r="D399" s="17"/>
      <c r="E399" s="30">
        <f t="shared" si="137"/>
        <v>177006.6</v>
      </c>
      <c r="F399" s="28">
        <f t="shared" si="125"/>
        <v>0</v>
      </c>
    </row>
    <row r="400" spans="1:6" x14ac:dyDescent="0.3">
      <c r="A400" s="9"/>
      <c r="B400" s="16">
        <v>-7082.7272727270101</v>
      </c>
      <c r="C400" s="18" t="s">
        <v>1</v>
      </c>
      <c r="D400" s="17"/>
      <c r="E400" s="30">
        <f t="shared" si="137"/>
        <v>177006.6</v>
      </c>
      <c r="F400" s="28">
        <f t="shared" si="126"/>
        <v>0</v>
      </c>
    </row>
    <row r="401" spans="1:6" x14ac:dyDescent="0.3">
      <c r="A401" s="9"/>
      <c r="B401" s="16">
        <v>-7168.4227272724602</v>
      </c>
      <c r="C401" s="18" t="s">
        <v>2</v>
      </c>
      <c r="D401" s="17"/>
      <c r="E401" s="30">
        <f t="shared" si="137"/>
        <v>177006.6</v>
      </c>
      <c r="F401" s="28">
        <f t="shared" si="127"/>
        <v>0</v>
      </c>
    </row>
    <row r="402" spans="1:6" x14ac:dyDescent="0.3">
      <c r="A402" s="9"/>
      <c r="B402" s="16">
        <v>-7254.1181818179102</v>
      </c>
      <c r="C402" s="18" t="s">
        <v>32</v>
      </c>
      <c r="D402" s="17"/>
      <c r="E402" s="30">
        <f t="shared" si="137"/>
        <v>177006.6</v>
      </c>
      <c r="F402" s="28">
        <f t="shared" si="128"/>
        <v>0</v>
      </c>
    </row>
    <row r="403" spans="1:6" x14ac:dyDescent="0.3">
      <c r="A403" s="9"/>
      <c r="B403" s="16">
        <v>-7339.8136363633603</v>
      </c>
      <c r="C403" s="18" t="s">
        <v>6</v>
      </c>
      <c r="D403" s="17"/>
      <c r="E403" s="30">
        <f t="shared" si="137"/>
        <v>177006.6</v>
      </c>
      <c r="F403" s="28">
        <f t="shared" si="129"/>
        <v>0</v>
      </c>
    </row>
    <row r="404" spans="1:6" x14ac:dyDescent="0.3">
      <c r="A404" s="9"/>
      <c r="B404" s="16">
        <v>-7425.5090909088103</v>
      </c>
      <c r="C404" s="18" t="s">
        <v>33</v>
      </c>
      <c r="D404" s="17"/>
      <c r="E404" s="30">
        <f t="shared" si="137"/>
        <v>177006.6</v>
      </c>
      <c r="F404" s="28">
        <f t="shared" si="130"/>
        <v>0</v>
      </c>
    </row>
    <row r="405" spans="1:6" x14ac:dyDescent="0.3">
      <c r="A405" s="9"/>
      <c r="B405" s="16">
        <v>-7511.2045454542604</v>
      </c>
      <c r="C405" s="18" t="s">
        <v>1</v>
      </c>
      <c r="D405" s="17"/>
      <c r="E405" s="30">
        <f t="shared" si="137"/>
        <v>177006.6</v>
      </c>
      <c r="F405" s="28">
        <f t="shared" si="131"/>
        <v>0</v>
      </c>
    </row>
    <row r="406" spans="1:6" x14ac:dyDescent="0.3">
      <c r="A406" s="9"/>
      <c r="B406" s="16">
        <v>-7596.8999999997104</v>
      </c>
      <c r="C406" s="18" t="s">
        <v>8</v>
      </c>
      <c r="D406" s="17"/>
      <c r="E406" s="30">
        <f t="shared" si="137"/>
        <v>177006.6</v>
      </c>
      <c r="F406" s="28">
        <f t="shared" si="132"/>
        <v>0</v>
      </c>
    </row>
    <row r="407" spans="1:6" ht="19.5" thickBot="1" x14ac:dyDescent="0.35">
      <c r="A407" s="10"/>
      <c r="B407" s="16">
        <v>-7682.5954545451596</v>
      </c>
      <c r="C407" s="18" t="s">
        <v>9</v>
      </c>
      <c r="D407" s="17"/>
      <c r="E407" s="31">
        <f t="shared" si="137"/>
        <v>177006.6</v>
      </c>
      <c r="F407" s="34">
        <f t="shared" si="133"/>
        <v>0</v>
      </c>
    </row>
    <row r="408" spans="1:6" ht="19.5" thickBot="1" x14ac:dyDescent="0.35">
      <c r="A408" s="3"/>
      <c r="B408" s="3"/>
      <c r="C408" s="3"/>
      <c r="D408" s="3"/>
      <c r="E408" s="32"/>
      <c r="F408" s="4"/>
    </row>
    <row r="409" spans="1:6" x14ac:dyDescent="0.3">
      <c r="A409" s="24"/>
      <c r="B409" s="6" t="s">
        <v>13</v>
      </c>
      <c r="C409" s="25">
        <f t="shared" ref="C409:C437" si="138">C395+1</f>
        <v>46052</v>
      </c>
      <c r="D409" s="7"/>
      <c r="E409" s="33"/>
      <c r="F409" s="8"/>
    </row>
    <row r="410" spans="1:6" x14ac:dyDescent="0.3">
      <c r="A410" s="9"/>
      <c r="B410" s="19" t="s">
        <v>14</v>
      </c>
      <c r="C410" s="20" t="s">
        <v>15</v>
      </c>
      <c r="D410" s="26" t="s">
        <v>17</v>
      </c>
      <c r="E410" s="29">
        <f t="shared" ref="E410:E438" si="139">E407</f>
        <v>177006.6</v>
      </c>
      <c r="F410" s="21" t="s">
        <v>12</v>
      </c>
    </row>
    <row r="411" spans="1:6" x14ac:dyDescent="0.3">
      <c r="A411" s="9"/>
      <c r="B411" s="16">
        <v>-7768.2909090906096</v>
      </c>
      <c r="C411" s="23" t="s">
        <v>3</v>
      </c>
      <c r="D411" s="17"/>
      <c r="E411" s="30">
        <f t="shared" ref="E411:E421" si="140">E410-(D411*B411)</f>
        <v>177006.6</v>
      </c>
      <c r="F411" s="28">
        <f t="shared" ref="F411:F439" si="141">-1*(E410-E411)</f>
        <v>0</v>
      </c>
    </row>
    <row r="412" spans="1:6" x14ac:dyDescent="0.3">
      <c r="A412" s="9"/>
      <c r="B412" s="16">
        <v>-7853.9863636360597</v>
      </c>
      <c r="C412" s="18" t="s">
        <v>4</v>
      </c>
      <c r="D412" s="17"/>
      <c r="E412" s="30">
        <f t="shared" si="140"/>
        <v>177006.6</v>
      </c>
      <c r="F412" s="28">
        <f t="shared" ref="F412:F440" si="142">(E410-E412)*-1</f>
        <v>0</v>
      </c>
    </row>
    <row r="413" spans="1:6" x14ac:dyDescent="0.3">
      <c r="A413" s="9"/>
      <c r="B413" s="16">
        <v>-7939.6818181815097</v>
      </c>
      <c r="C413" s="18" t="s">
        <v>0</v>
      </c>
      <c r="D413" s="17"/>
      <c r="E413" s="30">
        <f t="shared" si="140"/>
        <v>177006.6</v>
      </c>
      <c r="F413" s="28">
        <f t="shared" ref="F413:F441" si="143">(E410-E413)*-1</f>
        <v>0</v>
      </c>
    </row>
    <row r="414" spans="1:6" x14ac:dyDescent="0.3">
      <c r="A414" s="9"/>
      <c r="B414" s="16">
        <v>-8025.3772727269597</v>
      </c>
      <c r="C414" s="18" t="s">
        <v>1</v>
      </c>
      <c r="D414" s="17"/>
      <c r="E414" s="30">
        <f t="shared" si="140"/>
        <v>177006.6</v>
      </c>
      <c r="F414" s="28">
        <f t="shared" ref="F414:F442" si="144">(E410-E414)*-1</f>
        <v>0</v>
      </c>
    </row>
    <row r="415" spans="1:6" x14ac:dyDescent="0.3">
      <c r="A415" s="9"/>
      <c r="B415" s="16">
        <v>-8111.0727272724098</v>
      </c>
      <c r="C415" s="18" t="s">
        <v>2</v>
      </c>
      <c r="D415" s="17"/>
      <c r="E415" s="30">
        <f t="shared" si="140"/>
        <v>177006.6</v>
      </c>
      <c r="F415" s="28">
        <f t="shared" ref="F415:F443" si="145">(E410-E415)*-1</f>
        <v>0</v>
      </c>
    </row>
    <row r="416" spans="1:6" x14ac:dyDescent="0.3">
      <c r="A416" s="9"/>
      <c r="B416" s="16">
        <v>-8196.7681818178608</v>
      </c>
      <c r="C416" s="18" t="s">
        <v>34</v>
      </c>
      <c r="D416" s="17"/>
      <c r="E416" s="30">
        <f t="shared" si="140"/>
        <v>177006.6</v>
      </c>
      <c r="F416" s="28">
        <f t="shared" ref="F416:F444" si="146">(E410-E416)*-1</f>
        <v>0</v>
      </c>
    </row>
    <row r="417" spans="1:6" x14ac:dyDescent="0.3">
      <c r="A417" s="9"/>
      <c r="B417" s="16">
        <v>-8282.4636363633108</v>
      </c>
      <c r="C417" s="18" t="s">
        <v>6</v>
      </c>
      <c r="D417" s="17"/>
      <c r="E417" s="30">
        <f t="shared" si="140"/>
        <v>177006.6</v>
      </c>
      <c r="F417" s="28">
        <f t="shared" ref="F417:F445" si="147">(E410-E417)*-1</f>
        <v>0</v>
      </c>
    </row>
    <row r="418" spans="1:6" x14ac:dyDescent="0.3">
      <c r="A418" s="9"/>
      <c r="B418" s="16">
        <v>-8368.1590909087608</v>
      </c>
      <c r="C418" s="18" t="s">
        <v>35</v>
      </c>
      <c r="D418" s="17"/>
      <c r="E418" s="30">
        <f t="shared" si="140"/>
        <v>177006.6</v>
      </c>
      <c r="F418" s="28">
        <f t="shared" ref="F418:F446" si="148">(E410-E418)*-1</f>
        <v>0</v>
      </c>
    </row>
    <row r="419" spans="1:6" x14ac:dyDescent="0.3">
      <c r="A419" s="9"/>
      <c r="B419" s="16">
        <v>-8453.8545454542109</v>
      </c>
      <c r="C419" s="18" t="s">
        <v>1</v>
      </c>
      <c r="D419" s="17"/>
      <c r="E419" s="30">
        <f t="shared" si="140"/>
        <v>177006.6</v>
      </c>
      <c r="F419" s="28">
        <f t="shared" ref="F419:F447" si="149">(E410-E419)*-1</f>
        <v>0</v>
      </c>
    </row>
    <row r="420" spans="1:6" x14ac:dyDescent="0.3">
      <c r="A420" s="9"/>
      <c r="B420" s="16">
        <v>-8539.5499999996591</v>
      </c>
      <c r="C420" s="18" t="s">
        <v>8</v>
      </c>
      <c r="D420" s="17"/>
      <c r="E420" s="30">
        <f t="shared" si="140"/>
        <v>177006.6</v>
      </c>
      <c r="F420" s="28">
        <f t="shared" ref="F420:F448" si="150">(E410-E420)*-1</f>
        <v>0</v>
      </c>
    </row>
    <row r="421" spans="1:6" ht="19.5" thickBot="1" x14ac:dyDescent="0.35">
      <c r="A421" s="10"/>
      <c r="B421" s="16">
        <v>-8625.2454545451092</v>
      </c>
      <c r="C421" s="18" t="s">
        <v>9</v>
      </c>
      <c r="D421" s="17"/>
      <c r="E421" s="31">
        <f t="shared" si="140"/>
        <v>177006.6</v>
      </c>
      <c r="F421" s="34">
        <f t="shared" ref="F421:F449" si="151">(E410-E421)*-1</f>
        <v>0</v>
      </c>
    </row>
    <row r="422" spans="1:6" ht="19.5" thickBot="1" x14ac:dyDescent="0.35">
      <c r="A422" s="3"/>
      <c r="B422" s="3"/>
      <c r="C422" s="3"/>
      <c r="D422" s="3"/>
      <c r="E422" s="32"/>
      <c r="F422" s="4"/>
    </row>
    <row r="423" spans="1:6" x14ac:dyDescent="0.3">
      <c r="A423" s="24"/>
      <c r="B423" s="6" t="s">
        <v>13</v>
      </c>
      <c r="C423" s="25">
        <f t="shared" si="138"/>
        <v>46053</v>
      </c>
      <c r="D423" s="7"/>
      <c r="E423" s="33"/>
      <c r="F423" s="8"/>
    </row>
    <row r="424" spans="1:6" x14ac:dyDescent="0.3">
      <c r="A424" s="9"/>
      <c r="B424" s="19" t="s">
        <v>14</v>
      </c>
      <c r="C424" s="20" t="s">
        <v>15</v>
      </c>
      <c r="D424" s="26" t="s">
        <v>17</v>
      </c>
      <c r="E424" s="29">
        <f t="shared" si="139"/>
        <v>177006.6</v>
      </c>
      <c r="F424" s="21" t="s">
        <v>12</v>
      </c>
    </row>
    <row r="425" spans="1:6" x14ac:dyDescent="0.3">
      <c r="A425" s="9"/>
      <c r="B425" s="16">
        <v>-8710.9409090905592</v>
      </c>
      <c r="C425" s="23" t="s">
        <v>3</v>
      </c>
      <c r="D425" s="17"/>
      <c r="E425" s="30">
        <f t="shared" ref="E425:E435" si="152">E424-(D425*B425)</f>
        <v>177006.6</v>
      </c>
      <c r="F425" s="28">
        <f t="shared" si="141"/>
        <v>0</v>
      </c>
    </row>
    <row r="426" spans="1:6" x14ac:dyDescent="0.3">
      <c r="A426" s="9"/>
      <c r="B426" s="16">
        <v>-8796.6363636360093</v>
      </c>
      <c r="C426" s="18" t="s">
        <v>4</v>
      </c>
      <c r="D426" s="17"/>
      <c r="E426" s="30">
        <f t="shared" si="152"/>
        <v>177006.6</v>
      </c>
      <c r="F426" s="28">
        <f t="shared" si="142"/>
        <v>0</v>
      </c>
    </row>
    <row r="427" spans="1:6" x14ac:dyDescent="0.3">
      <c r="A427" s="9"/>
      <c r="B427" s="16">
        <v>-8882.3318181814593</v>
      </c>
      <c r="C427" s="18" t="s">
        <v>0</v>
      </c>
      <c r="D427" s="17"/>
      <c r="E427" s="30">
        <f t="shared" si="152"/>
        <v>177006.6</v>
      </c>
      <c r="F427" s="28">
        <f t="shared" si="143"/>
        <v>0</v>
      </c>
    </row>
    <row r="428" spans="1:6" x14ac:dyDescent="0.3">
      <c r="A428" s="9"/>
      <c r="B428" s="16">
        <v>-8968.0272727269094</v>
      </c>
      <c r="C428" s="18" t="s">
        <v>1</v>
      </c>
      <c r="D428" s="17"/>
      <c r="E428" s="30">
        <f t="shared" si="152"/>
        <v>177006.6</v>
      </c>
      <c r="F428" s="28">
        <f t="shared" si="144"/>
        <v>0</v>
      </c>
    </row>
    <row r="429" spans="1:6" x14ac:dyDescent="0.3">
      <c r="A429" s="9"/>
      <c r="B429" s="16">
        <v>-9053.7227272723594</v>
      </c>
      <c r="C429" s="18" t="s">
        <v>2</v>
      </c>
      <c r="D429" s="17"/>
      <c r="E429" s="30">
        <f t="shared" si="152"/>
        <v>177006.6</v>
      </c>
      <c r="F429" s="28">
        <f t="shared" si="145"/>
        <v>0</v>
      </c>
    </row>
    <row r="430" spans="1:6" x14ac:dyDescent="0.3">
      <c r="A430" s="9"/>
      <c r="B430" s="16">
        <v>-9139.4181818178095</v>
      </c>
      <c r="C430" s="18" t="s">
        <v>36</v>
      </c>
      <c r="D430" s="17"/>
      <c r="E430" s="30">
        <f t="shared" si="152"/>
        <v>177006.6</v>
      </c>
      <c r="F430" s="28">
        <f t="shared" si="146"/>
        <v>0</v>
      </c>
    </row>
    <row r="431" spans="1:6" x14ac:dyDescent="0.3">
      <c r="A431" s="9"/>
      <c r="B431" s="16">
        <v>-9225.1136363632595</v>
      </c>
      <c r="C431" s="18" t="s">
        <v>6</v>
      </c>
      <c r="D431" s="17"/>
      <c r="E431" s="30">
        <f t="shared" si="152"/>
        <v>177006.6</v>
      </c>
      <c r="F431" s="28">
        <f t="shared" si="147"/>
        <v>0</v>
      </c>
    </row>
    <row r="432" spans="1:6" x14ac:dyDescent="0.3">
      <c r="A432" s="9"/>
      <c r="B432" s="16">
        <v>-9310.8090909087095</v>
      </c>
      <c r="C432" s="18" t="s">
        <v>37</v>
      </c>
      <c r="D432" s="17"/>
      <c r="E432" s="30">
        <f t="shared" si="152"/>
        <v>177006.6</v>
      </c>
      <c r="F432" s="28">
        <f t="shared" si="148"/>
        <v>0</v>
      </c>
    </row>
    <row r="433" spans="1:6" x14ac:dyDescent="0.3">
      <c r="A433" s="9"/>
      <c r="B433" s="16">
        <v>-9396.5045454541596</v>
      </c>
      <c r="C433" s="18" t="s">
        <v>1</v>
      </c>
      <c r="D433" s="17"/>
      <c r="E433" s="30">
        <f t="shared" si="152"/>
        <v>177006.6</v>
      </c>
      <c r="F433" s="28">
        <f t="shared" si="149"/>
        <v>0</v>
      </c>
    </row>
    <row r="434" spans="1:6" x14ac:dyDescent="0.3">
      <c r="A434" s="9"/>
      <c r="B434" s="16">
        <v>-9482.1999999996096</v>
      </c>
      <c r="C434" s="18" t="s">
        <v>8</v>
      </c>
      <c r="D434" s="17"/>
      <c r="E434" s="30">
        <f t="shared" si="152"/>
        <v>177006.6</v>
      </c>
      <c r="F434" s="28">
        <f t="shared" si="150"/>
        <v>0</v>
      </c>
    </row>
    <row r="435" spans="1:6" ht="19.5" thickBot="1" x14ac:dyDescent="0.35">
      <c r="A435" s="10"/>
      <c r="B435" s="16">
        <v>-9567.8954545450597</v>
      </c>
      <c r="C435" s="18" t="s">
        <v>9</v>
      </c>
      <c r="D435" s="17"/>
      <c r="E435" s="31">
        <f t="shared" si="152"/>
        <v>177006.6</v>
      </c>
      <c r="F435" s="34">
        <f t="shared" si="151"/>
        <v>0</v>
      </c>
    </row>
    <row r="436" spans="1:6" x14ac:dyDescent="0.3">
      <c r="A436" s="3"/>
      <c r="B436" s="3"/>
      <c r="C436" s="3"/>
      <c r="D436" s="3"/>
      <c r="E436" s="32"/>
      <c r="F436" s="4"/>
    </row>
    <row r="437" spans="1:6" x14ac:dyDescent="0.3">
      <c r="A437"/>
      <c r="B437"/>
      <c r="C437"/>
      <c r="D437"/>
      <c r="E437"/>
      <c r="F437"/>
    </row>
    <row r="438" spans="1:6" x14ac:dyDescent="0.3">
      <c r="A438"/>
      <c r="B438"/>
      <c r="C438"/>
      <c r="D438"/>
      <c r="E438"/>
      <c r="F438"/>
    </row>
    <row r="439" spans="1:6" x14ac:dyDescent="0.3">
      <c r="A439"/>
      <c r="B439"/>
      <c r="C439"/>
      <c r="D439"/>
      <c r="E439"/>
      <c r="F439"/>
    </row>
    <row r="440" spans="1:6" x14ac:dyDescent="0.3">
      <c r="A440"/>
      <c r="B440"/>
      <c r="C440"/>
      <c r="D440"/>
      <c r="E440"/>
      <c r="F440"/>
    </row>
    <row r="441" spans="1:6" x14ac:dyDescent="0.3">
      <c r="A441"/>
      <c r="B441"/>
      <c r="C441"/>
      <c r="D441"/>
      <c r="E441"/>
      <c r="F441"/>
    </row>
    <row r="442" spans="1:6" x14ac:dyDescent="0.3">
      <c r="A442"/>
      <c r="B442"/>
      <c r="C442"/>
      <c r="D442"/>
      <c r="E442"/>
      <c r="F442"/>
    </row>
    <row r="443" spans="1:6" x14ac:dyDescent="0.3">
      <c r="A443"/>
      <c r="B443"/>
      <c r="C443"/>
      <c r="D443"/>
      <c r="E443"/>
      <c r="F443"/>
    </row>
    <row r="444" spans="1:6" x14ac:dyDescent="0.3">
      <c r="A444"/>
      <c r="B444"/>
      <c r="C444"/>
      <c r="D444"/>
      <c r="E444"/>
      <c r="F444"/>
    </row>
    <row r="445" spans="1:6" x14ac:dyDescent="0.3">
      <c r="A445"/>
      <c r="B445"/>
      <c r="C445"/>
      <c r="D445"/>
      <c r="E445"/>
      <c r="F445"/>
    </row>
    <row r="446" spans="1:6" x14ac:dyDescent="0.3">
      <c r="A446"/>
      <c r="B446"/>
      <c r="C446"/>
      <c r="D446"/>
      <c r="E446"/>
      <c r="F446"/>
    </row>
    <row r="447" spans="1:6" x14ac:dyDescent="0.3">
      <c r="A447"/>
      <c r="B447"/>
      <c r="C447"/>
      <c r="D447"/>
      <c r="E447"/>
      <c r="F447"/>
    </row>
    <row r="448" spans="1:6" x14ac:dyDescent="0.3">
      <c r="A448"/>
      <c r="B448"/>
      <c r="C448"/>
      <c r="D448"/>
      <c r="E448"/>
      <c r="F448"/>
    </row>
    <row r="449" spans="1:6" x14ac:dyDescent="0.3">
      <c r="A449"/>
      <c r="B449"/>
      <c r="C449"/>
      <c r="D449"/>
      <c r="E449"/>
      <c r="F449"/>
    </row>
    <row r="450" spans="1:6" x14ac:dyDescent="0.3">
      <c r="A450"/>
      <c r="B450"/>
      <c r="C450"/>
      <c r="D450"/>
      <c r="E450"/>
      <c r="F450"/>
    </row>
  </sheetData>
  <sheetProtection formatColumns="0" formatRows="0"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Lilly</dc:creator>
  <cp:lastModifiedBy>James Lilly</cp:lastModifiedBy>
  <dcterms:created xsi:type="dcterms:W3CDTF">2025-09-11T00:39:17Z</dcterms:created>
  <dcterms:modified xsi:type="dcterms:W3CDTF">2025-09-16T17:48:59Z</dcterms:modified>
</cp:coreProperties>
</file>