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80" yWindow="60" windowWidth="8250" windowHeight="7710" activeTab="3"/>
  </bookViews>
  <sheets>
    <sheet name="Sheet1" sheetId="22" r:id="rId1"/>
    <sheet name="Player Stats" sheetId="19" r:id="rId2"/>
    <sheet name="Standings" sheetId="21" r:id="rId3"/>
    <sheet name="Sheet2" sheetId="23" r:id="rId4"/>
  </sheets>
  <calcPr calcId="145621" concurrentCalc="0"/>
  <pivotCaches>
    <pivotCache cacheId="6" r:id="rId5"/>
  </pivotCaches>
</workbook>
</file>

<file path=xl/calcChain.xml><?xml version="1.0" encoding="utf-8"?>
<calcChain xmlns="http://schemas.openxmlformats.org/spreadsheetml/2006/main">
  <c r="H3" i="23" l="1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H2" i="23"/>
  <c r="G2" i="23"/>
  <c r="F2" i="23"/>
  <c r="AC3" i="19"/>
  <c r="AD3" i="19"/>
  <c r="AE3" i="19"/>
  <c r="AC4" i="19"/>
  <c r="AD4" i="19"/>
  <c r="AE4" i="19"/>
  <c r="AC5" i="19"/>
  <c r="AD5" i="19"/>
  <c r="AE5" i="19"/>
  <c r="AC6" i="19"/>
  <c r="AD6" i="19"/>
  <c r="AE6" i="19"/>
  <c r="AC7" i="19"/>
  <c r="AD7" i="19"/>
  <c r="AE7" i="19"/>
  <c r="AC8" i="19"/>
  <c r="AD8" i="19"/>
  <c r="AE8" i="19"/>
  <c r="AC9" i="19"/>
  <c r="AD9" i="19"/>
  <c r="AE9" i="19"/>
  <c r="AC10" i="19"/>
  <c r="AD10" i="19"/>
  <c r="AE10" i="19"/>
  <c r="AC11" i="19"/>
  <c r="AD11" i="19"/>
  <c r="AE11" i="19"/>
  <c r="AC12" i="19"/>
  <c r="AD12" i="19"/>
  <c r="AE12" i="19"/>
  <c r="AC13" i="19"/>
  <c r="AD13" i="19"/>
  <c r="AE13" i="19"/>
  <c r="AC14" i="19"/>
  <c r="AD14" i="19"/>
  <c r="AE14" i="19"/>
  <c r="AC15" i="19"/>
  <c r="AD15" i="19"/>
  <c r="AE15" i="19"/>
  <c r="AC16" i="19"/>
  <c r="AD16" i="19"/>
  <c r="AE16" i="19"/>
  <c r="AC17" i="19"/>
  <c r="AD17" i="19"/>
  <c r="AE17" i="19"/>
  <c r="AC18" i="19"/>
  <c r="AD18" i="19"/>
  <c r="AE18" i="19"/>
  <c r="AC19" i="19"/>
  <c r="AD19" i="19"/>
  <c r="AE19" i="19"/>
  <c r="AC20" i="19"/>
  <c r="AD20" i="19"/>
  <c r="AE20" i="19"/>
  <c r="AC21" i="19"/>
  <c r="AD21" i="19"/>
  <c r="AE21" i="19"/>
  <c r="AC22" i="19"/>
  <c r="AD22" i="19"/>
  <c r="AE22" i="19"/>
  <c r="AC23" i="19"/>
  <c r="AD23" i="19"/>
  <c r="AE23" i="19"/>
  <c r="AC24" i="19"/>
  <c r="AD24" i="19"/>
  <c r="AE24" i="19"/>
  <c r="AC25" i="19"/>
  <c r="AD25" i="19"/>
  <c r="AE25" i="19"/>
  <c r="AC26" i="19"/>
  <c r="AD26" i="19"/>
  <c r="AE26" i="19"/>
  <c r="AC27" i="19"/>
  <c r="AD27" i="19"/>
  <c r="AE27" i="19"/>
  <c r="AC28" i="19"/>
  <c r="AD28" i="19"/>
  <c r="AE28" i="19"/>
  <c r="AC29" i="19"/>
  <c r="AD29" i="19"/>
  <c r="AE29" i="19"/>
  <c r="AC30" i="19"/>
  <c r="AD30" i="19"/>
  <c r="AE30" i="19"/>
  <c r="AC31" i="19"/>
  <c r="AD31" i="19"/>
  <c r="AE31" i="19"/>
  <c r="AC32" i="19"/>
  <c r="AD32" i="19"/>
  <c r="AE32" i="19"/>
  <c r="AC33" i="19"/>
  <c r="AD33" i="19"/>
  <c r="AE33" i="19"/>
  <c r="AC34" i="19"/>
  <c r="AD34" i="19"/>
  <c r="AE34" i="19"/>
  <c r="AC35" i="19"/>
  <c r="AD35" i="19"/>
  <c r="AE35" i="19"/>
  <c r="AC36" i="19"/>
  <c r="AD36" i="19"/>
  <c r="AE36" i="19"/>
  <c r="AC37" i="19"/>
  <c r="AD37" i="19"/>
  <c r="AE37" i="19"/>
  <c r="AC38" i="19"/>
  <c r="AD38" i="19"/>
  <c r="AE38" i="19"/>
  <c r="AC39" i="19"/>
  <c r="AD39" i="19"/>
  <c r="AE39" i="19"/>
  <c r="AC40" i="19"/>
  <c r="AD40" i="19"/>
  <c r="AE40" i="19"/>
  <c r="AC41" i="19"/>
  <c r="AD41" i="19"/>
  <c r="AE41" i="19"/>
  <c r="AC42" i="19"/>
  <c r="AD42" i="19"/>
  <c r="AE42" i="19"/>
  <c r="AC43" i="19"/>
  <c r="AD43" i="19"/>
  <c r="AE43" i="19"/>
  <c r="AC44" i="19"/>
  <c r="AD44" i="19"/>
  <c r="AE44" i="19"/>
  <c r="AC45" i="19"/>
  <c r="AD45" i="19"/>
  <c r="AE45" i="19"/>
  <c r="AC46" i="19"/>
  <c r="AD46" i="19"/>
  <c r="AE46" i="19"/>
  <c r="AC47" i="19"/>
  <c r="AD47" i="19"/>
  <c r="AE47" i="19"/>
  <c r="AC48" i="19"/>
  <c r="AD48" i="19"/>
  <c r="AE48" i="19"/>
  <c r="AC49" i="19"/>
  <c r="AD49" i="19"/>
  <c r="AE49" i="19"/>
  <c r="AC50" i="19"/>
  <c r="AD50" i="19"/>
  <c r="AE50" i="19"/>
  <c r="AC51" i="19"/>
  <c r="AD51" i="19"/>
  <c r="AE51" i="19"/>
  <c r="AC52" i="19"/>
  <c r="AD52" i="19"/>
  <c r="AE52" i="19"/>
  <c r="AC53" i="19"/>
  <c r="AD53" i="19"/>
  <c r="AE53" i="19"/>
  <c r="AC54" i="19"/>
  <c r="AD54" i="19"/>
  <c r="AE54" i="19"/>
  <c r="AC55" i="19"/>
  <c r="AD55" i="19"/>
  <c r="AE55" i="19"/>
  <c r="AC56" i="19"/>
  <c r="AD56" i="19"/>
  <c r="AE56" i="19"/>
  <c r="AC57" i="19"/>
  <c r="AD57" i="19"/>
  <c r="AE57" i="19"/>
  <c r="AC58" i="19"/>
  <c r="AD58" i="19"/>
  <c r="AE58" i="19"/>
  <c r="AC59" i="19"/>
  <c r="AD59" i="19"/>
  <c r="AE59" i="19"/>
  <c r="AC60" i="19"/>
  <c r="AD60" i="19"/>
  <c r="AE60" i="19"/>
  <c r="AC61" i="19"/>
  <c r="AD61" i="19"/>
  <c r="AE61" i="19"/>
  <c r="AC62" i="19"/>
  <c r="AD62" i="19"/>
  <c r="AE62" i="19"/>
  <c r="AC63" i="19"/>
  <c r="AD63" i="19"/>
  <c r="AE63" i="19"/>
  <c r="AC64" i="19"/>
  <c r="AD64" i="19"/>
  <c r="AE64" i="19"/>
  <c r="AC65" i="19"/>
  <c r="AD65" i="19"/>
  <c r="AE65" i="19"/>
  <c r="AC66" i="19"/>
  <c r="AD66" i="19"/>
  <c r="AE66" i="19"/>
  <c r="AC67" i="19"/>
  <c r="AD67" i="19"/>
  <c r="AE67" i="19"/>
  <c r="AC68" i="19"/>
  <c r="AD68" i="19"/>
  <c r="AE68" i="19"/>
  <c r="AC69" i="19"/>
  <c r="AD69" i="19"/>
  <c r="AE69" i="19"/>
  <c r="AC70" i="19"/>
  <c r="AD70" i="19"/>
  <c r="AE70" i="19"/>
  <c r="AC71" i="19"/>
  <c r="AD71" i="19"/>
  <c r="AE71" i="19"/>
  <c r="AC72" i="19"/>
  <c r="AD72" i="19"/>
  <c r="AE72" i="19"/>
  <c r="AC73" i="19"/>
  <c r="AD73" i="19"/>
  <c r="AE73" i="19"/>
  <c r="AC74" i="19"/>
  <c r="AD74" i="19"/>
  <c r="AE74" i="19"/>
  <c r="AC75" i="19"/>
  <c r="AD75" i="19"/>
  <c r="AE75" i="19"/>
  <c r="AC76" i="19"/>
  <c r="AD76" i="19"/>
  <c r="AE76" i="19"/>
  <c r="AC77" i="19"/>
  <c r="AD77" i="19"/>
  <c r="AE77" i="19"/>
  <c r="AC78" i="19"/>
  <c r="AD78" i="19"/>
  <c r="AE78" i="19"/>
  <c r="AC79" i="19"/>
  <c r="AD79" i="19"/>
  <c r="AE79" i="19"/>
  <c r="AC80" i="19"/>
  <c r="AD80" i="19"/>
  <c r="AE80" i="19"/>
  <c r="AC81" i="19"/>
  <c r="AD81" i="19"/>
  <c r="AE81" i="19"/>
  <c r="AC82" i="19"/>
  <c r="AD82" i="19"/>
  <c r="AE82" i="19"/>
  <c r="AC83" i="19"/>
  <c r="AD83" i="19"/>
  <c r="AE83" i="19"/>
  <c r="AC84" i="19"/>
  <c r="AD84" i="19"/>
  <c r="AE84" i="19"/>
  <c r="AC85" i="19"/>
  <c r="AD85" i="19"/>
  <c r="AE85" i="19"/>
  <c r="AC86" i="19"/>
  <c r="AD86" i="19"/>
  <c r="AE86" i="19"/>
  <c r="AC87" i="19"/>
  <c r="AD87" i="19"/>
  <c r="AE87" i="19"/>
  <c r="AC88" i="19"/>
  <c r="AD88" i="19"/>
  <c r="AE88" i="19"/>
  <c r="AC89" i="19"/>
  <c r="AD89" i="19"/>
  <c r="AE89" i="19"/>
  <c r="AC90" i="19"/>
  <c r="AD90" i="19"/>
  <c r="AE90" i="19"/>
  <c r="AC91" i="19"/>
  <c r="AD91" i="19"/>
  <c r="AE91" i="19"/>
  <c r="AC92" i="19"/>
  <c r="AD92" i="19"/>
  <c r="AE92" i="19"/>
  <c r="AC93" i="19"/>
  <c r="AD93" i="19"/>
  <c r="AE93" i="19"/>
  <c r="AC94" i="19"/>
  <c r="AD94" i="19"/>
  <c r="AE94" i="19"/>
  <c r="AC95" i="19"/>
  <c r="AD95" i="19"/>
  <c r="AE95" i="19"/>
  <c r="AC96" i="19"/>
  <c r="AD96" i="19"/>
  <c r="AE96" i="19"/>
  <c r="AC97" i="19"/>
  <c r="AD97" i="19"/>
  <c r="AE97" i="19"/>
  <c r="AC98" i="19"/>
  <c r="AD98" i="19"/>
  <c r="AE98" i="19"/>
  <c r="AC99" i="19"/>
  <c r="AD99" i="19"/>
  <c r="AE99" i="19"/>
  <c r="AC100" i="19"/>
  <c r="AD100" i="19"/>
  <c r="AE100" i="19"/>
  <c r="AC101" i="19"/>
  <c r="AD101" i="19"/>
  <c r="AE101" i="19"/>
  <c r="AC102" i="19"/>
  <c r="AD102" i="19"/>
  <c r="AE102" i="19"/>
  <c r="AC103" i="19"/>
  <c r="AD103" i="19"/>
  <c r="AE103" i="19"/>
  <c r="AC104" i="19"/>
  <c r="AD104" i="19"/>
  <c r="AE104" i="19"/>
  <c r="AC105" i="19"/>
  <c r="AD105" i="19"/>
  <c r="AE105" i="19"/>
  <c r="AC106" i="19"/>
  <c r="AD106" i="19"/>
  <c r="AE106" i="19"/>
  <c r="AC107" i="19"/>
  <c r="AD107" i="19"/>
  <c r="AE107" i="19"/>
  <c r="AC108" i="19"/>
  <c r="AD108" i="19"/>
  <c r="AE108" i="19"/>
  <c r="AC109" i="19"/>
  <c r="AD109" i="19"/>
  <c r="AE109" i="19"/>
  <c r="AC110" i="19"/>
  <c r="AD110" i="19"/>
  <c r="AE110" i="19"/>
  <c r="AC111" i="19"/>
  <c r="AD111" i="19"/>
  <c r="AE111" i="19"/>
  <c r="AC112" i="19"/>
  <c r="AD112" i="19"/>
  <c r="AE112" i="19"/>
  <c r="AC113" i="19"/>
  <c r="AD113" i="19"/>
  <c r="AE113" i="19"/>
  <c r="AC114" i="19"/>
  <c r="AD114" i="19"/>
  <c r="AE114" i="19"/>
  <c r="AC115" i="19"/>
  <c r="AD115" i="19"/>
  <c r="AE115" i="19"/>
  <c r="AC116" i="19"/>
  <c r="AD116" i="19"/>
  <c r="AE116" i="19"/>
  <c r="AC117" i="19"/>
  <c r="AD117" i="19"/>
  <c r="AE117" i="19"/>
  <c r="AC118" i="19"/>
  <c r="AD118" i="19"/>
  <c r="AE118" i="19"/>
  <c r="AC119" i="19"/>
  <c r="AD119" i="19"/>
  <c r="AE119" i="19"/>
  <c r="AC120" i="19"/>
  <c r="AD120" i="19"/>
  <c r="AE120" i="19"/>
  <c r="AC121" i="19"/>
  <c r="AD121" i="19"/>
  <c r="AE121" i="19"/>
  <c r="AC122" i="19"/>
  <c r="AD122" i="19"/>
  <c r="AE122" i="19"/>
  <c r="AC123" i="19"/>
  <c r="AD123" i="19"/>
  <c r="AE123" i="19"/>
  <c r="AC124" i="19"/>
  <c r="AD124" i="19"/>
  <c r="AE124" i="19"/>
  <c r="AC125" i="19"/>
  <c r="AD125" i="19"/>
  <c r="AE125" i="19"/>
  <c r="AC126" i="19"/>
  <c r="AD126" i="19"/>
  <c r="AE126" i="19"/>
  <c r="AC127" i="19"/>
  <c r="AD127" i="19"/>
  <c r="AE127" i="19"/>
  <c r="AC128" i="19"/>
  <c r="AD128" i="19"/>
  <c r="AE128" i="19"/>
  <c r="AC129" i="19"/>
  <c r="AD129" i="19"/>
  <c r="AE129" i="19"/>
  <c r="AC130" i="19"/>
  <c r="AD130" i="19"/>
  <c r="AE130" i="19"/>
  <c r="AC131" i="19"/>
  <c r="AD131" i="19"/>
  <c r="AE131" i="19"/>
  <c r="AC132" i="19"/>
  <c r="AD132" i="19"/>
  <c r="AE132" i="19"/>
  <c r="AC133" i="19"/>
  <c r="AD133" i="19"/>
  <c r="AE133" i="19"/>
  <c r="AC134" i="19"/>
  <c r="AD134" i="19"/>
  <c r="AE134" i="19"/>
  <c r="AC135" i="19"/>
  <c r="AD135" i="19"/>
  <c r="AE135" i="19"/>
  <c r="AC136" i="19"/>
  <c r="AD136" i="19"/>
  <c r="AE136" i="19"/>
  <c r="AC137" i="19"/>
  <c r="AD137" i="19"/>
  <c r="AE137" i="19"/>
  <c r="AC138" i="19"/>
  <c r="AD138" i="19"/>
  <c r="AE138" i="19"/>
  <c r="AC139" i="19"/>
  <c r="AD139" i="19"/>
  <c r="AE139" i="19"/>
  <c r="AC140" i="19"/>
  <c r="AD140" i="19"/>
  <c r="AE140" i="19"/>
  <c r="AC141" i="19"/>
  <c r="AD141" i="19"/>
  <c r="AE141" i="19"/>
  <c r="AC142" i="19"/>
  <c r="AD142" i="19"/>
  <c r="AE142" i="19"/>
  <c r="AC143" i="19"/>
  <c r="AD143" i="19"/>
  <c r="AE143" i="19"/>
  <c r="AC144" i="19"/>
  <c r="AD144" i="19"/>
  <c r="AE144" i="19"/>
  <c r="AC145" i="19"/>
  <c r="AD145" i="19"/>
  <c r="AE145" i="19"/>
  <c r="AC146" i="19"/>
  <c r="AD146" i="19"/>
  <c r="AE146" i="19"/>
  <c r="AC147" i="19"/>
  <c r="AD147" i="19"/>
  <c r="AE147" i="19"/>
  <c r="AC148" i="19"/>
  <c r="AD148" i="19"/>
  <c r="AE148" i="19"/>
  <c r="AC149" i="19"/>
  <c r="AD149" i="19"/>
  <c r="AE149" i="19"/>
  <c r="AC150" i="19"/>
  <c r="AD150" i="19"/>
  <c r="AE150" i="19"/>
  <c r="AC151" i="19"/>
  <c r="AD151" i="19"/>
  <c r="AE151" i="19"/>
  <c r="AC152" i="19"/>
  <c r="AD152" i="19"/>
  <c r="AE152" i="19"/>
  <c r="AC153" i="19"/>
  <c r="AD153" i="19"/>
  <c r="AE153" i="19"/>
  <c r="AC154" i="19"/>
  <c r="AD154" i="19"/>
  <c r="AE154" i="19"/>
  <c r="AC155" i="19"/>
  <c r="AD155" i="19"/>
  <c r="AE155" i="19"/>
  <c r="AC156" i="19"/>
  <c r="AD156" i="19"/>
  <c r="AE156" i="19"/>
  <c r="AC157" i="19"/>
  <c r="AD157" i="19"/>
  <c r="AE157" i="19"/>
  <c r="AC158" i="19"/>
  <c r="AD158" i="19"/>
  <c r="AE158" i="19"/>
  <c r="AC159" i="19"/>
  <c r="AD159" i="19"/>
  <c r="AE159" i="19"/>
  <c r="AC160" i="19"/>
  <c r="AD160" i="19"/>
  <c r="AE160" i="19"/>
  <c r="AC161" i="19"/>
  <c r="AD161" i="19"/>
  <c r="AE161" i="19"/>
  <c r="AC162" i="19"/>
  <c r="AD162" i="19"/>
  <c r="AE162" i="19"/>
  <c r="AC163" i="19"/>
  <c r="AD163" i="19"/>
  <c r="AE163" i="19"/>
  <c r="AC164" i="19"/>
  <c r="AD164" i="19"/>
  <c r="AE164" i="19"/>
  <c r="AC165" i="19"/>
  <c r="AD165" i="19"/>
  <c r="AE165" i="19"/>
  <c r="AC166" i="19"/>
  <c r="AD166" i="19"/>
  <c r="AE166" i="19"/>
  <c r="AC167" i="19"/>
  <c r="AD167" i="19"/>
  <c r="AE167" i="19"/>
  <c r="AC168" i="19"/>
  <c r="AD168" i="19"/>
  <c r="AE168" i="19"/>
  <c r="AC169" i="19"/>
  <c r="AD169" i="19"/>
  <c r="AE169" i="19"/>
  <c r="AC170" i="19"/>
  <c r="AD170" i="19"/>
  <c r="AE170" i="19"/>
  <c r="AC171" i="19"/>
  <c r="AD171" i="19"/>
  <c r="AE171" i="19"/>
  <c r="AC172" i="19"/>
  <c r="AD172" i="19"/>
  <c r="AE172" i="19"/>
  <c r="AC173" i="19"/>
  <c r="AD173" i="19"/>
  <c r="AE173" i="19"/>
  <c r="AC174" i="19"/>
  <c r="AD174" i="19"/>
  <c r="AE174" i="19"/>
  <c r="AC175" i="19"/>
  <c r="AD175" i="19"/>
  <c r="AE175" i="19"/>
  <c r="AC176" i="19"/>
  <c r="AD176" i="19"/>
  <c r="AE176" i="19"/>
  <c r="AC177" i="19"/>
  <c r="AD177" i="19"/>
  <c r="AE177" i="19"/>
  <c r="AC178" i="19"/>
  <c r="AD178" i="19"/>
  <c r="AE178" i="19"/>
  <c r="AC179" i="19"/>
  <c r="AD179" i="19"/>
  <c r="AE179" i="19"/>
  <c r="AC180" i="19"/>
  <c r="AD180" i="19"/>
  <c r="AE180" i="19"/>
  <c r="AC181" i="19"/>
  <c r="AD181" i="19"/>
  <c r="AE181" i="19"/>
  <c r="AC182" i="19"/>
  <c r="AD182" i="19"/>
  <c r="AE182" i="19"/>
  <c r="AC183" i="19"/>
  <c r="AD183" i="19"/>
  <c r="AE183" i="19"/>
  <c r="AC184" i="19"/>
  <c r="AD184" i="19"/>
  <c r="AE184" i="19"/>
  <c r="AC185" i="19"/>
  <c r="AD185" i="19"/>
  <c r="AE185" i="19"/>
  <c r="AC186" i="19"/>
  <c r="AD186" i="19"/>
  <c r="AE186" i="19"/>
  <c r="AC187" i="19"/>
  <c r="AD187" i="19"/>
  <c r="AE187" i="19"/>
  <c r="AC188" i="19"/>
  <c r="AD188" i="19"/>
  <c r="AE188" i="19"/>
  <c r="AC189" i="19"/>
  <c r="AD189" i="19"/>
  <c r="AE189" i="19"/>
  <c r="AC190" i="19"/>
  <c r="AD190" i="19"/>
  <c r="AE190" i="19"/>
  <c r="AC191" i="19"/>
  <c r="AD191" i="19"/>
  <c r="AE191" i="19"/>
  <c r="AC192" i="19"/>
  <c r="AD192" i="19"/>
  <c r="AE192" i="19"/>
  <c r="AC193" i="19"/>
  <c r="AD193" i="19"/>
  <c r="AE193" i="19"/>
  <c r="AC194" i="19"/>
  <c r="AD194" i="19"/>
  <c r="AE194" i="19"/>
  <c r="AC195" i="19"/>
  <c r="AD195" i="19"/>
  <c r="AE195" i="19"/>
  <c r="AC196" i="19"/>
  <c r="AD196" i="19"/>
  <c r="AE196" i="19"/>
  <c r="AC197" i="19"/>
  <c r="AD197" i="19"/>
  <c r="AE197" i="19"/>
  <c r="AC198" i="19"/>
  <c r="AD198" i="19"/>
  <c r="AE198" i="19"/>
  <c r="AC199" i="19"/>
  <c r="AD199" i="19"/>
  <c r="AE199" i="19"/>
  <c r="AC200" i="19"/>
  <c r="AD200" i="19"/>
  <c r="AE200" i="19"/>
  <c r="AC201" i="19"/>
  <c r="AD201" i="19"/>
  <c r="AE201" i="19"/>
  <c r="AC202" i="19"/>
  <c r="AD202" i="19"/>
  <c r="AE202" i="19"/>
  <c r="AC203" i="19"/>
  <c r="AD203" i="19"/>
  <c r="AE203" i="19"/>
  <c r="AC204" i="19"/>
  <c r="AD204" i="19"/>
  <c r="AE204" i="19"/>
  <c r="AC205" i="19"/>
  <c r="AD205" i="19"/>
  <c r="AE205" i="19"/>
  <c r="AC206" i="19"/>
  <c r="AD206" i="19"/>
  <c r="AE206" i="19"/>
  <c r="AC207" i="19"/>
  <c r="AD207" i="19"/>
  <c r="AE207" i="19"/>
  <c r="AC208" i="19"/>
  <c r="AD208" i="19"/>
  <c r="AE208" i="19"/>
  <c r="AC209" i="19"/>
  <c r="AD209" i="19"/>
  <c r="AE209" i="19"/>
  <c r="AC210" i="19"/>
  <c r="AD210" i="19"/>
  <c r="AE210" i="19"/>
  <c r="AC211" i="19"/>
  <c r="AD211" i="19"/>
  <c r="AE211" i="19"/>
  <c r="AC212" i="19"/>
  <c r="AD212" i="19"/>
  <c r="AE212" i="19"/>
  <c r="AC213" i="19"/>
  <c r="AD213" i="19"/>
  <c r="AE213" i="19"/>
  <c r="AC214" i="19"/>
  <c r="AD214" i="19"/>
  <c r="AE214" i="19"/>
  <c r="AC215" i="19"/>
  <c r="AD215" i="19"/>
  <c r="AE215" i="19"/>
  <c r="AC216" i="19"/>
  <c r="AD216" i="19"/>
  <c r="AE216" i="19"/>
  <c r="AC217" i="19"/>
  <c r="AD217" i="19"/>
  <c r="AE217" i="19"/>
  <c r="AC218" i="19"/>
  <c r="AD218" i="19"/>
  <c r="AE218" i="19"/>
  <c r="AC219" i="19"/>
  <c r="AD219" i="19"/>
  <c r="AE219" i="19"/>
  <c r="AC220" i="19"/>
  <c r="AD220" i="19"/>
  <c r="AE220" i="19"/>
  <c r="AC221" i="19"/>
  <c r="AD221" i="19"/>
  <c r="AE221" i="19"/>
  <c r="AC222" i="19"/>
  <c r="AD222" i="19"/>
  <c r="AE222" i="19"/>
  <c r="AC223" i="19"/>
  <c r="AD223" i="19"/>
  <c r="AE223" i="19"/>
  <c r="AC224" i="19"/>
  <c r="AD224" i="19"/>
  <c r="AE224" i="19"/>
  <c r="AC225" i="19"/>
  <c r="AD225" i="19"/>
  <c r="AE225" i="19"/>
  <c r="AC226" i="19"/>
  <c r="AD226" i="19"/>
  <c r="AE226" i="19"/>
  <c r="AC227" i="19"/>
  <c r="AD227" i="19"/>
  <c r="AE227" i="19"/>
  <c r="AC228" i="19"/>
  <c r="AD228" i="19"/>
  <c r="AE228" i="19"/>
  <c r="AC229" i="19"/>
  <c r="AD229" i="19"/>
  <c r="AE229" i="19"/>
  <c r="AC230" i="19"/>
  <c r="AD230" i="19"/>
  <c r="AE230" i="19"/>
  <c r="AC231" i="19"/>
  <c r="AD231" i="19"/>
  <c r="AE231" i="19"/>
  <c r="AC232" i="19"/>
  <c r="AD232" i="19"/>
  <c r="AE232" i="19"/>
  <c r="AC233" i="19"/>
  <c r="AD233" i="19"/>
  <c r="AE233" i="19"/>
  <c r="AC234" i="19"/>
  <c r="AD234" i="19"/>
  <c r="AE234" i="19"/>
  <c r="AC235" i="19"/>
  <c r="AD235" i="19"/>
  <c r="AE235" i="19"/>
  <c r="AC236" i="19"/>
  <c r="AD236" i="19"/>
  <c r="AE236" i="19"/>
  <c r="AC237" i="19"/>
  <c r="AD237" i="19"/>
  <c r="AE237" i="19"/>
  <c r="AC238" i="19"/>
  <c r="AD238" i="19"/>
  <c r="AE238" i="19"/>
  <c r="AC239" i="19"/>
  <c r="AD239" i="19"/>
  <c r="AE239" i="19"/>
  <c r="AC240" i="19"/>
  <c r="AD240" i="19"/>
  <c r="AE240" i="19"/>
  <c r="AC241" i="19"/>
  <c r="AD241" i="19"/>
  <c r="AE241" i="19"/>
  <c r="AC242" i="19"/>
  <c r="AD242" i="19"/>
  <c r="AE242" i="19"/>
  <c r="AC243" i="19"/>
  <c r="AD243" i="19"/>
  <c r="AE243" i="19"/>
  <c r="AC244" i="19"/>
  <c r="AD244" i="19"/>
  <c r="AE244" i="19"/>
  <c r="AC245" i="19"/>
  <c r="AD245" i="19"/>
  <c r="AE245" i="19"/>
  <c r="AC246" i="19"/>
  <c r="AD246" i="19"/>
  <c r="AE246" i="19"/>
  <c r="AC247" i="19"/>
  <c r="AD247" i="19"/>
  <c r="AE247" i="19"/>
  <c r="AC248" i="19"/>
  <c r="AD248" i="19"/>
  <c r="AE248" i="19"/>
  <c r="AC249" i="19"/>
  <c r="AD249" i="19"/>
  <c r="AE249" i="19"/>
  <c r="AC250" i="19"/>
  <c r="AD250" i="19"/>
  <c r="AE250" i="19"/>
  <c r="AC251" i="19"/>
  <c r="AD251" i="19"/>
  <c r="AE251" i="19"/>
  <c r="AC252" i="19"/>
  <c r="AD252" i="19"/>
  <c r="AE252" i="19"/>
  <c r="AC253" i="19"/>
  <c r="AD253" i="19"/>
  <c r="AE253" i="19"/>
  <c r="AC254" i="19"/>
  <c r="AD254" i="19"/>
  <c r="AE254" i="19"/>
  <c r="AC255" i="19"/>
  <c r="AD255" i="19"/>
  <c r="AE255" i="19"/>
  <c r="AC256" i="19"/>
  <c r="AD256" i="19"/>
  <c r="AE256" i="19"/>
  <c r="AC257" i="19"/>
  <c r="AD257" i="19"/>
  <c r="AE257" i="19"/>
  <c r="AC258" i="19"/>
  <c r="AD258" i="19"/>
  <c r="AE258" i="19"/>
  <c r="AC259" i="19"/>
  <c r="AD259" i="19"/>
  <c r="AE259" i="19"/>
  <c r="AC260" i="19"/>
  <c r="AD260" i="19"/>
  <c r="AE260" i="19"/>
  <c r="AC261" i="19"/>
  <c r="AD261" i="19"/>
  <c r="AE261" i="19"/>
  <c r="AC262" i="19"/>
  <c r="AD262" i="19"/>
  <c r="AE262" i="19"/>
  <c r="AC263" i="19"/>
  <c r="AD263" i="19"/>
  <c r="AE263" i="19"/>
  <c r="AC264" i="19"/>
  <c r="AD264" i="19"/>
  <c r="AE264" i="19"/>
  <c r="AC265" i="19"/>
  <c r="AD265" i="19"/>
  <c r="AE265" i="19"/>
  <c r="AC266" i="19"/>
  <c r="AD266" i="19"/>
  <c r="AE266" i="19"/>
  <c r="AC267" i="19"/>
  <c r="AD267" i="19"/>
  <c r="AE267" i="19"/>
  <c r="AC268" i="19"/>
  <c r="AD268" i="19"/>
  <c r="AE268" i="19"/>
  <c r="AC269" i="19"/>
  <c r="AD269" i="19"/>
  <c r="AE269" i="19"/>
  <c r="AC270" i="19"/>
  <c r="AD270" i="19"/>
  <c r="AE270" i="19"/>
  <c r="AC271" i="19"/>
  <c r="AD271" i="19"/>
  <c r="AE271" i="19"/>
  <c r="AC272" i="19"/>
  <c r="AD272" i="19"/>
  <c r="AE272" i="19"/>
  <c r="AC273" i="19"/>
  <c r="AD273" i="19"/>
  <c r="AE273" i="19"/>
  <c r="AC274" i="19"/>
  <c r="AD274" i="19"/>
  <c r="AE274" i="19"/>
  <c r="AC275" i="19"/>
  <c r="AD275" i="19"/>
  <c r="AE275" i="19"/>
  <c r="AC276" i="19"/>
  <c r="AD276" i="19"/>
  <c r="AE276" i="19"/>
  <c r="AC277" i="19"/>
  <c r="AD277" i="19"/>
  <c r="AE277" i="19"/>
  <c r="AC278" i="19"/>
  <c r="AD278" i="19"/>
  <c r="AE278" i="19"/>
  <c r="AC279" i="19"/>
  <c r="AD279" i="19"/>
  <c r="AE279" i="19"/>
  <c r="AC280" i="19"/>
  <c r="AD280" i="19"/>
  <c r="AE280" i="19"/>
  <c r="AC281" i="19"/>
  <c r="AD281" i="19"/>
  <c r="AE281" i="19"/>
  <c r="AC282" i="19"/>
  <c r="AD282" i="19"/>
  <c r="AE282" i="19"/>
  <c r="AC283" i="19"/>
  <c r="AD283" i="19"/>
  <c r="AE283" i="19"/>
  <c r="AC284" i="19"/>
  <c r="AD284" i="19"/>
  <c r="AE284" i="19"/>
  <c r="AC285" i="19"/>
  <c r="AD285" i="19"/>
  <c r="AE285" i="19"/>
  <c r="AC286" i="19"/>
  <c r="AD286" i="19"/>
  <c r="AE286" i="19"/>
  <c r="AC287" i="19"/>
  <c r="AD287" i="19"/>
  <c r="AE287" i="19"/>
  <c r="AC288" i="19"/>
  <c r="AD288" i="19"/>
  <c r="AE288" i="19"/>
  <c r="AC289" i="19"/>
  <c r="AD289" i="19"/>
  <c r="AE289" i="19"/>
  <c r="AC290" i="19"/>
  <c r="AD290" i="19"/>
  <c r="AE290" i="19"/>
  <c r="AC291" i="19"/>
  <c r="AD291" i="19"/>
  <c r="AE291" i="19"/>
  <c r="AC292" i="19"/>
  <c r="AD292" i="19"/>
  <c r="AE292" i="19"/>
  <c r="AC293" i="19"/>
  <c r="AD293" i="19"/>
  <c r="AE293" i="19"/>
  <c r="AC294" i="19"/>
  <c r="AD294" i="19"/>
  <c r="AE294" i="19"/>
  <c r="AC295" i="19"/>
  <c r="AD295" i="19"/>
  <c r="AE295" i="19"/>
  <c r="AC296" i="19"/>
  <c r="AD296" i="19"/>
  <c r="AE296" i="19"/>
  <c r="AC297" i="19"/>
  <c r="AD297" i="19"/>
  <c r="AE297" i="19"/>
  <c r="AC298" i="19"/>
  <c r="AD298" i="19"/>
  <c r="AE298" i="19"/>
  <c r="AC299" i="19"/>
  <c r="AD299" i="19"/>
  <c r="AE299" i="19"/>
  <c r="AC300" i="19"/>
  <c r="AD300" i="19"/>
  <c r="AE300" i="19"/>
  <c r="AC301" i="19"/>
  <c r="AD301" i="19"/>
  <c r="AE301" i="19"/>
  <c r="AC302" i="19"/>
  <c r="AD302" i="19"/>
  <c r="AE302" i="19"/>
  <c r="AC303" i="19"/>
  <c r="AD303" i="19"/>
  <c r="AE303" i="19"/>
  <c r="AC304" i="19"/>
  <c r="AD304" i="19"/>
  <c r="AE304" i="19"/>
  <c r="AC305" i="19"/>
  <c r="AD305" i="19"/>
  <c r="AE305" i="19"/>
  <c r="AC306" i="19"/>
  <c r="AD306" i="19"/>
  <c r="AE306" i="19"/>
  <c r="AC307" i="19"/>
  <c r="AD307" i="19"/>
  <c r="AE307" i="19"/>
  <c r="AC308" i="19"/>
  <c r="AD308" i="19"/>
  <c r="AE308" i="19"/>
  <c r="AC309" i="19"/>
  <c r="AD309" i="19"/>
  <c r="AE309" i="19"/>
  <c r="AC310" i="19"/>
  <c r="AD310" i="19"/>
  <c r="AE310" i="19"/>
  <c r="AC311" i="19"/>
  <c r="AD311" i="19"/>
  <c r="AE311" i="19"/>
  <c r="AC312" i="19"/>
  <c r="AD312" i="19"/>
  <c r="AE312" i="19"/>
  <c r="AC313" i="19"/>
  <c r="AD313" i="19"/>
  <c r="AE313" i="19"/>
  <c r="AC314" i="19"/>
  <c r="AD314" i="19"/>
  <c r="AE314" i="19"/>
  <c r="AC315" i="19"/>
  <c r="AD315" i="19"/>
  <c r="AE315" i="19"/>
  <c r="AC316" i="19"/>
  <c r="AD316" i="19"/>
  <c r="AE316" i="19"/>
  <c r="AC317" i="19"/>
  <c r="AD317" i="19"/>
  <c r="AE317" i="19"/>
  <c r="AC318" i="19"/>
  <c r="AD318" i="19"/>
  <c r="AE318" i="19"/>
  <c r="AC319" i="19"/>
  <c r="AD319" i="19"/>
  <c r="AE319" i="19"/>
  <c r="AC320" i="19"/>
  <c r="AD320" i="19"/>
  <c r="AE320" i="19"/>
  <c r="AC321" i="19"/>
  <c r="AD321" i="19"/>
  <c r="AE321" i="19"/>
  <c r="AC322" i="19"/>
  <c r="AD322" i="19"/>
  <c r="AE322" i="19"/>
  <c r="AC323" i="19"/>
  <c r="AD323" i="19"/>
  <c r="AE323" i="19"/>
  <c r="AC324" i="19"/>
  <c r="AD324" i="19"/>
  <c r="AE324" i="19"/>
  <c r="AC325" i="19"/>
  <c r="AD325" i="19"/>
  <c r="AE325" i="19"/>
  <c r="AC326" i="19"/>
  <c r="AD326" i="19"/>
  <c r="AE326" i="19"/>
  <c r="AC327" i="19"/>
  <c r="AD327" i="19"/>
  <c r="AE327" i="19"/>
  <c r="AC328" i="19"/>
  <c r="AD328" i="19"/>
  <c r="AE328" i="19"/>
  <c r="AC329" i="19"/>
  <c r="AD329" i="19"/>
  <c r="AE329" i="19"/>
  <c r="AC330" i="19"/>
  <c r="AD330" i="19"/>
  <c r="AE330" i="19"/>
  <c r="AC331" i="19"/>
  <c r="AD331" i="19"/>
  <c r="AE331" i="19"/>
  <c r="AC332" i="19"/>
  <c r="AD332" i="19"/>
  <c r="AE332" i="19"/>
  <c r="AC333" i="19"/>
  <c r="AD333" i="19"/>
  <c r="AE333" i="19"/>
  <c r="AC334" i="19"/>
  <c r="AD334" i="19"/>
  <c r="AE334" i="19"/>
  <c r="AC335" i="19"/>
  <c r="AD335" i="19"/>
  <c r="AE335" i="19"/>
  <c r="AC336" i="19"/>
  <c r="AD336" i="19"/>
  <c r="AE336" i="19"/>
  <c r="AC337" i="19"/>
  <c r="AD337" i="19"/>
  <c r="AE337" i="19"/>
  <c r="AC338" i="19"/>
  <c r="AD338" i="19"/>
  <c r="AE338" i="19"/>
  <c r="AC339" i="19"/>
  <c r="AD339" i="19"/>
  <c r="AE339" i="19"/>
  <c r="AC340" i="19"/>
  <c r="AD340" i="19"/>
  <c r="AE340" i="19"/>
  <c r="AC341" i="19"/>
  <c r="AD341" i="19"/>
  <c r="AE341" i="19"/>
  <c r="AC342" i="19"/>
  <c r="AD342" i="19"/>
  <c r="AE342" i="19"/>
  <c r="AC343" i="19"/>
  <c r="AD343" i="19"/>
  <c r="AE343" i="19"/>
  <c r="AC344" i="19"/>
  <c r="AD344" i="19"/>
  <c r="AE344" i="19"/>
  <c r="AC345" i="19"/>
  <c r="AD345" i="19"/>
  <c r="AE345" i="19"/>
  <c r="AC346" i="19"/>
  <c r="AD346" i="19"/>
  <c r="AE346" i="19"/>
  <c r="AC347" i="19"/>
  <c r="AD347" i="19"/>
  <c r="AE347" i="19"/>
  <c r="AC348" i="19"/>
  <c r="AD348" i="19"/>
  <c r="AE348" i="19"/>
  <c r="AC349" i="19"/>
  <c r="AD349" i="19"/>
  <c r="AE349" i="19"/>
  <c r="AC350" i="19"/>
  <c r="AD350" i="19"/>
  <c r="AE350" i="19"/>
  <c r="AC351" i="19"/>
  <c r="AD351" i="19"/>
  <c r="AE351" i="19"/>
  <c r="AC352" i="19"/>
  <c r="AD352" i="19"/>
  <c r="AE352" i="19"/>
  <c r="AC353" i="19"/>
  <c r="AD353" i="19"/>
  <c r="AE353" i="19"/>
  <c r="AC354" i="19"/>
  <c r="AD354" i="19"/>
  <c r="AE354" i="19"/>
  <c r="AC355" i="19"/>
  <c r="AD355" i="19"/>
  <c r="AE355" i="19"/>
  <c r="AC356" i="19"/>
  <c r="AD356" i="19"/>
  <c r="AE356" i="19"/>
  <c r="AD2" i="19"/>
  <c r="AE2" i="19"/>
  <c r="AC2" i="19"/>
  <c r="AA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A34" i="19"/>
  <c r="AA35" i="19"/>
  <c r="AA36" i="19"/>
  <c r="AA37" i="19"/>
  <c r="AA38" i="19"/>
  <c r="AA39" i="19"/>
  <c r="AA40" i="19"/>
  <c r="AA41" i="19"/>
  <c r="AA42" i="19"/>
  <c r="AA43" i="19"/>
  <c r="AA44" i="19"/>
  <c r="AA45" i="19"/>
  <c r="AA46" i="19"/>
  <c r="AA47" i="19"/>
  <c r="AA48" i="19"/>
  <c r="AA49" i="19"/>
  <c r="AA50" i="19"/>
  <c r="AA51" i="19"/>
  <c r="AA52" i="19"/>
  <c r="AA53" i="19"/>
  <c r="AA54" i="19"/>
  <c r="AA55" i="19"/>
  <c r="AA56" i="19"/>
  <c r="AA57" i="19"/>
  <c r="AA58" i="19"/>
  <c r="AA59" i="19"/>
  <c r="AA60" i="19"/>
  <c r="AA61" i="19"/>
  <c r="AA62" i="19"/>
  <c r="AA63" i="19"/>
  <c r="AA64" i="19"/>
  <c r="AA65" i="19"/>
  <c r="AA66" i="19"/>
  <c r="AA67" i="19"/>
  <c r="AA68" i="19"/>
  <c r="AA69" i="19"/>
  <c r="AA70" i="19"/>
  <c r="AA71" i="19"/>
  <c r="AA72" i="19"/>
  <c r="AA73" i="19"/>
  <c r="AA74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AA89" i="19"/>
  <c r="AA90" i="19"/>
  <c r="AA91" i="19"/>
  <c r="AA92" i="19"/>
  <c r="AA93" i="19"/>
  <c r="AA94" i="19"/>
  <c r="AA95" i="19"/>
  <c r="AA96" i="19"/>
  <c r="AA97" i="19"/>
  <c r="AA98" i="19"/>
  <c r="AA99" i="19"/>
  <c r="AA100" i="19"/>
  <c r="AA101" i="19"/>
  <c r="AA102" i="19"/>
  <c r="AA103" i="19"/>
  <c r="AA104" i="19"/>
  <c r="AA105" i="19"/>
  <c r="AA106" i="19"/>
  <c r="AA107" i="19"/>
  <c r="AA108" i="19"/>
  <c r="AA109" i="19"/>
  <c r="AA110" i="19"/>
  <c r="AA111" i="19"/>
  <c r="AA112" i="19"/>
  <c r="AA113" i="19"/>
  <c r="AA114" i="19"/>
  <c r="AA115" i="19"/>
  <c r="AA116" i="19"/>
  <c r="AA117" i="19"/>
  <c r="AA118" i="19"/>
  <c r="AA119" i="19"/>
  <c r="AA120" i="19"/>
  <c r="AA121" i="19"/>
  <c r="AA122" i="19"/>
  <c r="AA123" i="19"/>
  <c r="AA124" i="19"/>
  <c r="AA125" i="19"/>
  <c r="AA126" i="19"/>
  <c r="AA127" i="19"/>
  <c r="AA128" i="19"/>
  <c r="AA129" i="19"/>
  <c r="AA130" i="19"/>
  <c r="AA131" i="19"/>
  <c r="AA132" i="19"/>
  <c r="AA133" i="19"/>
  <c r="AA134" i="19"/>
  <c r="AA135" i="19"/>
  <c r="AA136" i="19"/>
  <c r="AA137" i="19"/>
  <c r="AA138" i="19"/>
  <c r="AA139" i="19"/>
  <c r="AA140" i="19"/>
  <c r="AA141" i="19"/>
  <c r="AA142" i="19"/>
  <c r="AA143" i="19"/>
  <c r="AA144" i="19"/>
  <c r="AA145" i="19"/>
  <c r="AA146" i="19"/>
  <c r="AA147" i="19"/>
  <c r="AA148" i="19"/>
  <c r="AA149" i="19"/>
  <c r="AA150" i="19"/>
  <c r="AA151" i="19"/>
  <c r="AA152" i="19"/>
  <c r="AA153" i="19"/>
  <c r="AA154" i="19"/>
  <c r="AA155" i="19"/>
  <c r="AA156" i="19"/>
  <c r="AA157" i="19"/>
  <c r="AA158" i="19"/>
  <c r="AA159" i="19"/>
  <c r="AA160" i="19"/>
  <c r="AA161" i="19"/>
  <c r="AA162" i="19"/>
  <c r="AA163" i="19"/>
  <c r="AA164" i="19"/>
  <c r="AA165" i="19"/>
  <c r="AA166" i="19"/>
  <c r="AA167" i="19"/>
  <c r="AA168" i="19"/>
  <c r="AA169" i="19"/>
  <c r="AA170" i="19"/>
  <c r="AA171" i="19"/>
  <c r="AA172" i="19"/>
  <c r="AA173" i="19"/>
  <c r="AA174" i="19"/>
  <c r="AA175" i="19"/>
  <c r="AA176" i="19"/>
  <c r="AA177" i="19"/>
  <c r="AA178" i="19"/>
  <c r="AA179" i="19"/>
  <c r="AA180" i="19"/>
  <c r="AA181" i="19"/>
  <c r="AA182" i="19"/>
  <c r="AA183" i="19"/>
  <c r="AA184" i="19"/>
  <c r="AA185" i="19"/>
  <c r="AA186" i="19"/>
  <c r="AA187" i="19"/>
  <c r="AA188" i="19"/>
  <c r="AA189" i="19"/>
  <c r="AA190" i="19"/>
  <c r="AA191" i="19"/>
  <c r="AA192" i="19"/>
  <c r="AA193" i="19"/>
  <c r="AA194" i="19"/>
  <c r="AA195" i="19"/>
  <c r="AA196" i="19"/>
  <c r="AA197" i="19"/>
  <c r="AA198" i="19"/>
  <c r="AA199" i="19"/>
  <c r="AA200" i="19"/>
  <c r="AA201" i="19"/>
  <c r="AA202" i="19"/>
  <c r="AA203" i="19"/>
  <c r="AA204" i="19"/>
  <c r="AA205" i="19"/>
  <c r="AA206" i="19"/>
  <c r="AA207" i="19"/>
  <c r="AA208" i="19"/>
  <c r="AA209" i="19"/>
  <c r="AA210" i="19"/>
  <c r="AA211" i="19"/>
  <c r="AA212" i="19"/>
  <c r="AA213" i="19"/>
  <c r="AA214" i="19"/>
  <c r="AA215" i="19"/>
  <c r="AA216" i="19"/>
  <c r="AA217" i="19"/>
  <c r="AA218" i="19"/>
  <c r="AA219" i="19"/>
  <c r="AA220" i="19"/>
  <c r="AA221" i="19"/>
  <c r="AA222" i="19"/>
  <c r="AA223" i="19"/>
  <c r="AA224" i="19"/>
  <c r="AA225" i="19"/>
  <c r="AA226" i="19"/>
  <c r="AA227" i="19"/>
  <c r="AA228" i="19"/>
  <c r="AA229" i="19"/>
  <c r="AA230" i="19"/>
  <c r="AA231" i="19"/>
  <c r="AA232" i="19"/>
  <c r="AA233" i="19"/>
  <c r="AA234" i="19"/>
  <c r="AA235" i="19"/>
  <c r="AA236" i="19"/>
  <c r="AA237" i="19"/>
  <c r="AA238" i="19"/>
  <c r="AA239" i="19"/>
  <c r="AA240" i="19"/>
  <c r="AA241" i="19"/>
  <c r="AA242" i="19"/>
  <c r="AA243" i="19"/>
  <c r="AA244" i="19"/>
  <c r="AA245" i="19"/>
  <c r="AA246" i="19"/>
  <c r="AA247" i="19"/>
  <c r="AA248" i="19"/>
  <c r="AA249" i="19"/>
  <c r="AA250" i="19"/>
  <c r="AA251" i="19"/>
  <c r="AA252" i="19"/>
  <c r="AA253" i="19"/>
  <c r="AA254" i="19"/>
  <c r="AA255" i="19"/>
  <c r="AA256" i="19"/>
  <c r="AA257" i="19"/>
  <c r="AA258" i="19"/>
  <c r="AA259" i="19"/>
  <c r="AA260" i="19"/>
  <c r="AA261" i="19"/>
  <c r="AA262" i="19"/>
  <c r="AA263" i="19"/>
  <c r="AA264" i="19"/>
  <c r="AA265" i="19"/>
  <c r="AA266" i="19"/>
  <c r="AA267" i="19"/>
  <c r="AA268" i="19"/>
  <c r="AA269" i="19"/>
  <c r="AA270" i="19"/>
  <c r="AA271" i="19"/>
  <c r="AA272" i="19"/>
  <c r="AA273" i="19"/>
  <c r="AA274" i="19"/>
  <c r="AA275" i="19"/>
  <c r="AA276" i="19"/>
  <c r="AA277" i="19"/>
  <c r="AA278" i="19"/>
  <c r="AA279" i="19"/>
  <c r="AA280" i="19"/>
  <c r="AA281" i="19"/>
  <c r="AA282" i="19"/>
  <c r="AA283" i="19"/>
  <c r="AA284" i="19"/>
  <c r="AA285" i="19"/>
  <c r="AA286" i="19"/>
  <c r="AA287" i="19"/>
  <c r="AA288" i="19"/>
  <c r="AA289" i="19"/>
  <c r="AA290" i="19"/>
  <c r="AA291" i="19"/>
  <c r="AA292" i="19"/>
  <c r="AA293" i="19"/>
  <c r="AA294" i="19"/>
  <c r="AA295" i="19"/>
  <c r="AA296" i="19"/>
  <c r="AA297" i="19"/>
  <c r="AA298" i="19"/>
  <c r="AA299" i="19"/>
  <c r="AA300" i="19"/>
  <c r="AA301" i="19"/>
  <c r="AA302" i="19"/>
  <c r="AA303" i="19"/>
  <c r="AA304" i="19"/>
  <c r="AA305" i="19"/>
  <c r="AA306" i="19"/>
  <c r="AA307" i="19"/>
  <c r="AA308" i="19"/>
  <c r="AA309" i="19"/>
  <c r="AA310" i="19"/>
  <c r="AA311" i="19"/>
  <c r="AA312" i="19"/>
  <c r="AA313" i="19"/>
  <c r="AA314" i="19"/>
  <c r="AA315" i="19"/>
  <c r="AA316" i="19"/>
  <c r="AA317" i="19"/>
  <c r="AA318" i="19"/>
  <c r="AA319" i="19"/>
  <c r="AA320" i="19"/>
  <c r="AA321" i="19"/>
  <c r="AA322" i="19"/>
  <c r="AA323" i="19"/>
  <c r="AA324" i="19"/>
  <c r="AA325" i="19"/>
  <c r="AA326" i="19"/>
  <c r="AA327" i="19"/>
  <c r="AA328" i="19"/>
  <c r="AA329" i="19"/>
  <c r="AA330" i="19"/>
  <c r="AA331" i="19"/>
  <c r="AA332" i="19"/>
  <c r="AA333" i="19"/>
  <c r="AA334" i="19"/>
  <c r="AA335" i="19"/>
  <c r="AA336" i="19"/>
  <c r="AA337" i="19"/>
  <c r="AA338" i="19"/>
  <c r="AA339" i="19"/>
  <c r="AA340" i="19"/>
  <c r="AA341" i="19"/>
  <c r="AA342" i="19"/>
  <c r="AA343" i="19"/>
  <c r="AA344" i="19"/>
  <c r="AA345" i="19"/>
  <c r="AA346" i="19"/>
  <c r="AA347" i="19"/>
  <c r="AA348" i="19"/>
  <c r="AA349" i="19"/>
  <c r="AA350" i="19"/>
  <c r="AA351" i="19"/>
  <c r="AA352" i="19"/>
  <c r="AA353" i="19"/>
  <c r="AA354" i="19"/>
  <c r="AA355" i="19"/>
  <c r="AA356" i="19"/>
  <c r="AA2" i="19"/>
  <c r="Y5" i="19"/>
  <c r="Y37" i="19"/>
  <c r="Y120" i="19"/>
  <c r="Y15" i="19"/>
  <c r="Y132" i="19"/>
  <c r="Y225" i="19"/>
  <c r="Y297" i="19"/>
  <c r="Y282" i="19"/>
  <c r="Y28" i="19"/>
  <c r="Y264" i="19"/>
  <c r="Y14" i="19"/>
  <c r="Y111" i="19"/>
  <c r="Y75" i="19"/>
  <c r="Y92" i="19"/>
  <c r="Y325" i="19"/>
  <c r="Y29" i="19"/>
  <c r="Y84" i="19"/>
  <c r="Y138" i="19"/>
  <c r="Y112" i="19"/>
  <c r="Y310" i="19"/>
  <c r="Y67" i="19"/>
  <c r="Y305" i="19"/>
  <c r="Y153" i="19"/>
  <c r="Y180" i="19"/>
  <c r="Y206" i="19"/>
  <c r="Y254" i="19"/>
  <c r="Y38" i="19"/>
  <c r="Y40" i="19"/>
  <c r="Y186" i="19"/>
  <c r="Y196" i="19"/>
  <c r="Y140" i="19"/>
  <c r="Y91" i="19"/>
  <c r="Y200" i="19"/>
  <c r="Y44" i="19"/>
  <c r="Y238" i="19"/>
  <c r="Y236" i="19"/>
  <c r="Y141" i="19"/>
  <c r="Y242" i="19"/>
  <c r="Y69" i="19"/>
  <c r="Y45" i="19"/>
  <c r="Y61" i="19"/>
  <c r="Y124" i="19"/>
  <c r="Y100" i="19"/>
  <c r="Y184" i="19"/>
  <c r="Y232" i="19"/>
  <c r="Y9" i="19"/>
  <c r="Y63" i="19"/>
  <c r="Y30" i="19"/>
  <c r="Y129" i="19"/>
  <c r="Y126" i="19"/>
  <c r="Y156" i="19"/>
  <c r="Y96" i="19"/>
  <c r="Y317" i="19"/>
  <c r="Y291" i="19"/>
  <c r="Y4" i="19"/>
  <c r="Y278" i="19"/>
  <c r="Y241" i="19"/>
  <c r="Y18" i="19"/>
  <c r="Y22" i="19"/>
  <c r="Y80" i="19"/>
  <c r="Y47" i="19"/>
  <c r="Y174" i="19"/>
  <c r="Y23" i="19"/>
  <c r="Y122" i="19"/>
  <c r="Y59" i="19"/>
  <c r="Y300" i="19"/>
  <c r="Y176" i="19"/>
  <c r="Y267" i="19"/>
  <c r="Y70" i="19"/>
  <c r="Y231" i="19"/>
  <c r="Y13" i="19"/>
  <c r="Y72" i="19"/>
  <c r="Y82" i="19"/>
  <c r="Y307" i="19"/>
  <c r="Y128" i="19"/>
  <c r="Y10" i="19"/>
  <c r="Y214" i="19"/>
  <c r="Y341" i="19"/>
  <c r="Y24" i="19"/>
  <c r="Y321" i="19"/>
  <c r="Y150" i="19"/>
  <c r="Y16" i="19"/>
  <c r="Y155" i="19"/>
  <c r="Y207" i="19"/>
  <c r="Y322" i="19"/>
  <c r="Y212" i="19"/>
  <c r="Y104" i="19"/>
  <c r="Y119" i="19"/>
  <c r="Y93" i="19"/>
  <c r="Y103" i="19"/>
  <c r="Y181" i="19"/>
  <c r="Y42" i="19"/>
  <c r="Y143" i="19"/>
  <c r="Y85" i="19"/>
  <c r="Y121" i="19"/>
  <c r="Y26" i="19"/>
  <c r="Y301" i="19"/>
  <c r="Y356" i="19"/>
  <c r="Y25" i="19"/>
  <c r="Y39" i="19"/>
  <c r="Y62" i="19"/>
  <c r="Y11" i="19"/>
  <c r="Y137" i="19"/>
  <c r="Y215" i="19"/>
  <c r="Y144" i="19"/>
  <c r="Y244" i="19"/>
  <c r="Y97" i="19"/>
  <c r="Y216" i="19"/>
  <c r="Y41" i="19"/>
  <c r="Y217" i="19"/>
  <c r="Y51" i="19"/>
  <c r="Y288" i="19"/>
  <c r="Y223" i="19"/>
  <c r="Y165" i="19"/>
  <c r="Y43" i="19"/>
  <c r="Y135" i="19"/>
  <c r="Y107" i="19"/>
  <c r="Y12" i="19"/>
  <c r="Y146" i="19"/>
  <c r="Y149" i="19"/>
  <c r="Y203" i="19"/>
  <c r="Y78" i="19"/>
  <c r="Y117" i="19"/>
  <c r="Y131" i="19"/>
  <c r="Y56" i="19"/>
  <c r="Y164" i="19"/>
  <c r="Y101" i="19"/>
  <c r="Y195" i="19"/>
  <c r="Y21" i="19"/>
  <c r="Y34" i="19"/>
  <c r="Y192" i="19"/>
  <c r="Y2" i="19"/>
  <c r="Y183" i="19"/>
  <c r="Y256" i="19"/>
  <c r="Y308" i="19"/>
  <c r="Y89" i="19"/>
  <c r="Y281" i="19"/>
  <c r="Y343" i="19"/>
  <c r="Y158" i="19"/>
  <c r="Y253" i="19"/>
  <c r="Y76" i="19"/>
  <c r="Y177" i="19"/>
  <c r="Y7" i="19"/>
  <c r="Y263" i="19"/>
  <c r="Y68" i="19"/>
  <c r="Y170" i="19"/>
  <c r="Y171" i="19"/>
  <c r="Y201" i="19"/>
  <c r="Y260" i="19"/>
  <c r="Y338" i="19"/>
  <c r="Y202" i="19"/>
  <c r="Y210" i="19"/>
  <c r="Y65" i="19"/>
  <c r="Y162" i="19"/>
  <c r="Y136" i="19"/>
  <c r="Y193" i="19"/>
  <c r="Y31" i="19"/>
  <c r="Y169" i="19"/>
  <c r="Y259" i="19"/>
  <c r="Y233" i="19"/>
  <c r="Y90" i="19"/>
  <c r="Y273" i="19"/>
  <c r="Y320" i="19"/>
  <c r="Y252" i="19"/>
  <c r="Y74" i="19"/>
  <c r="Y46" i="19"/>
  <c r="Y269" i="19"/>
  <c r="Y71" i="19"/>
  <c r="Y32" i="19"/>
  <c r="Y94" i="19"/>
  <c r="Y133" i="19"/>
  <c r="Y340" i="19"/>
  <c r="Y294" i="19"/>
  <c r="Y109" i="19"/>
  <c r="Y79" i="19"/>
  <c r="Y33" i="19"/>
  <c r="Y102" i="19"/>
  <c r="Y151" i="19"/>
  <c r="Y230" i="19"/>
  <c r="Y19" i="19"/>
  <c r="Y280" i="19"/>
  <c r="Y168" i="19"/>
  <c r="Y139" i="19"/>
  <c r="Y35" i="19"/>
  <c r="Y66" i="19"/>
  <c r="Y185" i="19"/>
  <c r="Y160" i="19"/>
  <c r="Y323" i="19"/>
  <c r="Y52" i="19"/>
  <c r="Y172" i="19"/>
  <c r="Y315" i="19"/>
  <c r="Y182" i="19"/>
  <c r="Y298" i="19"/>
  <c r="Y113" i="19"/>
  <c r="Y250" i="19"/>
  <c r="Y187" i="19"/>
  <c r="Y50" i="19"/>
  <c r="Y116" i="19"/>
  <c r="Y330" i="19"/>
  <c r="Y114" i="19"/>
  <c r="Y99" i="19"/>
  <c r="Y105" i="19"/>
  <c r="Y83" i="19"/>
  <c r="Y331" i="19"/>
  <c r="Y58" i="19"/>
  <c r="Y115" i="19"/>
  <c r="Y329" i="19"/>
  <c r="Y328" i="19"/>
  <c r="Y20" i="19"/>
  <c r="Y312" i="19"/>
  <c r="Y316" i="19"/>
  <c r="Y333" i="19"/>
  <c r="Y36" i="19"/>
  <c r="Y178" i="19"/>
  <c r="Y77" i="19"/>
  <c r="Y274" i="19"/>
  <c r="Y60" i="19"/>
  <c r="Y6" i="19"/>
  <c r="Y48" i="19"/>
  <c r="Y142" i="19"/>
  <c r="Y118" i="19"/>
  <c r="Y8" i="19"/>
  <c r="Y249" i="19"/>
  <c r="Y161" i="19"/>
  <c r="Y293" i="19"/>
  <c r="Y342" i="19"/>
  <c r="Y3" i="19"/>
  <c r="Y199" i="19"/>
  <c r="Y248" i="19"/>
  <c r="Y64" i="19"/>
  <c r="Y204" i="19"/>
  <c r="Y198" i="19"/>
  <c r="Y271" i="19"/>
  <c r="Y227" i="19"/>
  <c r="Y95" i="19"/>
  <c r="Y88" i="19"/>
  <c r="Y276" i="19"/>
  <c r="Y275" i="19"/>
  <c r="Y157" i="19"/>
  <c r="Y53" i="19"/>
  <c r="Y108" i="19"/>
  <c r="Y152" i="19"/>
  <c r="Y189" i="19"/>
  <c r="Y228" i="19"/>
  <c r="Y313" i="19"/>
  <c r="Y81" i="19"/>
  <c r="Y277" i="19"/>
  <c r="Y229" i="19"/>
  <c r="Y190" i="19"/>
  <c r="Y147" i="19"/>
  <c r="Y175" i="19"/>
  <c r="Y148" i="19"/>
  <c r="Y166" i="19"/>
  <c r="Y27" i="19"/>
  <c r="Y134" i="19"/>
  <c r="Y73" i="19"/>
  <c r="Y197" i="19"/>
  <c r="Y159" i="19"/>
  <c r="Y327" i="19"/>
  <c r="Y334" i="19"/>
  <c r="Y106" i="19"/>
  <c r="Y302" i="19"/>
  <c r="Y304" i="19"/>
  <c r="Y255" i="19"/>
  <c r="Y292" i="19"/>
  <c r="Y130" i="19"/>
  <c r="Y309" i="19"/>
  <c r="Y98" i="19"/>
  <c r="Y350" i="19"/>
  <c r="Y355" i="19"/>
  <c r="Y224" i="19"/>
  <c r="Y235" i="19"/>
  <c r="Y268" i="19"/>
  <c r="Y335" i="19"/>
  <c r="Y218" i="19"/>
  <c r="Y173" i="19"/>
  <c r="Y86" i="19"/>
  <c r="Y222" i="19"/>
  <c r="Y127" i="19"/>
  <c r="Y123" i="19"/>
  <c r="Y55" i="19"/>
  <c r="Y145" i="19"/>
  <c r="Y270" i="19"/>
  <c r="Y208" i="19"/>
  <c r="Y261" i="19"/>
  <c r="Y272" i="19"/>
  <c r="Y234" i="19"/>
  <c r="Y205" i="19"/>
  <c r="Y306" i="19"/>
  <c r="Y351" i="19"/>
  <c r="Y194" i="19"/>
  <c r="Y54" i="19"/>
  <c r="Y247" i="19"/>
  <c r="Y285" i="19"/>
  <c r="Y332" i="19"/>
  <c r="Y289" i="19"/>
  <c r="Y339" i="19"/>
  <c r="Y336" i="19"/>
  <c r="Y290" i="19"/>
  <c r="Y163" i="19"/>
  <c r="Y110" i="19"/>
  <c r="Y188" i="19"/>
  <c r="Y326" i="19"/>
  <c r="Y57" i="19"/>
  <c r="Y237" i="19"/>
  <c r="Y246" i="19"/>
  <c r="Y262" i="19"/>
  <c r="Y219" i="19"/>
  <c r="Y266" i="19"/>
  <c r="Y125" i="19"/>
  <c r="Y286" i="19"/>
  <c r="Y318" i="19"/>
  <c r="Y87" i="19"/>
  <c r="Y354" i="19"/>
  <c r="Y220" i="19"/>
  <c r="Y257" i="19"/>
  <c r="Y296" i="19"/>
  <c r="Y240" i="19"/>
  <c r="Y167" i="19"/>
  <c r="Y265" i="19"/>
  <c r="Y49" i="19"/>
  <c r="Y154" i="19"/>
  <c r="Y17" i="19"/>
  <c r="Y258" i="19"/>
  <c r="Y221" i="19"/>
  <c r="Y283" i="19"/>
  <c r="Y243" i="19"/>
  <c r="Y191" i="19"/>
  <c r="Y211" i="19"/>
  <c r="Y284" i="19"/>
  <c r="Y303" i="19"/>
  <c r="Y209" i="19"/>
  <c r="Y337" i="19"/>
  <c r="Y295" i="19"/>
  <c r="Y251" i="19"/>
  <c r="Y346" i="19"/>
  <c r="Y299" i="19"/>
  <c r="Y349" i="19"/>
  <c r="Y347" i="19"/>
  <c r="Y279" i="19"/>
  <c r="Y348" i="19"/>
  <c r="Y324" i="19"/>
  <c r="Y213" i="19"/>
  <c r="Y345" i="19"/>
  <c r="Y245" i="19"/>
  <c r="Y344" i="19"/>
  <c r="Y239" i="19"/>
  <c r="Y287" i="19"/>
  <c r="Y179" i="19"/>
  <c r="Y226" i="19"/>
  <c r="Y314" i="19"/>
  <c r="Y311" i="19"/>
  <c r="Y319" i="19"/>
  <c r="Y352" i="19"/>
  <c r="Y353" i="19"/>
</calcChain>
</file>

<file path=xl/sharedStrings.xml><?xml version="1.0" encoding="utf-8"?>
<sst xmlns="http://schemas.openxmlformats.org/spreadsheetml/2006/main" count="1265" uniqueCount="485">
  <si>
    <t>GP</t>
  </si>
  <si>
    <t>TO</t>
  </si>
  <si>
    <t>PER</t>
  </si>
  <si>
    <t>FGM</t>
  </si>
  <si>
    <t>FGA</t>
  </si>
  <si>
    <t>OE</t>
  </si>
  <si>
    <t>Player</t>
  </si>
  <si>
    <t>PS</t>
  </si>
  <si>
    <t>Min</t>
  </si>
  <si>
    <t>3M</t>
  </si>
  <si>
    <t>3A</t>
  </si>
  <si>
    <t>FTM</t>
  </si>
  <si>
    <t>FTA</t>
  </si>
  <si>
    <t>OR</t>
  </si>
  <si>
    <t>TR</t>
  </si>
  <si>
    <t>AS</t>
  </si>
  <si>
    <t>ST</t>
  </si>
  <si>
    <t>BK</t>
  </si>
  <si>
    <t>PF</t>
  </si>
  <si>
    <t>DQ</t>
  </si>
  <si>
    <t>PTS</t>
  </si>
  <si>
    <t>TC</t>
  </si>
  <si>
    <t>EJ</t>
  </si>
  <si>
    <t>FF</t>
  </si>
  <si>
    <t>Sta</t>
  </si>
  <si>
    <t>+/-</t>
  </si>
  <si>
    <t>SF</t>
  </si>
  <si>
    <t>C</t>
  </si>
  <si>
    <t>SG</t>
  </si>
  <si>
    <t>PG</t>
  </si>
  <si>
    <t>q.acy (sac)</t>
  </si>
  <si>
    <t>j.adrien (mil)</t>
  </si>
  <si>
    <t>a.afflalo (orl)</t>
  </si>
  <si>
    <t>l.aldridge (por)</t>
  </si>
  <si>
    <t>l.allen (ind)</t>
  </si>
  <si>
    <t>r.allen (mia)</t>
  </si>
  <si>
    <t>t.allen (mem)</t>
  </si>
  <si>
    <t>c.andersen (mia)</t>
  </si>
  <si>
    <t>j.anderson (phi)</t>
  </si>
  <si>
    <t>g.antetokounmpo (mil)</t>
  </si>
  <si>
    <t>c.anthony (nyk)</t>
  </si>
  <si>
    <t>p.antic (atl)</t>
  </si>
  <si>
    <t>t.ariza (was)</t>
  </si>
  <si>
    <t>d.arthur (den)</t>
  </si>
  <si>
    <t>o.asik (hou)</t>
  </si>
  <si>
    <t>d.augustin (chi)</t>
  </si>
  <si>
    <t>j.barea (min)</t>
  </si>
  <si>
    <t>a.bargnani (nyk)</t>
  </si>
  <si>
    <t>h.barnes (gsw)</t>
  </si>
  <si>
    <t>m.barnes (lac)</t>
  </si>
  <si>
    <t>b.bass (bos)</t>
  </si>
  <si>
    <t>s.battier (mia)</t>
  </si>
  <si>
    <t>n.batum (por)</t>
  </si>
  <si>
    <t>j.bayless (bos)</t>
  </si>
  <si>
    <t>k.bazemore (lal)</t>
  </si>
  <si>
    <t>b.beal (was)</t>
  </si>
  <si>
    <t>m.beasley (mia)</t>
  </si>
  <si>
    <t>a.bennett (cle)</t>
  </si>
  <si>
    <t>p.beverley (hou)</t>
  </si>
  <si>
    <t>b.biyombo (cha)</t>
  </si>
  <si>
    <t>d.blair (dal)</t>
  </si>
  <si>
    <t>e.bledsoe (pho)</t>
  </si>
  <si>
    <t>a.bogut (gsw)</t>
  </si>
  <si>
    <t>t.booker (was)</t>
  </si>
  <si>
    <t>c.boozer (chi)</t>
  </si>
  <si>
    <t>c.bosh (mia)</t>
  </si>
  <si>
    <t>a.bradley (bos)</t>
  </si>
  <si>
    <t>e.brand (atl)</t>
  </si>
  <si>
    <t>c.brewer (min)</t>
  </si>
  <si>
    <t>a.brooks (den)</t>
  </si>
  <si>
    <t>c.budinger (min)</t>
  </si>
  <si>
    <t>t.burke (uta)</t>
  </si>
  <si>
    <t>a.burks (uta)</t>
  </si>
  <si>
    <t>j.butler (chi)</t>
  </si>
  <si>
    <t>a.bynum (ind)</t>
  </si>
  <si>
    <t>w.bynum (det)</t>
  </si>
  <si>
    <t>n.calathes (mem)</t>
  </si>
  <si>
    <t>j.calderon (dal)</t>
  </si>
  <si>
    <t>k.caldwell-pope (det)</t>
  </si>
  <si>
    <t>d.carroll (atl)</t>
  </si>
  <si>
    <t>v.carter (dal)</t>
  </si>
  <si>
    <t>o.casspi (hou)</t>
  </si>
  <si>
    <t>m.chalmers (mia)</t>
  </si>
  <si>
    <t>t.chandler (nyk)</t>
  </si>
  <si>
    <t>w.chandler (den)</t>
  </si>
  <si>
    <t>n.cole (mia)</t>
  </si>
  <si>
    <t>d.collison (lac)</t>
  </si>
  <si>
    <t>m.conley (mem)</t>
  </si>
  <si>
    <t>d.cousins (sac)</t>
  </si>
  <si>
    <t>j.crawford (lac)</t>
  </si>
  <si>
    <t>j.crowder (dal)</t>
  </si>
  <si>
    <t>d.cunningham (min)</t>
  </si>
  <si>
    <t>s.curry (gsw)</t>
  </si>
  <si>
    <t>s.dalembert (dal)</t>
  </si>
  <si>
    <t>b.davies (phi)</t>
  </si>
  <si>
    <t>e.davis (mem)</t>
  </si>
  <si>
    <t>g.davis (lac)</t>
  </si>
  <si>
    <t>m.dellavedova (cle)</t>
  </si>
  <si>
    <t>l.deng (cle)</t>
  </si>
  <si>
    <t>d.derozan (tor)</t>
  </si>
  <si>
    <t>g.dieng (min)</t>
  </si>
  <si>
    <t>g.dragic (pho)</t>
  </si>
  <si>
    <t>a.drummond (det)</t>
  </si>
  <si>
    <t>j.dudley (lac)</t>
  </si>
  <si>
    <t>m.dunleavy (chi)</t>
  </si>
  <si>
    <t>m.ellis (dal)</t>
  </si>
  <si>
    <t>j.evans (uta)</t>
  </si>
  <si>
    <t>r.evans (sac)</t>
  </si>
  <si>
    <t>k.faried (den)</t>
  </si>
  <si>
    <t>j.farmar (lal)</t>
  </si>
  <si>
    <t>d.favors (uta)</t>
  </si>
  <si>
    <t>r.felton (nyk)</t>
  </si>
  <si>
    <t>e.fournier (den)</t>
  </si>
  <si>
    <t>r.foye (den)</t>
  </si>
  <si>
    <t>j.freeland (por)</t>
  </si>
  <si>
    <t>c.frye (pho)</t>
  </si>
  <si>
    <t>f.garcia (hou)</t>
  </si>
  <si>
    <t>d.garrett (uta)</t>
  </si>
  <si>
    <t>m.gasol (mem)</t>
  </si>
  <si>
    <t>p.gasol (lal)</t>
  </si>
  <si>
    <t>r.gay (sac)</t>
  </si>
  <si>
    <t>a.gee (cle)</t>
  </si>
  <si>
    <t>p.george (ind)</t>
  </si>
  <si>
    <t>t.gibson (chi)</t>
  </si>
  <si>
    <t>a.goodwin (pho)</t>
  </si>
  <si>
    <t>m.gortat (was)</t>
  </si>
  <si>
    <t>d.granger (lac)</t>
  </si>
  <si>
    <t>d.green (gsw)</t>
  </si>
  <si>
    <t>g.green (pho)</t>
  </si>
  <si>
    <t>j.green (bos)</t>
  </si>
  <si>
    <t>w.green (lac)</t>
  </si>
  <si>
    <t>b.griffin (lac)</t>
  </si>
  <si>
    <t>j.hamilton (hou)</t>
  </si>
  <si>
    <t>t.hansbrough (tor)</t>
  </si>
  <si>
    <t>t.hardaway (nyk)</t>
  </si>
  <si>
    <t>j.harden (hou)</t>
  </si>
  <si>
    <t>m.harkless (orl)</t>
  </si>
  <si>
    <t>a.harrington (was)</t>
  </si>
  <si>
    <t>d.harris (dal)</t>
  </si>
  <si>
    <t>t.harris (orl)</t>
  </si>
  <si>
    <t>u.haslem (mia)</t>
  </si>
  <si>
    <t>s.hawes (cle)</t>
  </si>
  <si>
    <t>c.hayes (tor)</t>
  </si>
  <si>
    <t>g.hayward (uta)</t>
  </si>
  <si>
    <t>g.henderson (cha)</t>
  </si>
  <si>
    <t>x.henry (lal)</t>
  </si>
  <si>
    <t>j.henson (mil)</t>
  </si>
  <si>
    <t>r.hibbert (ind)</t>
  </si>
  <si>
    <t>j.hickson (den)</t>
  </si>
  <si>
    <t>n.hilario (was)</t>
  </si>
  <si>
    <t>g.hill (ind)</t>
  </si>
  <si>
    <t>j.hill (lal)</t>
  </si>
  <si>
    <t>k.hinrich (chi)</t>
  </si>
  <si>
    <t>a.horford (atl)</t>
  </si>
  <si>
    <t>d.howard (hou)</t>
  </si>
  <si>
    <t>r.hummel (min)</t>
  </si>
  <si>
    <t>k.humphries (bos)</t>
  </si>
  <si>
    <t>a.iguodala (gsw)</t>
  </si>
  <si>
    <t>e.ilyasova (mil)</t>
  </si>
  <si>
    <t>k.irving (cle)</t>
  </si>
  <si>
    <t>j.jack (cle)</t>
  </si>
  <si>
    <t>l.james (mia)</t>
  </si>
  <si>
    <t>a.jefferson (cha)</t>
  </si>
  <si>
    <t>r.jefferson (uta)</t>
  </si>
  <si>
    <t>b.jennings (det)</t>
  </si>
  <si>
    <t>j.jerebko (det)</t>
  </si>
  <si>
    <t>a.johnson (tor)</t>
  </si>
  <si>
    <t>c.johnson (bos)</t>
  </si>
  <si>
    <t>j.johnson (mem)</t>
  </si>
  <si>
    <t>w.johnson (lal)</t>
  </si>
  <si>
    <t>t.jones (hou)</t>
  </si>
  <si>
    <t>d.jordan (lac)</t>
  </si>
  <si>
    <t>c.kaman (lal)</t>
  </si>
  <si>
    <t>e.kanter (uta)</t>
  </si>
  <si>
    <t>r.kelly (lal)</t>
  </si>
  <si>
    <t>m.kidd-gilchrist (cha)</t>
  </si>
  <si>
    <t>b.knight (mil)</t>
  </si>
  <si>
    <t>k.korver (atl)</t>
  </si>
  <si>
    <t>k.koufos (mem)</t>
  </si>
  <si>
    <t>d.lamb (orl)</t>
  </si>
  <si>
    <t>t.lawson (den)</t>
  </si>
  <si>
    <t>c.lee (mem)</t>
  </si>
  <si>
    <t>d.lee (gsw)</t>
  </si>
  <si>
    <t>j.leuer (mem)</t>
  </si>
  <si>
    <t>r.lewis (mia)</t>
  </si>
  <si>
    <t>d.lillard (por)</t>
  </si>
  <si>
    <t>j.lin (hou)</t>
  </si>
  <si>
    <t>r.lopez (por)</t>
  </si>
  <si>
    <t>k.love (min)</t>
  </si>
  <si>
    <t>k.lowry (tor)</t>
  </si>
  <si>
    <t>j.lucas (uta)</t>
  </si>
  <si>
    <t>s.mack (atl)</t>
  </si>
  <si>
    <t>i.mahinmi (ind)</t>
  </si>
  <si>
    <t>s.marion (dal)</t>
  </si>
  <si>
    <t>k.marshall (lal)</t>
  </si>
  <si>
    <t>c.martin (chi)</t>
  </si>
  <si>
    <t>k.martin (nyk)</t>
  </si>
  <si>
    <t>k.martin (min)</t>
  </si>
  <si>
    <t>w.matthews (por)</t>
  </si>
  <si>
    <t>o.mayo (mil)</t>
  </si>
  <si>
    <t>r.mccallum (sac)</t>
  </si>
  <si>
    <t>b.mclemore (sac)</t>
  </si>
  <si>
    <t>j.mcroberts (cha)</t>
  </si>
  <si>
    <t>j.meeks (lal)</t>
  </si>
  <si>
    <t>k.middleton (mil)</t>
  </si>
  <si>
    <t>c.miles (cle)</t>
  </si>
  <si>
    <t>a.miller (was)</t>
  </si>
  <si>
    <t>m.miller (mem)</t>
  </si>
  <si>
    <t>q.miller (den)</t>
  </si>
  <si>
    <t>p.millsap (atl)</t>
  </si>
  <si>
    <t>n.mohammed (chi)</t>
  </si>
  <si>
    <t>g.monroe (det)</t>
  </si>
  <si>
    <t>e.moore (orl)</t>
  </si>
  <si>
    <t>m.morris (pho)</t>
  </si>
  <si>
    <t>d.motiejunas (hou)</t>
  </si>
  <si>
    <t>t.mozgov (den)</t>
  </si>
  <si>
    <t>g.neal (cha)</t>
  </si>
  <si>
    <t>j.nelson (orl)</t>
  </si>
  <si>
    <t>a.nicholson (orl)</t>
  </si>
  <si>
    <t>j.noah (chi)</t>
  </si>
  <si>
    <t>s.novak (tor)</t>
  </si>
  <si>
    <t>d.nowitzki (dal)</t>
  </si>
  <si>
    <t>j.o'neal (gsw)</t>
  </si>
  <si>
    <t>k.o'quinn (orl)</t>
  </si>
  <si>
    <t>v.oladipo (orl)</t>
  </si>
  <si>
    <t>k.olynyk (bos)</t>
  </si>
  <si>
    <t>t.outlaw (sac)</t>
  </si>
  <si>
    <t>z.pachulia (mil)</t>
  </si>
  <si>
    <t>c.parsons (hou)</t>
  </si>
  <si>
    <t>p.patterson (tor)</t>
  </si>
  <si>
    <t>c.paul (lac)</t>
  </si>
  <si>
    <t>n.pekovic (min)</t>
  </si>
  <si>
    <t>m.plumlee (pho)</t>
  </si>
  <si>
    <t>p.pressey (bos)</t>
  </si>
  <si>
    <t>p.prigioni (nyk)</t>
  </si>
  <si>
    <t>t.prince (mem)</t>
  </si>
  <si>
    <t>a.randolph (den)</t>
  </si>
  <si>
    <t>z.randolph (mem)</t>
  </si>
  <si>
    <t>j.redick (lac)</t>
  </si>
  <si>
    <t>l.ridnour (cha)</t>
  </si>
  <si>
    <t>n.robinson (den)</t>
  </si>
  <si>
    <t>t.robinson (por)</t>
  </si>
  <si>
    <t>r.rondo (bos)</t>
  </si>
  <si>
    <t>t.ross (tor)</t>
  </si>
  <si>
    <t>r.rubio (min)</t>
  </si>
  <si>
    <t>r.sacre (lal)</t>
  </si>
  <si>
    <t>j.salmons (tor)</t>
  </si>
  <si>
    <t>l.sanders (mil)</t>
  </si>
  <si>
    <t>d.schroder (atl)</t>
  </si>
  <si>
    <t>l.scola (ind)</t>
  </si>
  <si>
    <t>m.scott (atl)</t>
  </si>
  <si>
    <t>k.seraphin (was)</t>
  </si>
  <si>
    <t>r.sessions (mil)</t>
  </si>
  <si>
    <t>i.shumpert (nyk)</t>
  </si>
  <si>
    <t>a.shved (min)</t>
  </si>
  <si>
    <t>h.sims (phi)</t>
  </si>
  <si>
    <t>k.singler (det)</t>
  </si>
  <si>
    <t>i.smith (pho)</t>
  </si>
  <si>
    <t>j.smith (nyk)</t>
  </si>
  <si>
    <t>j.smith (det)</t>
  </si>
  <si>
    <t>t.snell (chi)</t>
  </si>
  <si>
    <t>m.speights (gsw)</t>
  </si>
  <si>
    <t>l.stephenson (ind)</t>
  </si>
  <si>
    <t>a.stoudemire (nyk)</t>
  </si>
  <si>
    <t>r.stuckey (det)</t>
  </si>
  <si>
    <t>j.sullinger (bos)</t>
  </si>
  <si>
    <t>j.taylor (cha)</t>
  </si>
  <si>
    <t>j.teague (atl)</t>
  </si>
  <si>
    <t>g.temple (was)</t>
  </si>
  <si>
    <t>i.thomas (sac)</t>
  </si>
  <si>
    <t>h.thompson (phi)</t>
  </si>
  <si>
    <t>j.thompson (sac)</t>
  </si>
  <si>
    <t>k.thompson (gsw)</t>
  </si>
  <si>
    <t>t.thompson (cle)</t>
  </si>
  <si>
    <t>a.tolliver (cha)</t>
  </si>
  <si>
    <t>p.tucker (pho)</t>
  </si>
  <si>
    <t>r.turiaf (min)</t>
  </si>
  <si>
    <t>e.turner (ind)</t>
  </si>
  <si>
    <t>e.udoh (mil)</t>
  </si>
  <si>
    <t>b.udrih (mem)</t>
  </si>
  <si>
    <t>j.valanciunas (tor)</t>
  </si>
  <si>
    <t>a.varejao (cle)</t>
  </si>
  <si>
    <t>g.vasquez (tor)</t>
  </si>
  <si>
    <t>j.vesely (den)</t>
  </si>
  <si>
    <t>n.vucevic (orl)</t>
  </si>
  <si>
    <t>d.wade (mia)</t>
  </si>
  <si>
    <t>d.waiters (cle)</t>
  </si>
  <si>
    <t>k.walker (cha)</t>
  </si>
  <si>
    <t>j.wall (was)</t>
  </si>
  <si>
    <t>g.wallace (bos)</t>
  </si>
  <si>
    <t>c.watson (ind)</t>
  </si>
  <si>
    <t>m.webster (was)</t>
  </si>
  <si>
    <t>d.west (ind)</t>
  </si>
  <si>
    <t>d.williams (sac)</t>
  </si>
  <si>
    <t>e.williams (phi)</t>
  </si>
  <si>
    <t>l.williams (atl)</t>
  </si>
  <si>
    <t>m.williams (uta)</t>
  </si>
  <si>
    <t>m.williams (por)</t>
  </si>
  <si>
    <t>s.williams (lal)</t>
  </si>
  <si>
    <t>n.wolters (mil)</t>
  </si>
  <si>
    <t>b.wright (dal)</t>
  </si>
  <si>
    <t>d.wright (por)</t>
  </si>
  <si>
    <t>t.wroten (phi)</t>
  </si>
  <si>
    <t>n.young (lal)</t>
  </si>
  <si>
    <t>t.young (phi)</t>
  </si>
  <si>
    <t>c.zeller (cha)</t>
  </si>
  <si>
    <t>t.zeller (cle)</t>
  </si>
  <si>
    <t>s.adams (okc)</t>
  </si>
  <si>
    <t>c.butler (okc)</t>
  </si>
  <si>
    <t>n.collison (okc)</t>
  </si>
  <si>
    <t>k.durant (okc)</t>
  </si>
  <si>
    <t>d.fisher (okc)</t>
  </si>
  <si>
    <t>s.ibaka (okc)</t>
  </si>
  <si>
    <t>r.jackson (okc)</t>
  </si>
  <si>
    <t>p.jones (okc)</t>
  </si>
  <si>
    <t>j.lamb (okc)</t>
  </si>
  <si>
    <t>k.perkins (okc)</t>
  </si>
  <si>
    <t>t.sefolosha (okc)</t>
  </si>
  <si>
    <t>r.westbrook (okc)</t>
  </si>
  <si>
    <t>a.ajinca (nop)</t>
  </si>
  <si>
    <t>a.aminu (nop)</t>
  </si>
  <si>
    <t>r.anderson (nop)</t>
  </si>
  <si>
    <t>a.davis (nop)</t>
  </si>
  <si>
    <t>t.evans (nop)</t>
  </si>
  <si>
    <t>e.gordon (nop)</t>
  </si>
  <si>
    <t>j.holiday (nop)</t>
  </si>
  <si>
    <t>d.miller (nop)</t>
  </si>
  <si>
    <t>a.morrow (nop)</t>
  </si>
  <si>
    <t>a.rivers (nop)</t>
  </si>
  <si>
    <t>b.roberts (nop)</t>
  </si>
  <si>
    <t>j.smith (nop)</t>
  </si>
  <si>
    <t>g.stiemsma (nop)</t>
  </si>
  <si>
    <t>j.withey (nop)</t>
  </si>
  <si>
    <t>a.anderson (brk)</t>
  </si>
  <si>
    <t>a.blatche (brk)</t>
  </si>
  <si>
    <t>k.garnett (brk)</t>
  </si>
  <si>
    <t>j.johnson (brk)</t>
  </si>
  <si>
    <t>a.kirilenko (brk)</t>
  </si>
  <si>
    <t>s.livingston (brk)</t>
  </si>
  <si>
    <t>b.lopez (brk)</t>
  </si>
  <si>
    <t>p.pierce (brk)</t>
  </si>
  <si>
    <t>m.plumlee (brk)</t>
  </si>
  <si>
    <t>m.teletovic (brk)</t>
  </si>
  <si>
    <t>j.terry (brk)</t>
  </si>
  <si>
    <t>m.thornton (brk)</t>
  </si>
  <si>
    <t>d.williams (brk)</t>
  </si>
  <si>
    <t>j.ayres (sas)</t>
  </si>
  <si>
    <t>m.belinelli (sas)</t>
  </si>
  <si>
    <t>m.bonner (sas)</t>
  </si>
  <si>
    <t>b.diaw (sas)</t>
  </si>
  <si>
    <t>t.duncan (sas)</t>
  </si>
  <si>
    <t>m.ginobili (sas)</t>
  </si>
  <si>
    <t>d.green (sas)</t>
  </si>
  <si>
    <t>c.joseph (sas)</t>
  </si>
  <si>
    <t>k.leonard (sas)</t>
  </si>
  <si>
    <t>p.mills (sas)</t>
  </si>
  <si>
    <t>t.parker (sas)</t>
  </si>
  <si>
    <t>t.splitter (sas)</t>
  </si>
  <si>
    <t>l.mbahamoute (min)</t>
  </si>
  <si>
    <t>c.douglas-roberts (cha)</t>
  </si>
  <si>
    <t>m.carter-williams (phi)</t>
  </si>
  <si>
    <t>s.blake (lal)</t>
  </si>
  <si>
    <t>l.deng (chi)</t>
  </si>
  <si>
    <t>r.sessions (cha)</t>
  </si>
  <si>
    <t>t.douglas (mia)</t>
  </si>
  <si>
    <t>l.ridnour (mil)</t>
  </si>
  <si>
    <t>g.davis (orl)</t>
  </si>
  <si>
    <t>a.miller (den)</t>
  </si>
  <si>
    <t>j.hamilton (den)</t>
  </si>
  <si>
    <t>e.turner (phi)</t>
  </si>
  <si>
    <t>l.allen (phi)</t>
  </si>
  <si>
    <t>s.hawes (phi)</t>
  </si>
  <si>
    <t>j.bayless (mem)</t>
  </si>
  <si>
    <t>j.vesely (was)</t>
  </si>
  <si>
    <t>c.martin (atl)</t>
  </si>
  <si>
    <t>r.gay (tor)</t>
  </si>
  <si>
    <t>d.granger (ind)</t>
  </si>
  <si>
    <t>e.clark (cle)</t>
  </si>
  <si>
    <t>l.mbahamoute (sac)</t>
  </si>
  <si>
    <t>g.vasquez (sac)</t>
  </si>
  <si>
    <t>m.thornton (sac)</t>
  </si>
  <si>
    <t>j.crawford (bos)</t>
  </si>
  <si>
    <t>p.patterson (sac)</t>
  </si>
  <si>
    <t>j.salmons (sac)</t>
  </si>
  <si>
    <t>PM48</t>
  </si>
  <si>
    <t>chi</t>
  </si>
  <si>
    <t>nyk</t>
  </si>
  <si>
    <t>okc</t>
  </si>
  <si>
    <t>tor</t>
  </si>
  <si>
    <t>hou</t>
  </si>
  <si>
    <t>mia</t>
  </si>
  <si>
    <t>dal</t>
  </si>
  <si>
    <t>gsw</t>
  </si>
  <si>
    <t>was</t>
  </si>
  <si>
    <t>uta</t>
  </si>
  <si>
    <t>min</t>
  </si>
  <si>
    <t>ind</t>
  </si>
  <si>
    <t>por</t>
  </si>
  <si>
    <t>nop</t>
  </si>
  <si>
    <t>cha</t>
  </si>
  <si>
    <t>den</t>
  </si>
  <si>
    <t>lac</t>
  </si>
  <si>
    <t>det</t>
  </si>
  <si>
    <t>cle</t>
  </si>
  <si>
    <t>pho</t>
  </si>
  <si>
    <t>orl</t>
  </si>
  <si>
    <t>sac</t>
  </si>
  <si>
    <t>phi</t>
  </si>
  <si>
    <t>mem</t>
  </si>
  <si>
    <t>bos</t>
  </si>
  <si>
    <t>atl</t>
  </si>
  <si>
    <t>mil</t>
  </si>
  <si>
    <t>lal</t>
  </si>
  <si>
    <t>brk</t>
  </si>
  <si>
    <t>sas</t>
  </si>
  <si>
    <t>Team</t>
  </si>
  <si>
    <t>TmOE</t>
  </si>
  <si>
    <t>TmPER</t>
  </si>
  <si>
    <t>TmPM48</t>
  </si>
  <si>
    <t>San Antonio Spurs</t>
  </si>
  <si>
    <t>62-20</t>
  </si>
  <si>
    <t>Oklahoma City Thunder</t>
  </si>
  <si>
    <t>59-23</t>
  </si>
  <si>
    <t>Los Angeles Clippers</t>
  </si>
  <si>
    <t>57-25</t>
  </si>
  <si>
    <t>Indiana Pacers</t>
  </si>
  <si>
    <t>56-26</t>
  </si>
  <si>
    <t>Houston Rockets</t>
  </si>
  <si>
    <t>54-28</t>
  </si>
  <si>
    <t>Miami Heat</t>
  </si>
  <si>
    <t>Portland Trail Blazers</t>
  </si>
  <si>
    <t>Golden State Warriors</t>
  </si>
  <si>
    <t>51-31</t>
  </si>
  <si>
    <t>Memphis Grizzlies</t>
  </si>
  <si>
    <t>50-32</t>
  </si>
  <si>
    <t>Dallas Mavericks</t>
  </si>
  <si>
    <t>49-33</t>
  </si>
  <si>
    <t>Chicago Bulls</t>
  </si>
  <si>
    <t>48-34</t>
  </si>
  <si>
    <t>Toronto Raptors</t>
  </si>
  <si>
    <t>Phoenix Suns</t>
  </si>
  <si>
    <t>Brooklyn Nets</t>
  </si>
  <si>
    <t>44-38</t>
  </si>
  <si>
    <t>Washington Wizards</t>
  </si>
  <si>
    <t>Charlotte Bobcats</t>
  </si>
  <si>
    <t>43-39</t>
  </si>
  <si>
    <t>Minnesota Timberwolves</t>
  </si>
  <si>
    <t>40-42</t>
  </si>
  <si>
    <t>Atlanta Hawks</t>
  </si>
  <si>
    <t>38-44</t>
  </si>
  <si>
    <t>New York Knicks</t>
  </si>
  <si>
    <t>37-45</t>
  </si>
  <si>
    <t>Denver Nuggets</t>
  </si>
  <si>
    <t>36-46</t>
  </si>
  <si>
    <t>New Orleans Pelicans</t>
  </si>
  <si>
    <t>34-48</t>
  </si>
  <si>
    <t>Cleveland Cavaliers</t>
  </si>
  <si>
    <t>33-49</t>
  </si>
  <si>
    <t>Detroit Pistons</t>
  </si>
  <si>
    <t>29-53</t>
  </si>
  <si>
    <t>Sacramento Kings</t>
  </si>
  <si>
    <t>28-54</t>
  </si>
  <si>
    <t>Los Angeles Lakers</t>
  </si>
  <si>
    <t>27-55</t>
  </si>
  <si>
    <t>Boston Celtics</t>
  </si>
  <si>
    <t>25-57</t>
  </si>
  <si>
    <t>Utah Jazz</t>
  </si>
  <si>
    <t>Orlando Magic</t>
  </si>
  <si>
    <t>23-59</t>
  </si>
  <si>
    <t>Philadelphia 76ers</t>
  </si>
  <si>
    <t>19-63</t>
  </si>
  <si>
    <t>Milwaukee Bucks</t>
  </si>
  <si>
    <t>15-67</t>
  </si>
  <si>
    <t>Record</t>
  </si>
  <si>
    <t>Pct</t>
  </si>
  <si>
    <t>Short</t>
  </si>
  <si>
    <t>Row Labels</t>
  </si>
  <si>
    <t>Grand Total</t>
  </si>
  <si>
    <t>Sum of TmOE</t>
  </si>
  <si>
    <t>Sum of TmPER</t>
  </si>
  <si>
    <t>Sum of TmPM48</t>
  </si>
  <si>
    <t>PCT</t>
  </si>
  <si>
    <t>OE Rank</t>
  </si>
  <si>
    <t>PER Rank</t>
  </si>
  <si>
    <t>PM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</si>
</sst>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0" fontId="0" fillId="33" borderId="0" xfId="0" quotePrefix="1" applyFill="1"/>
    <xf numFmtId="16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OE Rank</c:v>
                </c:pt>
              </c:strCache>
            </c:strRef>
          </c:tx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17</c:v>
                </c:pt>
                <c:pt idx="1">
                  <c:v>26</c:v>
                </c:pt>
                <c:pt idx="2">
                  <c:v>29</c:v>
                </c:pt>
                <c:pt idx="3">
                  <c:v>25</c:v>
                </c:pt>
                <c:pt idx="4">
                  <c:v>30</c:v>
                </c:pt>
                <c:pt idx="5">
                  <c:v>22</c:v>
                </c:pt>
                <c:pt idx="6">
                  <c:v>2</c:v>
                </c:pt>
                <c:pt idx="7">
                  <c:v>14</c:v>
                </c:pt>
                <c:pt idx="8">
                  <c:v>7</c:v>
                </c:pt>
                <c:pt idx="9">
                  <c:v>18</c:v>
                </c:pt>
                <c:pt idx="10">
                  <c:v>10</c:v>
                </c:pt>
                <c:pt idx="11">
                  <c:v>31</c:v>
                </c:pt>
                <c:pt idx="12">
                  <c:v>24</c:v>
                </c:pt>
                <c:pt idx="13">
                  <c:v>15</c:v>
                </c:pt>
                <c:pt idx="14">
                  <c:v>5</c:v>
                </c:pt>
                <c:pt idx="15">
                  <c:v>23</c:v>
                </c:pt>
                <c:pt idx="16">
                  <c:v>12</c:v>
                </c:pt>
                <c:pt idx="17">
                  <c:v>9</c:v>
                </c:pt>
                <c:pt idx="18">
                  <c:v>28</c:v>
                </c:pt>
                <c:pt idx="19">
                  <c:v>3</c:v>
                </c:pt>
                <c:pt idx="20">
                  <c:v>16</c:v>
                </c:pt>
                <c:pt idx="21">
                  <c:v>6</c:v>
                </c:pt>
                <c:pt idx="22">
                  <c:v>27</c:v>
                </c:pt>
                <c:pt idx="23">
                  <c:v>21</c:v>
                </c:pt>
                <c:pt idx="24">
                  <c:v>13</c:v>
                </c:pt>
                <c:pt idx="25">
                  <c:v>20</c:v>
                </c:pt>
                <c:pt idx="26">
                  <c:v>8</c:v>
                </c:pt>
                <c:pt idx="27">
                  <c:v>4</c:v>
                </c:pt>
                <c:pt idx="28">
                  <c:v>11</c:v>
                </c:pt>
                <c:pt idx="29">
                  <c:v>19</c:v>
                </c:pt>
                <c:pt idx="3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PER Rank</c:v>
                </c:pt>
              </c:strCache>
            </c:strRef>
          </c:tx>
          <c:marker>
            <c:symbol val="none"/>
          </c:marker>
          <c:val>
            <c:numRef>
              <c:f>Sheet2!$G$2:$G$32</c:f>
              <c:numCache>
                <c:formatCode>General</c:formatCode>
                <c:ptCount val="31"/>
                <c:pt idx="0">
                  <c:v>27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25</c:v>
                </c:pt>
                <c:pt idx="6">
                  <c:v>2</c:v>
                </c:pt>
                <c:pt idx="7">
                  <c:v>24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26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21</c:v>
                </c:pt>
                <c:pt idx="16">
                  <c:v>20</c:v>
                </c:pt>
                <c:pt idx="17">
                  <c:v>15</c:v>
                </c:pt>
                <c:pt idx="18">
                  <c:v>16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23</c:v>
                </c:pt>
                <c:pt idx="23">
                  <c:v>11</c:v>
                </c:pt>
                <c:pt idx="24">
                  <c:v>7</c:v>
                </c:pt>
                <c:pt idx="25">
                  <c:v>18</c:v>
                </c:pt>
                <c:pt idx="26">
                  <c:v>10</c:v>
                </c:pt>
                <c:pt idx="27">
                  <c:v>4</c:v>
                </c:pt>
                <c:pt idx="28">
                  <c:v>5</c:v>
                </c:pt>
                <c:pt idx="29">
                  <c:v>9</c:v>
                </c:pt>
                <c:pt idx="3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PM Rank</c:v>
                </c:pt>
              </c:strCache>
            </c:strRef>
          </c:tx>
          <c:marker>
            <c:symbol val="none"/>
          </c:marker>
          <c:val>
            <c:numRef>
              <c:f>Sheet2!$H$2:$H$32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29</c:v>
                </c:pt>
                <c:pt idx="5">
                  <c:v>28</c:v>
                </c:pt>
                <c:pt idx="6">
                  <c:v>21</c:v>
                </c:pt>
                <c:pt idx="7">
                  <c:v>24</c:v>
                </c:pt>
                <c:pt idx="8">
                  <c:v>25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18</c:v>
                </c:pt>
                <c:pt idx="13">
                  <c:v>11</c:v>
                </c:pt>
                <c:pt idx="14">
                  <c:v>20</c:v>
                </c:pt>
                <c:pt idx="15">
                  <c:v>17</c:v>
                </c:pt>
                <c:pt idx="16">
                  <c:v>14</c:v>
                </c:pt>
                <c:pt idx="17">
                  <c:v>15</c:v>
                </c:pt>
                <c:pt idx="18">
                  <c:v>12</c:v>
                </c:pt>
                <c:pt idx="19">
                  <c:v>9</c:v>
                </c:pt>
                <c:pt idx="20">
                  <c:v>13</c:v>
                </c:pt>
                <c:pt idx="21">
                  <c:v>16</c:v>
                </c:pt>
                <c:pt idx="22">
                  <c:v>3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5792"/>
        <c:axId val="160148096"/>
      </c:lineChart>
      <c:catAx>
        <c:axId val="1601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48096"/>
        <c:crosses val="autoZero"/>
        <c:auto val="1"/>
        <c:lblAlgn val="ctr"/>
        <c:lblOffset val="100"/>
        <c:noMultiLvlLbl val="0"/>
      </c:catAx>
      <c:valAx>
        <c:axId val="1601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10</xdr:row>
      <xdr:rowOff>4762</xdr:rowOff>
    </xdr:from>
    <xdr:to>
      <xdr:col>16</xdr:col>
      <xdr:colOff>200025</xdr:colOff>
      <xdr:row>24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2065.422772569444" createdVersion="4" refreshedVersion="4" minRefreshableVersion="3" recordCount="355">
  <cacheSource type="worksheet">
    <worksheetSource ref="A1:AE356" sheet="Player Stats"/>
  </cacheSource>
  <cacheFields count="31">
    <cacheField name="Player" numFmtId="0">
      <sharedItems/>
    </cacheField>
    <cacheField name="PS" numFmtId="0">
      <sharedItems/>
    </cacheField>
    <cacheField name="GP" numFmtId="0">
      <sharedItems containsSemiMixedTypes="0" containsString="0" containsNumber="1" containsInteger="1" minValue="8" maxValue="83"/>
    </cacheField>
    <cacheField name="Min" numFmtId="0">
      <sharedItems containsSemiMixedTypes="0" containsString="0" containsNumber="1" containsInteger="1" minValue="74" maxValue="3118"/>
    </cacheField>
    <cacheField name="FGM" numFmtId="0">
      <sharedItems containsSemiMixedTypes="0" containsString="0" containsNumber="1" containsInteger="1" minValue="9" maxValue="849"/>
    </cacheField>
    <cacheField name="FGA" numFmtId="0">
      <sharedItems containsSemiMixedTypes="0" containsString="0" containsNumber="1" containsInteger="1" minValue="20" maxValue="1688"/>
    </cacheField>
    <cacheField name="3M" numFmtId="0">
      <sharedItems containsSemiMixedTypes="0" containsString="0" containsNumber="1" containsInteger="1" minValue="0" maxValue="261"/>
    </cacheField>
    <cacheField name="3A" numFmtId="0">
      <sharedItems containsSemiMixedTypes="0" containsString="0" containsNumber="1" containsInteger="1" minValue="0" maxValue="615"/>
    </cacheField>
    <cacheField name="FTM" numFmtId="0">
      <sharedItems containsSemiMixedTypes="0" containsString="0" containsNumber="1" containsInteger="1" minValue="5" maxValue="703"/>
    </cacheField>
    <cacheField name="FTA" numFmtId="0">
      <sharedItems containsSemiMixedTypes="0" containsString="0" containsNumber="1" containsInteger="1" minValue="5" maxValue="805"/>
    </cacheField>
    <cacheField name="OR" numFmtId="0">
      <sharedItems containsSemiMixedTypes="0" containsString="0" containsNumber="1" containsInteger="1" minValue="4" maxValue="440"/>
    </cacheField>
    <cacheField name="TR" numFmtId="0">
      <sharedItems containsSemiMixedTypes="0" containsString="0" containsNumber="1" containsInteger="1" minValue="7" maxValue="1114"/>
    </cacheField>
    <cacheField name="AS" numFmtId="0">
      <sharedItems containsSemiMixedTypes="0" containsString="0" containsNumber="1" containsInteger="1" minValue="0" maxValue="719"/>
    </cacheField>
    <cacheField name="ST" numFmtId="0">
      <sharedItems containsSemiMixedTypes="0" containsString="0" containsNumber="1" containsInteger="1" minValue="3" maxValue="190"/>
    </cacheField>
    <cacheField name="TO" numFmtId="0">
      <sharedItems containsSemiMixedTypes="0" containsString="0" containsNumber="1" containsInteger="1" minValue="4" maxValue="295"/>
    </cacheField>
    <cacheField name="BK" numFmtId="0">
      <sharedItems containsSemiMixedTypes="0" containsString="0" containsNumber="1" containsInteger="1" minValue="0" maxValue="219"/>
    </cacheField>
    <cacheField name="PF" numFmtId="0">
      <sharedItems containsSemiMixedTypes="0" containsString="0" containsNumber="1" containsInteger="1" minValue="8" maxValue="273"/>
    </cacheField>
    <cacheField name="DQ" numFmtId="0">
      <sharedItems containsSemiMixedTypes="0" containsString="0" containsNumber="1" containsInteger="1" minValue="0" maxValue="5"/>
    </cacheField>
    <cacheField name="PTS" numFmtId="0">
      <sharedItems containsSemiMixedTypes="0" containsString="0" containsNumber="1" containsInteger="1" minValue="26" maxValue="2593"/>
    </cacheField>
    <cacheField name="TC" numFmtId="0">
      <sharedItems containsSemiMixedTypes="0" containsString="0" containsNumber="1" containsInteger="1" minValue="0" maxValue="19"/>
    </cacheField>
    <cacheField name="EJ" numFmtId="0">
      <sharedItems containsSemiMixedTypes="0" containsString="0" containsNumber="1" containsInteger="1" minValue="0" maxValue="0"/>
    </cacheField>
    <cacheField name="FF" numFmtId="0">
      <sharedItems containsSemiMixedTypes="0" containsString="0" containsNumber="1" containsInteger="1" minValue="0" maxValue="0"/>
    </cacheField>
    <cacheField name="Sta" numFmtId="0">
      <sharedItems containsSemiMixedTypes="0" containsString="0" containsNumber="1" containsInteger="1" minValue="0" maxValue="82"/>
    </cacheField>
    <cacheField name="+/-" numFmtId="0">
      <sharedItems containsSemiMixedTypes="0" containsString="0" containsNumber="1" containsInteger="1" minValue="-652" maxValue="574"/>
    </cacheField>
    <cacheField name="OE" numFmtId="164">
      <sharedItems containsSemiMixedTypes="0" containsString="0" containsNumber="1" minValue="0.39930555555555558" maxValue="1.1073298429319371"/>
    </cacheField>
    <cacheField name="PER" numFmtId="0">
      <sharedItems containsSemiMixedTypes="0" containsString="0" containsNumber="1" minValue="5.23" maxValue="29.9"/>
    </cacheField>
    <cacheField name="PM48" numFmtId="0">
      <sharedItems containsSemiMixedTypes="0" containsString="0" containsNumber="1" minValue="-15.351014040561623" maxValue="13.334639882410583"/>
    </cacheField>
    <cacheField name="Team" numFmtId="0">
      <sharedItems count="30">
        <s v="chi"/>
        <s v="nyk"/>
        <s v="okc"/>
        <s v="tor"/>
        <s v="hou"/>
        <s v="mia"/>
        <s v="dal"/>
        <s v="gsw"/>
        <s v="was"/>
        <s v="uta"/>
        <s v="min"/>
        <s v="ind"/>
        <s v="por"/>
        <s v="nop"/>
        <s v="cha"/>
        <s v="den"/>
        <s v="lac"/>
        <s v="det"/>
        <s v="cle"/>
        <s v="pho"/>
        <s v="orl"/>
        <s v="sac"/>
        <s v="phi"/>
        <s v="mem"/>
        <s v="bos"/>
        <s v="atl"/>
        <s v="mil"/>
        <s v="lal"/>
        <s v="brk"/>
        <s v="sas"/>
      </sharedItems>
    </cacheField>
    <cacheField name="TmOE" numFmtId="0">
      <sharedItems containsSemiMixedTypes="0" containsString="0" containsNumber="1" minValue="1.6920731707317075E-3" maxValue="0.16159813561486397"/>
    </cacheField>
    <cacheField name="TmPER" numFmtId="0">
      <sharedItems containsSemiMixedTypes="0" containsString="0" containsNumber="1" minValue="4.7942073170731715E-2" maxValue="4.7372052845528447"/>
    </cacheField>
    <cacheField name="TmPM48" numFmtId="0">
      <sharedItems containsSemiMixedTypes="0" containsString="0" containsNumber="1" minValue="-1.5902439024390245" maxValue="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5">
  <r>
    <s v="j.butler (chi)"/>
    <s v="SG"/>
    <n v="67"/>
    <n v="2594"/>
    <n v="275"/>
    <n v="693"/>
    <n v="68"/>
    <n v="240"/>
    <n v="260"/>
    <n v="338"/>
    <n v="87"/>
    <n v="329"/>
    <n v="175"/>
    <n v="126"/>
    <n v="102"/>
    <n v="35"/>
    <n v="106"/>
    <n v="0"/>
    <n v="878"/>
    <n v="4"/>
    <n v="0"/>
    <n v="0"/>
    <n v="67"/>
    <n v="187"/>
    <n v="0.50962627406568517"/>
    <n v="13.57"/>
    <n v="3.460292983808789"/>
    <x v="0"/>
    <n v="6.7173300555202611E-2"/>
    <n v="1.7886473577235773"/>
    <n v="0.45609756097560972"/>
  </r>
  <r>
    <s v="c.anthony (nyk)"/>
    <s v="SF"/>
    <n v="77"/>
    <n v="2981"/>
    <n v="743"/>
    <n v="1644"/>
    <n v="167"/>
    <n v="415"/>
    <n v="459"/>
    <n v="541"/>
    <n v="144"/>
    <n v="621"/>
    <n v="239"/>
    <n v="96"/>
    <n v="198"/>
    <n v="51"/>
    <n v="224"/>
    <n v="0"/>
    <n v="2112"/>
    <n v="11"/>
    <n v="0"/>
    <n v="0"/>
    <n v="77"/>
    <n v="103"/>
    <n v="0.50696954052658749"/>
    <n v="24.5"/>
    <n v="1.6585038577658504"/>
    <x v="1"/>
    <n v="7.6792489853138066E-2"/>
    <n v="3.7111026422764226"/>
    <n v="0.25121951219512195"/>
  </r>
  <r>
    <s v="k.durant (okc)"/>
    <s v="SF"/>
    <n v="81"/>
    <n v="3118"/>
    <n v="849"/>
    <n v="1688"/>
    <n v="192"/>
    <n v="491"/>
    <n v="703"/>
    <n v="805"/>
    <n v="58"/>
    <n v="599"/>
    <n v="445"/>
    <n v="103"/>
    <n v="285"/>
    <n v="59"/>
    <n v="174"/>
    <n v="0"/>
    <n v="2593"/>
    <n v="16"/>
    <n v="0"/>
    <n v="0"/>
    <n v="81"/>
    <n v="510"/>
    <n v="0.54830508474576267"/>
    <n v="29.9"/>
    <n v="7.8511866581141758"/>
    <x v="2"/>
    <n v="8.6870693812870312E-2"/>
    <n v="4.7372052845528447"/>
    <n v="1.24390243902439"/>
  </r>
  <r>
    <s v="d.derozan (tor)"/>
    <s v="SG"/>
    <n v="79"/>
    <n v="3020"/>
    <n v="604"/>
    <n v="1407"/>
    <n v="64"/>
    <n v="210"/>
    <n v="519"/>
    <n v="630"/>
    <n v="51"/>
    <n v="343"/>
    <n v="313"/>
    <n v="86"/>
    <n v="176"/>
    <n v="28"/>
    <n v="197"/>
    <n v="0"/>
    <n v="1791"/>
    <n v="8"/>
    <n v="0"/>
    <n v="0"/>
    <n v="79"/>
    <n v="180"/>
    <n v="0.49701897018970187"/>
    <n v="18.420000000000002"/>
    <n v="2.8609271523178808"/>
    <x v="3"/>
    <n v="7.6270187498622952E-2"/>
    <n v="2.8266463414634151"/>
    <n v="0.4390243902439025"/>
  </r>
  <r>
    <s v="j.harden (hou)"/>
    <s v="SG"/>
    <n v="73"/>
    <n v="2780"/>
    <n v="549"/>
    <n v="1204"/>
    <n v="177"/>
    <n v="483"/>
    <n v="576"/>
    <n v="665"/>
    <n v="61"/>
    <n v="345"/>
    <n v="445"/>
    <n v="114"/>
    <n v="265"/>
    <n v="29"/>
    <n v="177"/>
    <n v="0"/>
    <n v="1851"/>
    <n v="5"/>
    <n v="0"/>
    <n v="0"/>
    <n v="73"/>
    <n v="408"/>
    <n v="0.5364274150026983"/>
    <n v="23.51"/>
    <n v="7.0446043165467618"/>
    <x v="4"/>
    <n v="7.5775823867251083E-2"/>
    <n v="3.3210264227642279"/>
    <n v="0.99512195121951197"/>
  </r>
  <r>
    <s v="l.james (mia)"/>
    <s v="SF"/>
    <n v="77"/>
    <n v="2903"/>
    <n v="767"/>
    <n v="1353"/>
    <n v="116"/>
    <n v="306"/>
    <n v="439"/>
    <n v="585"/>
    <n v="81"/>
    <n v="533"/>
    <n v="488"/>
    <n v="121"/>
    <n v="270"/>
    <n v="26"/>
    <n v="126"/>
    <n v="1"/>
    <n v="2089"/>
    <n v="5"/>
    <n v="0"/>
    <n v="0"/>
    <n v="77"/>
    <n v="409"/>
    <n v="0.61822660098522164"/>
    <n v="29.4"/>
    <n v="6.7626593179469516"/>
    <x v="5"/>
    <n v="9.1194706435980613E-2"/>
    <n v="4.336798780487805"/>
    <n v="0.99756097560975621"/>
  </r>
  <r>
    <s v="c.parsons (hou)"/>
    <s v="SF"/>
    <n v="74"/>
    <n v="2785"/>
    <n v="466"/>
    <n v="987"/>
    <n v="130"/>
    <n v="351"/>
    <n v="164"/>
    <n v="221"/>
    <n v="69"/>
    <n v="409"/>
    <n v="298"/>
    <n v="88"/>
    <n v="144"/>
    <n v="29"/>
    <n v="168"/>
    <n v="1"/>
    <n v="1226"/>
    <n v="0"/>
    <n v="0"/>
    <n v="0"/>
    <n v="74"/>
    <n v="325"/>
    <n v="0.56176470588235294"/>
    <n v="15.9"/>
    <n v="5.6014362657091565"/>
    <x v="4"/>
    <n v="7.9497698469631756E-2"/>
    <n v="2.2500762195121951"/>
    <n v="0.79268292682926833"/>
  </r>
  <r>
    <s v="m.ellis (dal)"/>
    <s v="PG"/>
    <n v="82"/>
    <n v="3023"/>
    <n v="577"/>
    <n v="1279"/>
    <n v="69"/>
    <n v="209"/>
    <n v="339"/>
    <n v="430"/>
    <n v="38"/>
    <n v="295"/>
    <n v="470"/>
    <n v="141"/>
    <n v="263"/>
    <n v="23"/>
    <n v="197"/>
    <n v="0"/>
    <n v="1562"/>
    <n v="6"/>
    <n v="0"/>
    <n v="0"/>
    <n v="82"/>
    <n v="49"/>
    <n v="0.53039513677811545"/>
    <n v="16.829999999999998"/>
    <n v="0.77803506450545812"/>
    <x v="6"/>
    <n v="8.1472789556922914E-2"/>
    <n v="2.585217987804878"/>
    <n v="0.11951219512195121"/>
  </r>
  <r>
    <s v="s.curry (gsw)"/>
    <s v="PG"/>
    <n v="78"/>
    <n v="2843"/>
    <n v="652"/>
    <n v="1383"/>
    <n v="261"/>
    <n v="615"/>
    <n v="308"/>
    <n v="348"/>
    <n v="46"/>
    <n v="334"/>
    <n v="667"/>
    <n v="129"/>
    <n v="294"/>
    <n v="14"/>
    <n v="194"/>
    <n v="1"/>
    <n v="1873"/>
    <n v="0"/>
    <n v="0"/>
    <n v="0"/>
    <n v="78"/>
    <n v="574"/>
    <n v="0.57397737162750218"/>
    <n v="24.13"/>
    <n v="9.6911712979247273"/>
    <x v="7"/>
    <n v="8.2917564407367306E-2"/>
    <n v="3.4858531504065042"/>
    <n v="1.4"/>
  </r>
  <r>
    <s v="j.wall (was)"/>
    <s v="PG"/>
    <n v="82"/>
    <n v="2980"/>
    <n v="579"/>
    <n v="1337"/>
    <n v="108"/>
    <n v="308"/>
    <n v="317"/>
    <n v="394"/>
    <n v="38"/>
    <n v="333"/>
    <n v="719"/>
    <n v="149"/>
    <n v="295"/>
    <n v="39"/>
    <n v="219"/>
    <n v="1"/>
    <n v="1583"/>
    <n v="2"/>
    <n v="0"/>
    <n v="0"/>
    <n v="82"/>
    <n v="195"/>
    <n v="0.56117596195417208"/>
    <n v="19.61"/>
    <n v="3.1409395973154366"/>
    <x v="8"/>
    <n v="8.4974815377206941E-2"/>
    <n v="2.9694004065040649"/>
    <n v="0.47560975609756106"/>
  </r>
  <r>
    <s v="g.hayward (uta)"/>
    <s v="SF"/>
    <n v="77"/>
    <n v="2798"/>
    <n v="426"/>
    <n v="1032"/>
    <n v="85"/>
    <n v="280"/>
    <n v="311"/>
    <n v="381"/>
    <n v="62"/>
    <n v="392"/>
    <n v="400"/>
    <n v="110"/>
    <n v="212"/>
    <n v="40"/>
    <n v="155"/>
    <n v="0"/>
    <n v="1248"/>
    <n v="0"/>
    <n v="0"/>
    <n v="0"/>
    <n v="77"/>
    <n v="-395"/>
    <n v="0.52212389380530977"/>
    <n v="16.22"/>
    <n v="-6.776268763402431"/>
    <x v="9"/>
    <n v="7.4232858479027261E-2"/>
    <n v="2.3060752032520324"/>
    <n v="-0.96341463414634154"/>
  </r>
  <r>
    <s v="k.love (min)"/>
    <s v="PF"/>
    <n v="77"/>
    <n v="2797"/>
    <n v="650"/>
    <n v="1422"/>
    <n v="190"/>
    <n v="505"/>
    <n v="520"/>
    <n v="633"/>
    <n v="224"/>
    <n v="963"/>
    <n v="343"/>
    <n v="59"/>
    <n v="195"/>
    <n v="35"/>
    <n v="136"/>
    <n v="0"/>
    <n v="2010"/>
    <n v="3"/>
    <n v="0"/>
    <n v="0"/>
    <n v="77"/>
    <n v="355"/>
    <n v="0.57200460829493083"/>
    <n v="26.97"/>
    <n v="6.0922416875223453"/>
    <x v="10"/>
    <n v="8.1295573648420799E-2"/>
    <n v="3.8330838414634143"/>
    <n v="0.86585365853658536"/>
  </r>
  <r>
    <s v="p.george (ind)"/>
    <s v="SG"/>
    <n v="80"/>
    <n v="2902"/>
    <n v="576"/>
    <n v="1361"/>
    <n v="182"/>
    <n v="500"/>
    <n v="401"/>
    <n v="464"/>
    <n v="66"/>
    <n v="543"/>
    <n v="283"/>
    <n v="151"/>
    <n v="224"/>
    <n v="22"/>
    <n v="198"/>
    <n v="0"/>
    <n v="1735"/>
    <n v="8"/>
    <n v="0"/>
    <n v="0"/>
    <n v="80"/>
    <n v="375"/>
    <n v="0.47669256381798003"/>
    <n v="20.16"/>
    <n v="6.2026188835286007"/>
    <x v="11"/>
    <n v="7.0292775416655379E-2"/>
    <n v="2.972780487804878"/>
    <n v="0.91463414634146345"/>
  </r>
  <r>
    <s v="k.lowry (tor)"/>
    <s v="PG"/>
    <n v="79"/>
    <n v="2861"/>
    <n v="457"/>
    <n v="1080"/>
    <n v="190"/>
    <n v="500"/>
    <n v="313"/>
    <n v="385"/>
    <n v="88"/>
    <n v="369"/>
    <n v="585"/>
    <n v="121"/>
    <n v="194"/>
    <n v="15"/>
    <n v="267"/>
    <n v="5"/>
    <n v="1417"/>
    <n v="10"/>
    <n v="0"/>
    <n v="0"/>
    <n v="79"/>
    <n v="269"/>
    <n v="0.58836815358554484"/>
    <n v="20.2"/>
    <n v="4.5131073051380639"/>
    <x v="3"/>
    <n v="8.5534618262614021E-2"/>
    <n v="2.9365955284552845"/>
    <n v="0.65609756097560978"/>
  </r>
  <r>
    <s v="l.aldridge (por)"/>
    <s v="PF"/>
    <n v="69"/>
    <n v="2496"/>
    <n v="652"/>
    <n v="1423"/>
    <n v="3"/>
    <n v="15"/>
    <n v="296"/>
    <n v="360"/>
    <n v="166"/>
    <n v="766"/>
    <n v="178"/>
    <n v="64"/>
    <n v="122"/>
    <n v="69"/>
    <n v="147"/>
    <n v="1"/>
    <n v="1603"/>
    <n v="2"/>
    <n v="0"/>
    <n v="0"/>
    <n v="69"/>
    <n v="367"/>
    <n v="0.53307642903018626"/>
    <n v="21.84"/>
    <n v="7.0576923076923084"/>
    <x v="12"/>
    <n v="6.7609693437974835E-2"/>
    <n v="2.7699512195121949"/>
    <n v="0.89512195121951232"/>
  </r>
  <r>
    <s v="r.anderson (nop)"/>
    <s v="PF"/>
    <n v="22"/>
    <n v="795"/>
    <n v="155"/>
    <n v="354"/>
    <n v="67"/>
    <n v="164"/>
    <n v="59"/>
    <n v="62"/>
    <n v="65"/>
    <n v="141"/>
    <n v="17"/>
    <n v="10"/>
    <n v="20"/>
    <n v="7"/>
    <n v="47"/>
    <n v="0"/>
    <n v="436"/>
    <n v="1"/>
    <n v="0"/>
    <n v="0"/>
    <n v="14"/>
    <n v="30"/>
    <n v="0.52760736196319014"/>
    <n v="18.89"/>
    <n v="1.8113207547169812"/>
    <x v="13"/>
    <n v="2.1313407152476434E-2"/>
    <n v="0.76308689024390253"/>
    <n v="7.3170731707317083E-2"/>
  </r>
  <r>
    <s v="n.batum (por)"/>
    <s v="SF"/>
    <n v="82"/>
    <n v="2958"/>
    <n v="381"/>
    <n v="819"/>
    <n v="145"/>
    <n v="402"/>
    <n v="163"/>
    <n v="203"/>
    <n v="116"/>
    <n v="611"/>
    <n v="420"/>
    <n v="75"/>
    <n v="209"/>
    <n v="57"/>
    <n v="156"/>
    <n v="1"/>
    <n v="1070"/>
    <n v="1"/>
    <n v="0"/>
    <n v="0"/>
    <n v="82"/>
    <n v="329"/>
    <n v="0.60135135135135132"/>
    <n v="15.86"/>
    <n v="5.3387423935091283"/>
    <x v="12"/>
    <n v="9.0386041529334202E-2"/>
    <n v="2.3838353658536584"/>
    <n v="0.80243902439024395"/>
  </r>
  <r>
    <s v="k.walker (cha)"/>
    <s v="PG"/>
    <n v="73"/>
    <n v="2617"/>
    <n v="449"/>
    <n v="1143"/>
    <n v="109"/>
    <n v="327"/>
    <n v="282"/>
    <n v="337"/>
    <n v="39"/>
    <n v="306"/>
    <n v="447"/>
    <n v="86"/>
    <n v="169"/>
    <n v="32"/>
    <n v="128"/>
    <n v="1"/>
    <n v="1289"/>
    <n v="4"/>
    <n v="0"/>
    <n v="0"/>
    <n v="73"/>
    <n v="132"/>
    <n v="0.52093023255813953"/>
    <n v="16.82"/>
    <n v="2.4210928544134509"/>
    <x v="14"/>
    <n v="6.9272074116090002E-2"/>
    <n v="2.2366839430894307"/>
    <n v="0.32195121951219519"/>
  </r>
  <r>
    <s v="t.lawson (den)"/>
    <s v="PG"/>
    <n v="62"/>
    <n v="2221"/>
    <n v="347"/>
    <n v="805"/>
    <n v="72"/>
    <n v="202"/>
    <n v="324"/>
    <n v="406"/>
    <n v="41"/>
    <n v="216"/>
    <n v="543"/>
    <n v="100"/>
    <n v="201"/>
    <n v="10"/>
    <n v="113"/>
    <n v="1"/>
    <n v="1090"/>
    <n v="0"/>
    <n v="0"/>
    <n v="0"/>
    <n v="61"/>
    <n v="-46"/>
    <n v="0.59018567639257291"/>
    <n v="19.02"/>
    <n v="-0.9941467807294011"/>
    <x v="15"/>
    <n v="6.6605812361174008E-2"/>
    <n v="2.1465152439024391"/>
    <n v="-0.11219512195121953"/>
  </r>
  <r>
    <s v="b.griffin (lac)"/>
    <s v="PF"/>
    <n v="80"/>
    <n v="2864"/>
    <n v="718"/>
    <n v="1359"/>
    <n v="12"/>
    <n v="44"/>
    <n v="482"/>
    <n v="674"/>
    <n v="192"/>
    <n v="757"/>
    <n v="306"/>
    <n v="92"/>
    <n v="224"/>
    <n v="51"/>
    <n v="265"/>
    <n v="4"/>
    <n v="1930"/>
    <n v="19"/>
    <n v="0"/>
    <n v="0"/>
    <n v="80"/>
    <n v="570"/>
    <n v="0.60341779611078372"/>
    <n v="23.98"/>
    <n v="9.5530726256983236"/>
    <x v="16"/>
    <n v="8.7814459759211622E-2"/>
    <n v="3.4897723577235773"/>
    <n v="1.3902439024390243"/>
  </r>
  <r>
    <s v="d.lillard (por)"/>
    <s v="PG"/>
    <n v="82"/>
    <n v="2935"/>
    <n v="553"/>
    <n v="1303"/>
    <n v="218"/>
    <n v="554"/>
    <n v="371"/>
    <n v="426"/>
    <n v="35"/>
    <n v="288"/>
    <n v="455"/>
    <n v="64"/>
    <n v="193"/>
    <n v="22"/>
    <n v="197"/>
    <n v="1"/>
    <n v="1695"/>
    <n v="3"/>
    <n v="0"/>
    <n v="0"/>
    <n v="82"/>
    <n v="359"/>
    <n v="0.52609603340292277"/>
    <n v="18.690000000000001"/>
    <n v="5.8712095400340711"/>
    <x v="12"/>
    <n v="7.8459952136055805E-2"/>
    <n v="2.7873551829268299"/>
    <n v="0.87560975609756098"/>
  </r>
  <r>
    <s v="j.smith (det)"/>
    <s v="SF"/>
    <n v="77"/>
    <n v="2733"/>
    <n v="517"/>
    <n v="1233"/>
    <n v="70"/>
    <n v="265"/>
    <n v="160"/>
    <n v="301"/>
    <n v="102"/>
    <n v="520"/>
    <n v="252"/>
    <n v="104"/>
    <n v="199"/>
    <n v="110"/>
    <n v="197"/>
    <n v="1"/>
    <n v="1264"/>
    <n v="10"/>
    <n v="0"/>
    <n v="0"/>
    <n v="76"/>
    <n v="-195"/>
    <n v="0.48609355246523389"/>
    <n v="14.1"/>
    <n v="-3.4248079034028542"/>
    <x v="17"/>
    <n v="6.7504760106071343E-2"/>
    <n v="1.9580945121951217"/>
    <n v="-0.47560975609756095"/>
  </r>
  <r>
    <s v="k.thompson (gsw)"/>
    <s v="SG"/>
    <n v="81"/>
    <n v="2867"/>
    <n v="559"/>
    <n v="1259"/>
    <n v="223"/>
    <n v="535"/>
    <n v="147"/>
    <n v="185"/>
    <n v="38"/>
    <n v="249"/>
    <n v="181"/>
    <n v="75"/>
    <n v="135"/>
    <n v="37"/>
    <n v="234"/>
    <n v="2"/>
    <n v="1488"/>
    <n v="2"/>
    <n v="0"/>
    <n v="0"/>
    <n v="81"/>
    <n v="532"/>
    <n v="0.48145738451528952"/>
    <n v="14.32"/>
    <n v="8.906871294035577"/>
    <x v="7"/>
    <n v="7.0139142347832056E-2"/>
    <n v="2.086150406504065"/>
    <n v="1.2975609756097559"/>
  </r>
  <r>
    <s v="t.ariza (was)"/>
    <s v="SF"/>
    <n v="77"/>
    <n v="2723"/>
    <n v="389"/>
    <n v="853"/>
    <n v="180"/>
    <n v="442"/>
    <n v="149"/>
    <n v="193"/>
    <n v="99"/>
    <n v="475"/>
    <n v="192"/>
    <n v="126"/>
    <n v="132"/>
    <n v="20"/>
    <n v="179"/>
    <n v="2"/>
    <n v="1107"/>
    <n v="4"/>
    <n v="0"/>
    <n v="0"/>
    <n v="77"/>
    <n v="195"/>
    <n v="0.53896103896103897"/>
    <n v="15.87"/>
    <n v="3.4373852368710978"/>
    <x v="8"/>
    <n v="7.4572708795269768E-2"/>
    <n v="2.1958338414634144"/>
    <n v="0.47560975609756084"/>
  </r>
  <r>
    <s v="j.noah (chi)"/>
    <s v="C"/>
    <n v="80"/>
    <n v="2818"/>
    <n v="380"/>
    <n v="800"/>
    <n v="0"/>
    <n v="2"/>
    <n v="247"/>
    <n v="335"/>
    <n v="282"/>
    <n v="901"/>
    <n v="431"/>
    <n v="99"/>
    <n v="194"/>
    <n v="123"/>
    <n v="245"/>
    <n v="2"/>
    <n v="1007"/>
    <n v="12"/>
    <n v="0"/>
    <n v="0"/>
    <n v="80"/>
    <n v="230"/>
    <n v="0.7095363079615048"/>
    <n v="20.059999999999999"/>
    <n v="3.9176721078779275"/>
    <x v="0"/>
    <n v="0.10159925385343091"/>
    <n v="2.8724126016260163"/>
    <n v="0.5609756097560975"/>
  </r>
  <r>
    <s v="a.davis (nop)"/>
    <s v="PF"/>
    <n v="67"/>
    <n v="2360"/>
    <n v="522"/>
    <n v="1005"/>
    <n v="2"/>
    <n v="9"/>
    <n v="348"/>
    <n v="440"/>
    <n v="207"/>
    <n v="673"/>
    <n v="105"/>
    <n v="89"/>
    <n v="109"/>
    <n v="189"/>
    <n v="200"/>
    <n v="1"/>
    <n v="1394"/>
    <n v="3"/>
    <n v="0"/>
    <n v="0"/>
    <n v="66"/>
    <n v="-114"/>
    <n v="0.61956521739130432"/>
    <n v="26.54"/>
    <n v="-2.31864406779661"/>
    <x v="13"/>
    <n v="7.4297454931071052E-2"/>
    <n v="3.1826422764227642"/>
    <n v="-0.27804878048780485"/>
  </r>
  <r>
    <s v="l.stephenson (ind)"/>
    <s v="SG"/>
    <n v="78"/>
    <n v="2747"/>
    <n v="427"/>
    <n v="870"/>
    <n v="86"/>
    <n v="244"/>
    <n v="140"/>
    <n v="197"/>
    <n v="95"/>
    <n v="558"/>
    <n v="359"/>
    <n v="54"/>
    <n v="210"/>
    <n v="7"/>
    <n v="195"/>
    <n v="1"/>
    <n v="1080"/>
    <n v="14"/>
    <n v="0"/>
    <n v="0"/>
    <n v="78"/>
    <n v="287"/>
    <n v="0.5848214285714286"/>
    <n v="14.72"/>
    <n v="5.0149253731343286"/>
    <x v="11"/>
    <n v="8.163132440476191E-2"/>
    <n v="2.0546666666666669"/>
    <n v="0.7"/>
  </r>
  <r>
    <s v="k.irving (cle)"/>
    <s v="PG"/>
    <n v="71"/>
    <n v="2496"/>
    <n v="532"/>
    <n v="1237"/>
    <n v="123"/>
    <n v="344"/>
    <n v="291"/>
    <n v="338"/>
    <n v="52"/>
    <n v="259"/>
    <n v="433"/>
    <n v="108"/>
    <n v="190"/>
    <n v="23"/>
    <n v="163"/>
    <n v="0"/>
    <n v="1478"/>
    <n v="0"/>
    <n v="0"/>
    <n v="0"/>
    <n v="71"/>
    <n v="-220"/>
    <n v="0.53373893805309736"/>
    <n v="20.14"/>
    <n v="-4.2307692307692308"/>
    <x v="18"/>
    <n v="6.7693718972587955E-2"/>
    <n v="2.5543414634146342"/>
    <n v="-0.53658536585365857"/>
  </r>
  <r>
    <s v="g.dragic (pho)"/>
    <s v="PG"/>
    <n v="76"/>
    <n v="2671"/>
    <n v="552"/>
    <n v="1093"/>
    <n v="122"/>
    <n v="299"/>
    <n v="316"/>
    <n v="416"/>
    <n v="69"/>
    <n v="245"/>
    <n v="448"/>
    <n v="104"/>
    <n v="213"/>
    <n v="22"/>
    <n v="206"/>
    <n v="1"/>
    <n v="1542"/>
    <n v="7"/>
    <n v="0"/>
    <n v="0"/>
    <n v="75"/>
    <n v="301"/>
    <n v="0.59347181008902072"/>
    <n v="21.43"/>
    <n v="5.4092100336952456"/>
    <x v="19"/>
    <n v="8.0546910810354394E-2"/>
    <n v="2.9085127032520321"/>
    <n v="0.73414634146341462"/>
  </r>
  <r>
    <s v="l.deng (chi)"/>
    <s v="SF"/>
    <n v="63"/>
    <n v="2213"/>
    <n v="371"/>
    <n v="860"/>
    <n v="57"/>
    <n v="189"/>
    <n v="212"/>
    <n v="268"/>
    <n v="99"/>
    <n v="361"/>
    <n v="183"/>
    <n v="62"/>
    <n v="114"/>
    <n v="9"/>
    <n v="111"/>
    <n v="0"/>
    <n v="1011"/>
    <n v="1"/>
    <n v="0"/>
    <n v="0"/>
    <n v="63"/>
    <n v="8"/>
    <n v="0.52362948960302458"/>
    <n v="15.22"/>
    <n v="0.17352010845006779"/>
    <x v="0"/>
    <n v="5.8881710390827915E-2"/>
    <n v="1.7114766260162604"/>
    <n v="1.9512195121951219E-2"/>
  </r>
  <r>
    <s v="l.deng (cle)"/>
    <s v="SF"/>
    <n v="63"/>
    <n v="2213"/>
    <n v="371"/>
    <n v="860"/>
    <n v="57"/>
    <n v="189"/>
    <n v="212"/>
    <n v="268"/>
    <n v="99"/>
    <n v="361"/>
    <n v="183"/>
    <n v="62"/>
    <n v="114"/>
    <n v="9"/>
    <n v="111"/>
    <n v="0"/>
    <n v="1011"/>
    <n v="1"/>
    <n v="0"/>
    <n v="0"/>
    <n v="63"/>
    <n v="8"/>
    <n v="0.52362948960302458"/>
    <n v="15.22"/>
    <n v="0.17352010845006779"/>
    <x v="18"/>
    <n v="5.8881710390827915E-2"/>
    <n v="1.7114766260162604"/>
    <n v="1.9512195121951219E-2"/>
  </r>
  <r>
    <s v="a.jefferson (cha)"/>
    <s v="C"/>
    <n v="73"/>
    <n v="2557"/>
    <n v="700"/>
    <n v="1376"/>
    <n v="3"/>
    <n v="15"/>
    <n v="191"/>
    <n v="277"/>
    <n v="156"/>
    <n v="792"/>
    <n v="155"/>
    <n v="67"/>
    <n v="124"/>
    <n v="79"/>
    <n v="176"/>
    <n v="1"/>
    <n v="1594"/>
    <n v="5"/>
    <n v="0"/>
    <n v="0"/>
    <n v="73"/>
    <n v="30"/>
    <n v="0.5703802535023349"/>
    <n v="22.75"/>
    <n v="0.56315995307000399"/>
    <x v="14"/>
    <n v="7.4108857124261712E-2"/>
    <n v="2.9558816056910571"/>
    <n v="7.3170731707317083E-2"/>
  </r>
  <r>
    <s v="d.jordan (lac)"/>
    <s v="C"/>
    <n v="82"/>
    <n v="2872"/>
    <n v="348"/>
    <n v="515"/>
    <n v="0"/>
    <n v="0"/>
    <n v="160"/>
    <n v="374"/>
    <n v="331"/>
    <n v="1114"/>
    <n v="75"/>
    <n v="80"/>
    <n v="123"/>
    <n v="203"/>
    <n v="264"/>
    <n v="2"/>
    <n v="856"/>
    <n v="7"/>
    <n v="0"/>
    <n v="0"/>
    <n v="82"/>
    <n v="493"/>
    <n v="1.1073298429319371"/>
    <n v="18.190000000000001"/>
    <n v="8.2395543175487465"/>
    <x v="16"/>
    <n v="0.16159813561486397"/>
    <n v="2.6545569105691058"/>
    <n v="1.2024390243902439"/>
  </r>
  <r>
    <s v="c.paul (lac)"/>
    <s v="PG"/>
    <n v="62"/>
    <n v="2168"/>
    <n v="406"/>
    <n v="870"/>
    <n v="78"/>
    <n v="212"/>
    <n v="295"/>
    <n v="345"/>
    <n v="38"/>
    <n v="268"/>
    <n v="663"/>
    <n v="154"/>
    <n v="145"/>
    <n v="4"/>
    <n v="157"/>
    <n v="1"/>
    <n v="1185"/>
    <n v="10"/>
    <n v="0"/>
    <n v="0"/>
    <n v="62"/>
    <n v="530"/>
    <n v="0.65182926829268295"/>
    <n v="25.98"/>
    <n v="11.734317343173432"/>
    <x v="16"/>
    <n v="7.180720801110449E-2"/>
    <n v="2.862024390243902"/>
    <n v="1.2926829268292681"/>
  </r>
  <r>
    <s v="a.afflalo (orl)"/>
    <s v="SG"/>
    <n v="73"/>
    <n v="2550"/>
    <n v="464"/>
    <n v="1011"/>
    <n v="128"/>
    <n v="300"/>
    <n v="274"/>
    <n v="336"/>
    <n v="32"/>
    <n v="262"/>
    <n v="248"/>
    <n v="35"/>
    <n v="146"/>
    <n v="3"/>
    <n v="136"/>
    <n v="0"/>
    <n v="1330"/>
    <n v="4"/>
    <n v="0"/>
    <n v="0"/>
    <n v="73"/>
    <n v="-365"/>
    <n v="0.51857246904588494"/>
    <n v="16.09"/>
    <n v="-6.8705882352941172"/>
    <x v="20"/>
    <n v="6.7193079068445447E-2"/>
    <n v="2.0848323170731708"/>
    <n v="-0.89024390243902418"/>
  </r>
  <r>
    <s v="r.gay (tor)"/>
    <s v="SF"/>
    <n v="73"/>
    <n v="2532"/>
    <n v="537"/>
    <n v="1179"/>
    <n v="65"/>
    <n v="197"/>
    <n v="318"/>
    <n v="387"/>
    <n v="113"/>
    <n v="437"/>
    <n v="209"/>
    <n v="95"/>
    <n v="224"/>
    <n v="56"/>
    <n v="171"/>
    <n v="2"/>
    <n v="1457"/>
    <n v="3"/>
    <n v="0"/>
    <n v="0"/>
    <n v="73"/>
    <n v="-69"/>
    <n v="0.49766511007338227"/>
    <n v="18.399999999999999"/>
    <n v="-1.3080568720379147"/>
    <x v="3"/>
    <n v="6.4028864771636371E-2"/>
    <n v="2.3673170731707316"/>
    <n v="-0.16829268292682925"/>
  </r>
  <r>
    <s v="r.gay (sac)"/>
    <s v="SF"/>
    <n v="73"/>
    <n v="2532"/>
    <n v="537"/>
    <n v="1179"/>
    <n v="65"/>
    <n v="197"/>
    <n v="318"/>
    <n v="387"/>
    <n v="113"/>
    <n v="437"/>
    <n v="209"/>
    <n v="95"/>
    <n v="224"/>
    <n v="56"/>
    <n v="171"/>
    <n v="2"/>
    <n v="1457"/>
    <n v="3"/>
    <n v="0"/>
    <n v="0"/>
    <n v="73"/>
    <n v="-69"/>
    <n v="0.49766511007338227"/>
    <n v="18.399999999999999"/>
    <n v="-1.3080568720379147"/>
    <x v="21"/>
    <n v="6.4028864771636371E-2"/>
    <n v="2.3673170731707316"/>
    <n v="-0.16829268292682925"/>
  </r>
  <r>
    <s v="b.beal (was)"/>
    <s v="SG"/>
    <n v="73"/>
    <n v="2529"/>
    <n v="481"/>
    <n v="1149"/>
    <n v="138"/>
    <n v="343"/>
    <n v="149"/>
    <n v="189"/>
    <n v="54"/>
    <n v="273"/>
    <n v="245"/>
    <n v="71"/>
    <n v="128"/>
    <n v="18"/>
    <n v="153"/>
    <n v="0"/>
    <n v="1249"/>
    <n v="0"/>
    <n v="0"/>
    <n v="0"/>
    <n v="73"/>
    <n v="110"/>
    <n v="0.49455040871934602"/>
    <n v="14.32"/>
    <n v="2.0877817319098462"/>
    <x v="8"/>
    <n v="6.3552743071708648E-2"/>
    <n v="1.8402073170731708"/>
    <n v="0.26829268292682934"/>
  </r>
  <r>
    <s v="i.thomas (sac)"/>
    <s v="PG"/>
    <n v="72"/>
    <n v="2492"/>
    <n v="496"/>
    <n v="1096"/>
    <n v="127"/>
    <n v="364"/>
    <n v="346"/>
    <n v="407"/>
    <n v="47"/>
    <n v="210"/>
    <n v="454"/>
    <n v="93"/>
    <n v="213"/>
    <n v="8"/>
    <n v="185"/>
    <n v="0"/>
    <n v="1465"/>
    <n v="10"/>
    <n v="0"/>
    <n v="0"/>
    <n v="54"/>
    <n v="29"/>
    <n v="0.55361305361305357"/>
    <n v="20.54"/>
    <n v="0.55858747993579461"/>
    <x v="21"/>
    <n v="7.0101815528644792E-2"/>
    <n v="2.6008983739837399"/>
    <n v="7.0731707317073192E-2"/>
  </r>
  <r>
    <s v="m.carter-williams (phi)"/>
    <s v="PG"/>
    <n v="70"/>
    <n v="2415"/>
    <n v="427"/>
    <n v="1054"/>
    <n v="55"/>
    <n v="208"/>
    <n v="258"/>
    <n v="367"/>
    <n v="101"/>
    <n v="437"/>
    <n v="441"/>
    <n v="129"/>
    <n v="247"/>
    <n v="43"/>
    <n v="213"/>
    <n v="2"/>
    <n v="1167"/>
    <n v="3"/>
    <n v="0"/>
    <n v="0"/>
    <n v="70"/>
    <n v="-448"/>
    <n v="0.5289457647775746"/>
    <n v="15.59"/>
    <n v="-8.9043478260869566"/>
    <x v="22"/>
    <n v="6.4908740952126148E-2"/>
    <n v="1.9131021341463412"/>
    <n v="-1.0926829268292682"/>
  </r>
  <r>
    <s v="t.young (phi)"/>
    <s v="SF"/>
    <n v="79"/>
    <n v="2717"/>
    <n v="582"/>
    <n v="1283"/>
    <n v="90"/>
    <n v="292"/>
    <n v="163"/>
    <n v="229"/>
    <n v="166"/>
    <n v="476"/>
    <n v="182"/>
    <n v="168"/>
    <n v="165"/>
    <n v="36"/>
    <n v="213"/>
    <n v="1"/>
    <n v="1417"/>
    <n v="3"/>
    <n v="0"/>
    <n v="0"/>
    <n v="78"/>
    <n v="-652"/>
    <n v="0.52185792349726778"/>
    <n v="16.64"/>
    <n v="-11.518586676481414"/>
    <x v="22"/>
    <n v="7.2047153360877886E-2"/>
    <n v="2.29730081300813"/>
    <n v="-1.5902439024390245"/>
  </r>
  <r>
    <s v="z.randolph (mem)"/>
    <s v="PF"/>
    <n v="79"/>
    <n v="2709"/>
    <n v="560"/>
    <n v="1198"/>
    <n v="2"/>
    <n v="20"/>
    <n v="250"/>
    <n v="337"/>
    <n v="265"/>
    <n v="794"/>
    <n v="199"/>
    <n v="54"/>
    <n v="183"/>
    <n v="23"/>
    <n v="210"/>
    <n v="0"/>
    <n v="1372"/>
    <n v="4"/>
    <n v="0"/>
    <n v="0"/>
    <n v="79"/>
    <n v="169"/>
    <n v="0.57718631178707225"/>
    <n v="18.37"/>
    <n v="2.9944629014396456"/>
    <x v="23"/>
    <n v="7.9451103588982649E-2"/>
    <n v="2.5286753048780488"/>
    <n v="0.41219512195121955"/>
  </r>
  <r>
    <s v="j.green (bos)"/>
    <s v="PF"/>
    <n v="82"/>
    <n v="2805"/>
    <n v="482"/>
    <n v="1171"/>
    <n v="135"/>
    <n v="396"/>
    <n v="283"/>
    <n v="356"/>
    <n v="54"/>
    <n v="380"/>
    <n v="138"/>
    <n v="57"/>
    <n v="165"/>
    <n v="47"/>
    <n v="180"/>
    <n v="1"/>
    <n v="1382"/>
    <n v="0"/>
    <n v="0"/>
    <n v="0"/>
    <n v="82"/>
    <n v="-352"/>
    <n v="0.43661971830985913"/>
    <n v="13.17"/>
    <n v="-6.0235294117647058"/>
    <x v="24"/>
    <n v="6.2231621435932659E-2"/>
    <n v="1.8771265243902437"/>
    <n v="-0.85853658536585375"/>
  </r>
  <r>
    <s v="b.jennings (det)"/>
    <s v="PG"/>
    <n v="80"/>
    <n v="2729"/>
    <n v="423"/>
    <n v="1135"/>
    <n v="154"/>
    <n v="457"/>
    <n v="241"/>
    <n v="321"/>
    <n v="59"/>
    <n v="244"/>
    <n v="609"/>
    <n v="101"/>
    <n v="215"/>
    <n v="8"/>
    <n v="157"/>
    <n v="0"/>
    <n v="1241"/>
    <n v="12"/>
    <n v="0"/>
    <n v="0"/>
    <n v="79"/>
    <n v="-186"/>
    <n v="0.54315789473684206"/>
    <n v="15.67"/>
    <n v="-3.2715280322462443"/>
    <x v="17"/>
    <n v="7.5318998716302946E-2"/>
    <n v="2.1729385162601629"/>
    <n v="-0.45365853658536592"/>
  </r>
  <r>
    <s v="k.korver (atl)"/>
    <s v="SG"/>
    <n v="71"/>
    <n v="2413"/>
    <n v="289"/>
    <n v="609"/>
    <n v="185"/>
    <n v="392"/>
    <n v="87"/>
    <n v="94"/>
    <n v="22"/>
    <n v="282"/>
    <n v="208"/>
    <n v="69"/>
    <n v="102"/>
    <n v="24"/>
    <n v="147"/>
    <n v="0"/>
    <n v="850"/>
    <n v="0"/>
    <n v="0"/>
    <n v="0"/>
    <n v="71"/>
    <n v="211"/>
    <n v="0.55406911928651059"/>
    <n v="13.55"/>
    <n v="4.1972648155822627"/>
    <x v="25"/>
    <n v="6.7935405733656001E-2"/>
    <n v="1.6613897357723577"/>
    <n v="0.51463414634146343"/>
  </r>
  <r>
    <s v="w.matthews (por)"/>
    <s v="SG"/>
    <n v="82"/>
    <n v="2783"/>
    <n v="445"/>
    <n v="1010"/>
    <n v="201"/>
    <n v="511"/>
    <n v="252"/>
    <n v="301"/>
    <n v="51"/>
    <n v="289"/>
    <n v="199"/>
    <n v="76"/>
    <n v="109"/>
    <n v="14"/>
    <n v="176"/>
    <n v="0"/>
    <n v="1343"/>
    <n v="7"/>
    <n v="0"/>
    <n v="0"/>
    <n v="82"/>
    <n v="303"/>
    <n v="0.50828729281767959"/>
    <n v="15.7"/>
    <n v="5.2260150916277404"/>
    <x v="12"/>
    <n v="7.1878228450792808E-2"/>
    <n v="2.2201778455284549"/>
    <n v="0.73902439024390243"/>
  </r>
  <r>
    <s v="d.howard (hou)"/>
    <s v="C"/>
    <n v="71"/>
    <n v="2396"/>
    <n v="473"/>
    <n v="801"/>
    <n v="2"/>
    <n v="7"/>
    <n v="349"/>
    <n v="638"/>
    <n v="232"/>
    <n v="866"/>
    <n v="130"/>
    <n v="60"/>
    <n v="229"/>
    <n v="128"/>
    <n v="240"/>
    <n v="0"/>
    <n v="1297"/>
    <n v="13"/>
    <n v="0"/>
    <n v="0"/>
    <n v="71"/>
    <n v="341"/>
    <n v="0.64978448275862066"/>
    <n v="21.36"/>
    <n v="6.8313856427378958"/>
    <x v="4"/>
    <n v="7.9109940075693858E-2"/>
    <n v="2.6005365853658535"/>
    <n v="0.83170731707317069"/>
  </r>
  <r>
    <s v="j.holiday (nop)"/>
    <s v="PG"/>
    <n v="34"/>
    <n v="1142"/>
    <n v="203"/>
    <n v="454"/>
    <n v="30"/>
    <n v="77"/>
    <n v="51"/>
    <n v="63"/>
    <n v="28"/>
    <n v="142"/>
    <n v="268"/>
    <n v="56"/>
    <n v="105"/>
    <n v="12"/>
    <n v="92"/>
    <n v="0"/>
    <n v="487"/>
    <n v="1"/>
    <n v="0"/>
    <n v="0"/>
    <n v="34"/>
    <n v="24"/>
    <n v="0.58948685857321648"/>
    <n v="17.190000000000001"/>
    <n v="1.0087565674255692"/>
    <x v="13"/>
    <n v="3.4207011813547419E-2"/>
    <n v="0.99750914634146359"/>
    <n v="5.8536585365853669E-2"/>
  </r>
  <r>
    <s v="p.millsap (atl)"/>
    <s v="PF"/>
    <n v="74"/>
    <n v="2481"/>
    <n v="483"/>
    <n v="1047"/>
    <n v="76"/>
    <n v="212"/>
    <n v="286"/>
    <n v="391"/>
    <n v="154"/>
    <n v="627"/>
    <n v="232"/>
    <n v="129"/>
    <n v="185"/>
    <n v="78"/>
    <n v="210"/>
    <n v="3"/>
    <n v="1328"/>
    <n v="1"/>
    <n v="0"/>
    <n v="0"/>
    <n v="73"/>
    <n v="124"/>
    <n v="0.54580152671755722"/>
    <n v="19.829999999999998"/>
    <n v="2.3990326481257558"/>
    <x v="25"/>
    <n v="6.8807601005399371E-2"/>
    <n v="2.4999100609756097"/>
    <n v="0.30243902439024389"/>
  </r>
  <r>
    <s v="m.conley (mem)"/>
    <s v="PG"/>
    <n v="73"/>
    <n v="2447"/>
    <n v="463"/>
    <n v="1030"/>
    <n v="105"/>
    <n v="291"/>
    <n v="225"/>
    <n v="276"/>
    <n v="41"/>
    <n v="213"/>
    <n v="439"/>
    <n v="110"/>
    <n v="150"/>
    <n v="13"/>
    <n v="141"/>
    <n v="1"/>
    <n v="1256"/>
    <n v="0"/>
    <n v="0"/>
    <n v="0"/>
    <n v="73"/>
    <n v="151"/>
    <n v="0.57160963244613439"/>
    <n v="20.07"/>
    <n v="2.9619942787086231"/>
    <x v="23"/>
    <n v="7.1073616392057462E-2"/>
    <n v="2.4954923780487808"/>
    <n v="0.36829268292682932"/>
  </r>
  <r>
    <s v="m.gasol (mem)"/>
    <s v="C"/>
    <n v="59"/>
    <n v="1976"/>
    <n v="336"/>
    <n v="711"/>
    <n v="2"/>
    <n v="11"/>
    <n v="185"/>
    <n v="241"/>
    <n v="84"/>
    <n v="424"/>
    <n v="216"/>
    <n v="59"/>
    <n v="111"/>
    <n v="76"/>
    <n v="150"/>
    <n v="1"/>
    <n v="859"/>
    <n v="0"/>
    <n v="0"/>
    <n v="0"/>
    <n v="59"/>
    <n v="16"/>
    <n v="0.57861635220125784"/>
    <n v="18.27"/>
    <n v="0.38866396761133604"/>
    <x v="23"/>
    <n v="5.8096845119394593E-2"/>
    <n v="1.8344268292682926"/>
    <n v="3.9024390243902439E-2"/>
  </r>
  <r>
    <s v="b.knight (mil)"/>
    <s v="PG"/>
    <n v="72"/>
    <n v="2407"/>
    <n v="461"/>
    <n v="1092"/>
    <n v="110"/>
    <n v="338"/>
    <n v="259"/>
    <n v="323"/>
    <n v="46"/>
    <n v="255"/>
    <n v="352"/>
    <n v="69"/>
    <n v="188"/>
    <n v="17"/>
    <n v="146"/>
    <n v="1"/>
    <n v="1291"/>
    <n v="3"/>
    <n v="0"/>
    <n v="0"/>
    <n v="69"/>
    <n v="-440"/>
    <n v="0.51261034047919296"/>
    <n v="16.59"/>
    <n v="-8.7744079767345244"/>
    <x v="26"/>
    <n v="6.2695787069787484E-2"/>
    <n v="2.0290716463414635"/>
    <n v="-1.0731707317073171"/>
  </r>
  <r>
    <s v="r.rondo (bos)"/>
    <s v="PG"/>
    <n v="30"/>
    <n v="998"/>
    <n v="141"/>
    <n v="350"/>
    <n v="26"/>
    <n v="90"/>
    <n v="42"/>
    <n v="67"/>
    <n v="22"/>
    <n v="164"/>
    <n v="294"/>
    <n v="40"/>
    <n v="100"/>
    <n v="2"/>
    <n v="65"/>
    <n v="0"/>
    <n v="350"/>
    <n v="1"/>
    <n v="0"/>
    <n v="0"/>
    <n v="30"/>
    <n v="-172"/>
    <n v="0.60249307479224379"/>
    <n v="15.34"/>
    <n v="-8.2725450901803619"/>
    <x v="24"/>
    <n v="3.0553256536720492E-2"/>
    <n v="0.77791260162601616"/>
    <n v="-0.41951219512195126"/>
  </r>
  <r>
    <s v="j.meeks (lal)"/>
    <s v="SG"/>
    <n v="77"/>
    <n v="2557"/>
    <n v="413"/>
    <n v="892"/>
    <n v="162"/>
    <n v="404"/>
    <n v="221"/>
    <n v="258"/>
    <n v="30"/>
    <n v="194"/>
    <n v="138"/>
    <n v="111"/>
    <n v="111"/>
    <n v="4"/>
    <n v="119"/>
    <n v="0"/>
    <n v="1209"/>
    <n v="0"/>
    <n v="0"/>
    <n v="0"/>
    <n v="70"/>
    <n v="-509"/>
    <n v="0.49594959495949598"/>
    <n v="14.75"/>
    <n v="-9.5549472037543985"/>
    <x v="27"/>
    <n v="6.4438166377613376E-2"/>
    <n v="1.9164507113821139"/>
    <n v="-1.2414634146341463"/>
  </r>
  <r>
    <s v="d.lee (gsw)"/>
    <s v="PF"/>
    <n v="69"/>
    <n v="2288"/>
    <n v="513"/>
    <n v="980"/>
    <n v="0"/>
    <n v="1"/>
    <n v="231"/>
    <n v="296"/>
    <n v="183"/>
    <n v="644"/>
    <n v="147"/>
    <n v="48"/>
    <n v="153"/>
    <n v="26"/>
    <n v="206"/>
    <n v="4"/>
    <n v="1257"/>
    <n v="1"/>
    <n v="0"/>
    <n v="0"/>
    <n v="67"/>
    <n v="467"/>
    <n v="0.60164083865086604"/>
    <n v="19.21"/>
    <n v="9.7972027972027966"/>
    <x v="7"/>
    <n v="6.9946861729328319E-2"/>
    <n v="2.2333577235772362"/>
    <n v="1.1390243902439023"/>
  </r>
  <r>
    <s v="a.horford (atl)"/>
    <s v="PF"/>
    <n v="29"/>
    <n v="960"/>
    <n v="238"/>
    <n v="420"/>
    <n v="4"/>
    <n v="11"/>
    <n v="58"/>
    <n v="85"/>
    <n v="66"/>
    <n v="244"/>
    <n v="75"/>
    <n v="27"/>
    <n v="64"/>
    <n v="44"/>
    <n v="56"/>
    <n v="0"/>
    <n v="538"/>
    <n v="1"/>
    <n v="0"/>
    <n v="0"/>
    <n v="29"/>
    <n v="73"/>
    <n v="0.63488843813387419"/>
    <n v="22.08"/>
    <n v="3.6499999999999995"/>
    <x v="25"/>
    <n v="3.0970167713847519E-2"/>
    <n v="1.0770731707317072"/>
    <n v="0.17804878048780487"/>
  </r>
  <r>
    <s v="e.bledsoe (pho)"/>
    <s v="PG"/>
    <n v="43"/>
    <n v="1416"/>
    <n v="265"/>
    <n v="556"/>
    <n v="50"/>
    <n v="140"/>
    <n v="183"/>
    <n v="237"/>
    <n v="27"/>
    <n v="202"/>
    <n v="236"/>
    <n v="69"/>
    <n v="143"/>
    <n v="14"/>
    <n v="99"/>
    <n v="0"/>
    <n v="763"/>
    <n v="3"/>
    <n v="0"/>
    <n v="0"/>
    <n v="40"/>
    <n v="135"/>
    <n v="0.55176211453744495"/>
    <n v="19.62"/>
    <n v="4.5762711864406782"/>
    <x v="19"/>
    <n v="3.9699957021596649E-2"/>
    <n v="1.4116829268292683"/>
    <n v="0.32926829268292684"/>
  </r>
  <r>
    <s v="s.ibaka (okc)"/>
    <s v="PF"/>
    <n v="81"/>
    <n v="2667"/>
    <n v="524"/>
    <n v="978"/>
    <n v="23"/>
    <n v="60"/>
    <n v="156"/>
    <n v="199"/>
    <n v="224"/>
    <n v="709"/>
    <n v="84"/>
    <n v="39"/>
    <n v="122"/>
    <n v="219"/>
    <n v="233"/>
    <n v="0"/>
    <n v="1227"/>
    <n v="9"/>
    <n v="0"/>
    <n v="0"/>
    <n v="81"/>
    <n v="405"/>
    <n v="0.6333333333333333"/>
    <n v="19.66"/>
    <n v="7.2890888638920135"/>
    <x v="2"/>
    <n v="8.5828252032520327E-2"/>
    <n v="2.6642896341463418"/>
    <n v="0.98780487804878059"/>
  </r>
  <r>
    <s v="d.wade (mia)"/>
    <s v="SG"/>
    <n v="54"/>
    <n v="1776"/>
    <n v="415"/>
    <n v="760"/>
    <n v="9"/>
    <n v="32"/>
    <n v="189"/>
    <n v="258"/>
    <n v="59"/>
    <n v="241"/>
    <n v="253"/>
    <n v="79"/>
    <n v="161"/>
    <n v="29"/>
    <n v="106"/>
    <n v="0"/>
    <n v="1028"/>
    <n v="5"/>
    <n v="0"/>
    <n v="0"/>
    <n v="53"/>
    <n v="141"/>
    <n v="0.59910313901345291"/>
    <n v="22.06"/>
    <n v="3.8108108108108105"/>
    <x v="5"/>
    <n v="5.4065405228043317E-2"/>
    <n v="1.9907804878048778"/>
    <n v="0.34390243902439022"/>
  </r>
  <r>
    <s v="g.monroe (det)"/>
    <s v="C"/>
    <n v="82"/>
    <n v="2693"/>
    <n v="504"/>
    <n v="1015"/>
    <n v="0"/>
    <n v="1"/>
    <n v="241"/>
    <n v="367"/>
    <n v="256"/>
    <n v="760"/>
    <n v="171"/>
    <n v="91"/>
    <n v="167"/>
    <n v="47"/>
    <n v="205"/>
    <n v="2"/>
    <n v="1249"/>
    <n v="8"/>
    <n v="0"/>
    <n v="0"/>
    <n v="82"/>
    <n v="-152"/>
    <n v="0.61531449407474936"/>
    <n v="18.16"/>
    <n v="-2.7092461938358707"/>
    <x v="17"/>
    <n v="8.4199285190208334E-2"/>
    <n v="2.4850040650406506"/>
    <n v="-0.37073170731707317"/>
  </r>
  <r>
    <s v="m.gortat (was)"/>
    <s v="C"/>
    <n v="81"/>
    <n v="2660"/>
    <n v="455"/>
    <n v="840"/>
    <n v="1"/>
    <n v="1"/>
    <n v="157"/>
    <n v="229"/>
    <n v="202"/>
    <n v="767"/>
    <n v="136"/>
    <n v="41"/>
    <n v="126"/>
    <n v="121"/>
    <n v="201"/>
    <n v="2"/>
    <n v="1068"/>
    <n v="3"/>
    <n v="0"/>
    <n v="0"/>
    <n v="80"/>
    <n v="292"/>
    <n v="0.65666666666666662"/>
    <n v="17.66"/>
    <n v="5.269172932330827"/>
    <x v="8"/>
    <n v="8.8756775067750676E-2"/>
    <n v="2.3869715447154469"/>
    <n v="0.71219512195121948"/>
  </r>
  <r>
    <s v="d.nowitzki (dal)"/>
    <s v="PF"/>
    <n v="80"/>
    <n v="2625"/>
    <n v="632"/>
    <n v="1272"/>
    <n v="131"/>
    <n v="329"/>
    <n v="338"/>
    <n v="376"/>
    <n v="40"/>
    <n v="498"/>
    <n v="216"/>
    <n v="73"/>
    <n v="118"/>
    <n v="45"/>
    <n v="165"/>
    <n v="1"/>
    <n v="1733"/>
    <n v="7"/>
    <n v="0"/>
    <n v="0"/>
    <n v="80"/>
    <n v="322"/>
    <n v="0.54150702426564501"/>
    <n v="23.68"/>
    <n v="5.8879999999999999"/>
    <x v="6"/>
    <n v="7.2228452169579169E-2"/>
    <n v="3.1585365853658534"/>
    <n v="0.78536585365853651"/>
  </r>
  <r>
    <s v="j.smith (nyk)"/>
    <s v="SG"/>
    <n v="74"/>
    <n v="2423"/>
    <n v="396"/>
    <n v="955"/>
    <n v="189"/>
    <n v="480"/>
    <n v="90"/>
    <n v="138"/>
    <n v="35"/>
    <n v="296"/>
    <n v="219"/>
    <n v="65"/>
    <n v="108"/>
    <n v="20"/>
    <n v="196"/>
    <n v="0"/>
    <n v="1071"/>
    <n v="2"/>
    <n v="0"/>
    <n v="0"/>
    <n v="37"/>
    <n v="-2"/>
    <n v="0.49318364073777066"/>
    <n v="14"/>
    <n v="-3.9620305406520846E-2"/>
    <x v="1"/>
    <n v="6.0720729751403371E-2"/>
    <n v="1.7236788617886181"/>
    <n v="-4.8780487804878057E-3"/>
  </r>
  <r>
    <s v="j.johnson (brk)"/>
    <s v="SG"/>
    <n v="79"/>
    <n v="2574"/>
    <n v="462"/>
    <n v="1018"/>
    <n v="162"/>
    <n v="404"/>
    <n v="159"/>
    <n v="195"/>
    <n v="48"/>
    <n v="270"/>
    <n v="216"/>
    <n v="47"/>
    <n v="120"/>
    <n v="10"/>
    <n v="129"/>
    <n v="0"/>
    <n v="1245"/>
    <n v="2"/>
    <n v="0"/>
    <n v="0"/>
    <n v="79"/>
    <n v="57"/>
    <n v="0.51914241960183771"/>
    <n v="15.54"/>
    <n v="1.0629370629370629"/>
    <x v="28"/>
    <n v="6.7900029880850116E-2"/>
    <n v="2.0325182926829268"/>
    <n v="0.13902439024390242"/>
  </r>
  <r>
    <s v="a.iguodala (gsw)"/>
    <s v="SG"/>
    <n v="63"/>
    <n v="2041"/>
    <n v="220"/>
    <n v="458"/>
    <n v="62"/>
    <n v="175"/>
    <n v="86"/>
    <n v="132"/>
    <n v="52"/>
    <n v="292"/>
    <n v="262"/>
    <n v="95"/>
    <n v="100"/>
    <n v="19"/>
    <n v="103"/>
    <n v="0"/>
    <n v="588"/>
    <n v="0"/>
    <n v="0"/>
    <n v="0"/>
    <n v="63"/>
    <n v="567"/>
    <n v="0.62760416666666663"/>
    <n v="13.71"/>
    <n v="13.334639882410583"/>
    <x v="7"/>
    <n v="6.5088419927168017E-2"/>
    <n v="1.4218551829268296"/>
    <n v="1.3829268292682928"/>
  </r>
  <r>
    <s v="d.cousins (sac)"/>
    <s v="C"/>
    <n v="71"/>
    <n v="2296"/>
    <n v="591"/>
    <n v="1191"/>
    <n v="0"/>
    <n v="7"/>
    <n v="432"/>
    <n v="595"/>
    <n v="218"/>
    <n v="831"/>
    <n v="207"/>
    <n v="109"/>
    <n v="251"/>
    <n v="91"/>
    <n v="270"/>
    <n v="4"/>
    <n v="1614"/>
    <n v="16"/>
    <n v="0"/>
    <n v="0"/>
    <n v="71"/>
    <n v="-18"/>
    <n v="0.55765199161425572"/>
    <n v="26.18"/>
    <n v="-0.37630662020905925"/>
    <x v="21"/>
    <n v="6.5059399021663161E-2"/>
    <n v="3.0543333333333336"/>
    <n v="-4.3902439024390248E-2"/>
  </r>
  <r>
    <s v="t.burke (uta)"/>
    <s v="PG"/>
    <n v="70"/>
    <n v="2262"/>
    <n v="341"/>
    <n v="897"/>
    <n v="111"/>
    <n v="336"/>
    <n v="102"/>
    <n v="113"/>
    <n v="37"/>
    <n v="208"/>
    <n v="396"/>
    <n v="41"/>
    <n v="131"/>
    <n v="6"/>
    <n v="145"/>
    <n v="1"/>
    <n v="895"/>
    <n v="0"/>
    <n v="0"/>
    <n v="0"/>
    <n v="68"/>
    <n v="-256"/>
    <n v="0.5313626532083634"/>
    <n v="12.64"/>
    <n v="-5.43236074270557"/>
    <x v="9"/>
    <n v="6.1074304957180789E-2"/>
    <n v="1.4528292682926831"/>
    <n v="-0.62439024390243902"/>
  </r>
  <r>
    <s v="a.drummond (det)"/>
    <s v="C"/>
    <n v="81"/>
    <n v="2614"/>
    <n v="479"/>
    <n v="769"/>
    <n v="0"/>
    <n v="2"/>
    <n v="137"/>
    <n v="328"/>
    <n v="440"/>
    <n v="1071"/>
    <n v="35"/>
    <n v="102"/>
    <n v="109"/>
    <n v="131"/>
    <n v="273"/>
    <n v="3"/>
    <n v="1095"/>
    <n v="9"/>
    <n v="0"/>
    <n v="0"/>
    <n v="81"/>
    <n v="-234"/>
    <n v="1.0866807610993658"/>
    <n v="22.65"/>
    <n v="-4.2968630451415457"/>
    <x v="17"/>
    <n v="0.14433859296309667"/>
    <n v="3.0084908536585369"/>
    <n v="-0.57073170731707323"/>
  </r>
  <r>
    <s v="c.brewer (min)"/>
    <s v="SF"/>
    <n v="81"/>
    <n v="2611"/>
    <n v="387"/>
    <n v="807"/>
    <n v="59"/>
    <n v="211"/>
    <n v="163"/>
    <n v="227"/>
    <n v="63"/>
    <n v="207"/>
    <n v="134"/>
    <n v="150"/>
    <n v="105"/>
    <n v="30"/>
    <n v="210"/>
    <n v="1"/>
    <n v="996"/>
    <n v="2"/>
    <n v="0"/>
    <n v="0"/>
    <n v="81"/>
    <n v="331"/>
    <n v="0.53001017293997965"/>
    <n v="12.71"/>
    <n v="6.0850248946763692"/>
    <x v="10"/>
    <n v="7.0317914712717824E-2"/>
    <n v="1.6862708333333334"/>
    <n v="0.80731707317073165"/>
  </r>
  <r>
    <s v="j.teague (atl)"/>
    <s v="PG"/>
    <n v="79"/>
    <n v="2546"/>
    <n v="456"/>
    <n v="1040"/>
    <n v="74"/>
    <n v="225"/>
    <n v="318"/>
    <n v="376"/>
    <n v="34"/>
    <n v="208"/>
    <n v="526"/>
    <n v="89"/>
    <n v="231"/>
    <n v="17"/>
    <n v="158"/>
    <n v="0"/>
    <n v="1304"/>
    <n v="2"/>
    <n v="0"/>
    <n v="0"/>
    <n v="79"/>
    <n v="117"/>
    <n v="0.55700510493477029"/>
    <n v="17.16"/>
    <n v="2.2058130400628437"/>
    <x v="25"/>
    <n v="7.2059705140443353E-2"/>
    <n v="2.2199878048780488"/>
    <n v="0.28536585365853656"/>
  </r>
  <r>
    <s v="r.rubio (min)"/>
    <s v="PG"/>
    <n v="82"/>
    <n v="2636"/>
    <n v="255"/>
    <n v="670"/>
    <n v="44"/>
    <n v="133"/>
    <n v="227"/>
    <n v="283"/>
    <n v="61"/>
    <n v="342"/>
    <n v="702"/>
    <n v="190"/>
    <n v="222"/>
    <n v="11"/>
    <n v="218"/>
    <n v="2"/>
    <n v="781"/>
    <n v="2"/>
    <n v="0"/>
    <n v="0"/>
    <n v="82"/>
    <n v="381"/>
    <n v="0.62426614481409004"/>
    <n v="15.35"/>
    <n v="6.9377845220030352"/>
    <x v="10"/>
    <n v="8.3616136063513286E-2"/>
    <n v="2.0560264227642273"/>
    <n v="0.92926829268292688"/>
  </r>
  <r>
    <s v="e.gordon (nop)"/>
    <s v="SG"/>
    <n v="64"/>
    <n v="2057"/>
    <n v="356"/>
    <n v="817"/>
    <n v="101"/>
    <n v="258"/>
    <n v="175"/>
    <n v="223"/>
    <n v="30"/>
    <n v="164"/>
    <n v="207"/>
    <n v="75"/>
    <n v="134"/>
    <n v="12"/>
    <n v="114"/>
    <n v="2"/>
    <n v="988"/>
    <n v="1"/>
    <n v="0"/>
    <n v="0"/>
    <n v="64"/>
    <n v="-269"/>
    <n v="0.49911347517730498"/>
    <n v="14.92"/>
    <n v="-6.2771025765678168"/>
    <x v="13"/>
    <n v="5.2168517197140052E-2"/>
    <n v="1.5594735772357722"/>
    <n v="-0.65609756097560967"/>
  </r>
  <r>
    <s v="d.carroll (atl)"/>
    <s v="SF"/>
    <n v="73"/>
    <n v="2343"/>
    <n v="302"/>
    <n v="642"/>
    <n v="97"/>
    <n v="268"/>
    <n v="109"/>
    <n v="141"/>
    <n v="107"/>
    <n v="403"/>
    <n v="135"/>
    <n v="108"/>
    <n v="79"/>
    <n v="21"/>
    <n v="188"/>
    <n v="0"/>
    <n v="810"/>
    <n v="3"/>
    <n v="0"/>
    <n v="0"/>
    <n v="73"/>
    <n v="99"/>
    <n v="0.58344459279038718"/>
    <n v="13.96"/>
    <n v="2.028169014084507"/>
    <x v="25"/>
    <n v="6.9461924842879927E-2"/>
    <n v="1.6620060975609756"/>
    <n v="0.24146341463414633"/>
  </r>
  <r>
    <s v="g.hill (ind)"/>
    <s v="PG"/>
    <n v="76"/>
    <n v="2436"/>
    <n v="272"/>
    <n v="616"/>
    <n v="95"/>
    <n v="260"/>
    <n v="142"/>
    <n v="176"/>
    <n v="53"/>
    <n v="283"/>
    <n v="264"/>
    <n v="75"/>
    <n v="92"/>
    <n v="24"/>
    <n v="158"/>
    <n v="0"/>
    <n v="781"/>
    <n v="4"/>
    <n v="0"/>
    <n v="0"/>
    <n v="76"/>
    <n v="322"/>
    <n v="0.58324265505984763"/>
    <n v="13.42"/>
    <n v="6.3448275862068968"/>
    <x v="11"/>
    <n v="7.2194060351920164E-2"/>
    <n v="1.6611341463414633"/>
    <n v="0.78536585365853662"/>
  </r>
  <r>
    <s v="c.bosh (mia)"/>
    <s v="PF"/>
    <n v="79"/>
    <n v="2529"/>
    <n v="492"/>
    <n v="954"/>
    <n v="74"/>
    <n v="219"/>
    <n v="223"/>
    <n v="272"/>
    <n v="98"/>
    <n v="522"/>
    <n v="87"/>
    <n v="80"/>
    <n v="124"/>
    <n v="78"/>
    <n v="192"/>
    <n v="1"/>
    <n v="1281"/>
    <n v="3"/>
    <n v="0"/>
    <n v="0"/>
    <n v="79"/>
    <n v="447"/>
    <n v="0.54264292408622306"/>
    <n v="19.11"/>
    <n v="8.4839857651245563"/>
    <x v="5"/>
    <n v="6.9732924543397273E-2"/>
    <n v="2.4557515243902439"/>
    <n v="1.0902439024390245"/>
  </r>
  <r>
    <s v="j.nelson (orl)"/>
    <s v="PG"/>
    <n v="68"/>
    <n v="2176"/>
    <n v="294"/>
    <n v="747"/>
    <n v="136"/>
    <n v="391"/>
    <n v="96"/>
    <n v="112"/>
    <n v="29"/>
    <n v="231"/>
    <n v="476"/>
    <n v="52"/>
    <n v="166"/>
    <n v="5"/>
    <n v="146"/>
    <n v="1"/>
    <n v="820"/>
    <n v="3"/>
    <n v="0"/>
    <n v="0"/>
    <n v="68"/>
    <n v="-273"/>
    <n v="0.56617647058823528"/>
    <n v="13.89"/>
    <n v="-6.0220588235294112"/>
    <x v="20"/>
    <n v="6.2601626016260153E-2"/>
    <n v="1.5358048780487805"/>
    <n v="-0.66585365853658529"/>
  </r>
  <r>
    <s v="k.martin (min)"/>
    <s v="SG"/>
    <n v="68"/>
    <n v="2174"/>
    <n v="440"/>
    <n v="1022"/>
    <n v="115"/>
    <n v="297"/>
    <n v="303"/>
    <n v="340"/>
    <n v="34"/>
    <n v="203"/>
    <n v="123"/>
    <n v="66"/>
    <n v="106"/>
    <n v="6"/>
    <n v="123"/>
    <n v="2"/>
    <n v="1298"/>
    <n v="3"/>
    <n v="0"/>
    <n v="0"/>
    <n v="68"/>
    <n v="176"/>
    <n v="0.46261298274445356"/>
    <n v="16.37"/>
    <n v="3.885924563017479"/>
    <x v="10"/>
    <n v="5.1103690268620029E-2"/>
    <n v="1.8083526422764229"/>
    <n v="0.42926829268292688"/>
  </r>
  <r>
    <s v="g.henderson (cha)"/>
    <s v="SG"/>
    <n v="77"/>
    <n v="2461"/>
    <n v="403"/>
    <n v="930"/>
    <n v="40"/>
    <n v="115"/>
    <n v="235"/>
    <n v="309"/>
    <n v="31"/>
    <n v="310"/>
    <n v="198"/>
    <n v="51"/>
    <n v="113"/>
    <n v="32"/>
    <n v="159"/>
    <n v="0"/>
    <n v="1081"/>
    <n v="2"/>
    <n v="0"/>
    <n v="0"/>
    <n v="77"/>
    <n v="-70"/>
    <n v="0.49669421487603305"/>
    <n v="13.13"/>
    <n v="-1.3652986590816742"/>
    <x v="14"/>
    <n v="6.2112015386682796E-2"/>
    <n v="1.6419171747967483"/>
    <n v="-0.17073170731707318"/>
  </r>
  <r>
    <s v="r.lopez (por)"/>
    <s v="C"/>
    <n v="82"/>
    <n v="2611"/>
    <n v="355"/>
    <n v="644"/>
    <n v="0"/>
    <n v="1"/>
    <n v="198"/>
    <n v="242"/>
    <n v="326"/>
    <n v="698"/>
    <n v="73"/>
    <n v="26"/>
    <n v="84"/>
    <n v="139"/>
    <n v="196"/>
    <n v="2"/>
    <n v="908"/>
    <n v="6"/>
    <n v="0"/>
    <n v="0"/>
    <n v="82"/>
    <n v="314"/>
    <n v="0.90105263157894733"/>
    <n v="17.68"/>
    <n v="5.7725009574875532"/>
    <x v="12"/>
    <n v="0.11954514334617031"/>
    <n v="2.345654471544715"/>
    <n v="0.76585365853658538"/>
  </r>
  <r>
    <s v="n.vucevic (orl)"/>
    <s v="C"/>
    <n v="57"/>
    <n v="1814"/>
    <n v="353"/>
    <n v="696"/>
    <n v="0"/>
    <n v="0"/>
    <n v="105"/>
    <n v="137"/>
    <n v="185"/>
    <n v="626"/>
    <n v="104"/>
    <n v="60"/>
    <n v="112"/>
    <n v="47"/>
    <n v="169"/>
    <n v="4"/>
    <n v="811"/>
    <n v="3"/>
    <n v="0"/>
    <n v="0"/>
    <n v="57"/>
    <n v="-177"/>
    <n v="0.62861072902338377"/>
    <n v="18.850000000000001"/>
    <n v="-4.6835722160970237"/>
    <x v="20"/>
    <n v="5.7942066181322062E-2"/>
    <n v="1.737494918699187"/>
    <n v="-0.43170731707317078"/>
  </r>
  <r>
    <s v="s.marion (dal)"/>
    <s v="SF"/>
    <n v="76"/>
    <n v="2407"/>
    <n v="341"/>
    <n v="708"/>
    <n v="58"/>
    <n v="162"/>
    <n v="51"/>
    <n v="65"/>
    <n v="132"/>
    <n v="497"/>
    <n v="124"/>
    <n v="90"/>
    <n v="95"/>
    <n v="37"/>
    <n v="125"/>
    <n v="0"/>
    <n v="791"/>
    <n v="1"/>
    <n v="0"/>
    <n v="0"/>
    <n v="76"/>
    <n v="-134"/>
    <n v="0.58490566037735847"/>
    <n v="13.78"/>
    <n v="-2.6722060656418778"/>
    <x v="6"/>
    <n v="7.1538004295137292E-2"/>
    <n v="1.6853892276422766"/>
    <n v="-0.32682926829268294"/>
  </r>
  <r>
    <s v="d.williams (brk)"/>
    <s v="PG"/>
    <n v="65"/>
    <n v="2058"/>
    <n v="322"/>
    <n v="716"/>
    <n v="98"/>
    <n v="268"/>
    <n v="173"/>
    <n v="216"/>
    <n v="15"/>
    <n v="168"/>
    <n v="393"/>
    <n v="93"/>
    <n v="143"/>
    <n v="13"/>
    <n v="148"/>
    <n v="0"/>
    <n v="915"/>
    <n v="0"/>
    <n v="0"/>
    <n v="0"/>
    <n v="58"/>
    <n v="187"/>
    <n v="0.57801131770412284"/>
    <n v="17.690000000000001"/>
    <n v="4.3615160349854225"/>
    <x v="28"/>
    <n v="6.0444476211132359E-2"/>
    <n v="1.8498993902439025"/>
    <n v="0.45609756097560972"/>
  </r>
  <r>
    <s v="t.thompson (cle)"/>
    <s v="PF"/>
    <n v="82"/>
    <n v="2591"/>
    <n v="363"/>
    <n v="761"/>
    <n v="0"/>
    <n v="1"/>
    <n v="235"/>
    <n v="339"/>
    <n v="269"/>
    <n v="754"/>
    <n v="72"/>
    <n v="42"/>
    <n v="108"/>
    <n v="35"/>
    <n v="188"/>
    <n v="0"/>
    <n v="961"/>
    <n v="0"/>
    <n v="0"/>
    <n v="0"/>
    <n v="82"/>
    <n v="-228"/>
    <n v="0.6473214285714286"/>
    <n v="14.96"/>
    <n v="-4.2238517946738714"/>
    <x v="18"/>
    <n v="8.5224076292102213E-2"/>
    <n v="1.9695813008130085"/>
    <n v="-0.55609756097560981"/>
  </r>
  <r>
    <s v="m.dunleavy (chi)"/>
    <s v="SG"/>
    <n v="82"/>
    <n v="2586"/>
    <n v="333"/>
    <n v="774"/>
    <n v="123"/>
    <n v="324"/>
    <n v="140"/>
    <n v="164"/>
    <n v="46"/>
    <n v="345"/>
    <n v="186"/>
    <n v="64"/>
    <n v="108"/>
    <n v="46"/>
    <n v="163"/>
    <n v="0"/>
    <n v="929"/>
    <n v="1"/>
    <n v="0"/>
    <n v="0"/>
    <n v="61"/>
    <n v="173"/>
    <n v="0.50782778864970646"/>
    <n v="12.62"/>
    <n v="3.2111368909512761"/>
    <x v="0"/>
    <n v="6.6729810032933989E-2"/>
    <n v="1.6582987804878049"/>
    <n v="0.42195121951219516"/>
  </r>
  <r>
    <s v="p.gasol (lal)"/>
    <s v="PF"/>
    <n v="60"/>
    <n v="1883"/>
    <n v="425"/>
    <n v="885"/>
    <n v="4"/>
    <n v="14"/>
    <n v="187"/>
    <n v="254"/>
    <n v="124"/>
    <n v="580"/>
    <n v="201"/>
    <n v="27"/>
    <n v="141"/>
    <n v="92"/>
    <n v="124"/>
    <n v="0"/>
    <n v="1041"/>
    <n v="0"/>
    <n v="0"/>
    <n v="0"/>
    <n v="60"/>
    <n v="-354"/>
    <n v="0.56754306436990032"/>
    <n v="19.34"/>
    <n v="-9.0238980350504505"/>
    <x v="27"/>
    <n v="5.4303027957750119E-2"/>
    <n v="1.8504684959349593"/>
    <n v="-0.86341463414634134"/>
  </r>
  <r>
    <s v="b.lopez (brk)"/>
    <s v="C"/>
    <n v="17"/>
    <n v="533"/>
    <n v="129"/>
    <n v="229"/>
    <n v="0"/>
    <n v="1"/>
    <n v="94"/>
    <n v="115"/>
    <n v="39"/>
    <n v="102"/>
    <n v="16"/>
    <n v="9"/>
    <n v="28"/>
    <n v="30"/>
    <n v="52"/>
    <n v="0"/>
    <n v="352"/>
    <n v="0"/>
    <n v="0"/>
    <n v="0"/>
    <n v="17"/>
    <n v="-23"/>
    <n v="0.61965811965811968"/>
    <n v="25.5"/>
    <n v="-2.0712945590994374"/>
    <x v="28"/>
    <n v="1.6782407407407406E-2"/>
    <n v="0.69062499999999993"/>
    <n v="-5.6097560975609764E-2"/>
  </r>
  <r>
    <s v="r.felton (nyk)"/>
    <s v="PG"/>
    <n v="65"/>
    <n v="2020"/>
    <n v="240"/>
    <n v="608"/>
    <n v="62"/>
    <n v="195"/>
    <n v="88"/>
    <n v="122"/>
    <n v="54"/>
    <n v="197"/>
    <n v="368"/>
    <n v="77"/>
    <n v="129"/>
    <n v="27"/>
    <n v="157"/>
    <n v="1"/>
    <n v="630"/>
    <n v="1"/>
    <n v="0"/>
    <n v="0"/>
    <n v="65"/>
    <n v="24"/>
    <n v="0.57849666983824932"/>
    <n v="12.9"/>
    <n v="0.57029702970297036"/>
    <x v="1"/>
    <n v="5.9378215095186163E-2"/>
    <n v="1.3240853658536584"/>
    <n v="5.8536585365853669E-2"/>
  </r>
  <r>
    <s v="v.oladipo (orl)"/>
    <s v="SG"/>
    <n v="80"/>
    <n v="2486"/>
    <n v="392"/>
    <n v="936"/>
    <n v="74"/>
    <n v="226"/>
    <n v="248"/>
    <n v="318"/>
    <n v="43"/>
    <n v="329"/>
    <n v="327"/>
    <n v="129"/>
    <n v="256"/>
    <n v="37"/>
    <n v="210"/>
    <n v="0"/>
    <n v="1106"/>
    <n v="2"/>
    <n v="0"/>
    <n v="0"/>
    <n v="44"/>
    <n v="-266"/>
    <n v="0.48712737127371275"/>
    <n v="13.64"/>
    <n v="-5.1359613837489944"/>
    <x v="20"/>
    <n v="6.1534483993213915E-2"/>
    <n v="1.7230203252032521"/>
    <n v="-0.64878048780487796"/>
  </r>
  <r>
    <s v="w.chandler (den)"/>
    <s v="SG"/>
    <n v="62"/>
    <n v="1925"/>
    <n v="307"/>
    <n v="738"/>
    <n v="122"/>
    <n v="351"/>
    <n v="110"/>
    <n v="152"/>
    <n v="58"/>
    <n v="294"/>
    <n v="114"/>
    <n v="46"/>
    <n v="79"/>
    <n v="31"/>
    <n v="193"/>
    <n v="4"/>
    <n v="846"/>
    <n v="0"/>
    <n v="0"/>
    <n v="0"/>
    <n v="55"/>
    <n v="-173"/>
    <n v="0.48224513172966782"/>
    <n v="12.48"/>
    <n v="-4.3137662337662332"/>
    <x v="15"/>
    <n v="4.7170827163598092E-2"/>
    <n v="1.2207317073170731"/>
    <n v="-0.42195121951219505"/>
  </r>
  <r>
    <s v="a.bradley (bos)"/>
    <s v="PG"/>
    <n v="60"/>
    <n v="1855"/>
    <n v="361"/>
    <n v="825"/>
    <n v="79"/>
    <n v="200"/>
    <n v="90"/>
    <n v="112"/>
    <n v="48"/>
    <n v="226"/>
    <n v="85"/>
    <n v="63"/>
    <n v="96"/>
    <n v="11"/>
    <n v="145"/>
    <n v="3"/>
    <n v="891"/>
    <n v="0"/>
    <n v="0"/>
    <n v="0"/>
    <n v="58"/>
    <n v="-127"/>
    <n v="0.46555323590814196"/>
    <n v="12.8"/>
    <n v="-3.2862533692722371"/>
    <x v="24"/>
    <n v="4.3882177470000172E-2"/>
    <n v="1.2065040650406504"/>
    <n v="-0.30975609756097561"/>
  </r>
  <r>
    <s v="d.west (ind)"/>
    <s v="PF"/>
    <n v="80"/>
    <n v="2469"/>
    <n v="458"/>
    <n v="939"/>
    <n v="4"/>
    <n v="15"/>
    <n v="198"/>
    <n v="251"/>
    <n v="120"/>
    <n v="542"/>
    <n v="223"/>
    <n v="61"/>
    <n v="133"/>
    <n v="74"/>
    <n v="186"/>
    <n v="1"/>
    <n v="1118"/>
    <n v="7"/>
    <n v="0"/>
    <n v="0"/>
    <n v="80"/>
    <n v="410"/>
    <n v="0.57957446808510638"/>
    <n v="17.55"/>
    <n v="7.9708383961117857"/>
    <x v="11"/>
    <n v="7.2711857810067462E-2"/>
    <n v="2.2017759146341467"/>
    <n v="1"/>
  </r>
  <r>
    <s v="s.hawes (phi)"/>
    <s v="C"/>
    <n v="80"/>
    <n v="2468"/>
    <n v="403"/>
    <n v="882"/>
    <n v="128"/>
    <n v="307"/>
    <n v="119"/>
    <n v="152"/>
    <n v="131"/>
    <n v="660"/>
    <n v="240"/>
    <n v="44"/>
    <n v="173"/>
    <n v="94"/>
    <n v="237"/>
    <n v="3"/>
    <n v="1053"/>
    <n v="11"/>
    <n v="0"/>
    <n v="0"/>
    <n v="78"/>
    <n v="-482"/>
    <n v="0.55240549828178698"/>
    <n v="15.77"/>
    <n v="-9.3743922204213934"/>
    <x v="22"/>
    <n v="6.9275242365825732E-2"/>
    <n v="1.9776605691056912"/>
    <n v="-1.1756097560975609"/>
  </r>
  <r>
    <s v="s.hawes (cle)"/>
    <s v="C"/>
    <n v="80"/>
    <n v="2468"/>
    <n v="403"/>
    <n v="882"/>
    <n v="128"/>
    <n v="307"/>
    <n v="119"/>
    <n v="152"/>
    <n v="131"/>
    <n v="660"/>
    <n v="240"/>
    <n v="44"/>
    <n v="173"/>
    <n v="94"/>
    <n v="237"/>
    <n v="3"/>
    <n v="1053"/>
    <n v="11"/>
    <n v="0"/>
    <n v="0"/>
    <n v="78"/>
    <n v="-482"/>
    <n v="0.55240549828178698"/>
    <n v="15.77"/>
    <n v="-9.3743922204213934"/>
    <x v="18"/>
    <n v="6.9275242365825732E-2"/>
    <n v="1.9776605691056912"/>
    <n v="-1.1756097560975609"/>
  </r>
  <r>
    <s v="n.pekovic (min)"/>
    <s v="C"/>
    <n v="54"/>
    <n v="1665"/>
    <n v="379"/>
    <n v="701"/>
    <n v="0"/>
    <n v="0"/>
    <n v="186"/>
    <n v="249"/>
    <n v="206"/>
    <n v="468"/>
    <n v="49"/>
    <n v="30"/>
    <n v="84"/>
    <n v="23"/>
    <n v="129"/>
    <n v="0"/>
    <n v="944"/>
    <n v="2"/>
    <n v="0"/>
    <n v="0"/>
    <n v="54"/>
    <n v="280"/>
    <n v="0.68152866242038213"/>
    <n v="20.72"/>
    <n v="8.0720720720720731"/>
    <x v="10"/>
    <n v="5.7659818238309769E-2"/>
    <n v="1.7529878048780489"/>
    <n v="0.68292682926829273"/>
  </r>
  <r>
    <s v="p.tucker (pho)"/>
    <s v="SG"/>
    <n v="81"/>
    <n v="2489"/>
    <n v="265"/>
    <n v="615"/>
    <n v="74"/>
    <n v="191"/>
    <n v="156"/>
    <n v="201"/>
    <n v="162"/>
    <n v="530"/>
    <n v="140"/>
    <n v="110"/>
    <n v="102"/>
    <n v="23"/>
    <n v="204"/>
    <n v="2"/>
    <n v="760"/>
    <n v="12"/>
    <n v="0"/>
    <n v="0"/>
    <n v="81"/>
    <n v="125"/>
    <n v="0.58273381294964033"/>
    <n v="13.31"/>
    <n v="2.4106066693451185"/>
    <x v="19"/>
    <n v="7.3700429899982461E-2"/>
    <n v="1.68336331300813"/>
    <n v="0.30487804878048774"/>
  </r>
  <r>
    <s v="r.foye (den)"/>
    <s v="PG"/>
    <n v="81"/>
    <n v="2487"/>
    <n v="361"/>
    <n v="875"/>
    <n v="189"/>
    <n v="498"/>
    <n v="157"/>
    <n v="185"/>
    <n v="36"/>
    <n v="232"/>
    <n v="288"/>
    <n v="67"/>
    <n v="145"/>
    <n v="39"/>
    <n v="205"/>
    <n v="4"/>
    <n v="1068"/>
    <n v="0"/>
    <n v="0"/>
    <n v="0"/>
    <n v="78"/>
    <n v="-125"/>
    <n v="0.51022012578616349"/>
    <n v="13.31"/>
    <n v="-2.4125452352231602"/>
    <x v="15"/>
    <n v="6.4477512847062421E-2"/>
    <n v="1.6820106707317073"/>
    <n v="-0.30487804878048774"/>
  </r>
  <r>
    <s v="p.beverley (hou)"/>
    <s v="PG"/>
    <n v="57"/>
    <n v="1750"/>
    <n v="199"/>
    <n v="481"/>
    <n v="92"/>
    <n v="255"/>
    <n v="83"/>
    <n v="102"/>
    <n v="72"/>
    <n v="196"/>
    <n v="149"/>
    <n v="78"/>
    <n v="66"/>
    <n v="23"/>
    <n v="174"/>
    <n v="4"/>
    <n v="573"/>
    <n v="6"/>
    <n v="0"/>
    <n v="0"/>
    <n v="55"/>
    <n v="295"/>
    <n v="0.55769230769230771"/>
    <n v="12.43"/>
    <n v="8.0914285714285707"/>
    <x v="4"/>
    <n v="4.9591541588492813E-2"/>
    <n v="1.1053099593495934"/>
    <n v="0.71951219512195119"/>
  </r>
  <r>
    <s v="r.westbrook (okc)"/>
    <s v="PG"/>
    <n v="46"/>
    <n v="1409"/>
    <n v="347"/>
    <n v="792"/>
    <n v="68"/>
    <n v="214"/>
    <n v="242"/>
    <n v="293"/>
    <n v="55"/>
    <n v="263"/>
    <n v="319"/>
    <n v="88"/>
    <n v="177"/>
    <n v="7"/>
    <n v="104"/>
    <n v="1"/>
    <n v="1004"/>
    <n v="10"/>
    <n v="0"/>
    <n v="0"/>
    <n v="46"/>
    <n v="221"/>
    <n v="0.54014598540145986"/>
    <n v="24.74"/>
    <n v="7.5287437899219301"/>
    <x v="2"/>
    <n v="3.8672037267817934E-2"/>
    <n v="1.7712733739837396"/>
    <n v="0.53902439024390236"/>
  </r>
  <r>
    <s v="j.calderon (dal)"/>
    <s v="PG"/>
    <n v="81"/>
    <n v="2472"/>
    <n v="341"/>
    <n v="748"/>
    <n v="191"/>
    <n v="425"/>
    <n v="52"/>
    <n v="63"/>
    <n v="29"/>
    <n v="192"/>
    <n v="378"/>
    <n v="69"/>
    <n v="103"/>
    <n v="11"/>
    <n v="136"/>
    <n v="0"/>
    <n v="925"/>
    <n v="3"/>
    <n v="0"/>
    <n v="0"/>
    <n v="81"/>
    <n v="-4"/>
    <n v="0.59916666666666663"/>
    <n v="15.25"/>
    <n v="-7.7669902912621366E-2"/>
    <x v="6"/>
    <n v="7.5261178861788611E-2"/>
    <n v="1.9155487804878049"/>
    <n v="-9.7560975609756097E-3"/>
  </r>
  <r>
    <s v="j.crawford (lac)"/>
    <s v="SG"/>
    <n v="69"/>
    <n v="2093"/>
    <n v="421"/>
    <n v="1011"/>
    <n v="161"/>
    <n v="446"/>
    <n v="279"/>
    <n v="322"/>
    <n v="34"/>
    <n v="158"/>
    <n v="223"/>
    <n v="59"/>
    <n v="135"/>
    <n v="12"/>
    <n v="120"/>
    <n v="0"/>
    <n v="1282"/>
    <n v="4"/>
    <n v="0"/>
    <n v="0"/>
    <n v="24"/>
    <n v="270"/>
    <n v="0.48239700374531835"/>
    <n v="17.39"/>
    <n v="6.1920688007644529"/>
    <x v="16"/>
    <n v="5.1303705733686547E-2"/>
    <n v="1.8494547764227645"/>
    <n v="0.65853658536585358"/>
  </r>
  <r>
    <s v="j.mcroberts (cha)"/>
    <s v="PF"/>
    <n v="78"/>
    <n v="2365"/>
    <n v="247"/>
    <n v="566"/>
    <n v="105"/>
    <n v="291"/>
    <n v="62"/>
    <n v="85"/>
    <n v="85"/>
    <n v="373"/>
    <n v="334"/>
    <n v="58"/>
    <n v="83"/>
    <n v="46"/>
    <n v="189"/>
    <n v="0"/>
    <n v="661"/>
    <n v="3"/>
    <n v="0"/>
    <n v="0"/>
    <n v="78"/>
    <n v="37"/>
    <n v="0.64699331848552344"/>
    <n v="13.82"/>
    <n v="0.75095137420718805"/>
    <x v="14"/>
    <n v="7.775097551922068E-2"/>
    <n v="1.6607876016260161"/>
    <n v="9.0243902439024373E-2"/>
  </r>
  <r>
    <s v="e.turner (phi)"/>
    <s v="SG"/>
    <n v="81"/>
    <n v="2453"/>
    <n v="435"/>
    <n v="1022"/>
    <n v="50"/>
    <n v="156"/>
    <n v="213"/>
    <n v="262"/>
    <n v="62"/>
    <n v="408"/>
    <n v="261"/>
    <n v="67"/>
    <n v="189"/>
    <n v="7"/>
    <n v="195"/>
    <n v="3"/>
    <n v="1133"/>
    <n v="9"/>
    <n v="0"/>
    <n v="0"/>
    <n v="56"/>
    <n v="-375"/>
    <n v="0.49361702127659574"/>
    <n v="12.43"/>
    <n v="-7.3379535262943341"/>
    <x v="22"/>
    <n v="6.1526552499567545E-2"/>
    <n v="1.5493287601626016"/>
    <n v="-0.91463414634146345"/>
  </r>
  <r>
    <s v="e.turner (ind)"/>
    <s v="SG"/>
    <n v="81"/>
    <n v="2453"/>
    <n v="435"/>
    <n v="1022"/>
    <n v="50"/>
    <n v="156"/>
    <n v="213"/>
    <n v="262"/>
    <n v="62"/>
    <n v="408"/>
    <n v="261"/>
    <n v="67"/>
    <n v="189"/>
    <n v="7"/>
    <n v="195"/>
    <n v="3"/>
    <n v="1133"/>
    <n v="9"/>
    <n v="0"/>
    <n v="0"/>
    <n v="56"/>
    <n v="-375"/>
    <n v="0.49361702127659574"/>
    <n v="12.43"/>
    <n v="-7.3379535262943341"/>
    <x v="11"/>
    <n v="6.1526552499567545E-2"/>
    <n v="1.5493287601626016"/>
    <n v="-0.91463414634146345"/>
  </r>
  <r>
    <s v="t.harris (orl)"/>
    <s v="SF"/>
    <n v="61"/>
    <n v="1847"/>
    <n v="332"/>
    <n v="716"/>
    <n v="32"/>
    <n v="126"/>
    <n v="197"/>
    <n v="244"/>
    <n v="88"/>
    <n v="424"/>
    <n v="82"/>
    <n v="41"/>
    <n v="78"/>
    <n v="24"/>
    <n v="143"/>
    <n v="1"/>
    <n v="893"/>
    <n v="1"/>
    <n v="0"/>
    <n v="0"/>
    <n v="36"/>
    <n v="-230"/>
    <n v="0.52538071065989844"/>
    <n v="16.54"/>
    <n v="-5.9772604223064425"/>
    <x v="20"/>
    <n v="4.9307833973009772E-2"/>
    <n v="1.5523058943089429"/>
    <n v="-0.5609756097560975"/>
  </r>
  <r>
    <s v="t.chandler (nyk)"/>
    <s v="C"/>
    <n v="55"/>
    <n v="1665"/>
    <n v="191"/>
    <n v="322"/>
    <n v="0"/>
    <n v="1"/>
    <n v="98"/>
    <n v="155"/>
    <n v="159"/>
    <n v="529"/>
    <n v="60"/>
    <n v="37"/>
    <n v="71"/>
    <n v="63"/>
    <n v="145"/>
    <n v="2"/>
    <n v="480"/>
    <n v="8"/>
    <n v="0"/>
    <n v="0"/>
    <n v="55"/>
    <n v="13"/>
    <n v="0.8537414965986394"/>
    <n v="16.48"/>
    <n v="0.37477477477477478"/>
    <x v="1"/>
    <n v="7.2229654056744655E-2"/>
    <n v="1.3942682926829268"/>
    <n v="3.1707317073170732E-2"/>
  </r>
  <r>
    <s v="d.favors (uta)"/>
    <s v="PF"/>
    <n v="73"/>
    <n v="2202"/>
    <n v="390"/>
    <n v="747"/>
    <n v="0"/>
    <n v="1"/>
    <n v="190"/>
    <n v="284"/>
    <n v="199"/>
    <n v="637"/>
    <n v="91"/>
    <n v="75"/>
    <n v="129"/>
    <n v="108"/>
    <n v="235"/>
    <n v="1"/>
    <n v="970"/>
    <n v="0"/>
    <n v="0"/>
    <n v="0"/>
    <n v="73"/>
    <n v="-339"/>
    <n v="0.62630208333333337"/>
    <n v="19.010000000000002"/>
    <n v="-7.3896457765667574"/>
    <x v="9"/>
    <n v="7.0077092860772364E-2"/>
    <n v="2.1270335365853663"/>
    <n v="-0.82682926829268288"/>
  </r>
  <r>
    <s v="k.middleton (mil)"/>
    <s v="SF"/>
    <n v="82"/>
    <n v="2461"/>
    <n v="376"/>
    <n v="854"/>
    <n v="120"/>
    <n v="290"/>
    <n v="118"/>
    <n v="137"/>
    <n v="60"/>
    <n v="310"/>
    <n v="169"/>
    <n v="83"/>
    <n v="123"/>
    <n v="19"/>
    <n v="243"/>
    <n v="4"/>
    <n v="990"/>
    <n v="4"/>
    <n v="0"/>
    <n v="0"/>
    <n v="64"/>
    <n v="-381"/>
    <n v="0.50184162062615101"/>
    <n v="12.55"/>
    <n v="-7.4311255587159692"/>
    <x v="26"/>
    <n v="6.2755702660617765E-2"/>
    <n v="1.5693877032520327"/>
    <n v="-0.92926829268292688"/>
  </r>
  <r>
    <s v="m.chalmers (mia)"/>
    <s v="PG"/>
    <n v="73"/>
    <n v="2182"/>
    <n v="254"/>
    <n v="560"/>
    <n v="87"/>
    <n v="226"/>
    <n v="121"/>
    <n v="163"/>
    <n v="41"/>
    <n v="214"/>
    <n v="357"/>
    <n v="119"/>
    <n v="162"/>
    <n v="16"/>
    <n v="210"/>
    <n v="0"/>
    <n v="716"/>
    <n v="4"/>
    <n v="0"/>
    <n v="0"/>
    <n v="73"/>
    <n v="306"/>
    <n v="0.58863198458574184"/>
    <n v="14.06"/>
    <n v="6.7314390467461038"/>
    <x v="5"/>
    <n v="6.5263973087707747E-2"/>
    <n v="1.5588882113821136"/>
    <n v="0.74634146341463403"/>
  </r>
  <r>
    <s v="a.bargnani (nyk)"/>
    <s v="PF"/>
    <n v="42"/>
    <n v="1253"/>
    <n v="222"/>
    <n v="502"/>
    <n v="30"/>
    <n v="108"/>
    <n v="84"/>
    <n v="102"/>
    <n v="70"/>
    <n v="223"/>
    <n v="45"/>
    <n v="14"/>
    <n v="58"/>
    <n v="51"/>
    <n v="100"/>
    <n v="1"/>
    <n v="558"/>
    <n v="3"/>
    <n v="0"/>
    <n v="0"/>
    <n v="39"/>
    <n v="-124"/>
    <n v="0.49906542056074765"/>
    <n v="14.53"/>
    <n v="-4.7501995211492423"/>
    <x v="1"/>
    <n v="3.1774846136311832E-2"/>
    <n v="0.925106199186992"/>
    <n v="-0.30243902439024395"/>
  </r>
  <r>
    <s v="r.hibbert (ind)"/>
    <s v="C"/>
    <n v="81"/>
    <n v="2406"/>
    <n v="331"/>
    <n v="754"/>
    <n v="2"/>
    <n v="5"/>
    <n v="207"/>
    <n v="269"/>
    <n v="202"/>
    <n v="538"/>
    <n v="91"/>
    <n v="29"/>
    <n v="148"/>
    <n v="181"/>
    <n v="269"/>
    <n v="4"/>
    <n v="871"/>
    <n v="4"/>
    <n v="0"/>
    <n v="0"/>
    <n v="81"/>
    <n v="363"/>
    <n v="0.53350189633375478"/>
    <n v="13.54"/>
    <n v="7.2418952618453876"/>
    <x v="11"/>
    <n v="6.5223859887145019E-2"/>
    <n v="1.6553475609756099"/>
    <n v="0.88536585365853671"/>
  </r>
  <r>
    <s v="d.waiters (cle)"/>
    <s v="SG"/>
    <n v="70"/>
    <n v="2073"/>
    <n v="430"/>
    <n v="992"/>
    <n v="92"/>
    <n v="249"/>
    <n v="161"/>
    <n v="235"/>
    <n v="31"/>
    <n v="194"/>
    <n v="211"/>
    <n v="63"/>
    <n v="154"/>
    <n v="17"/>
    <n v="153"/>
    <n v="0"/>
    <n v="1113"/>
    <n v="2"/>
    <n v="0"/>
    <n v="0"/>
    <n v="24"/>
    <n v="-54"/>
    <n v="0.48340874811463047"/>
    <n v="14.1"/>
    <n v="-1.2503617945007237"/>
    <x v="18"/>
    <n v="5.0920037339513669E-2"/>
    <n v="1.4852286585365855"/>
    <n v="-0.13170731707317077"/>
  </r>
  <r>
    <s v="n.hilario (was)"/>
    <s v="C"/>
    <n v="53"/>
    <n v="1562"/>
    <n v="299"/>
    <n v="594"/>
    <n v="1"/>
    <n v="5"/>
    <n v="155"/>
    <n v="266"/>
    <n v="65"/>
    <n v="294"/>
    <n v="153"/>
    <n v="64"/>
    <n v="117"/>
    <n v="48"/>
    <n v="164"/>
    <n v="2"/>
    <n v="754"/>
    <n v="3"/>
    <n v="0"/>
    <n v="0"/>
    <n v="37"/>
    <n v="117"/>
    <n v="0.5657071339173968"/>
    <n v="16.670000000000002"/>
    <n v="3.5953905249679901"/>
    <x v="8"/>
    <n v="4.4900129226573868E-2"/>
    <n v="1.3230965447154472"/>
    <n v="0.28536585365853662"/>
  </r>
  <r>
    <s v="t.parker (sas)"/>
    <s v="PG"/>
    <n v="68"/>
    <n v="2002"/>
    <n v="456"/>
    <n v="914"/>
    <n v="25"/>
    <n v="67"/>
    <n v="197"/>
    <n v="243"/>
    <n v="17"/>
    <n v="154"/>
    <n v="390"/>
    <n v="36"/>
    <n v="151"/>
    <n v="9"/>
    <n v="86"/>
    <n v="0"/>
    <n v="1134"/>
    <n v="1"/>
    <n v="0"/>
    <n v="0"/>
    <n v="68"/>
    <n v="274"/>
    <n v="0.58831710709318497"/>
    <n v="19"/>
    <n v="6.569430569430569"/>
    <x v="29"/>
    <n v="5.9848112215475424E-2"/>
    <n v="1.9328252032520326"/>
    <n v="0.6682926829268292"/>
  </r>
  <r>
    <s v="k.leonard (sas)"/>
    <s v="SF"/>
    <n v="66"/>
    <n v="1924"/>
    <n v="337"/>
    <n v="645"/>
    <n v="69"/>
    <n v="182"/>
    <n v="101"/>
    <n v="126"/>
    <n v="76"/>
    <n v="411"/>
    <n v="133"/>
    <n v="114"/>
    <n v="80"/>
    <n v="49"/>
    <n v="127"/>
    <n v="0"/>
    <n v="844"/>
    <n v="0"/>
    <n v="0"/>
    <n v="0"/>
    <n v="65"/>
    <n v="376"/>
    <n v="0.60102301790281332"/>
    <n v="19.43"/>
    <n v="9.380457380457381"/>
    <x v="29"/>
    <n v="5.8758551140498619E-2"/>
    <n v="1.8995589430894309"/>
    <n v="0.91707317073170747"/>
  </r>
  <r>
    <s v="t.duncan (sas)"/>
    <s v="PF"/>
    <n v="74"/>
    <n v="2155"/>
    <n v="444"/>
    <n v="906"/>
    <n v="0"/>
    <n v="5"/>
    <n v="231"/>
    <n v="316"/>
    <n v="158"/>
    <n v="722"/>
    <n v="220"/>
    <n v="43"/>
    <n v="159"/>
    <n v="139"/>
    <n v="134"/>
    <n v="2"/>
    <n v="1119"/>
    <n v="8"/>
    <n v="0"/>
    <n v="0"/>
    <n v="74"/>
    <n v="304"/>
    <n v="0.58917480035492453"/>
    <n v="21.4"/>
    <n v="6.7712296983758691"/>
    <x v="29"/>
    <n v="6.4515838148621052E-2"/>
    <n v="2.3433434959349588"/>
    <n v="0.74146341463414622"/>
  </r>
  <r>
    <s v="k.hinrich (chi)"/>
    <s v="SG"/>
    <n v="73"/>
    <n v="2120"/>
    <n v="243"/>
    <n v="619"/>
    <n v="85"/>
    <n v="242"/>
    <n v="95"/>
    <n v="125"/>
    <n v="31"/>
    <n v="192"/>
    <n v="285"/>
    <n v="80"/>
    <n v="120"/>
    <n v="26"/>
    <n v="203"/>
    <n v="2"/>
    <n v="666"/>
    <n v="3"/>
    <n v="0"/>
    <n v="0"/>
    <n v="61"/>
    <n v="145"/>
    <n v="0.53172205438066467"/>
    <n v="10.8"/>
    <n v="3.283018867924528"/>
    <x v="0"/>
    <n v="5.7279001793039075E-2"/>
    <n v="1.1634146341463416"/>
    <n v="0.35365853658536583"/>
  </r>
  <r>
    <s v="j.lin (hou)"/>
    <s v="PG"/>
    <n v="71"/>
    <n v="2054"/>
    <n v="295"/>
    <n v="663"/>
    <n v="82"/>
    <n v="230"/>
    <n v="218"/>
    <n v="265"/>
    <n v="33"/>
    <n v="186"/>
    <n v="294"/>
    <n v="67"/>
    <n v="176"/>
    <n v="27"/>
    <n v="166"/>
    <n v="0"/>
    <n v="890"/>
    <n v="0"/>
    <n v="0"/>
    <n v="0"/>
    <n v="33"/>
    <n v="174"/>
    <n v="0.53545454545454541"/>
    <n v="14.31"/>
    <n v="4.0662122687439144"/>
    <x v="4"/>
    <n v="5.5885347376201031E-2"/>
    <n v="1.4935335365853659"/>
    <n v="0.42439024390243907"/>
  </r>
  <r>
    <s v="j.anderson (phi)"/>
    <s v="SG"/>
    <n v="80"/>
    <n v="2307"/>
    <n v="309"/>
    <n v="717"/>
    <n v="115"/>
    <n v="351"/>
    <n v="77"/>
    <n v="106"/>
    <n v="59"/>
    <n v="300"/>
    <n v="150"/>
    <n v="74"/>
    <n v="106"/>
    <n v="28"/>
    <n v="154"/>
    <n v="0"/>
    <n v="810"/>
    <n v="0"/>
    <n v="0"/>
    <n v="0"/>
    <n v="62"/>
    <n v="-543"/>
    <n v="0.50218818380743979"/>
    <n v="10.92"/>
    <n v="-11.29778933680104"/>
    <x v="22"/>
    <n v="5.8869316059134334E-2"/>
    <n v="1.2801036585365855"/>
    <n v="-1.3243902439024391"/>
  </r>
  <r>
    <s v="a.johnson (tor)"/>
    <s v="PF"/>
    <n v="77"/>
    <n v="2214"/>
    <n v="344"/>
    <n v="612"/>
    <n v="20"/>
    <n v="66"/>
    <n v="91"/>
    <n v="143"/>
    <n v="172"/>
    <n v="504"/>
    <n v="115"/>
    <n v="56"/>
    <n v="123"/>
    <n v="88"/>
    <n v="271"/>
    <n v="5"/>
    <n v="799"/>
    <n v="1"/>
    <n v="0"/>
    <n v="0"/>
    <n v="72"/>
    <n v="198"/>
    <n v="0.67699115044247793"/>
    <n v="15.44"/>
    <n v="4.2926829268292686"/>
    <x v="3"/>
    <n v="7.6161504424778773E-2"/>
    <n v="1.7370000000000001"/>
    <n v="0.48292682926829278"/>
  </r>
  <r>
    <s v="t.gibson (chi)"/>
    <s v="PF"/>
    <n v="82"/>
    <n v="2353"/>
    <n v="429"/>
    <n v="896"/>
    <n v="0"/>
    <n v="7"/>
    <n v="211"/>
    <n v="281"/>
    <n v="200"/>
    <n v="559"/>
    <n v="91"/>
    <n v="41"/>
    <n v="150"/>
    <n v="110"/>
    <n v="207"/>
    <n v="2"/>
    <n v="1069"/>
    <n v="8"/>
    <n v="0"/>
    <n v="0"/>
    <n v="8"/>
    <n v="138"/>
    <n v="0.55496264674493068"/>
    <n v="16.09"/>
    <n v="2.8151296217594561"/>
    <x v="0"/>
    <n v="6.6353003444655584E-2"/>
    <n v="1.9237688008130078"/>
    <n v="0.3365853658536585"/>
  </r>
  <r>
    <s v="r.jackson (okc)"/>
    <s v="PG"/>
    <n v="80"/>
    <n v="2281"/>
    <n v="402"/>
    <n v="914"/>
    <n v="83"/>
    <n v="244"/>
    <n v="158"/>
    <n v="177"/>
    <n v="43"/>
    <n v="313"/>
    <n v="331"/>
    <n v="85"/>
    <n v="169"/>
    <n v="9"/>
    <n v="142"/>
    <n v="0"/>
    <n v="1045"/>
    <n v="1"/>
    <n v="0"/>
    <n v="0"/>
    <n v="36"/>
    <n v="350"/>
    <n v="0.53464624361779722"/>
    <n v="15.43"/>
    <n v="7.3651907058307771"/>
    <x v="2"/>
    <n v="6.1967890329887976E-2"/>
    <n v="1.7884059959349592"/>
    <n v="0.85365853658536595"/>
  </r>
  <r>
    <s v="k.marshall (lal)"/>
    <s v="PG"/>
    <n v="55"/>
    <n v="1568"/>
    <n v="170"/>
    <n v="419"/>
    <n v="71"/>
    <n v="178"/>
    <n v="19"/>
    <n v="36"/>
    <n v="15"/>
    <n v="155"/>
    <n v="477"/>
    <n v="48"/>
    <n v="150"/>
    <n v="4"/>
    <n v="76"/>
    <n v="0"/>
    <n v="430"/>
    <n v="0"/>
    <n v="0"/>
    <n v="0"/>
    <n v="45"/>
    <n v="-172"/>
    <n v="0.62754607177497579"/>
    <n v="12.66"/>
    <n v="-5.2653061224489797"/>
    <x v="27"/>
    <n v="4.9999605718656609E-2"/>
    <n v="1.0086829268292683"/>
    <n v="-0.41951219512195126"/>
  </r>
  <r>
    <s v="k.singler (det)"/>
    <s v="SG"/>
    <n v="82"/>
    <n v="2335"/>
    <n v="269"/>
    <n v="602"/>
    <n v="94"/>
    <n v="246"/>
    <n v="152"/>
    <n v="184"/>
    <n v="116"/>
    <n v="303"/>
    <n v="75"/>
    <n v="61"/>
    <n v="79"/>
    <n v="38"/>
    <n v="211"/>
    <n v="2"/>
    <n v="784"/>
    <n v="0"/>
    <n v="0"/>
    <n v="0"/>
    <n v="36"/>
    <n v="-226"/>
    <n v="0.53749999999999998"/>
    <n v="11.86"/>
    <n v="-4.6458244111349032"/>
    <x v="17"/>
    <n v="6.3773501016260156E-2"/>
    <n v="1.4071697154471545"/>
    <n v="-0.55121951219512189"/>
  </r>
  <r>
    <s v="n.young (lal)"/>
    <s v="SG"/>
    <n v="64"/>
    <n v="1818"/>
    <n v="387"/>
    <n v="889"/>
    <n v="135"/>
    <n v="350"/>
    <n v="235"/>
    <n v="285"/>
    <n v="29"/>
    <n v="166"/>
    <n v="95"/>
    <n v="47"/>
    <n v="95"/>
    <n v="12"/>
    <n v="156"/>
    <n v="2"/>
    <n v="1144"/>
    <n v="8"/>
    <n v="0"/>
    <n v="0"/>
    <n v="9"/>
    <n v="-84"/>
    <n v="0.45904761904761904"/>
    <n v="16.11"/>
    <n v="-2.2178217821782176"/>
    <x v="27"/>
    <n v="4.2405923344947735E-2"/>
    <n v="1.4882103658536585"/>
    <n v="-0.20487804878048782"/>
  </r>
  <r>
    <s v="g.green (pho)"/>
    <s v="SG"/>
    <n v="82"/>
    <n v="2327"/>
    <n v="448"/>
    <n v="1006"/>
    <n v="204"/>
    <n v="510"/>
    <n v="195"/>
    <n v="230"/>
    <n v="47"/>
    <n v="274"/>
    <n v="122"/>
    <n v="70"/>
    <n v="145"/>
    <n v="42"/>
    <n v="220"/>
    <n v="3"/>
    <n v="1295"/>
    <n v="9"/>
    <n v="0"/>
    <n v="0"/>
    <n v="48"/>
    <n v="44"/>
    <n v="0.46492659053833607"/>
    <n v="16.55"/>
    <n v="0.90760636012032658"/>
    <x v="19"/>
    <n v="5.4973789440178257E-2"/>
    <n v="1.9569029471544717"/>
    <n v="0.10731707317073169"/>
  </r>
  <r>
    <s v="w.johnson (lal)"/>
    <s v="SG"/>
    <n v="79"/>
    <n v="2241"/>
    <n v="277"/>
    <n v="651"/>
    <n v="100"/>
    <n v="271"/>
    <n v="61"/>
    <n v="77"/>
    <n v="70"/>
    <n v="348"/>
    <n v="124"/>
    <n v="86"/>
    <n v="90"/>
    <n v="77"/>
    <n v="207"/>
    <n v="1"/>
    <n v="715"/>
    <n v="0"/>
    <n v="0"/>
    <n v="0"/>
    <n v="62"/>
    <n v="-374"/>
    <n v="0.50440251572327044"/>
    <n v="11.08"/>
    <n v="-8.0107095046854084"/>
    <x v="27"/>
    <n v="5.7437298665439486E-2"/>
    <n v="1.261701219512195"/>
    <n v="-0.91219512195121943"/>
  </r>
  <r>
    <s v="h.barnes (gsw)"/>
    <s v="SF"/>
    <n v="78"/>
    <n v="2207"/>
    <n v="271"/>
    <n v="678"/>
    <n v="66"/>
    <n v="190"/>
    <n v="130"/>
    <n v="181"/>
    <n v="66"/>
    <n v="311"/>
    <n v="116"/>
    <n v="65"/>
    <n v="84"/>
    <n v="20"/>
    <n v="158"/>
    <n v="0"/>
    <n v="738"/>
    <n v="0"/>
    <n v="0"/>
    <n v="0"/>
    <n v="24"/>
    <n v="-51"/>
    <n v="0.47660098522167488"/>
    <n v="9.85"/>
    <n v="-1.1091980063434528"/>
    <x v="7"/>
    <n v="5.34480881292803E-2"/>
    <n v="1.1046214430894308"/>
    <n v="-0.12439024390243902"/>
  </r>
  <r>
    <s v="c.frye (pho)"/>
    <s v="PF"/>
    <n v="82"/>
    <n v="2316"/>
    <n v="336"/>
    <n v="778"/>
    <n v="160"/>
    <n v="432"/>
    <n v="78"/>
    <n v="95"/>
    <n v="73"/>
    <n v="416"/>
    <n v="98"/>
    <n v="60"/>
    <n v="89"/>
    <n v="63"/>
    <n v="245"/>
    <n v="1"/>
    <n v="910"/>
    <n v="2"/>
    <n v="0"/>
    <n v="0"/>
    <n v="82"/>
    <n v="298"/>
    <n v="0.48654708520179374"/>
    <n v="13.26"/>
    <n v="6.1761658031088089"/>
    <x v="19"/>
    <n v="5.7258285026796453E-2"/>
    <n v="1.5604756097560974"/>
    <n v="0.72682926829268291"/>
  </r>
  <r>
    <s v="j.redick (lac)"/>
    <s v="SG"/>
    <n v="35"/>
    <n v="988"/>
    <n v="181"/>
    <n v="398"/>
    <n v="73"/>
    <n v="185"/>
    <n v="97"/>
    <n v="106"/>
    <n v="9"/>
    <n v="74"/>
    <n v="80"/>
    <n v="28"/>
    <n v="42"/>
    <n v="3"/>
    <n v="65"/>
    <n v="0"/>
    <n v="532"/>
    <n v="2"/>
    <n v="0"/>
    <n v="0"/>
    <n v="34"/>
    <n v="210"/>
    <n v="0.51076320939334641"/>
    <n v="16.64"/>
    <n v="10.20242914979757"/>
    <x v="16"/>
    <n v="2.5641974130113127E-2"/>
    <n v="0.83538211382113836"/>
    <n v="0.51219512195121952"/>
  </r>
  <r>
    <s v="c.boozer (chi)"/>
    <s v="PF"/>
    <n v="76"/>
    <n v="2143"/>
    <n v="447"/>
    <n v="980"/>
    <n v="0"/>
    <n v="2"/>
    <n v="148"/>
    <n v="193"/>
    <n v="137"/>
    <n v="632"/>
    <n v="119"/>
    <n v="54"/>
    <n v="154"/>
    <n v="22"/>
    <n v="216"/>
    <n v="0"/>
    <n v="1042"/>
    <n v="7"/>
    <n v="0"/>
    <n v="0"/>
    <n v="76"/>
    <n v="-33"/>
    <n v="0.50716845878136196"/>
    <n v="14.48"/>
    <n v="-0.73915072328511433"/>
    <x v="0"/>
    <n v="5.5226728006527372E-2"/>
    <n v="1.5767601626016261"/>
    <n v="-8.0487804878048769E-2"/>
  </r>
  <r>
    <s v="j.valanciunas (tor)"/>
    <s v="C"/>
    <n v="81"/>
    <n v="2283"/>
    <n v="359"/>
    <n v="676"/>
    <n v="0"/>
    <n v="1"/>
    <n v="198"/>
    <n v="260"/>
    <n v="225"/>
    <n v="712"/>
    <n v="58"/>
    <n v="24"/>
    <n v="136"/>
    <n v="71"/>
    <n v="249"/>
    <n v="1"/>
    <n v="916"/>
    <n v="6"/>
    <n v="0"/>
    <n v="0"/>
    <n v="81"/>
    <n v="91"/>
    <n v="0.64651162790697669"/>
    <n v="16.170000000000002"/>
    <n v="1.9132720105124834"/>
    <x v="3"/>
    <n v="7.4999290981281913E-2"/>
    <n v="1.875818597560976"/>
    <n v="0.22195121951219515"/>
  </r>
  <r>
    <s v="j.jack (cle)"/>
    <s v="PG"/>
    <n v="80"/>
    <n v="2253"/>
    <n v="286"/>
    <n v="698"/>
    <n v="63"/>
    <n v="185"/>
    <n v="125"/>
    <n v="149"/>
    <n v="22"/>
    <n v="223"/>
    <n v="325"/>
    <n v="55"/>
    <n v="133"/>
    <n v="22"/>
    <n v="133"/>
    <n v="0"/>
    <n v="760"/>
    <n v="2"/>
    <n v="0"/>
    <n v="0"/>
    <n v="31"/>
    <n v="-240"/>
    <n v="0.53880070546737213"/>
    <n v="11.57"/>
    <n v="-5.1131824234354193"/>
    <x v="18"/>
    <n v="6.1682824665548239E-2"/>
    <n v="1.3245533536585365"/>
    <n v="-0.58536585365853655"/>
  </r>
  <r>
    <s v="t.evans (nop)"/>
    <s v="PG"/>
    <n v="72"/>
    <n v="2024"/>
    <n v="391"/>
    <n v="897"/>
    <n v="21"/>
    <n v="95"/>
    <n v="239"/>
    <n v="310"/>
    <n v="76"/>
    <n v="341"/>
    <n v="363"/>
    <n v="84"/>
    <n v="175"/>
    <n v="21"/>
    <n v="155"/>
    <n v="0"/>
    <n v="1042"/>
    <n v="3"/>
    <n v="0"/>
    <n v="0"/>
    <n v="22"/>
    <n v="-207"/>
    <n v="0.55481972038263427"/>
    <n v="18.43"/>
    <n v="-4.9090909090909092"/>
    <x v="13"/>
    <n v="5.7060727340165242E-2"/>
    <n v="1.8954430894308945"/>
    <n v="-0.50487804878048792"/>
  </r>
  <r>
    <s v="a.burks (uta)"/>
    <s v="PG"/>
    <n v="78"/>
    <n v="2192"/>
    <n v="380"/>
    <n v="831"/>
    <n v="50"/>
    <n v="143"/>
    <n v="279"/>
    <n v="373"/>
    <n v="59"/>
    <n v="257"/>
    <n v="212"/>
    <n v="69"/>
    <n v="149"/>
    <n v="14"/>
    <n v="190"/>
    <n v="2"/>
    <n v="1089"/>
    <n v="0"/>
    <n v="0"/>
    <n v="0"/>
    <n v="12"/>
    <n v="-286"/>
    <n v="0.52250661959399824"/>
    <n v="15.82"/>
    <n v="-6.2627737226277365"/>
    <x v="9"/>
    <n v="5.8197891775916874E-2"/>
    <n v="1.7620650406504066"/>
    <n v="-0.69756097560975605"/>
  </r>
  <r>
    <s v="p.pierce (brk)"/>
    <s v="SF"/>
    <n v="75"/>
    <n v="2101"/>
    <n v="321"/>
    <n v="712"/>
    <n v="112"/>
    <n v="300"/>
    <n v="256"/>
    <n v="310"/>
    <n v="26"/>
    <n v="348"/>
    <n v="178"/>
    <n v="86"/>
    <n v="153"/>
    <n v="31"/>
    <n v="190"/>
    <n v="0"/>
    <n v="1010"/>
    <n v="6"/>
    <n v="0"/>
    <n v="0"/>
    <n v="68"/>
    <n v="71"/>
    <n v="0.49065880039331367"/>
    <n v="16.809999999999999"/>
    <n v="1.6220847215611616"/>
    <x v="28"/>
    <n v="5.2381816037924391E-2"/>
    <n v="1.7946041666666666"/>
    <n v="0.17317073170731709"/>
  </r>
  <r>
    <s v="m.webster (was)"/>
    <s v="SF"/>
    <n v="78"/>
    <n v="2164"/>
    <n v="254"/>
    <n v="587"/>
    <n v="146"/>
    <n v="372"/>
    <n v="105"/>
    <n v="125"/>
    <n v="38"/>
    <n v="223"/>
    <n v="97"/>
    <n v="41"/>
    <n v="58"/>
    <n v="15"/>
    <n v="150"/>
    <n v="1"/>
    <n v="759"/>
    <n v="0"/>
    <n v="0"/>
    <n v="0"/>
    <n v="13"/>
    <n v="-12"/>
    <n v="0.49857954545454547"/>
    <n v="11.56"/>
    <n v="-0.26617375231053603"/>
    <x v="8"/>
    <n v="5.4823482538802662E-2"/>
    <n v="1.2711300813008131"/>
    <n v="-2.9268292682926828E-2"/>
  </r>
  <r>
    <s v="a.varejao (cle)"/>
    <s v="PF"/>
    <n v="65"/>
    <n v="1803"/>
    <n v="227"/>
    <n v="459"/>
    <n v="0"/>
    <n v="7"/>
    <n v="92"/>
    <n v="135"/>
    <n v="187"/>
    <n v="629"/>
    <n v="140"/>
    <n v="69"/>
    <n v="72"/>
    <n v="39"/>
    <n v="164"/>
    <n v="2"/>
    <n v="546"/>
    <n v="1"/>
    <n v="0"/>
    <n v="0"/>
    <n v="29"/>
    <n v="64"/>
    <n v="0.75826446280991733"/>
    <n v="17.05"/>
    <n v="1.7038269550748755"/>
    <x v="18"/>
    <n v="6.9469046059262241E-2"/>
    <n v="1.5620503048780487"/>
    <n v="0.15609756097560978"/>
  </r>
  <r>
    <s v="m.barnes (lac)"/>
    <s v="SF"/>
    <n v="63"/>
    <n v="1738"/>
    <n v="231"/>
    <n v="527"/>
    <n v="97"/>
    <n v="283"/>
    <n v="66"/>
    <n v="90"/>
    <n v="60"/>
    <n v="292"/>
    <n v="125"/>
    <n v="56"/>
    <n v="85"/>
    <n v="28"/>
    <n v="185"/>
    <n v="1"/>
    <n v="625"/>
    <n v="4"/>
    <n v="0"/>
    <n v="0"/>
    <n v="40"/>
    <n v="353"/>
    <n v="0.52584933530280653"/>
    <n v="12.05"/>
    <n v="9.7491369390103557"/>
    <x v="16"/>
    <n v="4.6439336623794604E-2"/>
    <n v="1.0641717479674797"/>
    <n v="0.86097560975609755"/>
  </r>
  <r>
    <s v="b.bass (bos)"/>
    <s v="PF"/>
    <n v="82"/>
    <n v="2262"/>
    <n v="352"/>
    <n v="725"/>
    <n v="2"/>
    <n v="6"/>
    <n v="205"/>
    <n v="239"/>
    <n v="161"/>
    <n v="471"/>
    <n v="87"/>
    <n v="36"/>
    <n v="102"/>
    <n v="71"/>
    <n v="190"/>
    <n v="0"/>
    <n v="911"/>
    <n v="3"/>
    <n v="0"/>
    <n v="0"/>
    <n v="73"/>
    <n v="-402"/>
    <n v="0.58300132802124838"/>
    <n v="15.01"/>
    <n v="-8.5305039787798407"/>
    <x v="24"/>
    <n v="6.7009603860978845E-2"/>
    <n v="1.7252347560975612"/>
    <n v="-0.98048780487804876"/>
  </r>
  <r>
    <s v="j.sullinger (bos)"/>
    <s v="PF"/>
    <n v="74"/>
    <n v="2041"/>
    <n v="384"/>
    <n v="899"/>
    <n v="56"/>
    <n v="208"/>
    <n v="158"/>
    <n v="203"/>
    <n v="241"/>
    <n v="601"/>
    <n v="118"/>
    <n v="35"/>
    <n v="119"/>
    <n v="49"/>
    <n v="251"/>
    <n v="3"/>
    <n v="982"/>
    <n v="1"/>
    <n v="0"/>
    <n v="0"/>
    <n v="44"/>
    <n v="-14"/>
    <n v="0.56089385474860332"/>
    <n v="16.420000000000002"/>
    <n v="-0.32925036746692798"/>
    <x v="24"/>
    <n v="5.8169936866966435E-2"/>
    <n v="1.7029075203252035"/>
    <n v="-3.4146341463414637E-2"/>
  </r>
  <r>
    <s v="t.jones (hou)"/>
    <s v="PF"/>
    <n v="76"/>
    <n v="2083"/>
    <n v="386"/>
    <n v="713"/>
    <n v="31"/>
    <n v="102"/>
    <n v="118"/>
    <n v="195"/>
    <n v="162"/>
    <n v="528"/>
    <n v="87"/>
    <n v="54"/>
    <n v="71"/>
    <n v="99"/>
    <n v="139"/>
    <n v="0"/>
    <n v="921"/>
    <n v="1"/>
    <n v="0"/>
    <n v="0"/>
    <n v="71"/>
    <n v="125"/>
    <n v="0.66713681241184764"/>
    <n v="19.14"/>
    <n v="2.8804608737397985"/>
    <x v="4"/>
    <n v="7.0612092492575135E-2"/>
    <n v="2.0258445121951221"/>
    <n v="0.3048780487804878"/>
  </r>
  <r>
    <s v="d.augustin (chi)"/>
    <s v="PG"/>
    <n v="71"/>
    <n v="1942"/>
    <n v="298"/>
    <n v="718"/>
    <n v="133"/>
    <n v="332"/>
    <n v="201"/>
    <n v="227"/>
    <n v="15"/>
    <n v="130"/>
    <n v="313"/>
    <n v="53"/>
    <n v="125"/>
    <n v="3"/>
    <n v="147"/>
    <n v="0"/>
    <n v="930"/>
    <n v="1"/>
    <n v="0"/>
    <n v="0"/>
    <n v="9"/>
    <n v="54"/>
    <n v="0.53549517966695881"/>
    <n v="16.22"/>
    <n v="1.3347064881565396"/>
    <x v="0"/>
    <n v="5.2842054822826931E-2"/>
    <n v="1.6005711382113819"/>
    <n v="0.13170731707317074"/>
  </r>
  <r>
    <s v="k.faried (den)"/>
    <s v="SF"/>
    <n v="80"/>
    <n v="2179"/>
    <n v="447"/>
    <n v="820"/>
    <n v="0"/>
    <n v="3"/>
    <n v="202"/>
    <n v="311"/>
    <n v="237"/>
    <n v="683"/>
    <n v="95"/>
    <n v="70"/>
    <n v="135"/>
    <n v="69"/>
    <n v="193"/>
    <n v="0"/>
    <n v="1096"/>
    <n v="5"/>
    <n v="0"/>
    <n v="0"/>
    <n v="77"/>
    <n v="-158"/>
    <n v="0.66666666666666663"/>
    <n v="19.899999999999999"/>
    <n v="-3.4804956402019278"/>
    <x v="15"/>
    <n v="7.3814363143631434E-2"/>
    <n v="2.2033587398373982"/>
    <n v="-0.38536585365853659"/>
  </r>
  <r>
    <s v="s.blake (lal)"/>
    <s v="PG"/>
    <n v="55"/>
    <n v="1496"/>
    <n v="133"/>
    <n v="353"/>
    <n v="79"/>
    <n v="210"/>
    <n v="33"/>
    <n v="43"/>
    <n v="13"/>
    <n v="159"/>
    <n v="307"/>
    <n v="53"/>
    <n v="102"/>
    <n v="8"/>
    <n v="85"/>
    <n v="0"/>
    <n v="378"/>
    <n v="0"/>
    <n v="0"/>
    <n v="0"/>
    <n v="28"/>
    <n v="-174"/>
    <n v="0.58744993324432582"/>
    <n v="11.01"/>
    <n v="-5.5828877005347595"/>
    <x v="27"/>
    <n v="4.4655746958003631E-2"/>
    <n v="0.83693902439024392"/>
    <n v="-0.42439024390243907"/>
  </r>
  <r>
    <s v="r.jefferson (uta)"/>
    <s v="SF"/>
    <n v="82"/>
    <n v="2211"/>
    <n v="294"/>
    <n v="654"/>
    <n v="123"/>
    <n v="301"/>
    <n v="120"/>
    <n v="162"/>
    <n v="18"/>
    <n v="219"/>
    <n v="130"/>
    <n v="57"/>
    <n v="94"/>
    <n v="14"/>
    <n v="169"/>
    <n v="0"/>
    <n v="831"/>
    <n v="2"/>
    <n v="0"/>
    <n v="0"/>
    <n v="78"/>
    <n v="-413"/>
    <n v="0.49302325581395351"/>
    <n v="11.88"/>
    <n v="-8.966078697421981"/>
    <x v="9"/>
    <n v="5.5389960294951787E-2"/>
    <n v="1.3346890243902441"/>
    <n v="-1.0073170731707317"/>
  </r>
  <r>
    <s v="j.hickson (den)"/>
    <s v="PF"/>
    <n v="69"/>
    <n v="1859"/>
    <n v="332"/>
    <n v="654"/>
    <n v="0"/>
    <n v="8"/>
    <n v="150"/>
    <n v="290"/>
    <n v="206"/>
    <n v="632"/>
    <n v="95"/>
    <n v="47"/>
    <n v="127"/>
    <n v="51"/>
    <n v="177"/>
    <n v="0"/>
    <n v="814"/>
    <n v="1"/>
    <n v="0"/>
    <n v="0"/>
    <n v="52"/>
    <n v="-189"/>
    <n v="0.63731343283582087"/>
    <n v="16.27"/>
    <n v="-4.8800430338891871"/>
    <x v="15"/>
    <n v="6.0201507705375558E-2"/>
    <n v="1.5368866869918698"/>
    <n v="-0.46097560975609753"/>
  </r>
  <r>
    <s v="e.ilyasova (mil)"/>
    <s v="SF"/>
    <n v="55"/>
    <n v="1479"/>
    <n v="237"/>
    <n v="579"/>
    <n v="37"/>
    <n v="131"/>
    <n v="107"/>
    <n v="130"/>
    <n v="107"/>
    <n v="342"/>
    <n v="72"/>
    <n v="46"/>
    <n v="61"/>
    <n v="8"/>
    <n v="135"/>
    <n v="1"/>
    <n v="618"/>
    <n v="0"/>
    <n v="0"/>
    <n v="0"/>
    <n v="47"/>
    <n v="-268"/>
    <n v="0.51074380165289257"/>
    <n v="13.85"/>
    <n v="-8.6977687626774838"/>
    <x v="26"/>
    <n v="3.8383642410804268E-2"/>
    <n v="1.0408612804878048"/>
    <n v="-0.65365853658536577"/>
  </r>
  <r>
    <s v="e.kanter (uta)"/>
    <s v="C"/>
    <n v="80"/>
    <n v="2138"/>
    <n v="419"/>
    <n v="853"/>
    <n v="0"/>
    <n v="1"/>
    <n v="149"/>
    <n v="204"/>
    <n v="222"/>
    <n v="598"/>
    <n v="75"/>
    <n v="28"/>
    <n v="144"/>
    <n v="42"/>
    <n v="230"/>
    <n v="1"/>
    <n v="987"/>
    <n v="1"/>
    <n v="0"/>
    <n v="0"/>
    <n v="37"/>
    <n v="-481"/>
    <n v="0.58117647058823529"/>
    <n v="15.7"/>
    <n v="-10.79887745556595"/>
    <x v="9"/>
    <n v="6.3137972262075556E-2"/>
    <n v="1.7056199186991869"/>
    <n v="-1.1731707317073172"/>
  </r>
  <r>
    <s v="r.stuckey (det)"/>
    <s v="PG"/>
    <n v="73"/>
    <n v="1949"/>
    <n v="372"/>
    <n v="853"/>
    <n v="24"/>
    <n v="88"/>
    <n v="244"/>
    <n v="292"/>
    <n v="39"/>
    <n v="169"/>
    <n v="152"/>
    <n v="54"/>
    <n v="125"/>
    <n v="10"/>
    <n v="131"/>
    <n v="1"/>
    <n v="1012"/>
    <n v="4"/>
    <n v="0"/>
    <n v="0"/>
    <n v="5"/>
    <n v="-159"/>
    <n v="0.48029330889092575"/>
    <n v="14.04"/>
    <n v="-3.9158542842483319"/>
    <x v="17"/>
    <n v="4.7565633080712114E-2"/>
    <n v="1.3904451219512195"/>
    <n v="-0.38780487804878044"/>
  </r>
  <r>
    <s v="r.sessions (cha)"/>
    <s v="PG"/>
    <n v="83"/>
    <n v="2215"/>
    <n v="330"/>
    <n v="769"/>
    <n v="35"/>
    <n v="124"/>
    <n v="326"/>
    <n v="404"/>
    <n v="38"/>
    <n v="203"/>
    <n v="340"/>
    <n v="49"/>
    <n v="148"/>
    <n v="9"/>
    <n v="90"/>
    <n v="0"/>
    <n v="1021"/>
    <n v="2"/>
    <n v="0"/>
    <n v="0"/>
    <n v="19"/>
    <n v="-171"/>
    <n v="0.54963084495488101"/>
    <n v="16.04"/>
    <n v="-3.7056433408577876"/>
    <x v="14"/>
    <n v="6.1861398454017349E-2"/>
    <n v="1.8053150406504064"/>
    <n v="-0.41707317073170724"/>
  </r>
  <r>
    <s v="r.sessions (mil)"/>
    <s v="PG"/>
    <n v="83"/>
    <n v="2215"/>
    <n v="330"/>
    <n v="769"/>
    <n v="35"/>
    <n v="124"/>
    <n v="326"/>
    <n v="404"/>
    <n v="38"/>
    <n v="203"/>
    <n v="340"/>
    <n v="49"/>
    <n v="148"/>
    <n v="9"/>
    <n v="90"/>
    <n v="0"/>
    <n v="1021"/>
    <n v="2"/>
    <n v="0"/>
    <n v="0"/>
    <n v="19"/>
    <n v="-171"/>
    <n v="0.54963084495488101"/>
    <n v="16.04"/>
    <n v="-3.7056433408577876"/>
    <x v="26"/>
    <n v="6.1861398454017349E-2"/>
    <n v="1.8053150406504064"/>
    <n v="-0.41707317073170724"/>
  </r>
  <r>
    <s v="b.mclemore (sac)"/>
    <s v="SG"/>
    <n v="82"/>
    <n v="2185"/>
    <n v="255"/>
    <n v="679"/>
    <n v="95"/>
    <n v="297"/>
    <n v="115"/>
    <n v="143"/>
    <n v="53"/>
    <n v="235"/>
    <n v="83"/>
    <n v="45"/>
    <n v="96"/>
    <n v="18"/>
    <n v="201"/>
    <n v="1"/>
    <n v="720"/>
    <n v="2"/>
    <n v="0"/>
    <n v="0"/>
    <n v="55"/>
    <n v="-206"/>
    <n v="0.41987577639751555"/>
    <n v="7.77"/>
    <n v="-4.5254004576659037"/>
    <x v="21"/>
    <n v="4.6617305458768882E-2"/>
    <n v="0.86267530487804878"/>
    <n v="-0.5024390243902439"/>
  </r>
  <r>
    <s v="j.smith (nop)"/>
    <s v="PF"/>
    <n v="31"/>
    <n v="826"/>
    <n v="131"/>
    <n v="282"/>
    <n v="0"/>
    <n v="0"/>
    <n v="39"/>
    <n v="50"/>
    <n v="51"/>
    <n v="181"/>
    <n v="29"/>
    <n v="11"/>
    <n v="28"/>
    <n v="29"/>
    <n v="100"/>
    <n v="3"/>
    <n v="301"/>
    <n v="1"/>
    <n v="0"/>
    <n v="0"/>
    <n v="27"/>
    <n v="-64"/>
    <n v="0.55555555555555558"/>
    <n v="12.47"/>
    <n v="-3.719128329297821"/>
    <x v="13"/>
    <n v="2.3317524841915089E-2"/>
    <n v="0.52338516260162604"/>
    <n v="-0.15609756097560976"/>
  </r>
  <r>
    <s v="t.ross (tor)"/>
    <s v="SG"/>
    <n v="81"/>
    <n v="2156"/>
    <n v="318"/>
    <n v="751"/>
    <n v="161"/>
    <n v="408"/>
    <n v="82"/>
    <n v="98"/>
    <n v="43"/>
    <n v="253"/>
    <n v="79"/>
    <n v="64"/>
    <n v="88"/>
    <n v="27"/>
    <n v="183"/>
    <n v="4"/>
    <n v="879"/>
    <n v="1"/>
    <n v="0"/>
    <n v="0"/>
    <n v="62"/>
    <n v="132"/>
    <n v="0.45371428571428574"/>
    <n v="12.09"/>
    <n v="2.9387755102040813"/>
    <x v="3"/>
    <n v="4.970569105691057E-2"/>
    <n v="1.3244939024390243"/>
    <n v="0.32195121951219507"/>
  </r>
  <r>
    <s v="m.morris (pho)"/>
    <s v="PF"/>
    <n v="81"/>
    <n v="2151"/>
    <n v="411"/>
    <n v="845"/>
    <n v="34"/>
    <n v="108"/>
    <n v="259"/>
    <n v="327"/>
    <n v="139"/>
    <n v="485"/>
    <n v="143"/>
    <n v="68"/>
    <n v="147"/>
    <n v="51"/>
    <n v="232"/>
    <n v="2"/>
    <n v="1115"/>
    <n v="9"/>
    <n v="0"/>
    <n v="0"/>
    <n v="0"/>
    <n v="133"/>
    <n v="0.55622489959839361"/>
    <n v="18.48"/>
    <n v="2.9679218967921894"/>
    <x v="19"/>
    <n v="6.0794703203056133E-2"/>
    <n v="2.0198414634146342"/>
    <n v="0.32439024390243898"/>
  </r>
  <r>
    <s v="j.henson (mil)"/>
    <s v="PF"/>
    <n v="70"/>
    <n v="1858"/>
    <n v="344"/>
    <n v="639"/>
    <n v="0"/>
    <n v="1"/>
    <n v="91"/>
    <n v="177"/>
    <n v="171"/>
    <n v="497"/>
    <n v="113"/>
    <n v="41"/>
    <n v="114"/>
    <n v="116"/>
    <n v="185"/>
    <n v="0"/>
    <n v="779"/>
    <n v="4"/>
    <n v="0"/>
    <n v="0"/>
    <n v="23"/>
    <n v="-428"/>
    <n v="0.65755395683453233"/>
    <n v="17.97"/>
    <n v="-11.057050592034447"/>
    <x v="26"/>
    <n v="6.2080043282447206E-2"/>
    <n v="1.6965579268292683"/>
    <n v="-1.0439024390243903"/>
  </r>
  <r>
    <s v="r.allen (mia)"/>
    <s v="SG"/>
    <n v="73"/>
    <n v="1937"/>
    <n v="240"/>
    <n v="543"/>
    <n v="116"/>
    <n v="309"/>
    <n v="105"/>
    <n v="116"/>
    <n v="23"/>
    <n v="205"/>
    <n v="143"/>
    <n v="54"/>
    <n v="83"/>
    <n v="8"/>
    <n v="115"/>
    <n v="0"/>
    <n v="701"/>
    <n v="0"/>
    <n v="0"/>
    <n v="0"/>
    <n v="9"/>
    <n v="162"/>
    <n v="0.51340482573726542"/>
    <n v="12.83"/>
    <n v="4.0144553433144035"/>
    <x v="5"/>
    <n v="5.0531765622616007E-2"/>
    <n v="1.2627901422764229"/>
    <n v="0.39512195121951221"/>
  </r>
  <r>
    <s v="i.shumpert (nyk)"/>
    <s v="SG"/>
    <n v="74"/>
    <n v="1962"/>
    <n v="183"/>
    <n v="484"/>
    <n v="76"/>
    <n v="228"/>
    <n v="53"/>
    <n v="71"/>
    <n v="81"/>
    <n v="308"/>
    <n v="129"/>
    <n v="92"/>
    <n v="79"/>
    <n v="13"/>
    <n v="209"/>
    <n v="1"/>
    <n v="495"/>
    <n v="1"/>
    <n v="0"/>
    <n v="0"/>
    <n v="58"/>
    <n v="154"/>
    <n v="0.51063829787234039"/>
    <n v="9.66"/>
    <n v="3.7675840978593271"/>
    <x v="1"/>
    <n v="5.0908147379346125E-2"/>
    <n v="0.96305487804878054"/>
    <n v="0.37560975609756098"/>
  </r>
  <r>
    <s v="a.bogut (gsw)"/>
    <s v="C"/>
    <n v="67"/>
    <n v="1770"/>
    <n v="235"/>
    <n v="375"/>
    <n v="0"/>
    <n v="0"/>
    <n v="22"/>
    <n v="64"/>
    <n v="181"/>
    <n v="670"/>
    <n v="113"/>
    <n v="48"/>
    <n v="97"/>
    <n v="119"/>
    <n v="210"/>
    <n v="3"/>
    <n v="492"/>
    <n v="7"/>
    <n v="0"/>
    <n v="0"/>
    <n v="67"/>
    <n v="308"/>
    <n v="0.86138613861386137"/>
    <n v="17.11"/>
    <n v="8.3525423728813557"/>
    <x v="7"/>
    <n v="7.7472228930210094E-2"/>
    <n v="1.5388567073170731"/>
    <n v="0.75121951219512195"/>
  </r>
  <r>
    <s v="t.sefolosha (okc)"/>
    <s v="SG"/>
    <n v="61"/>
    <n v="1589"/>
    <n v="141"/>
    <n v="340"/>
    <n v="48"/>
    <n v="152"/>
    <n v="53"/>
    <n v="69"/>
    <n v="50"/>
    <n v="219"/>
    <n v="95"/>
    <n v="79"/>
    <n v="55"/>
    <n v="17"/>
    <n v="90"/>
    <n v="0"/>
    <n v="383"/>
    <n v="0"/>
    <n v="0"/>
    <n v="0"/>
    <n v="61"/>
    <n v="120"/>
    <n v="0.53636363636363638"/>
    <n v="10.42"/>
    <n v="3.624921334172436"/>
    <x v="2"/>
    <n v="4.3307002956393198E-2"/>
    <n v="0.84133028455284542"/>
    <n v="0.29268292682926833"/>
  </r>
  <r>
    <s v="s.livingston (brk)"/>
    <s v="PG"/>
    <n v="76"/>
    <n v="1976"/>
    <n v="235"/>
    <n v="487"/>
    <n v="1"/>
    <n v="6"/>
    <n v="158"/>
    <n v="191"/>
    <n v="67"/>
    <n v="246"/>
    <n v="245"/>
    <n v="93"/>
    <n v="105"/>
    <n v="32"/>
    <n v="172"/>
    <n v="1"/>
    <n v="629"/>
    <n v="1"/>
    <n v="0"/>
    <n v="0"/>
    <n v="54"/>
    <n v="61"/>
    <n v="0.62337662337662336"/>
    <n v="14.52"/>
    <n v="1.4817813765182186"/>
    <x v="28"/>
    <n v="6.259106746911626E-2"/>
    <n v="1.4579024390243904"/>
    <n v="0.14878048780487807"/>
  </r>
  <r>
    <s v="o.mayo (mil)"/>
    <s v="SG"/>
    <n v="52"/>
    <n v="1348"/>
    <n v="224"/>
    <n v="550"/>
    <n v="84"/>
    <n v="227"/>
    <n v="76"/>
    <n v="88"/>
    <n v="25"/>
    <n v="125"/>
    <n v="113"/>
    <n v="28"/>
    <n v="95"/>
    <n v="13"/>
    <n v="111"/>
    <n v="0"/>
    <n v="608"/>
    <n v="5"/>
    <n v="0"/>
    <n v="0"/>
    <n v="23"/>
    <n v="-357"/>
    <n v="0.45975443383356068"/>
    <n v="11.27"/>
    <n v="-12.712166172106826"/>
    <x v="26"/>
    <n v="3.1491309797136172E-2"/>
    <n v="0.77194918699186987"/>
    <n v="-0.87073170731707328"/>
  </r>
  <r>
    <s v="d.collison (lac)"/>
    <s v="PG"/>
    <n v="80"/>
    <n v="2071"/>
    <n v="324"/>
    <n v="694"/>
    <n v="71"/>
    <n v="189"/>
    <n v="192"/>
    <n v="224"/>
    <n v="47"/>
    <n v="188"/>
    <n v="297"/>
    <n v="93"/>
    <n v="132"/>
    <n v="15"/>
    <n v="150"/>
    <n v="1"/>
    <n v="911"/>
    <n v="0"/>
    <n v="0"/>
    <n v="0"/>
    <n v="35"/>
    <n v="214"/>
    <n v="0.57713754646840154"/>
    <n v="16.21"/>
    <n v="4.9599227426364072"/>
    <x v="16"/>
    <n v="6.0734342415450185E-2"/>
    <n v="1.7058389227642277"/>
    <n v="0.52195121951219503"/>
  </r>
  <r>
    <s v="t.prince (mem)"/>
    <s v="SF"/>
    <n v="76"/>
    <n v="1949"/>
    <n v="200"/>
    <n v="492"/>
    <n v="20"/>
    <n v="69"/>
    <n v="34"/>
    <n v="60"/>
    <n v="32"/>
    <n v="234"/>
    <n v="119"/>
    <n v="39"/>
    <n v="41"/>
    <n v="19"/>
    <n v="63"/>
    <n v="0"/>
    <n v="454"/>
    <n v="0"/>
    <n v="0"/>
    <n v="0"/>
    <n v="76"/>
    <n v="43"/>
    <n v="0.51451612903225807"/>
    <n v="8.18"/>
    <n v="1.0590046177526937"/>
    <x v="23"/>
    <n v="5.0954874770521894E-2"/>
    <n v="0.81010264227642281"/>
    <n v="0.10487804878048781"/>
  </r>
  <r>
    <s v="a.aminu (nop)"/>
    <s v="SF"/>
    <n v="80"/>
    <n v="2044"/>
    <n v="234"/>
    <n v="494"/>
    <n v="13"/>
    <n v="48"/>
    <n v="91"/>
    <n v="137"/>
    <n v="130"/>
    <n v="497"/>
    <n v="114"/>
    <n v="82"/>
    <n v="88"/>
    <n v="37"/>
    <n v="147"/>
    <n v="1"/>
    <n v="572"/>
    <n v="0"/>
    <n v="0"/>
    <n v="0"/>
    <n v="65"/>
    <n v="-252"/>
    <n v="0.61484098939929333"/>
    <n v="13.19"/>
    <n v="-5.9178082191780819"/>
    <x v="13"/>
    <n v="6.3858484874601398E-2"/>
    <n v="1.3699369918699185"/>
    <n v="-0.61463414634146329"/>
  </r>
  <r>
    <s v="l.sanders (mil)"/>
    <s v="C"/>
    <n v="23"/>
    <n v="586"/>
    <n v="76"/>
    <n v="162"/>
    <n v="0"/>
    <n v="1"/>
    <n v="26"/>
    <n v="55"/>
    <n v="60"/>
    <n v="165"/>
    <n v="19"/>
    <n v="18"/>
    <n v="26"/>
    <n v="40"/>
    <n v="74"/>
    <n v="3"/>
    <n v="178"/>
    <n v="5"/>
    <n v="0"/>
    <n v="0"/>
    <n v="20"/>
    <n v="-111"/>
    <n v="0.6462585034013606"/>
    <n v="14.02"/>
    <n v="-9.0921501706484626"/>
    <x v="26"/>
    <n v="1.9243266412255964E-2"/>
    <n v="0.41746544715447154"/>
    <n v="-0.27073170731707313"/>
  </r>
  <r>
    <s v="m.williams (uta)"/>
    <s v="PF"/>
    <n v="66"/>
    <n v="1673"/>
    <n v="231"/>
    <n v="526"/>
    <n v="84"/>
    <n v="234"/>
    <n v="57"/>
    <n v="73"/>
    <n v="82"/>
    <n v="334"/>
    <n v="78"/>
    <n v="54"/>
    <n v="53"/>
    <n v="31"/>
    <n v="151"/>
    <n v="3"/>
    <n v="603"/>
    <n v="0"/>
    <n v="0"/>
    <n v="0"/>
    <n v="50"/>
    <n v="-174"/>
    <n v="0.53739130434782612"/>
    <n v="14.04"/>
    <n v="-4.9922295277943816"/>
    <x v="9"/>
    <n v="4.5683722163308592E-2"/>
    <n v="1.1935426829268292"/>
    <n v="-0.42439024390243907"/>
  </r>
  <r>
    <s v="c.butler (okc)"/>
    <s v="SF"/>
    <n v="56"/>
    <n v="1416"/>
    <n v="213"/>
    <n v="540"/>
    <n v="98"/>
    <n v="249"/>
    <n v="63"/>
    <n v="75"/>
    <n v="21"/>
    <n v="229"/>
    <n v="82"/>
    <n v="47"/>
    <n v="61"/>
    <n v="17"/>
    <n v="120"/>
    <n v="1"/>
    <n v="587"/>
    <n v="0"/>
    <n v="0"/>
    <n v="0"/>
    <n v="13"/>
    <n v="-152"/>
    <n v="0.44561933534743203"/>
    <n v="12.24"/>
    <n v="-5.1525423728813555"/>
    <x v="2"/>
    <n v="3.2062854616461571E-2"/>
    <n v="0.8806829268292683"/>
    <n v="-0.37073170731707317"/>
  </r>
  <r>
    <s v="m.belinelli (sas)"/>
    <s v="SG"/>
    <n v="80"/>
    <n v="2015"/>
    <n v="337"/>
    <n v="695"/>
    <n v="126"/>
    <n v="293"/>
    <n v="111"/>
    <n v="131"/>
    <n v="18"/>
    <n v="226"/>
    <n v="179"/>
    <n v="50"/>
    <n v="95"/>
    <n v="7"/>
    <n v="130"/>
    <n v="0"/>
    <n v="911"/>
    <n v="0"/>
    <n v="0"/>
    <n v="0"/>
    <n v="25"/>
    <n v="261"/>
    <n v="0.54258675078864349"/>
    <n v="15.09"/>
    <n v="6.2173697270471457"/>
    <x v="29"/>
    <n v="5.5554486932881939E-2"/>
    <n v="1.5450381097560977"/>
    <n v="0.63658536585365844"/>
  </r>
  <r>
    <s v="b.diaw (sas)"/>
    <s v="PF"/>
    <n v="79"/>
    <n v="1974"/>
    <n v="302"/>
    <n v="580"/>
    <n v="45"/>
    <n v="112"/>
    <n v="68"/>
    <n v="92"/>
    <n v="74"/>
    <n v="325"/>
    <n v="222"/>
    <n v="44"/>
    <n v="121"/>
    <n v="32"/>
    <n v="140"/>
    <n v="0"/>
    <n v="717"/>
    <n v="0"/>
    <n v="0"/>
    <n v="0"/>
    <n v="24"/>
    <n v="317"/>
    <n v="0.61719670200235566"/>
    <n v="14.12"/>
    <n v="7.7082066869300903"/>
    <x v="29"/>
    <n v="6.1907839926455786E-2"/>
    <n v="1.4163048780487801"/>
    <n v="0.77317073170731687"/>
  </r>
  <r>
    <s v="c.lee (mem)"/>
    <s v="SG"/>
    <n v="79"/>
    <n v="1974"/>
    <n v="295"/>
    <n v="614"/>
    <n v="72"/>
    <n v="194"/>
    <n v="99"/>
    <n v="112"/>
    <n v="29"/>
    <n v="186"/>
    <n v="115"/>
    <n v="65"/>
    <n v="73"/>
    <n v="28"/>
    <n v="127"/>
    <n v="1"/>
    <n v="761"/>
    <n v="1"/>
    <n v="0"/>
    <n v="0"/>
    <n v="47"/>
    <n v="66"/>
    <n v="0.5304010349288486"/>
    <n v="13.8"/>
    <n v="1.6048632218844983"/>
    <x v="23"/>
    <n v="5.320181112548511E-2"/>
    <n v="1.3842073170731708"/>
    <n v="0.16097560975609754"/>
  </r>
  <r>
    <s v="z.pachulia (mil)"/>
    <s v="C"/>
    <n v="53"/>
    <n v="1322"/>
    <n v="149"/>
    <n v="349"/>
    <n v="0"/>
    <n v="1"/>
    <n v="110"/>
    <n v="130"/>
    <n v="141"/>
    <n v="333"/>
    <n v="136"/>
    <n v="45"/>
    <n v="92"/>
    <n v="14"/>
    <n v="124"/>
    <n v="0"/>
    <n v="408"/>
    <n v="4"/>
    <n v="0"/>
    <n v="0"/>
    <n v="43"/>
    <n v="-181"/>
    <n v="0.65366972477064222"/>
    <n v="14.03"/>
    <n v="-6.5718608169440245"/>
    <x v="26"/>
    <n v="4.3910130901767735E-2"/>
    <n v="0.94246239837398371"/>
    <n v="-0.4414634146341464"/>
  </r>
  <r>
    <s v="m.williams (por)"/>
    <s v="PG"/>
    <n v="74"/>
    <n v="1835"/>
    <n v="280"/>
    <n v="672"/>
    <n v="83"/>
    <n v="225"/>
    <n v="78"/>
    <n v="89"/>
    <n v="42"/>
    <n v="153"/>
    <n v="321"/>
    <n v="55"/>
    <n v="149"/>
    <n v="10"/>
    <n v="197"/>
    <n v="1"/>
    <n v="721"/>
    <n v="4"/>
    <n v="0"/>
    <n v="0"/>
    <n v="0"/>
    <n v="73"/>
    <n v="0.54636363636363638"/>
    <n v="11.87"/>
    <n v="1.9095367847411442"/>
    <x v="12"/>
    <n v="5.0943967110125644E-2"/>
    <n v="1.1067809959349593"/>
    <n v="0.17804878048780487"/>
  </r>
  <r>
    <s v="g.antetokounmpo (mil)"/>
    <s v="SG"/>
    <n v="77"/>
    <n v="1899"/>
    <n v="173"/>
    <n v="418"/>
    <n v="41"/>
    <n v="118"/>
    <n v="138"/>
    <n v="202"/>
    <n v="78"/>
    <n v="339"/>
    <n v="149"/>
    <n v="60"/>
    <n v="122"/>
    <n v="61"/>
    <n v="173"/>
    <n v="2"/>
    <n v="525"/>
    <n v="2"/>
    <n v="0"/>
    <n v="0"/>
    <n v="23"/>
    <n v="-177"/>
    <n v="0.52700490998363336"/>
    <n v="10.82"/>
    <n v="-4.4739336492890995"/>
    <x v="26"/>
    <n v="5.0852760368847547E-2"/>
    <n v="1.0440640243902439"/>
    <n v="-0.43170731707317078"/>
  </r>
  <r>
    <s v="m.plumlee (pho)"/>
    <s v="PF"/>
    <n v="80"/>
    <n v="1963"/>
    <n v="286"/>
    <n v="553"/>
    <n v="0"/>
    <n v="0"/>
    <n v="74"/>
    <n v="132"/>
    <n v="198"/>
    <n v="626"/>
    <n v="43"/>
    <n v="50"/>
    <n v="111"/>
    <n v="90"/>
    <n v="185"/>
    <n v="2"/>
    <n v="646"/>
    <n v="0"/>
    <n v="0"/>
    <n v="0"/>
    <n v="79"/>
    <n v="47"/>
    <n v="0.64636542239685657"/>
    <n v="14.6"/>
    <n v="1.1492613346917984"/>
    <x v="19"/>
    <n v="6.4472323382369384E-2"/>
    <n v="1.4562906504065041"/>
    <n v="0.11463414634146343"/>
  </r>
  <r>
    <s v="n.cole (mia)"/>
    <s v="PG"/>
    <n v="82"/>
    <n v="2012"/>
    <n v="207"/>
    <n v="500"/>
    <n v="60"/>
    <n v="174"/>
    <n v="53"/>
    <n v="68"/>
    <n v="17"/>
    <n v="160"/>
    <n v="247"/>
    <n v="77"/>
    <n v="128"/>
    <n v="5"/>
    <n v="156"/>
    <n v="0"/>
    <n v="527"/>
    <n v="2"/>
    <n v="0"/>
    <n v="0"/>
    <n v="6"/>
    <n v="105"/>
    <n v="0.52913752913752909"/>
    <n v="8.8000000000000007"/>
    <n v="2.5049701789264414"/>
    <x v="5"/>
    <n v="5.4096783974832752E-2"/>
    <n v="0.89967479674796758"/>
    <n v="0.25609756097560976"/>
  </r>
  <r>
    <s v="g.davis (orl)"/>
    <s v="PF"/>
    <n v="68"/>
    <n v="1668"/>
    <n v="271"/>
    <n v="593"/>
    <n v="4"/>
    <n v="11"/>
    <n v="95"/>
    <n v="137"/>
    <n v="108"/>
    <n v="351"/>
    <n v="77"/>
    <n v="58"/>
    <n v="76"/>
    <n v="29"/>
    <n v="159"/>
    <n v="3"/>
    <n v="641"/>
    <n v="3"/>
    <n v="0"/>
    <n v="0"/>
    <n v="44"/>
    <n v="-165"/>
    <n v="0.54545454545454541"/>
    <n v="13.14"/>
    <n v="-4.7482014388489207"/>
    <x v="20"/>
    <n v="4.6230598669623056E-2"/>
    <n v="1.1136951219512194"/>
    <n v="-0.40243902439024393"/>
  </r>
  <r>
    <s v="g.davis (lac)"/>
    <s v="PF"/>
    <n v="68"/>
    <n v="1668"/>
    <n v="271"/>
    <n v="593"/>
    <n v="4"/>
    <n v="11"/>
    <n v="95"/>
    <n v="137"/>
    <n v="108"/>
    <n v="351"/>
    <n v="77"/>
    <n v="58"/>
    <n v="76"/>
    <n v="29"/>
    <n v="159"/>
    <n v="3"/>
    <n v="641"/>
    <n v="3"/>
    <n v="0"/>
    <n v="0"/>
    <n v="44"/>
    <n v="-165"/>
    <n v="0.54545454545454541"/>
    <n v="13.14"/>
    <n v="-4.7482014388489207"/>
    <x v="16"/>
    <n v="4.6230598669623056E-2"/>
    <n v="1.1136951219512194"/>
    <n v="-0.40243902439024393"/>
  </r>
  <r>
    <s v="j.thompson (sac)"/>
    <s v="PF"/>
    <n v="82"/>
    <n v="2011"/>
    <n v="251"/>
    <n v="496"/>
    <n v="0"/>
    <n v="0"/>
    <n v="84"/>
    <n v="145"/>
    <n v="153"/>
    <n v="527"/>
    <n v="52"/>
    <n v="32"/>
    <n v="95"/>
    <n v="56"/>
    <n v="251"/>
    <n v="5"/>
    <n v="586"/>
    <n v="9"/>
    <n v="0"/>
    <n v="0"/>
    <n v="61"/>
    <n v="-9"/>
    <n v="0.61836734693877549"/>
    <n v="11.14"/>
    <n v="-0.21481849825957236"/>
    <x v="21"/>
    <n v="6.3187842210054745E-2"/>
    <n v="1.1383404471544716"/>
    <n v="-2.1951219512195121E-2"/>
  </r>
  <r>
    <s v="t.wroten (phi)"/>
    <s v="PG"/>
    <n v="72"/>
    <n v="1765"/>
    <n v="345"/>
    <n v="808"/>
    <n v="40"/>
    <n v="188"/>
    <n v="209"/>
    <n v="326"/>
    <n v="69"/>
    <n v="228"/>
    <n v="217"/>
    <n v="78"/>
    <n v="204"/>
    <n v="16"/>
    <n v="151"/>
    <n v="1"/>
    <n v="939"/>
    <n v="2"/>
    <n v="0"/>
    <n v="0"/>
    <n v="16"/>
    <n v="-436"/>
    <n v="0.48448275862068968"/>
    <n v="12.96"/>
    <n v="-11.857223796033994"/>
    <x v="22"/>
    <n v="4.3450816512475468E-2"/>
    <n v="1.162317073170732"/>
    <n v="-1.0634146341463413"/>
  </r>
  <r>
    <s v="g.wallace (bos)"/>
    <s v="SF"/>
    <n v="58"/>
    <n v="1418"/>
    <n v="116"/>
    <n v="230"/>
    <n v="19"/>
    <n v="64"/>
    <n v="47"/>
    <n v="101"/>
    <n v="36"/>
    <n v="212"/>
    <n v="143"/>
    <n v="73"/>
    <n v="97"/>
    <n v="14"/>
    <n v="79"/>
    <n v="0"/>
    <n v="298"/>
    <n v="4"/>
    <n v="0"/>
    <n v="0"/>
    <n v="16"/>
    <n v="-172"/>
    <n v="0.59677419354838712"/>
    <n v="10.02"/>
    <n v="-5.8222849083215795"/>
    <x v="24"/>
    <n v="4.2999278783110419E-2"/>
    <n v="0.72196951219512195"/>
    <n v="-0.41951219512195126"/>
  </r>
  <r>
    <s v="m.harkless (orl)"/>
    <s v="SF"/>
    <n v="80"/>
    <n v="1955"/>
    <n v="224"/>
    <n v="483"/>
    <n v="59"/>
    <n v="154"/>
    <n v="85"/>
    <n v="143"/>
    <n v="69"/>
    <n v="264"/>
    <n v="80"/>
    <n v="97"/>
    <n v="86"/>
    <n v="50"/>
    <n v="140"/>
    <n v="0"/>
    <n v="592"/>
    <n v="1"/>
    <n v="0"/>
    <n v="0"/>
    <n v="41"/>
    <n v="-308"/>
    <n v="0.52413793103448281"/>
    <n v="11.87"/>
    <n v="-7.5621483375959073"/>
    <x v="20"/>
    <n v="5.2067563779086071E-2"/>
    <n v="1.1791590447154472"/>
    <n v="-0.75121951219512195"/>
  </r>
  <r>
    <s v="v.carter (dal)"/>
    <s v="SG"/>
    <n v="81"/>
    <n v="1975"/>
    <n v="330"/>
    <n v="811"/>
    <n v="146"/>
    <n v="371"/>
    <n v="161"/>
    <n v="196"/>
    <n v="67"/>
    <n v="284"/>
    <n v="212"/>
    <n v="61"/>
    <n v="108"/>
    <n v="35"/>
    <n v="209"/>
    <n v="1"/>
    <n v="967"/>
    <n v="1"/>
    <n v="0"/>
    <n v="0"/>
    <n v="0"/>
    <n v="175"/>
    <n v="0.50939849624060152"/>
    <n v="15.97"/>
    <n v="4.2531645569620249"/>
    <x v="6"/>
    <n v="5.1121038113576635E-2"/>
    <n v="1.6026803861788619"/>
    <n v="0.42682926829268297"/>
  </r>
  <r>
    <s v="m.kidd-gilchrist (cha)"/>
    <s v="SF"/>
    <n v="62"/>
    <n v="1501"/>
    <n v="167"/>
    <n v="353"/>
    <n v="1"/>
    <n v="9"/>
    <n v="113"/>
    <n v="184"/>
    <n v="109"/>
    <n v="324"/>
    <n v="52"/>
    <n v="43"/>
    <n v="60"/>
    <n v="39"/>
    <n v="145"/>
    <n v="1"/>
    <n v="448"/>
    <n v="0"/>
    <n v="0"/>
    <n v="0"/>
    <n v="62"/>
    <n v="9"/>
    <n v="0.6151685393258427"/>
    <n v="12.07"/>
    <n v="0.28780812791472349"/>
    <x v="14"/>
    <n v="4.6919104549191556E-2"/>
    <n v="0.92058282520325196"/>
    <n v="2.1951219512195121E-2"/>
  </r>
  <r>
    <s v="m.thornton (sac)"/>
    <s v="SG"/>
    <n v="72"/>
    <n v="1742"/>
    <n v="252"/>
    <n v="639"/>
    <n v="109"/>
    <n v="316"/>
    <n v="90"/>
    <n v="112"/>
    <n v="57"/>
    <n v="198"/>
    <n v="77"/>
    <n v="58"/>
    <n v="67"/>
    <n v="11"/>
    <n v="110"/>
    <n v="0"/>
    <n v="703"/>
    <n v="0"/>
    <n v="0"/>
    <n v="0"/>
    <n v="27"/>
    <n v="-32"/>
    <n v="0.45316804407713501"/>
    <n v="12"/>
    <n v="-0.88174512055109067"/>
    <x v="21"/>
    <n v="4.0112740486909007E-2"/>
    <n v="1.0621951219512193"/>
    <n v="-7.8048780487804864E-2"/>
  </r>
  <r>
    <s v="m.thornton (brk)"/>
    <s v="SG"/>
    <n v="72"/>
    <n v="1742"/>
    <n v="252"/>
    <n v="639"/>
    <n v="109"/>
    <n v="316"/>
    <n v="90"/>
    <n v="112"/>
    <n v="57"/>
    <n v="198"/>
    <n v="77"/>
    <n v="58"/>
    <n v="67"/>
    <n v="11"/>
    <n v="110"/>
    <n v="0"/>
    <n v="703"/>
    <n v="0"/>
    <n v="0"/>
    <n v="0"/>
    <n v="27"/>
    <n v="-32"/>
    <n v="0.45316804407713501"/>
    <n v="12"/>
    <n v="-0.88174512055109067"/>
    <x v="28"/>
    <n v="4.0112740486909007E-2"/>
    <n v="1.0621951219512193"/>
    <n v="-7.8048780487804864E-2"/>
  </r>
  <r>
    <s v="j.taylor (cha)"/>
    <s v="SF"/>
    <n v="26"/>
    <n v="629"/>
    <n v="82"/>
    <n v="218"/>
    <n v="18"/>
    <n v="67"/>
    <n v="26"/>
    <n v="47"/>
    <n v="15"/>
    <n v="60"/>
    <n v="22"/>
    <n v="13"/>
    <n v="25"/>
    <n v="5"/>
    <n v="62"/>
    <n v="0"/>
    <n v="208"/>
    <n v="0"/>
    <n v="0"/>
    <n v="0"/>
    <n v="8"/>
    <n v="-75"/>
    <n v="0.41599999999999998"/>
    <n v="5.97"/>
    <n v="-5.7233704292527818"/>
    <x v="14"/>
    <n v="1.3295934959349595E-2"/>
    <n v="0.19080945121951221"/>
    <n v="-0.18292682926829268"/>
  </r>
  <r>
    <s v="l.williams (atl)"/>
    <s v="SG"/>
    <n v="60"/>
    <n v="1445"/>
    <n v="197"/>
    <n v="493"/>
    <n v="79"/>
    <n v="231"/>
    <n v="152"/>
    <n v="179"/>
    <n v="10"/>
    <n v="124"/>
    <n v="210"/>
    <n v="45"/>
    <n v="92"/>
    <n v="4"/>
    <n v="65"/>
    <n v="0"/>
    <n v="625"/>
    <n v="0"/>
    <n v="0"/>
    <n v="0"/>
    <n v="7"/>
    <n v="-167"/>
    <n v="0.51847133757961783"/>
    <n v="14.24"/>
    <n v="-5.5474048442906572"/>
    <x v="25"/>
    <n v="3.8068652581430273E-2"/>
    <n v="1.0455691056910568"/>
    <n v="-0.40731707317073174"/>
  </r>
  <r>
    <s v="d.green (sas)"/>
    <s v="SG"/>
    <n v="69"/>
    <n v="1652"/>
    <n v="218"/>
    <n v="505"/>
    <n v="132"/>
    <n v="318"/>
    <n v="50"/>
    <n v="63"/>
    <n v="25"/>
    <n v="229"/>
    <n v="104"/>
    <n v="65"/>
    <n v="76"/>
    <n v="62"/>
    <n v="107"/>
    <n v="0"/>
    <n v="618"/>
    <n v="0"/>
    <n v="0"/>
    <n v="0"/>
    <n v="59"/>
    <n v="330"/>
    <n v="0.48787878787878786"/>
    <n v="13.9"/>
    <n v="9.5883777239709449"/>
    <x v="29"/>
    <n v="4.095405272234541E-2"/>
    <n v="1.1668089430894311"/>
    <n v="0.80487804878048785"/>
  </r>
  <r>
    <s v="p.patterson (sac)"/>
    <s v="PF"/>
    <n v="65"/>
    <n v="1536"/>
    <n v="225"/>
    <n v="489"/>
    <n v="55"/>
    <n v="151"/>
    <n v="50"/>
    <n v="71"/>
    <n v="117"/>
    <n v="342"/>
    <n v="78"/>
    <n v="55"/>
    <n v="65"/>
    <n v="37"/>
    <n v="159"/>
    <n v="2"/>
    <n v="555"/>
    <n v="2"/>
    <n v="0"/>
    <n v="0"/>
    <n v="13"/>
    <n v="168"/>
    <n v="0.5883495145631068"/>
    <n v="14.67"/>
    <n v="5.25"/>
    <x v="21"/>
    <n v="4.5919962112242488E-2"/>
    <n v="1.1449756097560975"/>
    <n v="0.40975609756097564"/>
  </r>
  <r>
    <s v="p.patterson (tor)"/>
    <s v="PF"/>
    <n v="65"/>
    <n v="1536"/>
    <n v="225"/>
    <n v="489"/>
    <n v="55"/>
    <n v="151"/>
    <n v="50"/>
    <n v="71"/>
    <n v="117"/>
    <n v="342"/>
    <n v="78"/>
    <n v="55"/>
    <n v="65"/>
    <n v="37"/>
    <n v="159"/>
    <n v="2"/>
    <n v="555"/>
    <n v="2"/>
    <n v="0"/>
    <n v="0"/>
    <n v="13"/>
    <n v="168"/>
    <n v="0.5883495145631068"/>
    <n v="14.67"/>
    <n v="5.25"/>
    <x v="3"/>
    <n v="4.5919962112242488E-2"/>
    <n v="1.1449756097560975"/>
    <n v="0.40975609756097564"/>
  </r>
  <r>
    <s v="j.bayless (mem)"/>
    <s v="PG"/>
    <n v="72"/>
    <n v="1686"/>
    <n v="248"/>
    <n v="617"/>
    <n v="76"/>
    <n v="213"/>
    <n v="94"/>
    <n v="118"/>
    <n v="22"/>
    <n v="145"/>
    <n v="194"/>
    <n v="60"/>
    <n v="82"/>
    <n v="9"/>
    <n v="161"/>
    <n v="1"/>
    <n v="666"/>
    <n v="4"/>
    <n v="0"/>
    <n v="0"/>
    <n v="19"/>
    <n v="-97"/>
    <n v="0.5074626865671642"/>
    <n v="12.04"/>
    <n v="-2.7615658362989324"/>
    <x v="23"/>
    <n v="4.347469967236986E-2"/>
    <n v="1.0314756097560975"/>
    <n v="-0.23658536585365852"/>
  </r>
  <r>
    <s v="j.bayless (bos)"/>
    <s v="PG"/>
    <n v="72"/>
    <n v="1686"/>
    <n v="248"/>
    <n v="617"/>
    <n v="76"/>
    <n v="213"/>
    <n v="94"/>
    <n v="118"/>
    <n v="22"/>
    <n v="145"/>
    <n v="194"/>
    <n v="60"/>
    <n v="82"/>
    <n v="9"/>
    <n v="161"/>
    <n v="1"/>
    <n v="666"/>
    <n v="4"/>
    <n v="0"/>
    <n v="0"/>
    <n v="19"/>
    <n v="-97"/>
    <n v="0.5074626865671642"/>
    <n v="12.04"/>
    <n v="-2.7615658362989324"/>
    <x v="24"/>
    <n v="4.347469967236986E-2"/>
    <n v="1.0314756097560975"/>
    <n v="-0.23658536585365852"/>
  </r>
  <r>
    <s v="j.dudley (lac)"/>
    <s v="SG"/>
    <n v="74"/>
    <n v="1730"/>
    <n v="196"/>
    <n v="447"/>
    <n v="81"/>
    <n v="225"/>
    <n v="38"/>
    <n v="58"/>
    <n v="36"/>
    <n v="160"/>
    <n v="104"/>
    <n v="41"/>
    <n v="56"/>
    <n v="10"/>
    <n v="146"/>
    <n v="0"/>
    <n v="511"/>
    <n v="0"/>
    <n v="0"/>
    <n v="0"/>
    <n v="43"/>
    <n v="210"/>
    <n v="0.52539404553415059"/>
    <n v="8.91"/>
    <n v="5.8265895953757223"/>
    <x v="16"/>
    <n v="4.618555379949596E-2"/>
    <n v="0.78324695121951216"/>
    <n v="0.51219512195121941"/>
  </r>
  <r>
    <s v="d.williams (sac)"/>
    <s v="PF"/>
    <n v="78"/>
    <n v="1816"/>
    <n v="206"/>
    <n v="481"/>
    <n v="26"/>
    <n v="99"/>
    <n v="186"/>
    <n v="259"/>
    <n v="71"/>
    <n v="323"/>
    <n v="56"/>
    <n v="48"/>
    <n v="76"/>
    <n v="20"/>
    <n v="114"/>
    <n v="0"/>
    <n v="624"/>
    <n v="0"/>
    <n v="0"/>
    <n v="0"/>
    <n v="15"/>
    <n v="-180"/>
    <n v="0.48339483394833949"/>
    <n v="11.53"/>
    <n v="-4.7577092511013213"/>
    <x v="21"/>
    <n v="4.4605946059460597E-2"/>
    <n v="1.0639471544715446"/>
    <n v="-0.43902439024390238"/>
  </r>
  <r>
    <s v="b.roberts (nop)"/>
    <s v="PG"/>
    <n v="72"/>
    <n v="1671"/>
    <n v="244"/>
    <n v="580"/>
    <n v="64"/>
    <n v="178"/>
    <n v="125"/>
    <n v="133"/>
    <n v="17"/>
    <n v="136"/>
    <n v="235"/>
    <n v="43"/>
    <n v="95"/>
    <n v="7"/>
    <n v="132"/>
    <n v="2"/>
    <n v="677"/>
    <n v="1"/>
    <n v="0"/>
    <n v="0"/>
    <n v="42"/>
    <n v="-137"/>
    <n v="0.53639417693169089"/>
    <n v="13.49"/>
    <n v="-3.9353680430879709"/>
    <x v="13"/>
    <n v="4.5544444596181684E-2"/>
    <n v="1.1454161585365854"/>
    <n v="-0.3341463414634146"/>
  </r>
  <r>
    <s v="t.allen (mem)"/>
    <s v="SG"/>
    <n v="55"/>
    <n v="1276"/>
    <n v="204"/>
    <n v="413"/>
    <n v="11"/>
    <n v="47"/>
    <n v="76"/>
    <n v="121"/>
    <n v="79"/>
    <n v="208"/>
    <n v="94"/>
    <n v="90"/>
    <n v="90"/>
    <n v="19"/>
    <n v="121"/>
    <n v="0"/>
    <n v="495"/>
    <n v="2"/>
    <n v="0"/>
    <n v="0"/>
    <n v="28"/>
    <n v="92"/>
    <n v="0.57528957528957525"/>
    <n v="15.64"/>
    <n v="3.4608150470219439"/>
    <x v="23"/>
    <n v="3.7300279373450103E-2"/>
    <n v="1.0140569105691057"/>
    <n v="0.22439024390243906"/>
  </r>
  <r>
    <s v="t.hardaway (nyk)"/>
    <s v="SG"/>
    <n v="81"/>
    <n v="1879"/>
    <n v="294"/>
    <n v="687"/>
    <n v="130"/>
    <n v="358"/>
    <n v="106"/>
    <n v="128"/>
    <n v="19"/>
    <n v="121"/>
    <n v="66"/>
    <n v="43"/>
    <n v="47"/>
    <n v="7"/>
    <n v="144"/>
    <n v="1"/>
    <n v="824"/>
    <n v="0"/>
    <n v="0"/>
    <n v="0"/>
    <n v="0"/>
    <n v="-168"/>
    <n v="0.46094750320102434"/>
    <n v="12.79"/>
    <n v="-4.2916444917509313"/>
    <x v="1"/>
    <n v="4.4010180818837639E-2"/>
    <n v="1.221159044715447"/>
    <n v="-0.40975609756097564"/>
  </r>
  <r>
    <s v="j.crawford (bos)"/>
    <s v="SG"/>
    <n v="81"/>
    <n v="1858"/>
    <n v="327"/>
    <n v="787"/>
    <n v="90"/>
    <n v="285"/>
    <n v="146"/>
    <n v="169"/>
    <n v="28"/>
    <n v="183"/>
    <n v="281"/>
    <n v="47"/>
    <n v="134"/>
    <n v="5"/>
    <n v="120"/>
    <n v="0"/>
    <n v="890"/>
    <n v="5"/>
    <n v="0"/>
    <n v="0"/>
    <n v="35"/>
    <n v="-184"/>
    <n v="0.51788756388415669"/>
    <n v="14.4"/>
    <n v="-4.7534983853606025"/>
    <x v="24"/>
    <n v="4.8894059639063167E-2"/>
    <n v="1.3595121951219513"/>
    <n v="-0.448780487804878"/>
  </r>
  <r>
    <s v="m.ginobili (sas)"/>
    <s v="SG"/>
    <n v="68"/>
    <n v="1554"/>
    <n v="294"/>
    <n v="627"/>
    <n v="90"/>
    <n v="258"/>
    <n v="160"/>
    <n v="188"/>
    <n v="30"/>
    <n v="204"/>
    <n v="291"/>
    <n v="70"/>
    <n v="139"/>
    <n v="17"/>
    <n v="128"/>
    <n v="0"/>
    <n v="838"/>
    <n v="0"/>
    <n v="0"/>
    <n v="0"/>
    <n v="3"/>
    <n v="421"/>
    <n v="0.569620253164557"/>
    <n v="20.059999999999999"/>
    <n v="13.003861003861003"/>
    <x v="29"/>
    <n v="4.4979160234640325E-2"/>
    <n v="1.5840060975609755"/>
    <n v="1.026829268292683"/>
  </r>
  <r>
    <s v="a.anderson (brk)"/>
    <s v="SG"/>
    <n v="78"/>
    <n v="1770"/>
    <n v="194"/>
    <n v="485"/>
    <n v="84"/>
    <n v="248"/>
    <n v="92"/>
    <n v="118"/>
    <n v="40"/>
    <n v="175"/>
    <n v="80"/>
    <n v="48"/>
    <n v="62"/>
    <n v="11"/>
    <n v="147"/>
    <n v="0"/>
    <n v="564"/>
    <n v="2"/>
    <n v="0"/>
    <n v="0"/>
    <n v="26"/>
    <n v="-52"/>
    <n v="0.46678023850085176"/>
    <n v="9.5"/>
    <n v="-1.4101694915254237"/>
    <x v="28"/>
    <n v="4.198175925541197E-2"/>
    <n v="0.85442073170731714"/>
    <n v="-0.12682926829268293"/>
  </r>
  <r>
    <s v="h.thompson (phi)"/>
    <s v="SF"/>
    <n v="77"/>
    <n v="1742"/>
    <n v="171"/>
    <n v="372"/>
    <n v="67"/>
    <n v="167"/>
    <n v="52"/>
    <n v="73"/>
    <n v="73"/>
    <n v="247"/>
    <n v="73"/>
    <n v="53"/>
    <n v="60"/>
    <n v="12"/>
    <n v="144"/>
    <n v="0"/>
    <n v="461"/>
    <n v="0"/>
    <n v="0"/>
    <n v="0"/>
    <n v="41"/>
    <n v="-360"/>
    <n v="0.56481481481481477"/>
    <n v="9.5"/>
    <n v="-9.9196326061997713"/>
    <x v="22"/>
    <n v="4.9995295091839802E-2"/>
    <n v="0.84090447154471537"/>
    <n v="-0.87804878048780499"/>
  </r>
  <r>
    <s v="a.stoudemire (nyk)"/>
    <s v="PF"/>
    <n v="65"/>
    <n v="1466"/>
    <n v="311"/>
    <n v="558"/>
    <n v="0"/>
    <n v="0"/>
    <n v="150"/>
    <n v="203"/>
    <n v="112"/>
    <n v="320"/>
    <n v="34"/>
    <n v="23"/>
    <n v="91"/>
    <n v="37"/>
    <n v="159"/>
    <n v="1"/>
    <n v="772"/>
    <n v="9"/>
    <n v="0"/>
    <n v="0"/>
    <n v="22"/>
    <n v="-159"/>
    <n v="0.60420315236427324"/>
    <n v="18.89"/>
    <n v="-5.20600272851296"/>
    <x v="1"/>
    <n v="4.5008222630387423E-2"/>
    <n v="1.4071514227642274"/>
    <n v="-0.38780487804878044"/>
  </r>
  <r>
    <s v="n.wolters (mil)"/>
    <s v="PG"/>
    <n v="58"/>
    <n v="1307"/>
    <n v="170"/>
    <n v="389"/>
    <n v="18"/>
    <n v="62"/>
    <n v="59"/>
    <n v="90"/>
    <n v="33"/>
    <n v="149"/>
    <n v="187"/>
    <n v="35"/>
    <n v="57"/>
    <n v="15"/>
    <n v="67"/>
    <n v="0"/>
    <n v="417"/>
    <n v="0"/>
    <n v="0"/>
    <n v="0"/>
    <n v="31"/>
    <n v="-25"/>
    <n v="0.59499999999999997"/>
    <n v="12.76"/>
    <n v="-0.91813312930374891"/>
    <x v="26"/>
    <n v="3.9515497967479676E-2"/>
    <n v="0.84742479674796756"/>
    <n v="-6.097560975609756E-2"/>
  </r>
  <r>
    <s v="g.vasquez (sac)"/>
    <s v="PG"/>
    <n v="79"/>
    <n v="1778"/>
    <n v="277"/>
    <n v="658"/>
    <n v="109"/>
    <n v="289"/>
    <n v="95"/>
    <n v="108"/>
    <n v="20"/>
    <n v="173"/>
    <n v="323"/>
    <n v="31"/>
    <n v="128"/>
    <n v="5"/>
    <n v="143"/>
    <n v="2"/>
    <n v="758"/>
    <n v="3"/>
    <n v="0"/>
    <n v="0"/>
    <n v="23"/>
    <n v="168"/>
    <n v="0.55096418732782371"/>
    <n v="14.2"/>
    <n v="4.5354330708661417"/>
    <x v="21"/>
    <n v="4.9777150664068626E-2"/>
    <n v="1.2829065040650405"/>
    <n v="0.40975609756097564"/>
  </r>
  <r>
    <s v="g.vasquez (tor)"/>
    <s v="PG"/>
    <n v="79"/>
    <n v="1778"/>
    <n v="277"/>
    <n v="658"/>
    <n v="109"/>
    <n v="289"/>
    <n v="95"/>
    <n v="108"/>
    <n v="20"/>
    <n v="173"/>
    <n v="323"/>
    <n v="31"/>
    <n v="128"/>
    <n v="5"/>
    <n v="143"/>
    <n v="2"/>
    <n v="758"/>
    <n v="3"/>
    <n v="0"/>
    <n v="0"/>
    <n v="23"/>
    <n v="168"/>
    <n v="0.55096418732782371"/>
    <n v="14.2"/>
    <n v="4.5354330708661417"/>
    <x v="3"/>
    <n v="4.9777150664068626E-2"/>
    <n v="1.2829065040650405"/>
    <n v="0.40975609756097564"/>
  </r>
  <r>
    <s v="r.kelly (lal)"/>
    <s v="SF"/>
    <n v="59"/>
    <n v="1314"/>
    <n v="157"/>
    <n v="371"/>
    <n v="48"/>
    <n v="142"/>
    <n v="110"/>
    <n v="135"/>
    <n v="42"/>
    <n v="219"/>
    <n v="95"/>
    <n v="32"/>
    <n v="47"/>
    <n v="45"/>
    <n v="147"/>
    <n v="0"/>
    <n v="472"/>
    <n v="0"/>
    <n v="0"/>
    <n v="0"/>
    <n v="25"/>
    <n v="-88"/>
    <n v="0.53503184713375795"/>
    <n v="12.67"/>
    <n v="-3.2146118721461185"/>
    <x v="27"/>
    <n v="3.5723162964113722E-2"/>
    <n v="0.84595426829268305"/>
    <n v="-0.21463414634146344"/>
  </r>
  <r>
    <s v="j.farmar (lal)"/>
    <s v="PG"/>
    <n v="41"/>
    <n v="912"/>
    <n v="151"/>
    <n v="364"/>
    <n v="70"/>
    <n v="160"/>
    <n v="44"/>
    <n v="59"/>
    <n v="20"/>
    <n v="104"/>
    <n v="199"/>
    <n v="38"/>
    <n v="95"/>
    <n v="8"/>
    <n v="65"/>
    <n v="0"/>
    <n v="416"/>
    <n v="1"/>
    <n v="0"/>
    <n v="0"/>
    <n v="5"/>
    <n v="-90"/>
    <n v="0.54858934169278994"/>
    <n v="15.05"/>
    <n v="-4.7368421052631575"/>
    <x v="27"/>
    <n v="2.5422432907714659E-2"/>
    <n v="0.69743902439024397"/>
    <n v="-0.21951219512195119"/>
  </r>
  <r>
    <s v="a.blatche (brk)"/>
    <s v="PF"/>
    <n v="73"/>
    <n v="1622"/>
    <n v="321"/>
    <n v="674"/>
    <n v="15"/>
    <n v="54"/>
    <n v="164"/>
    <n v="221"/>
    <n v="120"/>
    <n v="390"/>
    <n v="112"/>
    <n v="75"/>
    <n v="110"/>
    <n v="38"/>
    <n v="166"/>
    <n v="0"/>
    <n v="821"/>
    <n v="2"/>
    <n v="0"/>
    <n v="0"/>
    <n v="7"/>
    <n v="24"/>
    <n v="0.5579896907216495"/>
    <n v="18.850000000000001"/>
    <n v="0.71023427866831068"/>
    <x v="28"/>
    <n v="4.5988784469030257E-2"/>
    <n v="1.5535924796747969"/>
    <n v="5.8536585365853655E-2"/>
  </r>
  <r>
    <s v="j.salmons (sac)"/>
    <s v="SF"/>
    <n v="78"/>
    <n v="1725"/>
    <n v="150"/>
    <n v="413"/>
    <n v="63"/>
    <n v="163"/>
    <n v="40"/>
    <n v="52"/>
    <n v="20"/>
    <n v="163"/>
    <n v="147"/>
    <n v="47"/>
    <n v="54"/>
    <n v="19"/>
    <n v="124"/>
    <n v="0"/>
    <n v="403"/>
    <n v="1"/>
    <n v="0"/>
    <n v="0"/>
    <n v="8"/>
    <n v="-8"/>
    <n v="0.5"/>
    <n v="7.81"/>
    <n v="-0.22260869565217389"/>
    <x v="21"/>
    <n v="4.3826219512195119E-2"/>
    <n v="0.6845655487804877"/>
    <n v="-1.9512195121951216E-2"/>
  </r>
  <r>
    <s v="j.salmons (tor)"/>
    <s v="SF"/>
    <n v="78"/>
    <n v="1725"/>
    <n v="150"/>
    <n v="413"/>
    <n v="63"/>
    <n v="163"/>
    <n v="40"/>
    <n v="52"/>
    <n v="20"/>
    <n v="163"/>
    <n v="147"/>
    <n v="47"/>
    <n v="54"/>
    <n v="19"/>
    <n v="124"/>
    <n v="0"/>
    <n v="403"/>
    <n v="1"/>
    <n v="0"/>
    <n v="0"/>
    <n v="8"/>
    <n v="-8"/>
    <n v="0.5"/>
    <n v="7.81"/>
    <n v="-0.22260869565217389"/>
    <x v="3"/>
    <n v="4.3826219512195119E-2"/>
    <n v="0.6845655487804877"/>
    <n v="-1.9512195121951216E-2"/>
  </r>
  <r>
    <s v="m.morris (pho)"/>
    <s v="PF"/>
    <n v="82"/>
    <n v="1800"/>
    <n v="288"/>
    <n v="651"/>
    <n v="99"/>
    <n v="260"/>
    <n v="121"/>
    <n v="159"/>
    <n v="84"/>
    <n v="319"/>
    <n v="88"/>
    <n v="72"/>
    <n v="95"/>
    <n v="18"/>
    <n v="157"/>
    <n v="0"/>
    <n v="796"/>
    <n v="7"/>
    <n v="0"/>
    <n v="0"/>
    <n v="1"/>
    <n v="125"/>
    <n v="0.5013333333333333"/>
    <n v="18.48"/>
    <n v="3.3333333333333335"/>
    <x v="19"/>
    <n v="4.5853658536585365E-2"/>
    <n v="1.6902439024390243"/>
    <n v="0.3048780487804878"/>
  </r>
  <r>
    <s v="d.green (gsw)"/>
    <s v="SF"/>
    <n v="82"/>
    <n v="1796"/>
    <n v="187"/>
    <n v="459"/>
    <n v="55"/>
    <n v="165"/>
    <n v="82"/>
    <n v="123"/>
    <n v="86"/>
    <n v="409"/>
    <n v="152"/>
    <n v="98"/>
    <n v="91"/>
    <n v="72"/>
    <n v="231"/>
    <n v="3"/>
    <n v="511"/>
    <n v="7"/>
    <n v="0"/>
    <n v="0"/>
    <n v="12"/>
    <n v="145"/>
    <n v="0.55032467532467533"/>
    <n v="12.73"/>
    <n v="3.8752783964365252"/>
    <x v="7"/>
    <n v="5.0222719353816912E-2"/>
    <n v="1.1617418699186992"/>
    <n v="0.35365853658536583"/>
  </r>
  <r>
    <s v="a.brooks (den)"/>
    <s v="PG"/>
    <n v="72"/>
    <n v="1558"/>
    <n v="233"/>
    <n v="581"/>
    <n v="96"/>
    <n v="248"/>
    <n v="83"/>
    <n v="95"/>
    <n v="43"/>
    <n v="140"/>
    <n v="233"/>
    <n v="52"/>
    <n v="117"/>
    <n v="13"/>
    <n v="146"/>
    <n v="0"/>
    <n v="645"/>
    <n v="6"/>
    <n v="0"/>
    <n v="0"/>
    <n v="12"/>
    <n v="-93"/>
    <n v="0.52477477477477474"/>
    <n v="12.51"/>
    <n v="-2.8652118100128368"/>
    <x v="15"/>
    <n v="4.1544669669669666E-2"/>
    <n v="0.99037499999999989"/>
    <n v="-0.22682926829268291"/>
  </r>
  <r>
    <s v="t.mozgov (den)"/>
    <s v="C"/>
    <n v="82"/>
    <n v="1774"/>
    <n v="285"/>
    <n v="545"/>
    <n v="4"/>
    <n v="24"/>
    <n v="196"/>
    <n v="260"/>
    <n v="171"/>
    <n v="528"/>
    <n v="62"/>
    <n v="27"/>
    <n v="122"/>
    <n v="100"/>
    <n v="213"/>
    <n v="3"/>
    <n v="770"/>
    <n v="5"/>
    <n v="0"/>
    <n v="0"/>
    <n v="30"/>
    <n v="23"/>
    <n v="0.62186379928315416"/>
    <n v="16.77"/>
    <n v="0.62232243517474628"/>
    <x v="15"/>
    <n v="5.6056218492292455E-2"/>
    <n v="1.511685975609756"/>
    <n v="5.609756097560975E-2"/>
  </r>
  <r>
    <s v="t.booker (was)"/>
    <s v="PF"/>
    <n v="72"/>
    <n v="1553"/>
    <n v="222"/>
    <n v="403"/>
    <n v="0"/>
    <n v="2"/>
    <n v="47"/>
    <n v="76"/>
    <n v="149"/>
    <n v="379"/>
    <n v="64"/>
    <n v="41"/>
    <n v="58"/>
    <n v="45"/>
    <n v="131"/>
    <n v="0"/>
    <n v="491"/>
    <n v="2"/>
    <n v="0"/>
    <n v="0"/>
    <n v="45"/>
    <n v="-55"/>
    <n v="0.76063829787234039"/>
    <n v="15.02"/>
    <n v="-1.6999356084996782"/>
    <x v="8"/>
    <n v="6.0023946981491091E-2"/>
    <n v="1.1852672764227643"/>
    <n v="-0.13414634146341467"/>
  </r>
  <r>
    <s v="t.splitter (sas)"/>
    <s v="PF"/>
    <n v="59"/>
    <n v="1272"/>
    <n v="181"/>
    <n v="346"/>
    <n v="0"/>
    <n v="3"/>
    <n v="121"/>
    <n v="173"/>
    <n v="123"/>
    <n v="363"/>
    <n v="90"/>
    <n v="29"/>
    <n v="76"/>
    <n v="31"/>
    <n v="117"/>
    <n v="0"/>
    <n v="483"/>
    <n v="0"/>
    <n v="0"/>
    <n v="0"/>
    <n v="50"/>
    <n v="266"/>
    <n v="0.69665809768637532"/>
    <n v="16.579999999999998"/>
    <n v="10.037735849056604"/>
    <x v="29"/>
    <n v="4.5027901435826703E-2"/>
    <n v="1.0716341463414634"/>
    <n v="0.64878048780487807"/>
  </r>
  <r>
    <s v="g.neal (cha)"/>
    <s v="PG"/>
    <n v="52"/>
    <n v="1113"/>
    <n v="193"/>
    <n v="471"/>
    <n v="68"/>
    <n v="180"/>
    <n v="94"/>
    <n v="105"/>
    <n v="10"/>
    <n v="90"/>
    <n v="83"/>
    <n v="18"/>
    <n v="64"/>
    <n v="0"/>
    <n v="65"/>
    <n v="0"/>
    <n v="548"/>
    <n v="1"/>
    <n v="0"/>
    <n v="0"/>
    <n v="3"/>
    <n v="-171"/>
    <n v="0.45394736842105265"/>
    <n v="12.54"/>
    <n v="-7.374663072776281"/>
    <x v="14"/>
    <n v="2.567293806161746E-2"/>
    <n v="0.70919817073170732"/>
    <n v="-0.41707317073170735"/>
  </r>
  <r>
    <s v="x.henry (lal)"/>
    <s v="SG"/>
    <n v="43"/>
    <n v="907"/>
    <n v="144"/>
    <n v="345"/>
    <n v="28"/>
    <n v="81"/>
    <n v="116"/>
    <n v="177"/>
    <n v="25"/>
    <n v="114"/>
    <n v="51"/>
    <n v="44"/>
    <n v="57"/>
    <n v="7"/>
    <n v="79"/>
    <n v="0"/>
    <n v="432"/>
    <n v="1"/>
    <n v="0"/>
    <n v="0"/>
    <n v="5"/>
    <n v="-38"/>
    <n v="0.45560747663551404"/>
    <n v="12.36"/>
    <n v="-2.0110253583241455"/>
    <x v="27"/>
    <n v="2.0997763277866423E-2"/>
    <n v="0.56964024390243906"/>
    <n v="-9.2682926829268292E-2"/>
  </r>
  <r>
    <s v="s.williams (lal)"/>
    <s v="SF"/>
    <n v="36"/>
    <n v="754"/>
    <n v="73"/>
    <n v="192"/>
    <n v="42"/>
    <n v="129"/>
    <n v="14"/>
    <n v="20"/>
    <n v="25"/>
    <n v="167"/>
    <n v="30"/>
    <n v="19"/>
    <n v="21"/>
    <n v="30"/>
    <n v="93"/>
    <n v="2"/>
    <n v="202"/>
    <n v="2"/>
    <n v="0"/>
    <n v="0"/>
    <n v="13"/>
    <n v="25"/>
    <n v="0.47247706422018348"/>
    <n v="9.51"/>
    <n v="1.5915119363395227"/>
    <x v="27"/>
    <n v="1.8102017602744835E-2"/>
    <n v="0.36435670731707315"/>
    <n v="6.0975609756097573E-2"/>
  </r>
  <r>
    <s v="j.hill (lal)"/>
    <s v="C"/>
    <n v="72"/>
    <n v="1501"/>
    <n v="286"/>
    <n v="521"/>
    <n v="0"/>
    <n v="1"/>
    <n v="124"/>
    <n v="181"/>
    <n v="194"/>
    <n v="535"/>
    <n v="54"/>
    <n v="29"/>
    <n v="75"/>
    <n v="65"/>
    <n v="172"/>
    <n v="2"/>
    <n v="696"/>
    <n v="1"/>
    <n v="0"/>
    <n v="0"/>
    <n v="32"/>
    <n v="-304"/>
    <n v="0.74561403508771928"/>
    <n v="19.39"/>
    <n v="-9.7215189873417724"/>
    <x v="27"/>
    <n v="5.6868224932249321E-2"/>
    <n v="1.478881605691057"/>
    <n v="-0.74146341463414633"/>
  </r>
  <r>
    <s v="m.miller (mem)"/>
    <s v="SF"/>
    <n v="82"/>
    <n v="1709"/>
    <n v="213"/>
    <n v="443"/>
    <n v="107"/>
    <n v="233"/>
    <n v="46"/>
    <n v="56"/>
    <n v="30"/>
    <n v="207"/>
    <n v="129"/>
    <n v="26"/>
    <n v="77"/>
    <n v="5"/>
    <n v="95"/>
    <n v="0"/>
    <n v="579"/>
    <n v="0"/>
    <n v="0"/>
    <n v="0"/>
    <n v="4"/>
    <n v="-51"/>
    <n v="0.55250403877221321"/>
    <n v="12.5"/>
    <n v="-1.4324166179052078"/>
    <x v="23"/>
    <n v="4.7979136293786202E-2"/>
    <n v="1.0854928861788617"/>
    <n v="-0.12439024390243902"/>
  </r>
  <r>
    <s v="c.douglas-roberts (cha)"/>
    <s v="SF"/>
    <n v="49"/>
    <n v="1017"/>
    <n v="111"/>
    <n v="252"/>
    <n v="51"/>
    <n v="132"/>
    <n v="66"/>
    <n v="82"/>
    <n v="16"/>
    <n v="119"/>
    <n v="51"/>
    <n v="29"/>
    <n v="36"/>
    <n v="16"/>
    <n v="61"/>
    <n v="0"/>
    <n v="339"/>
    <n v="0"/>
    <n v="0"/>
    <n v="0"/>
    <n v="8"/>
    <n v="-10"/>
    <n v="0.50154798761609909"/>
    <n v="12.19"/>
    <n v="-0.471976401179941"/>
    <x v="14"/>
    <n v="2.5918409725892922E-2"/>
    <n v="0.62994054878048777"/>
    <n v="-2.4390243902439022E-2"/>
  </r>
  <r>
    <s v="d.granger (ind)"/>
    <s v="SF"/>
    <n v="41"/>
    <n v="848"/>
    <n v="116"/>
    <n v="307"/>
    <n v="43"/>
    <n v="128"/>
    <n v="63"/>
    <n v="67"/>
    <n v="31"/>
    <n v="133"/>
    <n v="41"/>
    <n v="12"/>
    <n v="46"/>
    <n v="17"/>
    <n v="62"/>
    <n v="0"/>
    <n v="338"/>
    <n v="0"/>
    <n v="0"/>
    <n v="0"/>
    <n v="2"/>
    <n v="96"/>
    <n v="0.43250688705234158"/>
    <n v="10.9"/>
    <n v="5.433962264150944"/>
    <x v="11"/>
    <n v="1.8636475620954558E-2"/>
    <n v="0.46967479674796753"/>
    <n v="0.23414634146341468"/>
  </r>
  <r>
    <s v="d.granger (lac)"/>
    <s v="SF"/>
    <n v="41"/>
    <n v="848"/>
    <n v="116"/>
    <n v="307"/>
    <n v="43"/>
    <n v="128"/>
    <n v="63"/>
    <n v="67"/>
    <n v="31"/>
    <n v="133"/>
    <n v="41"/>
    <n v="12"/>
    <n v="46"/>
    <n v="17"/>
    <n v="62"/>
    <n v="0"/>
    <n v="338"/>
    <n v="0"/>
    <n v="0"/>
    <n v="0"/>
    <n v="2"/>
    <n v="96"/>
    <n v="0.43250688705234158"/>
    <n v="10.9"/>
    <n v="5.433962264150944"/>
    <x v="16"/>
    <n v="1.8636475620954558E-2"/>
    <n v="0.46967479674796753"/>
    <n v="0.23414634146341468"/>
  </r>
  <r>
    <s v="k.garnett (brk)"/>
    <s v="PF"/>
    <n v="54"/>
    <n v="1111"/>
    <n v="157"/>
    <n v="356"/>
    <n v="0"/>
    <n v="3"/>
    <n v="38"/>
    <n v="47"/>
    <n v="60"/>
    <n v="357"/>
    <n v="82"/>
    <n v="44"/>
    <n v="69"/>
    <n v="40"/>
    <n v="123"/>
    <n v="1"/>
    <n v="352"/>
    <n v="9"/>
    <n v="0"/>
    <n v="0"/>
    <n v="54"/>
    <n v="-29"/>
    <n v="0.53467561521252793"/>
    <n v="13.35"/>
    <n v="-1.2529252925292529"/>
    <x v="28"/>
    <n v="3.0184177261235699E-2"/>
    <n v="0.75365091463414635"/>
    <n v="-7.0731707317073178E-2"/>
  </r>
  <r>
    <s v="s.mack (atl)"/>
    <s v="PG"/>
    <n v="73"/>
    <n v="1494"/>
    <n v="209"/>
    <n v="501"/>
    <n v="62"/>
    <n v="184"/>
    <n v="64"/>
    <n v="74"/>
    <n v="21"/>
    <n v="160"/>
    <n v="271"/>
    <n v="50"/>
    <n v="90"/>
    <n v="2"/>
    <n v="100"/>
    <n v="1"/>
    <n v="544"/>
    <n v="0"/>
    <n v="0"/>
    <n v="0"/>
    <n v="11"/>
    <n v="-47"/>
    <n v="0.57074910820451841"/>
    <n v="13.28"/>
    <n v="-1.5100401606425704"/>
    <x v="25"/>
    <n v="4.3328209738696673E-2"/>
    <n v="1.0081463414634144"/>
    <n v="-0.11463414634146343"/>
  </r>
  <r>
    <s v="d.harris (dal)"/>
    <s v="PG"/>
    <n v="40"/>
    <n v="817"/>
    <n v="96"/>
    <n v="254"/>
    <n v="31"/>
    <n v="101"/>
    <n v="92"/>
    <n v="115"/>
    <n v="8"/>
    <n v="85"/>
    <n v="178"/>
    <n v="28"/>
    <n v="59"/>
    <n v="2"/>
    <n v="72"/>
    <n v="1"/>
    <n v="315"/>
    <n v="0"/>
    <n v="0"/>
    <n v="0"/>
    <n v="0"/>
    <n v="156"/>
    <n v="0.56728778467908902"/>
    <n v="14.66"/>
    <n v="9.1652386780905744"/>
    <x v="6"/>
    <n v="2.3550514231850395E-2"/>
    <n v="0.60859857723577238"/>
    <n v="0.38048780487804879"/>
  </r>
  <r>
    <s v="a.tolliver (cha)"/>
    <s v="PF"/>
    <n v="64"/>
    <n v="1300"/>
    <n v="129"/>
    <n v="307"/>
    <n v="102"/>
    <n v="247"/>
    <n v="33"/>
    <n v="41"/>
    <n v="33"/>
    <n v="168"/>
    <n v="42"/>
    <n v="19"/>
    <n v="23"/>
    <n v="15"/>
    <n v="82"/>
    <n v="0"/>
    <n v="393"/>
    <n v="0"/>
    <n v="0"/>
    <n v="0"/>
    <n v="9"/>
    <n v="75"/>
    <n v="0.50442477876106195"/>
    <n v="11.01"/>
    <n v="2.7692307692307692"/>
    <x v="14"/>
    <n v="3.332074249946039E-2"/>
    <n v="0.72728658536585367"/>
    <n v="0.18292682926829268"/>
  </r>
  <r>
    <s v="d.cunningham (min)"/>
    <s v="PF"/>
    <n v="81"/>
    <n v="1635"/>
    <n v="237"/>
    <n v="510"/>
    <n v="0"/>
    <n v="6"/>
    <n v="38"/>
    <n v="67"/>
    <n v="113"/>
    <n v="331"/>
    <n v="84"/>
    <n v="62"/>
    <n v="43"/>
    <n v="57"/>
    <n v="146"/>
    <n v="0"/>
    <n v="512"/>
    <n v="1"/>
    <n v="0"/>
    <n v="0"/>
    <n v="7"/>
    <n v="-44"/>
    <n v="0.61259541984732824"/>
    <n v="12.67"/>
    <n v="-1.2917431192660551"/>
    <x v="10"/>
    <n v="5.0893979240364928E-2"/>
    <n v="1.0526143292682926"/>
    <n v="-0.10731707317073172"/>
  </r>
  <r>
    <s v="s.dalembert (dal)"/>
    <s v="C"/>
    <n v="80"/>
    <n v="1614"/>
    <n v="214"/>
    <n v="377"/>
    <n v="0"/>
    <n v="1"/>
    <n v="101"/>
    <n v="137"/>
    <n v="200"/>
    <n v="541"/>
    <n v="38"/>
    <n v="41"/>
    <n v="90"/>
    <n v="94"/>
    <n v="210"/>
    <n v="0"/>
    <n v="529"/>
    <n v="1"/>
    <n v="0"/>
    <n v="0"/>
    <n v="68"/>
    <n v="19"/>
    <n v="0.82622950819672136"/>
    <n v="16.88"/>
    <n v="0.56505576208178432"/>
    <x v="6"/>
    <n v="6.7760895641743299E-2"/>
    <n v="1.3843658536585364"/>
    <n v="4.6341463414634139E-2"/>
  </r>
  <r>
    <s v="s.battier (mia)"/>
    <s v="SF"/>
    <n v="73"/>
    <n v="1467"/>
    <n v="105"/>
    <n v="275"/>
    <n v="73"/>
    <n v="210"/>
    <n v="15"/>
    <n v="23"/>
    <n v="34"/>
    <n v="137"/>
    <n v="63"/>
    <n v="50"/>
    <n v="22"/>
    <n v="39"/>
    <n v="124"/>
    <n v="0"/>
    <n v="298"/>
    <n v="0"/>
    <n v="0"/>
    <n v="0"/>
    <n v="56"/>
    <n v="195"/>
    <n v="0.51533742331288346"/>
    <n v="8.6999999999999993"/>
    <n v="6.3803680981595088"/>
    <x v="5"/>
    <n v="3.841463414634147E-2"/>
    <n v="0.64852134146341467"/>
    <n v="0.47560975609756095"/>
  </r>
  <r>
    <s v="o.asik (hou)"/>
    <s v="C"/>
    <n v="48"/>
    <n v="964"/>
    <n v="101"/>
    <n v="190"/>
    <n v="0"/>
    <n v="0"/>
    <n v="78"/>
    <n v="126"/>
    <n v="102"/>
    <n v="379"/>
    <n v="27"/>
    <n v="14"/>
    <n v="59"/>
    <n v="37"/>
    <n v="92"/>
    <n v="1"/>
    <n v="280"/>
    <n v="0"/>
    <n v="0"/>
    <n v="0"/>
    <n v="19"/>
    <n v="58"/>
    <n v="0.73563218390804597"/>
    <n v="14.05"/>
    <n v="2.8879668049792531"/>
    <x v="4"/>
    <n v="3.603401551256892E-2"/>
    <n v="0.68822154471544716"/>
    <n v="0.14146341463414633"/>
  </r>
  <r>
    <s v="j.o'neal (gsw)"/>
    <s v="C"/>
    <n v="44"/>
    <n v="882"/>
    <n v="125"/>
    <n v="248"/>
    <n v="0"/>
    <n v="0"/>
    <n v="99"/>
    <n v="132"/>
    <n v="85"/>
    <n v="242"/>
    <n v="25"/>
    <n v="14"/>
    <n v="52"/>
    <n v="41"/>
    <n v="102"/>
    <n v="0"/>
    <n v="349"/>
    <n v="9"/>
    <n v="0"/>
    <n v="0"/>
    <n v="13"/>
    <n v="24"/>
    <n v="0.625"/>
    <n v="15.34"/>
    <n v="1.3061224489795917"/>
    <x v="7"/>
    <n v="2.8010670731707314E-2"/>
    <n v="0.68749390243902442"/>
    <n v="5.8536585365853655E-2"/>
  </r>
  <r>
    <s v="k.humphries (bos)"/>
    <s v="PF"/>
    <n v="69"/>
    <n v="1381"/>
    <n v="231"/>
    <n v="462"/>
    <n v="0"/>
    <n v="3"/>
    <n v="117"/>
    <n v="144"/>
    <n v="127"/>
    <n v="409"/>
    <n v="67"/>
    <n v="31"/>
    <n v="64"/>
    <n v="61"/>
    <n v="136"/>
    <n v="1"/>
    <n v="579"/>
    <n v="2"/>
    <n v="0"/>
    <n v="0"/>
    <n v="30"/>
    <n v="-178"/>
    <n v="0.63948497854077258"/>
    <n v="18.28"/>
    <n v="-6.1868211440984791"/>
    <x v="24"/>
    <n v="4.4874428626260517E-2"/>
    <n v="1.2827581300813011"/>
    <n v="-0.43414634146341469"/>
  </r>
  <r>
    <s v="r.mccallum (sac)"/>
    <s v="PG"/>
    <n v="45"/>
    <n v="898"/>
    <n v="113"/>
    <n v="300"/>
    <n v="22"/>
    <n v="59"/>
    <n v="32"/>
    <n v="43"/>
    <n v="18"/>
    <n v="79"/>
    <n v="120"/>
    <n v="22"/>
    <n v="39"/>
    <n v="9"/>
    <n v="69"/>
    <n v="0"/>
    <n v="280"/>
    <n v="0"/>
    <n v="0"/>
    <n v="0"/>
    <n v="10"/>
    <n v="-95"/>
    <n v="0.52834467120181405"/>
    <n v="9.74"/>
    <n v="-5.077951002227171"/>
    <x v="21"/>
    <n v="2.4108410301790093E-2"/>
    <n v="0.4444369918699187"/>
    <n v="-0.23170731707317072"/>
  </r>
  <r>
    <s v="k.olynyk (bos)"/>
    <s v="PF"/>
    <n v="70"/>
    <n v="1396"/>
    <n v="234"/>
    <n v="501"/>
    <n v="40"/>
    <n v="113"/>
    <n v="99"/>
    <n v="122"/>
    <n v="140"/>
    <n v="365"/>
    <n v="109"/>
    <n v="35"/>
    <n v="106"/>
    <n v="27"/>
    <n v="227"/>
    <n v="4"/>
    <n v="607"/>
    <n v="0"/>
    <n v="0"/>
    <n v="0"/>
    <n v="9"/>
    <n v="-5"/>
    <n v="0.59548611111111116"/>
    <n v="15.27"/>
    <n v="-0.17191977077363899"/>
    <x v="24"/>
    <n v="4.2240783084914184E-2"/>
    <n v="1.0831768292682926"/>
    <n v="-1.2195121951219513E-2"/>
  </r>
  <r>
    <s v="a.bynum (ind)"/>
    <s v="C"/>
    <n v="26"/>
    <n v="517"/>
    <n v="94"/>
    <n v="225"/>
    <n v="0"/>
    <n v="0"/>
    <n v="37"/>
    <n v="49"/>
    <n v="53"/>
    <n v="145"/>
    <n v="29"/>
    <n v="6"/>
    <n v="34"/>
    <n v="29"/>
    <n v="31"/>
    <n v="0"/>
    <n v="225"/>
    <n v="0"/>
    <n v="0"/>
    <n v="0"/>
    <n v="19"/>
    <n v="-135"/>
    <n v="0.52340425531914891"/>
    <n v="15.25"/>
    <n v="-12.533849129593811"/>
    <x v="11"/>
    <n v="1.3749999999999998E-2"/>
    <n v="0.40062245934959345"/>
    <n v="-0.32926829268292684"/>
  </r>
  <r>
    <s v="k.martin (nyk)"/>
    <s v="PF"/>
    <n v="32"/>
    <n v="634"/>
    <n v="63"/>
    <n v="122"/>
    <n v="0"/>
    <n v="1"/>
    <n v="11"/>
    <n v="19"/>
    <n v="36"/>
    <n v="134"/>
    <n v="50"/>
    <n v="25"/>
    <n v="26"/>
    <n v="27"/>
    <n v="85"/>
    <n v="0"/>
    <n v="137"/>
    <n v="4"/>
    <n v="0"/>
    <n v="0"/>
    <n v="15"/>
    <n v="31"/>
    <n v="0.69753086419753085"/>
    <n v="12.25"/>
    <n v="2.3470031545741326"/>
    <x v="1"/>
    <n v="2.2471268694168423E-2"/>
    <n v="0.39463922764227644"/>
    <n v="7.5609756097560973E-2"/>
  </r>
  <r>
    <s v="j.lamb (okc)"/>
    <s v="SG"/>
    <n v="78"/>
    <n v="1543"/>
    <n v="263"/>
    <n v="609"/>
    <n v="88"/>
    <n v="247"/>
    <n v="51"/>
    <n v="64"/>
    <n v="27"/>
    <n v="189"/>
    <n v="115"/>
    <n v="56"/>
    <n v="60"/>
    <n v="26"/>
    <n v="143"/>
    <n v="1"/>
    <n v="665"/>
    <n v="0"/>
    <n v="0"/>
    <n v="0"/>
    <n v="0"/>
    <n v="214"/>
    <n v="0.49933949801849403"/>
    <n v="13.44"/>
    <n v="6.6571613739468569"/>
    <x v="2"/>
    <n v="3.9150449463543513E-2"/>
    <n v="1.0537560975609757"/>
    <n v="0.52195121951219514"/>
  </r>
  <r>
    <s v="k.caldwell-pope (det)"/>
    <s v="SG"/>
    <n v="80"/>
    <n v="1582"/>
    <n v="182"/>
    <n v="460"/>
    <n v="59"/>
    <n v="185"/>
    <n v="47"/>
    <n v="61"/>
    <n v="38"/>
    <n v="156"/>
    <n v="55"/>
    <n v="75"/>
    <n v="28"/>
    <n v="12"/>
    <n v="145"/>
    <n v="0"/>
    <n v="470"/>
    <n v="1"/>
    <n v="0"/>
    <n v="0"/>
    <n v="41"/>
    <n v="-60"/>
    <n v="0.46930693069306928"/>
    <n v="9.4600000000000009"/>
    <n v="-1.8204804045512011"/>
    <x v="17"/>
    <n v="3.7725790871770096E-2"/>
    <n v="0.76045325203252045"/>
    <n v="-0.14634146341463414"/>
  </r>
  <r>
    <s v="n.robinson (den)"/>
    <s v="PG"/>
    <n v="44"/>
    <n v="870"/>
    <n v="164"/>
    <n v="383"/>
    <n v="58"/>
    <n v="154"/>
    <n v="71"/>
    <n v="85"/>
    <n v="21"/>
    <n v="81"/>
    <n v="112"/>
    <n v="36"/>
    <n v="58"/>
    <n v="4"/>
    <n v="92"/>
    <n v="0"/>
    <n v="457"/>
    <n v="7"/>
    <n v="0"/>
    <n v="0"/>
    <n v="1"/>
    <n v="83"/>
    <n v="0.51879699248120303"/>
    <n v="15.64"/>
    <n v="4.5793103448275865"/>
    <x v="15"/>
    <n v="2.2934623143223913E-2"/>
    <n v="0.69140243902439025"/>
    <n v="0.20243902439024392"/>
  </r>
  <r>
    <s v="e.fournier (den)"/>
    <s v="SG"/>
    <n v="76"/>
    <n v="1502"/>
    <n v="228"/>
    <n v="544"/>
    <n v="89"/>
    <n v="237"/>
    <n v="93"/>
    <n v="123"/>
    <n v="34"/>
    <n v="202"/>
    <n v="114"/>
    <n v="34"/>
    <n v="100"/>
    <n v="7"/>
    <n v="179"/>
    <n v="1"/>
    <n v="638"/>
    <n v="1"/>
    <n v="0"/>
    <n v="0"/>
    <n v="4"/>
    <n v="12"/>
    <n v="0.47237569060773482"/>
    <n v="10.36"/>
    <n v="0.38348868175765649"/>
    <x v="15"/>
    <n v="3.6052250370570006E-2"/>
    <n v="0.79068699186991864"/>
    <n v="2.9268292682926834E-2"/>
  </r>
  <r>
    <s v="c.johnson (bos)"/>
    <s v="SF"/>
    <n v="40"/>
    <n v="790"/>
    <n v="85"/>
    <n v="214"/>
    <n v="43"/>
    <n v="127"/>
    <n v="37"/>
    <n v="43"/>
    <n v="31"/>
    <n v="97"/>
    <n v="32"/>
    <n v="27"/>
    <n v="22"/>
    <n v="4"/>
    <n v="63"/>
    <n v="0"/>
    <n v="250"/>
    <n v="0"/>
    <n v="0"/>
    <n v="0"/>
    <n v="0"/>
    <n v="12"/>
    <n v="0.49367088607594939"/>
    <n v="10.8"/>
    <n v="0.72911392405063291"/>
    <x v="24"/>
    <n v="1.9817073170731708E-2"/>
    <n v="0.43353658536585371"/>
    <n v="2.9268292682926828E-2"/>
  </r>
  <r>
    <s v="f.garcia (hou)"/>
    <s v="SG"/>
    <n v="55"/>
    <n v="1083"/>
    <n v="118"/>
    <n v="294"/>
    <n v="69"/>
    <n v="193"/>
    <n v="10"/>
    <n v="19"/>
    <n v="21"/>
    <n v="122"/>
    <n v="63"/>
    <n v="27"/>
    <n v="30"/>
    <n v="33"/>
    <n v="120"/>
    <n v="1"/>
    <n v="315"/>
    <n v="1"/>
    <n v="0"/>
    <n v="0"/>
    <n v="4"/>
    <n v="32"/>
    <n v="0.49453551912568305"/>
    <n v="9.3699999999999992"/>
    <n v="1.4182825484764543"/>
    <x v="4"/>
    <n v="2.7214530854324938E-2"/>
    <n v="0.51563567073170735"/>
    <n v="7.8048780487804878E-2"/>
  </r>
  <r>
    <s v="r.turiaf (min)"/>
    <s v="C"/>
    <n v="31"/>
    <n v="608"/>
    <n v="64"/>
    <n v="107"/>
    <n v="0"/>
    <n v="0"/>
    <n v="21"/>
    <n v="50"/>
    <n v="55"/>
    <n v="174"/>
    <n v="23"/>
    <n v="8"/>
    <n v="24"/>
    <n v="50"/>
    <n v="65"/>
    <n v="1"/>
    <n v="149"/>
    <n v="0"/>
    <n v="0"/>
    <n v="0"/>
    <n v="10"/>
    <n v="-23"/>
    <n v="0.87878787878787878"/>
    <n v="13.84"/>
    <n v="-1.8157894736842106"/>
    <x v="10"/>
    <n v="2.7149544222714955E-2"/>
    <n v="0.42757723577235779"/>
    <n v="-5.6097560975609764E-2"/>
  </r>
  <r>
    <s v="p.prigioni (nyk)"/>
    <s v="PG"/>
    <n v="66"/>
    <n v="1284"/>
    <n v="88"/>
    <n v="191"/>
    <n v="65"/>
    <n v="140"/>
    <n v="11"/>
    <n v="12"/>
    <n v="36"/>
    <n v="129"/>
    <n v="228"/>
    <n v="67"/>
    <n v="60"/>
    <n v="2"/>
    <n v="132"/>
    <n v="0"/>
    <n v="252"/>
    <n v="2"/>
    <n v="0"/>
    <n v="0"/>
    <n v="27"/>
    <n v="32"/>
    <n v="0.71331828442437928"/>
    <n v="13.02"/>
    <n v="1.1962616822429906"/>
    <x v="1"/>
    <n v="4.6539668556956452E-2"/>
    <n v="0.84947560975609748"/>
    <n v="7.8048780487804864E-2"/>
  </r>
  <r>
    <s v="k.perkins (okc)"/>
    <s v="C"/>
    <n v="62"/>
    <n v="1206"/>
    <n v="87"/>
    <n v="194"/>
    <n v="0"/>
    <n v="2"/>
    <n v="37"/>
    <n v="67"/>
    <n v="82"/>
    <n v="305"/>
    <n v="67"/>
    <n v="26"/>
    <n v="91"/>
    <n v="32"/>
    <n v="177"/>
    <n v="0"/>
    <n v="211"/>
    <n v="10"/>
    <n v="0"/>
    <n v="0"/>
    <n v="62"/>
    <n v="44"/>
    <n v="0.57037037037037042"/>
    <n v="6.32"/>
    <n v="1.7512437810945274"/>
    <x v="2"/>
    <n v="3.495257452574526E-2"/>
    <n v="0.38729268292682928"/>
    <n v="0.10731707317073172"/>
  </r>
  <r>
    <s v="m.teletovic (brk)"/>
    <s v="PF"/>
    <n v="72"/>
    <n v="1399"/>
    <n v="221"/>
    <n v="529"/>
    <n v="136"/>
    <n v="349"/>
    <n v="44"/>
    <n v="62"/>
    <n v="60"/>
    <n v="266"/>
    <n v="57"/>
    <n v="29"/>
    <n v="54"/>
    <n v="23"/>
    <n v="143"/>
    <n v="0"/>
    <n v="622"/>
    <n v="2"/>
    <n v="0"/>
    <n v="0"/>
    <n v="7"/>
    <n v="-95"/>
    <n v="0.47931034482758622"/>
    <n v="14.38"/>
    <n v="-3.2594710507505358"/>
    <x v="28"/>
    <n v="3.407292542753014E-2"/>
    <n v="1.0222367886178862"/>
    <n v="-0.23170731707317066"/>
  </r>
  <r>
    <s v="a.rivers (nop)"/>
    <s v="SG"/>
    <n v="69"/>
    <n v="1340"/>
    <n v="192"/>
    <n v="474"/>
    <n v="36"/>
    <n v="99"/>
    <n v="110"/>
    <n v="173"/>
    <n v="26"/>
    <n v="129"/>
    <n v="160"/>
    <n v="45"/>
    <n v="77"/>
    <n v="9"/>
    <n v="134"/>
    <n v="0"/>
    <n v="530"/>
    <n v="3"/>
    <n v="0"/>
    <n v="0"/>
    <n v="4"/>
    <n v="-14"/>
    <n v="0.51386861313868615"/>
    <n v="11.6"/>
    <n v="-0.50149253731343291"/>
    <x v="13"/>
    <n v="3.4989021423060943E-2"/>
    <n v="0.7898373983739837"/>
    <n v="-3.4146341463414644E-2"/>
  </r>
  <r>
    <s v="e.brand (atl)"/>
    <s v="PF"/>
    <n v="73"/>
    <n v="1416"/>
    <n v="179"/>
    <n v="332"/>
    <n v="0"/>
    <n v="2"/>
    <n v="61"/>
    <n v="94"/>
    <n v="97"/>
    <n v="361"/>
    <n v="74"/>
    <n v="40"/>
    <n v="60"/>
    <n v="88"/>
    <n v="192"/>
    <n v="0"/>
    <n v="419"/>
    <n v="1"/>
    <n v="0"/>
    <n v="0"/>
    <n v="15"/>
    <n v="-60"/>
    <n v="0.68563685636856364"/>
    <n v="14.05"/>
    <n v="-2.0338983050847457"/>
    <x v="25"/>
    <n v="4.9332407958225924E-2"/>
    <n v="1.0109146341463415"/>
    <n v="-0.14634146341463414"/>
  </r>
  <r>
    <s v="c.andersen (mia)"/>
    <s v="C"/>
    <n v="72"/>
    <n v="1396"/>
    <n v="177"/>
    <n v="275"/>
    <n v="3"/>
    <n v="12"/>
    <n v="120"/>
    <n v="169"/>
    <n v="129"/>
    <n v="379"/>
    <n v="19"/>
    <n v="32"/>
    <n v="53"/>
    <n v="97"/>
    <n v="162"/>
    <n v="1"/>
    <n v="477"/>
    <n v="1"/>
    <n v="0"/>
    <n v="0"/>
    <n v="0"/>
    <n v="162"/>
    <n v="0.8990825688073395"/>
    <n v="18.559999999999999"/>
    <n v="5.570200573065903"/>
    <x v="5"/>
    <n v="6.3776385470276725E-2"/>
    <n v="1.3165528455284552"/>
    <n v="0.39512195121951221"/>
  </r>
  <r>
    <s v="c.miles (cle)"/>
    <s v="SG"/>
    <n v="51"/>
    <n v="987"/>
    <n v="178"/>
    <n v="409"/>
    <n v="83"/>
    <n v="211"/>
    <n v="64"/>
    <n v="75"/>
    <n v="18"/>
    <n v="103"/>
    <n v="52"/>
    <n v="46"/>
    <n v="44"/>
    <n v="15"/>
    <n v="103"/>
    <n v="0"/>
    <n v="503"/>
    <n v="0"/>
    <n v="0"/>
    <n v="0"/>
    <n v="34"/>
    <n v="45"/>
    <n v="0.47227926078028748"/>
    <n v="16.03"/>
    <n v="2.188449848024316"/>
    <x v="18"/>
    <n v="2.3685956828767462E-2"/>
    <n v="0.80394359756097555"/>
    <n v="0.1097560975609756"/>
  </r>
  <r>
    <s v="h.sims (phi)"/>
    <s v="C"/>
    <n v="46"/>
    <n v="877"/>
    <n v="130"/>
    <n v="274"/>
    <n v="0"/>
    <n v="1"/>
    <n v="90"/>
    <n v="121"/>
    <n v="104"/>
    <n v="237"/>
    <n v="52"/>
    <n v="28"/>
    <n v="41"/>
    <n v="20"/>
    <n v="116"/>
    <n v="1"/>
    <n v="350"/>
    <n v="0"/>
    <n v="0"/>
    <n v="0"/>
    <n v="25"/>
    <n v="-138"/>
    <n v="0.69201520912547532"/>
    <n v="16.14"/>
    <n v="-7.5530216647662485"/>
    <x v="22"/>
    <n v="3.0838279390398467E-2"/>
    <n v="0.71924695121951221"/>
    <n v="-0.3365853658536585"/>
  </r>
  <r>
    <s v="e.moore (orl)"/>
    <s v="SG"/>
    <n v="79"/>
    <n v="1506"/>
    <n v="195"/>
    <n v="456"/>
    <n v="57"/>
    <n v="161"/>
    <n v="52"/>
    <n v="68"/>
    <n v="29"/>
    <n v="136"/>
    <n v="112"/>
    <n v="60"/>
    <n v="55"/>
    <n v="13"/>
    <n v="106"/>
    <n v="0"/>
    <n v="499"/>
    <n v="0"/>
    <n v="0"/>
    <n v="0"/>
    <n v="3"/>
    <n v="-147"/>
    <n v="0.51683501683501687"/>
    <n v="11.18"/>
    <n v="-4.6852589641434257"/>
    <x v="20"/>
    <n v="3.9550484519996723E-2"/>
    <n v="0.85554268292682922"/>
    <n v="-0.35853658536585364"/>
  </r>
  <r>
    <s v="a.kirilenko (brk)"/>
    <s v="SF"/>
    <n v="45"/>
    <n v="856"/>
    <n v="82"/>
    <n v="160"/>
    <n v="1"/>
    <n v="5"/>
    <n v="61"/>
    <n v="119"/>
    <n v="55"/>
    <n v="146"/>
    <n v="72"/>
    <n v="40"/>
    <n v="54"/>
    <n v="18"/>
    <n v="65"/>
    <n v="0"/>
    <n v="226"/>
    <n v="0"/>
    <n v="0"/>
    <n v="0"/>
    <n v="4"/>
    <n v="-50"/>
    <n v="0.66666666666666663"/>
    <n v="12.48"/>
    <n v="-2.8037383177570092"/>
    <x v="28"/>
    <n v="2.8997289972899725E-2"/>
    <n v="0.54282926829268285"/>
    <n v="-0.12195121951219512"/>
  </r>
  <r>
    <s v="c.kaman (lal)"/>
    <s v="C"/>
    <n v="39"/>
    <n v="736"/>
    <n v="176"/>
    <n v="346"/>
    <n v="0"/>
    <n v="3"/>
    <n v="52"/>
    <n v="68"/>
    <n v="54"/>
    <n v="229"/>
    <n v="58"/>
    <n v="11"/>
    <n v="74"/>
    <n v="40"/>
    <n v="93"/>
    <n v="1"/>
    <n v="404"/>
    <n v="2"/>
    <n v="0"/>
    <n v="0"/>
    <n v="13"/>
    <n v="-60"/>
    <n v="0.55188679245283023"/>
    <n v="17.059999999999999"/>
    <n v="-3.9130434782608696"/>
    <x v="27"/>
    <n v="2.0639668660837551E-2"/>
    <n v="0.63801626016260149"/>
    <n v="-0.14634146341463414"/>
  </r>
  <r>
    <s v="w.bynum (det)"/>
    <s v="PG"/>
    <n v="56"/>
    <n v="1054"/>
    <n v="184"/>
    <n v="430"/>
    <n v="20"/>
    <n v="62"/>
    <n v="97"/>
    <n v="121"/>
    <n v="24"/>
    <n v="99"/>
    <n v="216"/>
    <n v="39"/>
    <n v="103"/>
    <n v="7"/>
    <n v="121"/>
    <n v="0"/>
    <n v="485"/>
    <n v="2"/>
    <n v="0"/>
    <n v="0"/>
    <n v="3"/>
    <n v="-112"/>
    <n v="0.55172413793103448"/>
    <n v="14.44"/>
    <n v="-5.1005692599620494"/>
    <x v="17"/>
    <n v="2.9548640313989342E-2"/>
    <n v="0.77336178861788607"/>
    <n v="-0.27317073170731704"/>
  </r>
  <r>
    <s v="p.mills (sas)"/>
    <s v="PG"/>
    <n v="81"/>
    <n v="1523"/>
    <n v="309"/>
    <n v="666"/>
    <n v="135"/>
    <n v="318"/>
    <n v="73"/>
    <n v="82"/>
    <n v="34"/>
    <n v="169"/>
    <n v="149"/>
    <n v="68"/>
    <n v="62"/>
    <n v="9"/>
    <n v="114"/>
    <n v="0"/>
    <n v="826"/>
    <n v="1"/>
    <n v="0"/>
    <n v="0"/>
    <n v="2"/>
    <n v="338"/>
    <n v="0.54329774614472126"/>
    <n v="18.8"/>
    <n v="10.652659225213394"/>
    <x v="29"/>
    <n v="4.2044840822073701E-2"/>
    <n v="1.45489837398374"/>
    <n v="0.82439024390243909"/>
  </r>
  <r>
    <s v="a.morrow (nop)"/>
    <s v="SG"/>
    <n v="76"/>
    <n v="1427"/>
    <n v="238"/>
    <n v="520"/>
    <n v="88"/>
    <n v="195"/>
    <n v="72"/>
    <n v="87"/>
    <n v="29"/>
    <n v="140"/>
    <n v="59"/>
    <n v="39"/>
    <n v="51"/>
    <n v="13"/>
    <n v="102"/>
    <n v="0"/>
    <n v="636"/>
    <n v="0"/>
    <n v="0"/>
    <n v="0"/>
    <n v="9"/>
    <n v="43"/>
    <n v="0.49417637271214643"/>
    <n v="13.96"/>
    <n v="1.4463910301331464"/>
    <x v="13"/>
    <n v="3.5832809139239481E-2"/>
    <n v="1.0122418699186992"/>
    <n v="0.10487804878048781"/>
  </r>
  <r>
    <s v="e.udoh (mil)"/>
    <s v="PF"/>
    <n v="43"/>
    <n v="804"/>
    <n v="57"/>
    <n v="143"/>
    <n v="0"/>
    <n v="0"/>
    <n v="30"/>
    <n v="47"/>
    <n v="61"/>
    <n v="148"/>
    <n v="31"/>
    <n v="15"/>
    <n v="38"/>
    <n v="44"/>
    <n v="96"/>
    <n v="0"/>
    <n v="144"/>
    <n v="0"/>
    <n v="0"/>
    <n v="0"/>
    <n v="14"/>
    <n v="-169"/>
    <n v="0.58278145695364236"/>
    <n v="7.62"/>
    <n v="-10.08955223880597"/>
    <x v="26"/>
    <n v="2.3808754643837825E-2"/>
    <n v="0.31130487804878049"/>
    <n v="-0.41219512195121955"/>
  </r>
  <r>
    <s v="b.wright (dal)"/>
    <s v="C"/>
    <n v="58"/>
    <n v="1083"/>
    <n v="224"/>
    <n v="331"/>
    <n v="0"/>
    <n v="0"/>
    <n v="77"/>
    <n v="106"/>
    <n v="102"/>
    <n v="244"/>
    <n v="31"/>
    <n v="32"/>
    <n v="35"/>
    <n v="55"/>
    <n v="94"/>
    <n v="0"/>
    <n v="525"/>
    <n v="0"/>
    <n v="0"/>
    <n v="0"/>
    <n v="0"/>
    <n v="123"/>
    <n v="0.86440677966101698"/>
    <n v="23.6"/>
    <n v="5.4515235457063707"/>
    <x v="6"/>
    <n v="4.7568726746589504E-2"/>
    <n v="1.2987195121951221"/>
    <n v="0.29999999999999993"/>
  </r>
  <r>
    <s v="c.watson (ind)"/>
    <s v="PG"/>
    <n v="64"/>
    <n v="1194"/>
    <n v="146"/>
    <n v="335"/>
    <n v="53"/>
    <n v="145"/>
    <n v="69"/>
    <n v="88"/>
    <n v="19"/>
    <n v="101"/>
    <n v="107"/>
    <n v="60"/>
    <n v="59"/>
    <n v="8"/>
    <n v="66"/>
    <n v="0"/>
    <n v="414"/>
    <n v="0"/>
    <n v="0"/>
    <n v="0"/>
    <n v="5"/>
    <n v="136"/>
    <n v="0.524896265560166"/>
    <n v="13.08"/>
    <n v="5.4673366834170851"/>
    <x v="11"/>
    <n v="3.1845840501973484E-2"/>
    <n v="0.7935731707317073"/>
    <n v="0.33170731707317069"/>
  </r>
  <r>
    <s v="l.ridnour (mil)"/>
    <s v="PG"/>
    <n v="61"/>
    <n v="1138"/>
    <n v="126"/>
    <n v="327"/>
    <n v="37"/>
    <n v="108"/>
    <n v="17"/>
    <n v="26"/>
    <n v="23"/>
    <n v="97"/>
    <n v="177"/>
    <n v="32"/>
    <n v="66"/>
    <n v="8"/>
    <n v="92"/>
    <n v="0"/>
    <n v="306"/>
    <n v="1"/>
    <n v="0"/>
    <n v="0"/>
    <n v="14"/>
    <n v="-202"/>
    <n v="0.55393053016453386"/>
    <n v="9.01"/>
    <n v="-8.5202108963093153"/>
    <x v="26"/>
    <n v="3.2031145494270302E-2"/>
    <n v="0.52100508130081302"/>
    <n v="-0.49268292682926829"/>
  </r>
  <r>
    <s v="l.ridnour (cha)"/>
    <s v="PG"/>
    <n v="61"/>
    <n v="1138"/>
    <n v="126"/>
    <n v="327"/>
    <n v="37"/>
    <n v="108"/>
    <n v="17"/>
    <n v="26"/>
    <n v="23"/>
    <n v="97"/>
    <n v="177"/>
    <n v="32"/>
    <n v="66"/>
    <n v="8"/>
    <n v="92"/>
    <n v="0"/>
    <n v="306"/>
    <n v="1"/>
    <n v="0"/>
    <n v="0"/>
    <n v="14"/>
    <n v="-202"/>
    <n v="0.55393053016453386"/>
    <n v="9.01"/>
    <n v="-8.5202108963093153"/>
    <x v="14"/>
    <n v="3.2031145494270302E-2"/>
    <n v="0.52100508130081302"/>
    <n v="-0.49268292682926829"/>
  </r>
  <r>
    <s v="j.barea (min)"/>
    <s v="PG"/>
    <n v="79"/>
    <n v="1470"/>
    <n v="254"/>
    <n v="656"/>
    <n v="73"/>
    <n v="231"/>
    <n v="79"/>
    <n v="100"/>
    <n v="16"/>
    <n v="154"/>
    <n v="304"/>
    <n v="26"/>
    <n v="124"/>
    <n v="0"/>
    <n v="129"/>
    <n v="0"/>
    <n v="660"/>
    <n v="4"/>
    <n v="0"/>
    <n v="0"/>
    <n v="1"/>
    <n v="-99"/>
    <n v="0.52247191011235961"/>
    <n v="11.68"/>
    <n v="-3.2326530612244899"/>
    <x v="10"/>
    <n v="3.90261030419293E-2"/>
    <n v="0.8724390243902439"/>
    <n v="-0.24146341463414633"/>
  </r>
  <r>
    <s v="p.antic (atl)"/>
    <s v="PF"/>
    <n v="50"/>
    <n v="928"/>
    <n v="123"/>
    <n v="294"/>
    <n v="56"/>
    <n v="171"/>
    <n v="50"/>
    <n v="66"/>
    <n v="57"/>
    <n v="209"/>
    <n v="59"/>
    <n v="19"/>
    <n v="55"/>
    <n v="12"/>
    <n v="126"/>
    <n v="0"/>
    <n v="352"/>
    <n v="2"/>
    <n v="0"/>
    <n v="0"/>
    <n v="26"/>
    <n v="131"/>
    <n v="0.51851851851851849"/>
    <n v="11.74"/>
    <n v="6.7758620689655178"/>
    <x v="25"/>
    <n v="2.445046672688949E-2"/>
    <n v="0.55359349593495932"/>
    <n v="0.31951219512195123"/>
  </r>
  <r>
    <s v="m.scott (atl)"/>
    <s v="SF"/>
    <n v="80"/>
    <n v="1484"/>
    <n v="301"/>
    <n v="628"/>
    <n v="62"/>
    <n v="200"/>
    <n v="103"/>
    <n v="132"/>
    <n v="62"/>
    <n v="284"/>
    <n v="75"/>
    <n v="30"/>
    <n v="79"/>
    <n v="7"/>
    <n v="121"/>
    <n v="0"/>
    <n v="767"/>
    <n v="0"/>
    <n v="0"/>
    <n v="0"/>
    <n v="6"/>
    <n v="-192"/>
    <n v="0.52222222222222225"/>
    <n v="15.34"/>
    <n v="-6.2102425876010781"/>
    <x v="25"/>
    <n v="3.9378952122854562E-2"/>
    <n v="1.1567357723577234"/>
    <n v="-0.46829268292682924"/>
  </r>
  <r>
    <s v="j.johnson (mem)"/>
    <s v="PF"/>
    <n v="52"/>
    <n v="957"/>
    <n v="143"/>
    <n v="308"/>
    <n v="22"/>
    <n v="87"/>
    <n v="76"/>
    <n v="90"/>
    <n v="60"/>
    <n v="166"/>
    <n v="111"/>
    <n v="43"/>
    <n v="66"/>
    <n v="57"/>
    <n v="102"/>
    <n v="1"/>
    <n v="384"/>
    <n v="1"/>
    <n v="0"/>
    <n v="0"/>
    <n v="4"/>
    <n v="96"/>
    <n v="0.59764705882352942"/>
    <n v="18.5"/>
    <n v="4.8150470219435739"/>
    <x v="23"/>
    <n v="2.9062410329985654E-2"/>
    <n v="0.89961890243902443"/>
    <n v="0.23414634146341462"/>
  </r>
  <r>
    <s v="c.budinger (min)"/>
    <s v="SF"/>
    <n v="41"/>
    <n v="754"/>
    <n v="100"/>
    <n v="254"/>
    <n v="42"/>
    <n v="120"/>
    <n v="32"/>
    <n v="39"/>
    <n v="19"/>
    <n v="103"/>
    <n v="31"/>
    <n v="19"/>
    <n v="24"/>
    <n v="2"/>
    <n v="58"/>
    <n v="0"/>
    <n v="274"/>
    <n v="0"/>
    <n v="0"/>
    <n v="0"/>
    <n v="8"/>
    <n v="-1"/>
    <n v="0.4517241379310345"/>
    <n v="9.73"/>
    <n v="-6.3660477453580902E-2"/>
    <x v="10"/>
    <n v="1.7306910569105691E-2"/>
    <n v="0.37278556910569105"/>
    <n v="-2.4390243902439024E-3"/>
  </r>
  <r>
    <s v="g.stiemsma (nop)"/>
    <s v="C"/>
    <n v="55"/>
    <n v="1007"/>
    <n v="70"/>
    <n v="122"/>
    <n v="0"/>
    <n v="1"/>
    <n v="19"/>
    <n v="32"/>
    <n v="72"/>
    <n v="226"/>
    <n v="36"/>
    <n v="35"/>
    <n v="44"/>
    <n v="57"/>
    <n v="169"/>
    <n v="3"/>
    <n v="159"/>
    <n v="4"/>
    <n v="0"/>
    <n v="0"/>
    <n v="20"/>
    <n v="-171"/>
    <n v="0.81538461538461537"/>
    <n v="9.75"/>
    <n v="-8.1509433962264151"/>
    <x v="13"/>
    <n v="4.1722170106316445E-2"/>
    <n v="0.49889481707317074"/>
    <n v="-0.41707317073170735"/>
  </r>
  <r>
    <s v="j.evans (uta)"/>
    <s v="SF"/>
    <n v="66"/>
    <n v="1208"/>
    <n v="175"/>
    <n v="332"/>
    <n v="0"/>
    <n v="2"/>
    <n v="51"/>
    <n v="75"/>
    <n v="120"/>
    <n v="309"/>
    <n v="44"/>
    <n v="42"/>
    <n v="40"/>
    <n v="46"/>
    <n v="139"/>
    <n v="2"/>
    <n v="401"/>
    <n v="0"/>
    <n v="0"/>
    <n v="0"/>
    <n v="4"/>
    <n v="-177"/>
    <n v="0.73986486486486491"/>
    <n v="16.27"/>
    <n v="-7.0331125827814569"/>
    <x v="9"/>
    <n v="4.5414469347396173E-2"/>
    <n v="0.99868699186991861"/>
    <n v="-0.43170731707317067"/>
  </r>
  <r>
    <s v="m.plumlee (brk)"/>
    <s v="PF"/>
    <n v="70"/>
    <n v="1275"/>
    <n v="199"/>
    <n v="302"/>
    <n v="0"/>
    <n v="3"/>
    <n v="122"/>
    <n v="195"/>
    <n v="99"/>
    <n v="308"/>
    <n v="60"/>
    <n v="49"/>
    <n v="77"/>
    <n v="55"/>
    <n v="171"/>
    <n v="3"/>
    <n v="520"/>
    <n v="0"/>
    <n v="0"/>
    <n v="0"/>
    <n v="22"/>
    <n v="-87"/>
    <n v="0.7617647058823529"/>
    <n v="19.09"/>
    <n v="-3.2752941176470589"/>
    <x v="28"/>
    <n v="4.9352134146341459E-2"/>
    <n v="1.2367759146341464"/>
    <n v="-0.21219512195121953"/>
  </r>
  <r>
    <s v="j.adrien (mil)"/>
    <s v="SF"/>
    <n v="53"/>
    <n v="963"/>
    <n v="143"/>
    <n v="275"/>
    <n v="0"/>
    <n v="0"/>
    <n v="76"/>
    <n v="119"/>
    <n v="102"/>
    <n v="306"/>
    <n v="38"/>
    <n v="24"/>
    <n v="39"/>
    <n v="36"/>
    <n v="108"/>
    <n v="0"/>
    <n v="362"/>
    <n v="2"/>
    <n v="0"/>
    <n v="0"/>
    <n v="12"/>
    <n v="-72"/>
    <n v="0.72399999999999998"/>
    <n v="17.489999999999998"/>
    <n v="-3.5887850467289715"/>
    <x v="26"/>
    <n v="3.5427439024390245E-2"/>
    <n v="0.8558368902439023"/>
    <n v="-0.17560975609756097"/>
  </r>
  <r>
    <s v="o.casspi (hou)"/>
    <s v="SF"/>
    <n v="71"/>
    <n v="1284"/>
    <n v="173"/>
    <n v="410"/>
    <n v="61"/>
    <n v="176"/>
    <n v="83"/>
    <n v="122"/>
    <n v="55"/>
    <n v="260"/>
    <n v="89"/>
    <n v="44"/>
    <n v="73"/>
    <n v="14"/>
    <n v="100"/>
    <n v="0"/>
    <n v="490"/>
    <n v="0"/>
    <n v="0"/>
    <n v="0"/>
    <n v="2"/>
    <n v="148"/>
    <n v="0.50676982591876207"/>
    <n v="12.91"/>
    <n v="5.5327102803738315"/>
    <x v="4"/>
    <n v="3.3063641081285088E-2"/>
    <n v="0.84229878048780493"/>
    <n v="0.36097560975609755"/>
  </r>
  <r>
    <s v="m.dellavedova (cle)"/>
    <s v="SG"/>
    <n v="72"/>
    <n v="1276"/>
    <n v="122"/>
    <n v="296"/>
    <n v="57"/>
    <n v="154"/>
    <n v="38"/>
    <n v="48"/>
    <n v="30"/>
    <n v="124"/>
    <n v="186"/>
    <n v="34"/>
    <n v="60"/>
    <n v="5"/>
    <n v="121"/>
    <n v="0"/>
    <n v="339"/>
    <n v="1"/>
    <n v="0"/>
    <n v="0"/>
    <n v="4"/>
    <n v="72"/>
    <n v="0.6015625"/>
    <n v="10.69"/>
    <n v="2.7084639498432601"/>
    <x v="18"/>
    <n v="3.9003747459349591E-2"/>
    <n v="0.69311178861788603"/>
    <n v="0.17560975609756097"/>
  </r>
  <r>
    <s v="d.fisher (okc)"/>
    <s v="PG"/>
    <n v="81"/>
    <n v="1430"/>
    <n v="141"/>
    <n v="361"/>
    <n v="88"/>
    <n v="229"/>
    <n v="55"/>
    <n v="71"/>
    <n v="12"/>
    <n v="122"/>
    <n v="117"/>
    <n v="70"/>
    <n v="49"/>
    <n v="3"/>
    <n v="157"/>
    <n v="0"/>
    <n v="425"/>
    <n v="4"/>
    <n v="0"/>
    <n v="0"/>
    <n v="0"/>
    <n v="237"/>
    <n v="0.50097087378640781"/>
    <n v="10.09"/>
    <n v="7.9552447552447543"/>
    <x v="2"/>
    <n v="3.6401847028179023E-2"/>
    <n v="0.73316565040650405"/>
    <n v="0.57804878048780484"/>
  </r>
  <r>
    <s v="e.williams (phi)"/>
    <s v="SG"/>
    <n v="67"/>
    <n v="1157"/>
    <n v="140"/>
    <n v="337"/>
    <n v="37"/>
    <n v="125"/>
    <n v="87"/>
    <n v="119"/>
    <n v="30"/>
    <n v="130"/>
    <n v="72"/>
    <n v="35"/>
    <n v="68"/>
    <n v="3"/>
    <n v="126"/>
    <n v="0"/>
    <n v="404"/>
    <n v="0"/>
    <n v="0"/>
    <n v="0"/>
    <n v="2"/>
    <n v="-366"/>
    <n v="0.47427293064876958"/>
    <n v="8.7100000000000009"/>
    <n v="-15.184096802074331"/>
    <x v="22"/>
    <n v="2.7882814063039957E-2"/>
    <n v="0.5120665650406504"/>
    <n v="-0.89268292682926842"/>
  </r>
  <r>
    <s v="c.zeller (cha)"/>
    <s v="PF"/>
    <n v="82"/>
    <n v="1412"/>
    <n v="172"/>
    <n v="404"/>
    <n v="0"/>
    <n v="1"/>
    <n v="146"/>
    <n v="200"/>
    <n v="118"/>
    <n v="353"/>
    <n v="92"/>
    <n v="40"/>
    <n v="87"/>
    <n v="41"/>
    <n v="170"/>
    <n v="0"/>
    <n v="490"/>
    <n v="0"/>
    <n v="0"/>
    <n v="0"/>
    <n v="3"/>
    <n v="-83"/>
    <n v="0.56774193548387097"/>
    <n v="13.12"/>
    <n v="-2.8215297450424925"/>
    <x v="14"/>
    <n v="4.07343299239444E-2"/>
    <n v="0.94133333333333336"/>
    <n v="-0.20243902439024392"/>
  </r>
  <r>
    <s v="k.o'quinn (orl)"/>
    <s v="PF"/>
    <n v="69"/>
    <n v="1186"/>
    <n v="186"/>
    <n v="371"/>
    <n v="0"/>
    <n v="3"/>
    <n v="57"/>
    <n v="83"/>
    <n v="100"/>
    <n v="364"/>
    <n v="78"/>
    <n v="39"/>
    <n v="78"/>
    <n v="88"/>
    <n v="165"/>
    <n v="1"/>
    <n v="429"/>
    <n v="1"/>
    <n v="0"/>
    <n v="0"/>
    <n v="19"/>
    <n v="-32"/>
    <n v="0.61826697892271665"/>
    <n v="16.52"/>
    <n v="-1.2951096121416525"/>
    <x v="20"/>
    <n v="3.7259381961501116E-2"/>
    <n v="0.99556504065040641"/>
    <n v="-7.8048780487804878E-2"/>
  </r>
  <r>
    <s v="l.scola (ind)"/>
    <s v="PF"/>
    <n v="82"/>
    <n v="1398"/>
    <n v="263"/>
    <n v="560"/>
    <n v="1"/>
    <n v="7"/>
    <n v="99"/>
    <n v="136"/>
    <n v="85"/>
    <n v="390"/>
    <n v="81"/>
    <n v="26"/>
    <n v="108"/>
    <n v="16"/>
    <n v="164"/>
    <n v="0"/>
    <n v="626"/>
    <n v="1"/>
    <n v="0"/>
    <n v="0"/>
    <n v="2"/>
    <n v="2"/>
    <n v="0.51807228915662651"/>
    <n v="13.42"/>
    <n v="6.8669527896995708E-2"/>
    <x v="11"/>
    <n v="3.6802086394357919E-2"/>
    <n v="0.95331097560975608"/>
    <n v="4.878048780487804E-3"/>
  </r>
  <r>
    <s v="a.miller (den)"/>
    <s v="PG"/>
    <n v="58"/>
    <n v="988"/>
    <n v="106"/>
    <n v="231"/>
    <n v="11"/>
    <n v="21"/>
    <n v="60"/>
    <n v="77"/>
    <n v="28"/>
    <n v="130"/>
    <n v="197"/>
    <n v="34"/>
    <n v="61"/>
    <n v="9"/>
    <n v="75"/>
    <n v="1"/>
    <n v="283"/>
    <n v="1"/>
    <n v="0"/>
    <n v="0"/>
    <n v="2"/>
    <n v="47"/>
    <n v="0.65726681127982645"/>
    <n v="13.9"/>
    <n v="2.283400809716599"/>
    <x v="15"/>
    <n v="3.2996931379292105E-2"/>
    <n v="0.69782520325203268"/>
    <n v="0.11463414634146341"/>
  </r>
  <r>
    <s v="a.miller (was)"/>
    <s v="PG"/>
    <n v="58"/>
    <n v="988"/>
    <n v="106"/>
    <n v="231"/>
    <n v="11"/>
    <n v="21"/>
    <n v="60"/>
    <n v="77"/>
    <n v="28"/>
    <n v="130"/>
    <n v="197"/>
    <n v="34"/>
    <n v="61"/>
    <n v="9"/>
    <n v="75"/>
    <n v="1"/>
    <n v="283"/>
    <n v="1"/>
    <n v="0"/>
    <n v="0"/>
    <n v="2"/>
    <n v="47"/>
    <n v="0.65726681127982645"/>
    <n v="13.9"/>
    <n v="2.283400809716599"/>
    <x v="8"/>
    <n v="3.2996931379292105E-2"/>
    <n v="0.69782520325203268"/>
    <n v="0.11463414634146341"/>
  </r>
  <r>
    <s v="a.ajinca (nop)"/>
    <s v="C"/>
    <n v="56"/>
    <n v="952"/>
    <n v="136"/>
    <n v="250"/>
    <n v="0"/>
    <n v="1"/>
    <n v="56"/>
    <n v="67"/>
    <n v="94"/>
    <n v="277"/>
    <n v="40"/>
    <n v="23"/>
    <n v="63"/>
    <n v="46"/>
    <n v="187"/>
    <n v="3"/>
    <n v="328"/>
    <n v="0"/>
    <n v="0"/>
    <n v="0"/>
    <n v="30"/>
    <n v="-99"/>
    <n v="0.67953667953667951"/>
    <n v="14.62"/>
    <n v="-4.9915966386554622"/>
    <x v="13"/>
    <n v="3.2871896286530436E-2"/>
    <n v="0.70722764227642276"/>
    <n v="-0.24146341463414633"/>
  </r>
  <r>
    <s v="j.hamilton (hou)"/>
    <s v="SF"/>
    <n v="60"/>
    <n v="1019"/>
    <n v="147"/>
    <n v="375"/>
    <n v="70"/>
    <n v="197"/>
    <n v="40"/>
    <n v="51"/>
    <n v="32"/>
    <n v="194"/>
    <n v="52"/>
    <n v="44"/>
    <n v="47"/>
    <n v="20"/>
    <n v="67"/>
    <n v="0"/>
    <n v="404"/>
    <n v="1"/>
    <n v="0"/>
    <n v="0"/>
    <n v="12"/>
    <n v="-104"/>
    <n v="0.45022624434389141"/>
    <n v="12.75"/>
    <n v="-4.8989205103042197"/>
    <x v="4"/>
    <n v="2.3312019460692345E-2"/>
    <n v="0.66017530487804887"/>
    <n v="-0.25365853658536586"/>
  </r>
  <r>
    <s v="t.outlaw (sac)"/>
    <s v="SF"/>
    <n v="63"/>
    <n v="1068"/>
    <n v="130"/>
    <n v="326"/>
    <n v="41"/>
    <n v="117"/>
    <n v="42"/>
    <n v="52"/>
    <n v="36"/>
    <n v="168"/>
    <n v="48"/>
    <n v="20"/>
    <n v="26"/>
    <n v="19"/>
    <n v="94"/>
    <n v="0"/>
    <n v="343"/>
    <n v="0"/>
    <n v="0"/>
    <n v="0"/>
    <n v="4"/>
    <n v="-101"/>
    <n v="0.48901098901098899"/>
    <n v="10.42"/>
    <n v="-4.5393258426966288"/>
    <x v="21"/>
    <n v="2.653779147681587E-2"/>
    <n v="0.56547560975609756"/>
    <n v="-0.24634146341463414"/>
  </r>
  <r>
    <s v="k.koufos (mem)"/>
    <s v="C"/>
    <n v="80"/>
    <n v="1351"/>
    <n v="227"/>
    <n v="459"/>
    <n v="0"/>
    <n v="0"/>
    <n v="60"/>
    <n v="93"/>
    <n v="160"/>
    <n v="418"/>
    <n v="39"/>
    <n v="32"/>
    <n v="68"/>
    <n v="71"/>
    <n v="182"/>
    <n v="1"/>
    <n v="514"/>
    <n v="3"/>
    <n v="0"/>
    <n v="0"/>
    <n v="22"/>
    <n v="37"/>
    <n v="0.65517241379310343"/>
    <n v="16.54"/>
    <n v="1.3145817912657289"/>
    <x v="23"/>
    <n v="4.4976520885898513E-2"/>
    <n v="1.1354441056910569"/>
    <n v="9.0243902439024387E-2"/>
  </r>
  <r>
    <s v="d.arthur (den)"/>
    <s v="PF"/>
    <n v="69"/>
    <n v="1164"/>
    <n v="162"/>
    <n v="410"/>
    <n v="24"/>
    <n v="64"/>
    <n v="53"/>
    <n v="62"/>
    <n v="52"/>
    <n v="210"/>
    <n v="61"/>
    <n v="39"/>
    <n v="58"/>
    <n v="47"/>
    <n v="185"/>
    <n v="3"/>
    <n v="401"/>
    <n v="3"/>
    <n v="0"/>
    <n v="0"/>
    <n v="1"/>
    <n v="74"/>
    <n v="0.46750524109014674"/>
    <n v="9.41"/>
    <n v="3.0515463917525771"/>
    <x v="15"/>
    <n v="2.7651224625453802E-2"/>
    <n v="0.55656707317073173"/>
    <n v="0.18048780487804877"/>
  </r>
  <r>
    <s v="r.sacre (lal)"/>
    <s v="C"/>
    <n v="65"/>
    <n v="1093"/>
    <n v="143"/>
    <n v="300"/>
    <n v="0"/>
    <n v="0"/>
    <n v="64"/>
    <n v="94"/>
    <n v="82"/>
    <n v="254"/>
    <n v="51"/>
    <n v="24"/>
    <n v="44"/>
    <n v="47"/>
    <n v="134"/>
    <n v="2"/>
    <n v="350"/>
    <n v="1"/>
    <n v="0"/>
    <n v="0"/>
    <n v="13"/>
    <n v="-153"/>
    <n v="0.61980830670926512"/>
    <n v="12.17"/>
    <n v="-6.7191216834400729"/>
    <x v="27"/>
    <n v="3.442329670900543E-2"/>
    <n v="0.67590497967479679"/>
    <n v="-0.37317073170731707"/>
  </r>
  <r>
    <s v="n.collison (okc)"/>
    <s v="PF"/>
    <n v="81"/>
    <n v="1357"/>
    <n v="134"/>
    <n v="241"/>
    <n v="4"/>
    <n v="17"/>
    <n v="66"/>
    <n v="93"/>
    <n v="116"/>
    <n v="293"/>
    <n v="104"/>
    <n v="30"/>
    <n v="71"/>
    <n v="28"/>
    <n v="187"/>
    <n v="0"/>
    <n v="338"/>
    <n v="2"/>
    <n v="0"/>
    <n v="0"/>
    <n v="0"/>
    <n v="333"/>
    <n v="0.79333333333333333"/>
    <n v="11.84"/>
    <n v="11.778924097273398"/>
    <x v="2"/>
    <n v="5.4702913279132792E-2"/>
    <n v="0.81640650406504067"/>
    <n v="0.81219512195121957"/>
  </r>
  <r>
    <s v="r.evans (sac)"/>
    <s v="PF"/>
    <n v="54"/>
    <n v="898"/>
    <n v="71"/>
    <n v="150"/>
    <n v="0"/>
    <n v="0"/>
    <n v="72"/>
    <n v="130"/>
    <n v="115"/>
    <n v="334"/>
    <n v="21"/>
    <n v="37"/>
    <n v="58"/>
    <n v="3"/>
    <n v="119"/>
    <n v="1"/>
    <n v="214"/>
    <n v="2"/>
    <n v="0"/>
    <n v="0"/>
    <n v="20"/>
    <n v="-103"/>
    <n v="0.80701754385964908"/>
    <n v="11.69"/>
    <n v="-5.5055679287305122"/>
    <x v="21"/>
    <n v="3.682427613749821E-2"/>
    <n v="0.53341565040650407"/>
    <n v="-0.25121951219512195"/>
  </r>
  <r>
    <s v="n.calathes (mem)"/>
    <s v="SG"/>
    <n v="71"/>
    <n v="1174"/>
    <n v="142"/>
    <n v="311"/>
    <n v="19"/>
    <n v="61"/>
    <n v="44"/>
    <n v="72"/>
    <n v="23"/>
    <n v="137"/>
    <n v="209"/>
    <n v="65"/>
    <n v="101"/>
    <n v="8"/>
    <n v="117"/>
    <n v="0"/>
    <n v="347"/>
    <n v="1"/>
    <n v="0"/>
    <n v="0"/>
    <n v="7"/>
    <n v="19"/>
    <n v="0.58695652173913049"/>
    <n v="12.36"/>
    <n v="0.77683134582623503"/>
    <x v="23"/>
    <n v="3.5014581124072117E-2"/>
    <n v="0.73732926829268286"/>
    <n v="4.6341463414634146E-2"/>
  </r>
  <r>
    <s v="l.allen (phi)"/>
    <s v="PF"/>
    <n v="65"/>
    <n v="1068"/>
    <n v="134"/>
    <n v="299"/>
    <n v="2"/>
    <n v="13"/>
    <n v="33"/>
    <n v="50"/>
    <n v="119"/>
    <n v="311"/>
    <n v="71"/>
    <n v="24"/>
    <n v="45"/>
    <n v="33"/>
    <n v="126"/>
    <n v="1"/>
    <n v="303"/>
    <n v="0"/>
    <n v="0"/>
    <n v="0"/>
    <n v="2"/>
    <n v="-209"/>
    <n v="0.69256756756756754"/>
    <n v="12.52"/>
    <n v="-9.3932584269662929"/>
    <x v="22"/>
    <n v="3.7584459459459464E-2"/>
    <n v="0.67943902439024395"/>
    <n v="-0.50975609756097573"/>
  </r>
  <r>
    <s v="l.allen (ind)"/>
    <s v="PF"/>
    <n v="65"/>
    <n v="1068"/>
    <n v="134"/>
    <n v="299"/>
    <n v="2"/>
    <n v="13"/>
    <n v="33"/>
    <n v="50"/>
    <n v="119"/>
    <n v="311"/>
    <n v="71"/>
    <n v="24"/>
    <n v="45"/>
    <n v="33"/>
    <n v="126"/>
    <n v="1"/>
    <n v="303"/>
    <n v="0"/>
    <n v="0"/>
    <n v="0"/>
    <n v="2"/>
    <n v="-209"/>
    <n v="0.69256756756756754"/>
    <n v="12.52"/>
    <n v="-9.3932584269662929"/>
    <x v="11"/>
    <n v="3.7584459459459464E-2"/>
    <n v="0.67943902439024395"/>
    <n v="-0.50975609756097573"/>
  </r>
  <r>
    <s v="j.terry (brk)"/>
    <s v="SG"/>
    <n v="35"/>
    <n v="570"/>
    <n v="55"/>
    <n v="152"/>
    <n v="39"/>
    <n v="103"/>
    <n v="10"/>
    <n v="15"/>
    <n v="4"/>
    <n v="37"/>
    <n v="56"/>
    <n v="13"/>
    <n v="27"/>
    <n v="0"/>
    <n v="48"/>
    <n v="0"/>
    <n v="159"/>
    <n v="1"/>
    <n v="0"/>
    <n v="0"/>
    <n v="0"/>
    <n v="-66"/>
    <n v="0.48051948051948051"/>
    <n v="7.48"/>
    <n v="-5.5578947368421048"/>
    <x v="28"/>
    <n v="1.391748495407032E-2"/>
    <n v="0.21664634146341463"/>
    <n v="-0.16097560975609754"/>
  </r>
  <r>
    <s v="i.mahinmi (ind)"/>
    <s v="C"/>
    <n v="77"/>
    <n v="1253"/>
    <n v="91"/>
    <n v="189"/>
    <n v="0"/>
    <n v="1"/>
    <n v="90"/>
    <n v="145"/>
    <n v="107"/>
    <n v="257"/>
    <n v="25"/>
    <n v="41"/>
    <n v="58"/>
    <n v="72"/>
    <n v="207"/>
    <n v="1"/>
    <n v="272"/>
    <n v="1"/>
    <n v="0"/>
    <n v="0"/>
    <n v="1"/>
    <n v="8"/>
    <n v="0.70303030303030301"/>
    <n v="10.18"/>
    <n v="0.30646448523543496"/>
    <x v="11"/>
    <n v="4.4761024882976105E-2"/>
    <n v="0.64814735772357723"/>
    <n v="1.9512195121951219E-2"/>
  </r>
  <r>
    <s v="r.lewis (mia)"/>
    <s v="PF"/>
    <n v="60"/>
    <n v="975"/>
    <n v="98"/>
    <n v="236"/>
    <n v="46"/>
    <n v="134"/>
    <n v="26"/>
    <n v="33"/>
    <n v="24"/>
    <n v="110"/>
    <n v="57"/>
    <n v="53"/>
    <n v="35"/>
    <n v="8"/>
    <n v="90"/>
    <n v="0"/>
    <n v="268"/>
    <n v="1"/>
    <n v="0"/>
    <n v="0"/>
    <n v="6"/>
    <n v="53"/>
    <n v="0.50986842105263153"/>
    <n v="10.74"/>
    <n v="2.6092307692307695"/>
    <x v="5"/>
    <n v="2.5260249518613602E-2"/>
    <n v="0.53208841463414636"/>
    <n v="0.12926829268292683"/>
  </r>
  <r>
    <s v="d.miller (nop)"/>
    <s v="SF"/>
    <n v="45"/>
    <n v="726"/>
    <n v="73"/>
    <n v="166"/>
    <n v="25"/>
    <n v="77"/>
    <n v="29"/>
    <n v="36"/>
    <n v="9"/>
    <n v="52"/>
    <n v="43"/>
    <n v="23"/>
    <n v="22"/>
    <n v="9"/>
    <n v="88"/>
    <n v="0"/>
    <n v="200"/>
    <n v="0"/>
    <n v="0"/>
    <n v="0"/>
    <n v="7"/>
    <n v="51"/>
    <n v="0.52252252252252251"/>
    <n v="9.06"/>
    <n v="3.3719008264462813"/>
    <x v="13"/>
    <n v="1.9275983300373545E-2"/>
    <n v="0.33422560975609755"/>
    <n v="0.12439024390243902"/>
  </r>
  <r>
    <s v="j.crowder (dal)"/>
    <s v="SF"/>
    <n v="78"/>
    <n v="1258"/>
    <n v="130"/>
    <n v="296"/>
    <n v="50"/>
    <n v="151"/>
    <n v="46"/>
    <n v="61"/>
    <n v="46"/>
    <n v="194"/>
    <n v="60"/>
    <n v="59"/>
    <n v="41"/>
    <n v="21"/>
    <n v="100"/>
    <n v="0"/>
    <n v="356"/>
    <n v="2"/>
    <n v="0"/>
    <n v="0"/>
    <n v="8"/>
    <n v="243"/>
    <n v="0.54131054131054135"/>
    <n v="11.89"/>
    <n v="9.2718600953895063"/>
    <x v="6"/>
    <n v="3.4602066106131153E-2"/>
    <n v="0.76004166666666673"/>
    <n v="0.59268292682926826"/>
  </r>
  <r>
    <s v="t.snell (chi)"/>
    <s v="SF"/>
    <n v="77"/>
    <n v="1235"/>
    <n v="129"/>
    <n v="336"/>
    <n v="57"/>
    <n v="178"/>
    <n v="31"/>
    <n v="41"/>
    <n v="19"/>
    <n v="124"/>
    <n v="68"/>
    <n v="29"/>
    <n v="44"/>
    <n v="15"/>
    <n v="84"/>
    <n v="0"/>
    <n v="346"/>
    <n v="0"/>
    <n v="0"/>
    <n v="0"/>
    <n v="12"/>
    <n v="-115"/>
    <n v="0.4592074592074592"/>
    <n v="8.02"/>
    <n v="-4.4696356275303648"/>
    <x v="0"/>
    <n v="2.8817134762256714E-2"/>
    <n v="0.50328760162601627"/>
    <n v="-0.28048780487804881"/>
  </r>
  <r>
    <s v="w.green (lac)"/>
    <s v="SG"/>
    <n v="55"/>
    <n v="870"/>
    <n v="102"/>
    <n v="271"/>
    <n v="41"/>
    <n v="121"/>
    <n v="28"/>
    <n v="34"/>
    <n v="12"/>
    <n v="78"/>
    <n v="50"/>
    <n v="22"/>
    <n v="34"/>
    <n v="11"/>
    <n v="96"/>
    <n v="0"/>
    <n v="273"/>
    <n v="0"/>
    <n v="0"/>
    <n v="0"/>
    <n v="9"/>
    <n v="82"/>
    <n v="0.44314868804664725"/>
    <n v="7.13"/>
    <n v="4.5241379310344829"/>
    <x v="16"/>
    <n v="1.9590414563037759E-2"/>
    <n v="0.31519817073170731"/>
    <n v="0.2"/>
  </r>
  <r>
    <s v="b.udrih (mem)"/>
    <s v="PG"/>
    <n v="41"/>
    <n v="646"/>
    <n v="78"/>
    <n v="178"/>
    <n v="19"/>
    <n v="42"/>
    <n v="25"/>
    <n v="30"/>
    <n v="10"/>
    <n v="59"/>
    <n v="116"/>
    <n v="23"/>
    <n v="47"/>
    <n v="4"/>
    <n v="50"/>
    <n v="1"/>
    <n v="200"/>
    <n v="0"/>
    <n v="0"/>
    <n v="0"/>
    <n v="12"/>
    <n v="-106"/>
    <n v="0.58610271903323263"/>
    <n v="12.73"/>
    <n v="-7.8761609907120746"/>
    <x v="23"/>
    <n v="1.9238940878834772E-2"/>
    <n v="0.41786483739837399"/>
    <n v="-0.25853658536585367"/>
  </r>
  <r>
    <s v="a.gee (cle)"/>
    <s v="SG"/>
    <n v="65"/>
    <n v="1021"/>
    <n v="98"/>
    <n v="237"/>
    <n v="19"/>
    <n v="59"/>
    <n v="43"/>
    <n v="61"/>
    <n v="35"/>
    <n v="149"/>
    <n v="47"/>
    <n v="39"/>
    <n v="44"/>
    <n v="15"/>
    <n v="96"/>
    <n v="0"/>
    <n v="258"/>
    <n v="0"/>
    <n v="0"/>
    <n v="0"/>
    <n v="24"/>
    <n v="-228"/>
    <n v="0.4948805460750853"/>
    <n v="8.6300000000000008"/>
    <n v="-10.718903036238981"/>
    <x v="18"/>
    <n v="2.5674442964566162E-2"/>
    <n v="0.44772510162601631"/>
    <n v="-0.55609756097560969"/>
  </r>
  <r>
    <s v="l.mbahamoute (sac)"/>
    <s v="SF"/>
    <n v="64"/>
    <n v="1002"/>
    <n v="87"/>
    <n v="193"/>
    <n v="4"/>
    <n v="17"/>
    <n v="46"/>
    <n v="67"/>
    <n v="56"/>
    <n v="146"/>
    <n v="36"/>
    <n v="31"/>
    <n v="40"/>
    <n v="14"/>
    <n v="68"/>
    <n v="2"/>
    <n v="224"/>
    <n v="0"/>
    <n v="0"/>
    <n v="0"/>
    <n v="7"/>
    <n v="-152"/>
    <n v="0.57746478873239437"/>
    <n v="8.42"/>
    <n v="-7.2814371257485035"/>
    <x v="21"/>
    <n v="2.9401408450704224E-2"/>
    <n v="0.42870121951219514"/>
    <n v="-0.37073170731707317"/>
  </r>
  <r>
    <s v="l.mbahamoute (min)"/>
    <s v="SF"/>
    <n v="64"/>
    <n v="1002"/>
    <n v="87"/>
    <n v="193"/>
    <n v="4"/>
    <n v="17"/>
    <n v="46"/>
    <n v="67"/>
    <n v="56"/>
    <n v="146"/>
    <n v="36"/>
    <n v="31"/>
    <n v="40"/>
    <n v="14"/>
    <n v="68"/>
    <n v="2"/>
    <n v="224"/>
    <n v="0"/>
    <n v="0"/>
    <n v="0"/>
    <n v="7"/>
    <n v="-152"/>
    <n v="0.57746478873239437"/>
    <n v="8.42"/>
    <n v="-7.2814371257485035"/>
    <x v="10"/>
    <n v="2.9401408450704224E-2"/>
    <n v="0.42870121951219514"/>
    <n v="-0.37073170731707317"/>
  </r>
  <r>
    <s v="d.blair (dal)"/>
    <s v="C"/>
    <n v="78"/>
    <n v="1217"/>
    <n v="210"/>
    <n v="393"/>
    <n v="0"/>
    <n v="2"/>
    <n v="77"/>
    <n v="121"/>
    <n v="139"/>
    <n v="368"/>
    <n v="70"/>
    <n v="60"/>
    <n v="77"/>
    <n v="21"/>
    <n v="192"/>
    <n v="1"/>
    <n v="497"/>
    <n v="1"/>
    <n v="0"/>
    <n v="0"/>
    <n v="13"/>
    <n v="-12"/>
    <n v="0.69825436408977559"/>
    <n v="17.329999999999998"/>
    <n v="-0.47329498767460965"/>
    <x v="6"/>
    <n v="4.3179652494779314E-2"/>
    <n v="1.0716773373983739"/>
    <n v="-2.9268292682926828E-2"/>
  </r>
  <r>
    <s v="a.nicholson (orl)"/>
    <s v="PF"/>
    <n v="76"/>
    <n v="1172"/>
    <n v="180"/>
    <n v="420"/>
    <n v="28"/>
    <n v="89"/>
    <n v="47"/>
    <n v="57"/>
    <n v="53"/>
    <n v="255"/>
    <n v="25"/>
    <n v="18"/>
    <n v="51"/>
    <n v="23"/>
    <n v="150"/>
    <n v="2"/>
    <n v="435"/>
    <n v="1"/>
    <n v="0"/>
    <n v="0"/>
    <n v="5"/>
    <n v="-153"/>
    <n v="0.46275395033860045"/>
    <n v="9.9"/>
    <n v="-6.2662116040955631"/>
    <x v="20"/>
    <n v="2.755831452219714E-2"/>
    <n v="0.58957317073170734"/>
    <n v="-0.37317073170731707"/>
  </r>
  <r>
    <s v="d.motiejunas (hou)"/>
    <s v="PF"/>
    <n v="62"/>
    <n v="952"/>
    <n v="131"/>
    <n v="296"/>
    <n v="21"/>
    <n v="84"/>
    <n v="58"/>
    <n v="96"/>
    <n v="60"/>
    <n v="225"/>
    <n v="34"/>
    <n v="20"/>
    <n v="49"/>
    <n v="21"/>
    <n v="132"/>
    <n v="4"/>
    <n v="341"/>
    <n v="0"/>
    <n v="0"/>
    <n v="0"/>
    <n v="3"/>
    <n v="53"/>
    <n v="0.51724137931034486"/>
    <n v="10.76"/>
    <n v="2.6722689075630255"/>
    <x v="4"/>
    <n v="2.5021026072329693E-2"/>
    <n v="0.52050406504065039"/>
    <n v="0.12926829268292686"/>
  </r>
  <r>
    <s v="t.hansbrough (tor)"/>
    <s v="PF"/>
    <n v="64"/>
    <n v="981"/>
    <n v="93"/>
    <n v="196"/>
    <n v="0"/>
    <n v="2"/>
    <n v="126"/>
    <n v="185"/>
    <n v="120"/>
    <n v="287"/>
    <n v="17"/>
    <n v="28"/>
    <n v="47"/>
    <n v="19"/>
    <n v="132"/>
    <n v="0"/>
    <n v="312"/>
    <n v="5"/>
    <n v="0"/>
    <n v="0"/>
    <n v="4"/>
    <n v="-5"/>
    <n v="0.7857142857142857"/>
    <n v="14.2"/>
    <n v="-0.24464831804281345"/>
    <x v="3"/>
    <n v="3.9165940766550521E-2"/>
    <n v="0.70783536585365847"/>
    <n v="-1.2195121951219513E-2"/>
  </r>
  <r>
    <s v="e.davis (mem)"/>
    <s v="PF"/>
    <n v="63"/>
    <n v="956"/>
    <n v="155"/>
    <n v="290"/>
    <n v="0"/>
    <n v="0"/>
    <n v="47"/>
    <n v="89"/>
    <n v="92"/>
    <n v="260"/>
    <n v="27"/>
    <n v="17"/>
    <n v="40"/>
    <n v="43"/>
    <n v="114"/>
    <n v="0"/>
    <n v="357"/>
    <n v="2"/>
    <n v="0"/>
    <n v="0"/>
    <n v="4"/>
    <n v="52"/>
    <n v="0.68679245283018864"/>
    <n v="15.99"/>
    <n v="2.6108786610878663"/>
    <x v="23"/>
    <n v="3.3362478907807948E-2"/>
    <n v="0.77675000000000005"/>
    <n v="0.12682926829268293"/>
  </r>
  <r>
    <s v="q.miller (den)"/>
    <s v="SF"/>
    <n v="52"/>
    <n v="788"/>
    <n v="94"/>
    <n v="256"/>
    <n v="30"/>
    <n v="94"/>
    <n v="39"/>
    <n v="55"/>
    <n v="36"/>
    <n v="147"/>
    <n v="26"/>
    <n v="22"/>
    <n v="48"/>
    <n v="32"/>
    <n v="70"/>
    <n v="0"/>
    <n v="257"/>
    <n v="0"/>
    <n v="0"/>
    <n v="0"/>
    <n v="16"/>
    <n v="-60"/>
    <n v="0.40816326530612246"/>
    <n v="8.6199999999999992"/>
    <n v="-3.654822335025381"/>
    <x v="15"/>
    <n v="1.6343122614899619E-2"/>
    <n v="0.34515040650406503"/>
    <n v="-0.14634146341463414"/>
  </r>
  <r>
    <s v="m.beasley (mia)"/>
    <s v="SF"/>
    <n v="55"/>
    <n v="833"/>
    <n v="177"/>
    <n v="355"/>
    <n v="21"/>
    <n v="54"/>
    <n v="61"/>
    <n v="79"/>
    <n v="31"/>
    <n v="172"/>
    <n v="41"/>
    <n v="23"/>
    <n v="57"/>
    <n v="21"/>
    <n v="93"/>
    <n v="1"/>
    <n v="436"/>
    <n v="0"/>
    <n v="0"/>
    <n v="0"/>
    <n v="2"/>
    <n v="-43"/>
    <n v="0.51658767772511849"/>
    <n v="16.8"/>
    <n v="-2.4777911164465785"/>
    <x v="5"/>
    <n v="2.1865728432165839E-2"/>
    <n v="0.71109756097560983"/>
    <n v="-0.10487804878048781"/>
  </r>
  <r>
    <s v="a.harrington (was)"/>
    <s v="PF"/>
    <n v="34"/>
    <n v="513"/>
    <n v="82"/>
    <n v="207"/>
    <n v="34"/>
    <n v="100"/>
    <n v="27"/>
    <n v="35"/>
    <n v="15"/>
    <n v="80"/>
    <n v="28"/>
    <n v="14"/>
    <n v="34"/>
    <n v="0"/>
    <n v="72"/>
    <n v="0"/>
    <n v="225"/>
    <n v="0"/>
    <n v="0"/>
    <n v="0"/>
    <n v="0"/>
    <n v="46"/>
    <n v="0.43307086614173229"/>
    <n v="9.75"/>
    <n v="4.3040935672514617"/>
    <x v="8"/>
    <n v="1.1288889955828694E-2"/>
    <n v="0.25415396341463414"/>
    <n v="0.1121951219512195"/>
  </r>
  <r>
    <s v="p.pressey (bos)"/>
    <s v="PG"/>
    <n v="75"/>
    <n v="1129"/>
    <n v="78"/>
    <n v="253"/>
    <n v="28"/>
    <n v="106"/>
    <n v="29"/>
    <n v="45"/>
    <n v="20"/>
    <n v="105"/>
    <n v="240"/>
    <n v="68"/>
    <n v="87"/>
    <n v="5"/>
    <n v="97"/>
    <n v="1"/>
    <n v="213"/>
    <n v="0"/>
    <n v="0"/>
    <n v="0"/>
    <n v="11"/>
    <n v="-39"/>
    <n v="0.56785714285714284"/>
    <n v="8.7799999999999994"/>
    <n v="-1.658104517271922"/>
    <x v="24"/>
    <n v="3.2576763937282233E-2"/>
    <n v="0.50369004065040657"/>
    <n v="-9.5121951219512196E-2"/>
  </r>
  <r>
    <s v="t.zeller (cle)"/>
    <s v="PF"/>
    <n v="70"/>
    <n v="1050"/>
    <n v="156"/>
    <n v="290"/>
    <n v="0"/>
    <n v="1"/>
    <n v="87"/>
    <n v="121"/>
    <n v="102"/>
    <n v="281"/>
    <n v="35"/>
    <n v="18"/>
    <n v="60"/>
    <n v="38"/>
    <n v="137"/>
    <n v="1"/>
    <n v="399"/>
    <n v="1"/>
    <n v="0"/>
    <n v="0"/>
    <n v="9"/>
    <n v="-5"/>
    <n v="0.67491166077738518"/>
    <n v="15.43"/>
    <n v="-0.22857142857142859"/>
    <x v="18"/>
    <n v="3.6009006291476346E-2"/>
    <n v="0.82324695121951219"/>
    <n v="-1.2195121951219513E-2"/>
  </r>
  <r>
    <s v="s.adams (okc)"/>
    <s v="C"/>
    <n v="81"/>
    <n v="1200"/>
    <n v="93"/>
    <n v="185"/>
    <n v="0"/>
    <n v="0"/>
    <n v="79"/>
    <n v="136"/>
    <n v="142"/>
    <n v="332"/>
    <n v="44"/>
    <n v="40"/>
    <n v="71"/>
    <n v="57"/>
    <n v="203"/>
    <n v="3"/>
    <n v="265"/>
    <n v="1"/>
    <n v="0"/>
    <n v="0"/>
    <n v="20"/>
    <n v="57"/>
    <n v="0.86708860759493667"/>
    <n v="11.25"/>
    <n v="2.2800000000000002"/>
    <x v="2"/>
    <n v="5.2871256560666866E-2"/>
    <n v="0.6859756097560975"/>
    <n v="0.13902439024390245"/>
  </r>
  <r>
    <s v="c.martin (atl)"/>
    <s v="SF"/>
    <n v="59"/>
    <n v="873"/>
    <n v="111"/>
    <n v="264"/>
    <n v="59"/>
    <n v="151"/>
    <n v="48"/>
    <n v="65"/>
    <n v="13"/>
    <n v="110"/>
    <n v="34"/>
    <n v="27"/>
    <n v="34"/>
    <n v="7"/>
    <n v="71"/>
    <n v="0"/>
    <n v="329"/>
    <n v="0"/>
    <n v="0"/>
    <n v="0"/>
    <n v="6"/>
    <n v="-126"/>
    <n v="0.45454545454545453"/>
    <n v="11.05"/>
    <n v="-6.9278350515463911"/>
    <x v="25"/>
    <n v="2.0163525498891353E-2"/>
    <n v="0.49017530487804883"/>
    <n v="-0.30731707317073165"/>
  </r>
  <r>
    <s v="c.martin (chi)"/>
    <s v="SF"/>
    <n v="59"/>
    <n v="873"/>
    <n v="111"/>
    <n v="264"/>
    <n v="59"/>
    <n v="151"/>
    <n v="48"/>
    <n v="65"/>
    <n v="13"/>
    <n v="110"/>
    <n v="34"/>
    <n v="27"/>
    <n v="34"/>
    <n v="7"/>
    <n v="71"/>
    <n v="0"/>
    <n v="329"/>
    <n v="0"/>
    <n v="0"/>
    <n v="0"/>
    <n v="6"/>
    <n v="-126"/>
    <n v="0.45454545454545453"/>
    <n v="11.05"/>
    <n v="-6.9278350515463911"/>
    <x v="0"/>
    <n v="2.0163525498891353E-2"/>
    <n v="0.49017530487804883"/>
    <n v="-0.30731707317073165"/>
  </r>
  <r>
    <s v="d.garrett (uta)"/>
    <s v="SG"/>
    <n v="71"/>
    <n v="1050"/>
    <n v="101"/>
    <n v="265"/>
    <n v="36"/>
    <n v="96"/>
    <n v="10"/>
    <n v="12"/>
    <n v="11"/>
    <n v="97"/>
    <n v="120"/>
    <n v="41"/>
    <n v="75"/>
    <n v="5"/>
    <n v="75"/>
    <n v="0"/>
    <n v="248"/>
    <n v="0"/>
    <n v="0"/>
    <n v="0"/>
    <n v="0"/>
    <n v="-116"/>
    <n v="0.49220489977728288"/>
    <n v="7.1"/>
    <n v="-5.3028571428571425"/>
    <x v="9"/>
    <n v="2.6260932152751375E-2"/>
    <n v="0.37881097560975607"/>
    <n v="-0.28292682926829266"/>
  </r>
  <r>
    <s v="i.smith (pho)"/>
    <s v="PG"/>
    <n v="70"/>
    <n v="1011"/>
    <n v="119"/>
    <n v="281"/>
    <n v="1"/>
    <n v="24"/>
    <n v="22"/>
    <n v="39"/>
    <n v="31"/>
    <n v="129"/>
    <n v="179"/>
    <n v="49"/>
    <n v="65"/>
    <n v="13"/>
    <n v="66"/>
    <n v="0"/>
    <n v="261"/>
    <n v="0"/>
    <n v="0"/>
    <n v="0"/>
    <n v="1"/>
    <n v="-10"/>
    <n v="0.60323886639676116"/>
    <n v="11.71"/>
    <n v="-0.47477744807121658"/>
    <x v="19"/>
    <n v="3.0989557618248249E-2"/>
    <n v="0.60156554878048785"/>
    <n v="-2.4390243902439022E-2"/>
  </r>
  <r>
    <s v="d.wright (por)"/>
    <s v="SF"/>
    <n v="68"/>
    <n v="981"/>
    <n v="111"/>
    <n v="296"/>
    <n v="69"/>
    <n v="202"/>
    <n v="52"/>
    <n v="69"/>
    <n v="29"/>
    <n v="191"/>
    <n v="64"/>
    <n v="23"/>
    <n v="39"/>
    <n v="16"/>
    <n v="62"/>
    <n v="0"/>
    <n v="343"/>
    <n v="0"/>
    <n v="0"/>
    <n v="0"/>
    <n v="13"/>
    <n v="54"/>
    <n v="0.47297297297297297"/>
    <n v="11.98"/>
    <n v="2.6422018348623855"/>
    <x v="12"/>
    <n v="2.3576549110085696E-2"/>
    <n v="0.59717378048780489"/>
    <n v="0.13170731707317074"/>
  </r>
  <r>
    <s v="j.vesely (was)"/>
    <s v="SF"/>
    <n v="54"/>
    <n v="775"/>
    <n v="89"/>
    <n v="173"/>
    <n v="0"/>
    <n v="0"/>
    <n v="19"/>
    <n v="56"/>
    <n v="81"/>
    <n v="191"/>
    <n v="22"/>
    <n v="53"/>
    <n v="36"/>
    <n v="35"/>
    <n v="121"/>
    <n v="3"/>
    <n v="197"/>
    <n v="0"/>
    <n v="0"/>
    <n v="0"/>
    <n v="1"/>
    <n v="-109"/>
    <n v="0.74"/>
    <n v="12.71"/>
    <n v="-6.7509677419354848"/>
    <x v="8"/>
    <n v="2.9141260162601622E-2"/>
    <n v="0.50052083333333341"/>
    <n v="-0.26585365853658538"/>
  </r>
  <r>
    <s v="j.vesely (den)"/>
    <s v="SF"/>
    <n v="54"/>
    <n v="775"/>
    <n v="89"/>
    <n v="173"/>
    <n v="0"/>
    <n v="0"/>
    <n v="19"/>
    <n v="56"/>
    <n v="81"/>
    <n v="191"/>
    <n v="22"/>
    <n v="53"/>
    <n v="36"/>
    <n v="35"/>
    <n v="121"/>
    <n v="3"/>
    <n v="197"/>
    <n v="0"/>
    <n v="0"/>
    <n v="0"/>
    <n v="1"/>
    <n v="-109"/>
    <n v="0.74"/>
    <n v="12.71"/>
    <n v="-6.7509677419354848"/>
    <x v="15"/>
    <n v="2.9141260162601622E-2"/>
    <n v="0.50052083333333341"/>
    <n v="-0.26585365853658538"/>
  </r>
  <r>
    <s v="e.clark (cle)"/>
    <s v="SF"/>
    <n v="54"/>
    <n v="769"/>
    <n v="97"/>
    <n v="261"/>
    <n v="41"/>
    <n v="122"/>
    <n v="22"/>
    <n v="34"/>
    <n v="22"/>
    <n v="143"/>
    <n v="18"/>
    <n v="17"/>
    <n v="31"/>
    <n v="25"/>
    <n v="67"/>
    <n v="0"/>
    <n v="257"/>
    <n v="0"/>
    <n v="0"/>
    <n v="0"/>
    <n v="17"/>
    <n v="-136"/>
    <n v="0.39930555555555558"/>
    <n v="9.09"/>
    <n v="-8.4889466840052012"/>
    <x v="18"/>
    <n v="1.5602945742999096E-2"/>
    <n v="0.35519359756097557"/>
    <n v="-0.33170731707317069"/>
  </r>
  <r>
    <s v="u.haslem (mia)"/>
    <s v="PF"/>
    <n v="46"/>
    <n v="653"/>
    <n v="74"/>
    <n v="146"/>
    <n v="0"/>
    <n v="0"/>
    <n v="25"/>
    <n v="44"/>
    <n v="42"/>
    <n v="175"/>
    <n v="14"/>
    <n v="11"/>
    <n v="24"/>
    <n v="15"/>
    <n v="79"/>
    <n v="1"/>
    <n v="173"/>
    <n v="1"/>
    <n v="0"/>
    <n v="0"/>
    <n v="18"/>
    <n v="-67"/>
    <n v="0.61971830985915488"/>
    <n v="10.57"/>
    <n v="-4.9249617151607961"/>
    <x v="5"/>
    <n v="2.0562807740753461E-2"/>
    <n v="0.35072205284552849"/>
    <n v="-0.16341463414634144"/>
  </r>
  <r>
    <s v="j.lucas (uta)"/>
    <s v="PG"/>
    <n v="42"/>
    <n v="589"/>
    <n v="62"/>
    <n v="190"/>
    <n v="25"/>
    <n v="84"/>
    <n v="10"/>
    <n v="16"/>
    <n v="12"/>
    <n v="39"/>
    <n v="42"/>
    <n v="14"/>
    <n v="22"/>
    <n v="0"/>
    <n v="41"/>
    <n v="0"/>
    <n v="159"/>
    <n v="0"/>
    <n v="0"/>
    <n v="0"/>
    <n v="6"/>
    <n v="-168"/>
    <n v="0.42975206611570249"/>
    <n v="5.23"/>
    <n v="-13.691001697792871"/>
    <x v="9"/>
    <n v="1.2861990190149835E-2"/>
    <n v="0.15652794715447158"/>
    <n v="-0.4097560975609757"/>
  </r>
  <r>
    <s v="b.biyombo (cha)"/>
    <s v="PF"/>
    <n v="77"/>
    <n v="1073"/>
    <n v="88"/>
    <n v="144"/>
    <n v="0"/>
    <n v="0"/>
    <n v="46"/>
    <n v="89"/>
    <n v="105"/>
    <n v="366"/>
    <n v="8"/>
    <n v="7"/>
    <n v="40"/>
    <n v="86"/>
    <n v="124"/>
    <n v="1"/>
    <n v="222"/>
    <n v="1"/>
    <n v="0"/>
    <n v="0"/>
    <n v="9"/>
    <n v="-46"/>
    <n v="1.103448275862069"/>
    <n v="13.33"/>
    <n v="-2.0577819198508855"/>
    <x v="14"/>
    <n v="6.0162601626016256E-2"/>
    <n v="0.72678302845528453"/>
    <n v="-0.1121951219512195"/>
  </r>
  <r>
    <s v="j.freeland (por)"/>
    <s v="PF"/>
    <n v="52"/>
    <n v="724"/>
    <n v="77"/>
    <n v="161"/>
    <n v="0"/>
    <n v="2"/>
    <n v="20"/>
    <n v="29"/>
    <n v="87"/>
    <n v="207"/>
    <n v="36"/>
    <n v="10"/>
    <n v="33"/>
    <n v="22"/>
    <n v="95"/>
    <n v="0"/>
    <n v="174"/>
    <n v="1"/>
    <n v="0"/>
    <n v="0"/>
    <n v="0"/>
    <n v="27"/>
    <n v="0.79020979020979021"/>
    <n v="11.34"/>
    <n v="1.7900552486187846"/>
    <x v="12"/>
    <n v="2.907072602194553E-2"/>
    <n v="0.41718292682926827"/>
    <n v="6.5853658536585369E-2"/>
  </r>
  <r>
    <s v="c.joseph (sas)"/>
    <s v="PG"/>
    <n v="68"/>
    <n v="941"/>
    <n v="126"/>
    <n v="265"/>
    <n v="12"/>
    <n v="38"/>
    <n v="79"/>
    <n v="96"/>
    <n v="32"/>
    <n v="107"/>
    <n v="114"/>
    <n v="35"/>
    <n v="43"/>
    <n v="14"/>
    <n v="84"/>
    <n v="0"/>
    <n v="343"/>
    <n v="0"/>
    <n v="0"/>
    <n v="0"/>
    <n v="19"/>
    <n v="-3"/>
    <n v="0.61538461538461542"/>
    <n v="14.72"/>
    <n v="-0.15302869287991497"/>
    <x v="29"/>
    <n v="2.9424640400250158E-2"/>
    <n v="0.70383739837398385"/>
    <n v="-7.3170731707317069E-3"/>
  </r>
  <r>
    <s v="g.dieng (min)"/>
    <s v="C"/>
    <n v="60"/>
    <n v="821"/>
    <n v="113"/>
    <n v="227"/>
    <n v="1"/>
    <n v="1"/>
    <n v="59"/>
    <n v="93"/>
    <n v="103"/>
    <n v="300"/>
    <n v="39"/>
    <n v="30"/>
    <n v="54"/>
    <n v="50"/>
    <n v="108"/>
    <n v="0"/>
    <n v="286"/>
    <n v="0"/>
    <n v="0"/>
    <n v="0"/>
    <n v="15"/>
    <n v="-40"/>
    <n v="0.70046082949308752"/>
    <n v="16.579999999999998"/>
    <n v="-2.3386114494518879"/>
    <x v="10"/>
    <n v="2.9221460417369151E-2"/>
    <n v="0.69167581300812997"/>
    <n v="-9.7560975609756101E-2"/>
  </r>
  <r>
    <s v="k.bazemore (lal)"/>
    <s v="SG"/>
    <n v="67"/>
    <n v="912"/>
    <n v="147"/>
    <n v="343"/>
    <n v="43"/>
    <n v="128"/>
    <n v="66"/>
    <n v="109"/>
    <n v="10"/>
    <n v="117"/>
    <n v="92"/>
    <n v="43"/>
    <n v="79"/>
    <n v="13"/>
    <n v="102"/>
    <n v="0"/>
    <n v="403"/>
    <n v="0"/>
    <n v="0"/>
    <n v="0"/>
    <n v="15"/>
    <n v="-251"/>
    <n v="0.47420634920634919"/>
    <n v="11.28"/>
    <n v="-13.210526315789473"/>
    <x v="27"/>
    <n v="2.1975416182733257E-2"/>
    <n v="0.52273170731707319"/>
    <n v="-0.6121951219512195"/>
  </r>
  <r>
    <s v="q.acy (sac)"/>
    <s v="SF"/>
    <n v="63"/>
    <n v="852"/>
    <n v="66"/>
    <n v="141"/>
    <n v="4"/>
    <n v="15"/>
    <n v="35"/>
    <n v="53"/>
    <n v="71"/>
    <n v="215"/>
    <n v="28"/>
    <n v="23"/>
    <n v="30"/>
    <n v="26"/>
    <n v="122"/>
    <n v="1"/>
    <n v="171"/>
    <n v="5"/>
    <n v="0"/>
    <n v="0"/>
    <n v="0"/>
    <n v="-134"/>
    <n v="0.734375"/>
    <n v="10.14"/>
    <n v="-7.549295774647887"/>
    <x v="21"/>
    <n v="3.1793064024390243E-2"/>
    <n v="0.43898780487804878"/>
    <n v="-0.32682926829268288"/>
  </r>
  <r>
    <s v="t.douglas (mia)"/>
    <s v="PG"/>
    <n v="51"/>
    <n v="677"/>
    <n v="73"/>
    <n v="190"/>
    <n v="31"/>
    <n v="102"/>
    <n v="25"/>
    <n v="34"/>
    <n v="18"/>
    <n v="86"/>
    <n v="68"/>
    <n v="19"/>
    <n v="34"/>
    <n v="5"/>
    <n v="81"/>
    <n v="0"/>
    <n v="202"/>
    <n v="0"/>
    <n v="0"/>
    <n v="0"/>
    <n v="17"/>
    <n v="-12"/>
    <n v="0.51459854014598538"/>
    <n v="9.1999999999999993"/>
    <n v="-0.85081240768094535"/>
    <x v="5"/>
    <n v="1.7702398967420329E-2"/>
    <n v="0.31648373983739836"/>
    <n v="-2.9268292682926828E-2"/>
  </r>
  <r>
    <s v="d.lamb (orl)"/>
    <s v="SG"/>
    <n v="53"/>
    <n v="697"/>
    <n v="63"/>
    <n v="160"/>
    <n v="36"/>
    <n v="90"/>
    <n v="29"/>
    <n v="36"/>
    <n v="8"/>
    <n v="49"/>
    <n v="43"/>
    <n v="11"/>
    <n v="27"/>
    <n v="1"/>
    <n v="54"/>
    <n v="1"/>
    <n v="191"/>
    <n v="0"/>
    <n v="0"/>
    <n v="0"/>
    <n v="0"/>
    <n v="-2"/>
    <n v="0.47747747747747749"/>
    <n v="7.51"/>
    <n v="-0.13773314203730275"/>
    <x v="20"/>
    <n v="1.6910660660660663E-2"/>
    <n v="0.26597916666666666"/>
    <n v="-4.8780487804878057E-3"/>
  </r>
  <r>
    <s v="j.leuer (mem)"/>
    <s v="PF"/>
    <n v="49"/>
    <n v="643"/>
    <n v="121"/>
    <n v="246"/>
    <n v="23"/>
    <n v="49"/>
    <n v="37"/>
    <n v="47"/>
    <n v="37"/>
    <n v="158"/>
    <n v="20"/>
    <n v="18"/>
    <n v="27"/>
    <n v="13"/>
    <n v="63"/>
    <n v="0"/>
    <n v="302"/>
    <n v="0"/>
    <n v="0"/>
    <n v="0"/>
    <n v="0"/>
    <n v="-13"/>
    <n v="0.55078125"/>
    <n v="17.649999999999999"/>
    <n v="-0.97045101088646968"/>
    <x v="23"/>
    <n v="1.79955459222561E-2"/>
    <n v="0.57667428861788617"/>
    <n v="-3.1707317073170732E-2"/>
  </r>
  <r>
    <s v="d.schroder (atl)"/>
    <s v="PG"/>
    <n v="49"/>
    <n v="641"/>
    <n v="72"/>
    <n v="188"/>
    <n v="10"/>
    <n v="42"/>
    <n v="29"/>
    <n v="43"/>
    <n v="5"/>
    <n v="60"/>
    <n v="93"/>
    <n v="17"/>
    <n v="61"/>
    <n v="0"/>
    <n v="54"/>
    <n v="0"/>
    <n v="183"/>
    <n v="0"/>
    <n v="0"/>
    <n v="0"/>
    <n v="0"/>
    <n v="-205"/>
    <n v="0.48961424332344211"/>
    <n v="5.81"/>
    <n v="-15.351014040561623"/>
    <x v="25"/>
    <n v="1.5947293189549107E-2"/>
    <n v="0.18923831300813004"/>
    <n v="-0.5"/>
  </r>
  <r>
    <s v="j.ayres (sas)"/>
    <s v="PF"/>
    <n v="73"/>
    <n v="952"/>
    <n v="101"/>
    <n v="174"/>
    <n v="0"/>
    <n v="0"/>
    <n v="38"/>
    <n v="55"/>
    <n v="89"/>
    <n v="257"/>
    <n v="60"/>
    <n v="13"/>
    <n v="63"/>
    <n v="25"/>
    <n v="146"/>
    <n v="0"/>
    <n v="240"/>
    <n v="0"/>
    <n v="0"/>
    <n v="0"/>
    <n v="10"/>
    <n v="113"/>
    <n v="0.77403846153846156"/>
    <n v="11.16"/>
    <n v="5.697478991596638"/>
    <x v="29"/>
    <n v="3.7443323952470298E-2"/>
    <n v="0.5398536585365854"/>
    <n v="0.27560975609756094"/>
  </r>
  <r>
    <s v="a.bennett (cle)"/>
    <s v="PF"/>
    <n v="52"/>
    <n v="666"/>
    <n v="80"/>
    <n v="225"/>
    <n v="13"/>
    <n v="53"/>
    <n v="44"/>
    <n v="69"/>
    <n v="49"/>
    <n v="155"/>
    <n v="17"/>
    <n v="21"/>
    <n v="47"/>
    <n v="8"/>
    <n v="93"/>
    <n v="1"/>
    <n v="217"/>
    <n v="1"/>
    <n v="0"/>
    <n v="0"/>
    <n v="0"/>
    <n v="-83"/>
    <n v="0.40416666666666667"/>
    <n v="6.95"/>
    <n v="-5.9819819819819813"/>
    <x v="18"/>
    <n v="1.3677591463414634E-2"/>
    <n v="0.23519817073170732"/>
    <n v="-0.20243902439024392"/>
  </r>
  <r>
    <s v="t.robinson (por)"/>
    <s v="PF"/>
    <n v="70"/>
    <n v="877"/>
    <n v="141"/>
    <n v="294"/>
    <n v="0"/>
    <n v="1"/>
    <n v="57"/>
    <n v="101"/>
    <n v="105"/>
    <n v="307"/>
    <n v="34"/>
    <n v="23"/>
    <n v="57"/>
    <n v="20"/>
    <n v="131"/>
    <n v="1"/>
    <n v="339"/>
    <n v="3"/>
    <n v="0"/>
    <n v="0"/>
    <n v="0"/>
    <n v="-87"/>
    <n v="0.625"/>
    <n v="14.15"/>
    <n v="-4.7616875712656785"/>
    <x v="12"/>
    <n v="2.7851880081300812E-2"/>
    <n v="0.63056656504065045"/>
    <n v="-0.21219512195121953"/>
  </r>
  <r>
    <s v="m.speights (gsw)"/>
    <s v="PF"/>
    <n v="79"/>
    <n v="985"/>
    <n v="195"/>
    <n v="442"/>
    <n v="8"/>
    <n v="31"/>
    <n v="110"/>
    <n v="134"/>
    <n v="101"/>
    <n v="290"/>
    <n v="32"/>
    <n v="11"/>
    <n v="66"/>
    <n v="33"/>
    <n v="148"/>
    <n v="1"/>
    <n v="508"/>
    <n v="2"/>
    <n v="0"/>
    <n v="0"/>
    <n v="3"/>
    <n v="-122"/>
    <n v="0.51708428246013671"/>
    <n v="15.22"/>
    <n v="-5.9451776649746195"/>
    <x v="7"/>
    <n v="2.5880488730855418E-2"/>
    <n v="0.7617733739837399"/>
    <n v="-0.29756097560975608"/>
  </r>
  <r>
    <s v="c.hayes (tor)"/>
    <s v="PF"/>
    <n v="61"/>
    <n v="755"/>
    <n v="56"/>
    <n v="130"/>
    <n v="0"/>
    <n v="1"/>
    <n v="20"/>
    <n v="25"/>
    <n v="69"/>
    <n v="210"/>
    <n v="35"/>
    <n v="34"/>
    <n v="33"/>
    <n v="12"/>
    <n v="95"/>
    <n v="1"/>
    <n v="132"/>
    <n v="0"/>
    <n v="0"/>
    <n v="0"/>
    <n v="1"/>
    <n v="60"/>
    <n v="0.70542635658914732"/>
    <n v="10.039999999999999"/>
    <n v="3.814569536423841"/>
    <x v="3"/>
    <n v="2.706285057036617E-2"/>
    <n v="0.38517276422764224"/>
    <n v="0.14634146341463414"/>
  </r>
  <r>
    <s v="p.jones (okc)"/>
    <s v="SF"/>
    <n v="62"/>
    <n v="767"/>
    <n v="83"/>
    <n v="181"/>
    <n v="22"/>
    <n v="61"/>
    <n v="28"/>
    <n v="42"/>
    <n v="28"/>
    <n v="114"/>
    <n v="26"/>
    <n v="14"/>
    <n v="21"/>
    <n v="19"/>
    <n v="62"/>
    <n v="0"/>
    <n v="216"/>
    <n v="0"/>
    <n v="0"/>
    <n v="0"/>
    <n v="7"/>
    <n v="54"/>
    <n v="0.54500000000000004"/>
    <n v="10.14"/>
    <n v="3.379400260756193"/>
    <x v="2"/>
    <n v="2.1240599593495935E-2"/>
    <n v="0.39519207317073168"/>
    <n v="0.13170731707317074"/>
  </r>
  <r>
    <s v="r.hummel (min)"/>
    <s v="SF"/>
    <n v="53"/>
    <n v="651"/>
    <n v="67"/>
    <n v="177"/>
    <n v="32"/>
    <n v="89"/>
    <n v="15"/>
    <n v="16"/>
    <n v="35"/>
    <n v="132"/>
    <n v="23"/>
    <n v="17"/>
    <n v="10"/>
    <n v="2"/>
    <n v="57"/>
    <n v="0"/>
    <n v="181"/>
    <n v="0"/>
    <n v="0"/>
    <n v="0"/>
    <n v="5"/>
    <n v="36"/>
    <n v="0.51428571428571423"/>
    <n v="9.67"/>
    <n v="2.6543778801843319"/>
    <x v="10"/>
    <n v="1.7012195121951217E-2"/>
    <n v="0.31987652439024389"/>
    <n v="8.7804878048780496E-2"/>
  </r>
  <r>
    <s v="a.randolph (den)"/>
    <s v="PF"/>
    <n v="43"/>
    <n v="527"/>
    <n v="68"/>
    <n v="175"/>
    <n v="18"/>
    <n v="61"/>
    <n v="52"/>
    <n v="69"/>
    <n v="19"/>
    <n v="121"/>
    <n v="32"/>
    <n v="26"/>
    <n v="39"/>
    <n v="19"/>
    <n v="64"/>
    <n v="0"/>
    <n v="206"/>
    <n v="1"/>
    <n v="0"/>
    <n v="0"/>
    <n v="5"/>
    <n v="-114"/>
    <n v="0.44052863436123346"/>
    <n v="12.23"/>
    <n v="-10.383301707779886"/>
    <x v="15"/>
    <n v="1.1796676336807419E-2"/>
    <n v="0.3275005081300813"/>
    <n v="-0.27804878048780485"/>
  </r>
  <r>
    <s v="j.withey (nop)"/>
    <s v="C"/>
    <n v="58"/>
    <n v="687"/>
    <n v="69"/>
    <n v="129"/>
    <n v="0"/>
    <n v="1"/>
    <n v="52"/>
    <n v="73"/>
    <n v="49"/>
    <n v="150"/>
    <n v="26"/>
    <n v="15"/>
    <n v="20"/>
    <n v="50"/>
    <n v="73"/>
    <n v="0"/>
    <n v="190"/>
    <n v="0"/>
    <n v="0"/>
    <n v="0"/>
    <n v="4"/>
    <n v="29"/>
    <n v="0.75396825396825395"/>
    <n v="15.25"/>
    <n v="2.0262008733624453"/>
    <x v="13"/>
    <n v="2.6319928377855205E-2"/>
    <n v="0.53235518292682926"/>
    <n v="7.073170731707315E-2"/>
  </r>
  <r>
    <s v="j.jerebko (det)"/>
    <s v="PF"/>
    <n v="64"/>
    <n v="743"/>
    <n v="98"/>
    <n v="208"/>
    <n v="31"/>
    <n v="74"/>
    <n v="43"/>
    <n v="59"/>
    <n v="51"/>
    <n v="175"/>
    <n v="39"/>
    <n v="21"/>
    <n v="43"/>
    <n v="6"/>
    <n v="85"/>
    <n v="0"/>
    <n v="270"/>
    <n v="0"/>
    <n v="0"/>
    <n v="0"/>
    <n v="0"/>
    <n v="-87"/>
    <n v="0.57322175732217573"/>
    <n v="13.42"/>
    <n v="-5.6204576043068641"/>
    <x v="17"/>
    <n v="2.1641451508657348E-2"/>
    <n v="0.50665955284552844"/>
    <n v="-0.21219512195121953"/>
  </r>
  <r>
    <s v="m.bonner (sas)"/>
    <s v="PF"/>
    <n v="61"/>
    <n v="697"/>
    <n v="73"/>
    <n v="164"/>
    <n v="42"/>
    <n v="98"/>
    <n v="9"/>
    <n v="12"/>
    <n v="16"/>
    <n v="131"/>
    <n v="31"/>
    <n v="15"/>
    <n v="16"/>
    <n v="11"/>
    <n v="49"/>
    <n v="0"/>
    <n v="197"/>
    <n v="0"/>
    <n v="0"/>
    <n v="0"/>
    <n v="0"/>
    <n v="112"/>
    <n v="0.53333333333333333"/>
    <n v="11.27"/>
    <n v="7.7130559540889525"/>
    <x v="29"/>
    <n v="1.8888888888888889E-2"/>
    <n v="0.39914583333333337"/>
    <n v="0.27317073170731709"/>
  </r>
  <r>
    <s v="b.davies (phi)"/>
    <s v="PF"/>
    <n v="51"/>
    <n v="573"/>
    <n v="54"/>
    <n v="128"/>
    <n v="2"/>
    <n v="10"/>
    <n v="34"/>
    <n v="53"/>
    <n v="38"/>
    <n v="109"/>
    <n v="28"/>
    <n v="24"/>
    <n v="35"/>
    <n v="8"/>
    <n v="92"/>
    <n v="1"/>
    <n v="144"/>
    <n v="0"/>
    <n v="0"/>
    <n v="0"/>
    <n v="0"/>
    <n v="-32"/>
    <n v="0.53594771241830064"/>
    <n v="7.49"/>
    <n v="-2.6806282722513091"/>
    <x v="22"/>
    <n v="1.5604575163398689E-2"/>
    <n v="0.218077743902439"/>
    <n v="-7.8048780487804878E-2"/>
  </r>
  <r>
    <s v="k.seraphin (was)"/>
    <s v="PF"/>
    <n v="53"/>
    <n v="578"/>
    <n v="111"/>
    <n v="220"/>
    <n v="0"/>
    <n v="0"/>
    <n v="27"/>
    <n v="31"/>
    <n v="53"/>
    <n v="128"/>
    <n v="17"/>
    <n v="3"/>
    <n v="41"/>
    <n v="26"/>
    <n v="103"/>
    <n v="0"/>
    <n v="249"/>
    <n v="0"/>
    <n v="0"/>
    <n v="0"/>
    <n v="1"/>
    <n v="-31"/>
    <n v="0.56888888888888889"/>
    <n v="12.52"/>
    <n v="-2.5743944636678204"/>
    <x v="8"/>
    <n v="1.6708220415537489E-2"/>
    <n v="0.36771138211382109"/>
    <n v="-7.5609756097560987E-2"/>
  </r>
  <r>
    <s v="a.shved (min)"/>
    <s v="PG"/>
    <n v="63"/>
    <n v="667"/>
    <n v="76"/>
    <n v="237"/>
    <n v="30"/>
    <n v="102"/>
    <n v="68"/>
    <n v="90"/>
    <n v="21"/>
    <n v="81"/>
    <n v="68"/>
    <n v="26"/>
    <n v="48"/>
    <n v="16"/>
    <n v="36"/>
    <n v="0"/>
    <n v="250"/>
    <n v="0"/>
    <n v="0"/>
    <n v="0"/>
    <n v="0"/>
    <n v="-35"/>
    <n v="0.43373493975903615"/>
    <n v="10.27"/>
    <n v="-2.5187406296851576"/>
    <x v="10"/>
    <n v="1.4700264472524243E-2"/>
    <n v="0.34807367886178858"/>
    <n v="-8.5365853658536592E-2"/>
  </r>
  <r>
    <s v="a.goodwin (pho)"/>
    <s v="SG"/>
    <n v="52"/>
    <n v="533"/>
    <n v="76"/>
    <n v="167"/>
    <n v="5"/>
    <n v="36"/>
    <n v="37"/>
    <n v="55"/>
    <n v="25"/>
    <n v="87"/>
    <n v="20"/>
    <n v="20"/>
    <n v="44"/>
    <n v="11"/>
    <n v="45"/>
    <n v="0"/>
    <n v="194"/>
    <n v="0"/>
    <n v="0"/>
    <n v="0"/>
    <n v="0"/>
    <n v="-88"/>
    <n v="0.46601941747572817"/>
    <n v="10.34"/>
    <n v="-7.9249530956848027"/>
    <x v="19"/>
    <n v="1.262135922330097E-2"/>
    <n v="0.28004166666666663"/>
    <n v="-0.21463414634146338"/>
  </r>
  <r>
    <s v="s.novak (tor)"/>
    <s v="SF"/>
    <n v="54"/>
    <n v="545"/>
    <n v="60"/>
    <n v="146"/>
    <n v="52"/>
    <n v="122"/>
    <n v="6"/>
    <n v="6"/>
    <n v="8"/>
    <n v="58"/>
    <n v="13"/>
    <n v="12"/>
    <n v="5"/>
    <n v="4"/>
    <n v="44"/>
    <n v="0"/>
    <n v="178"/>
    <n v="0"/>
    <n v="0"/>
    <n v="0"/>
    <n v="1"/>
    <n v="72"/>
    <n v="0.46794871794871795"/>
    <n v="11.1"/>
    <n v="6.3412844036697251"/>
    <x v="3"/>
    <n v="1.2958945695226182E-2"/>
    <n v="0.30739329268292681"/>
    <n v="0.17560975609756097"/>
  </r>
  <r>
    <s v="j.hamilton (den)"/>
    <s v="C"/>
    <n v="8"/>
    <n v="74"/>
    <n v="9"/>
    <n v="20"/>
    <n v="3"/>
    <n v="9"/>
    <n v="5"/>
    <n v="5"/>
    <n v="4"/>
    <n v="7"/>
    <n v="0"/>
    <n v="5"/>
    <n v="4"/>
    <n v="0"/>
    <n v="8"/>
    <n v="0"/>
    <n v="26"/>
    <n v="0"/>
    <n v="0"/>
    <n v="0"/>
    <n v="0"/>
    <n v="-23"/>
    <n v="0.45"/>
    <n v="12.75"/>
    <n v="-14.918918918918919"/>
    <x v="15"/>
    <n v="1.6920731707317075E-3"/>
    <n v="4.7942073170731715E-2"/>
    <n v="-5.6097560975609764E-2"/>
  </r>
  <r>
    <s v="g.temple (was)"/>
    <s v="SG"/>
    <n v="75"/>
    <n v="644"/>
    <n v="51"/>
    <n v="141"/>
    <n v="6"/>
    <n v="29"/>
    <n v="30"/>
    <n v="43"/>
    <n v="21"/>
    <n v="68"/>
    <n v="72"/>
    <n v="35"/>
    <n v="42"/>
    <n v="11"/>
    <n v="72"/>
    <n v="0"/>
    <n v="138"/>
    <n v="0"/>
    <n v="0"/>
    <n v="0"/>
    <n v="0"/>
    <n v="-86"/>
    <n v="0.52564102564102566"/>
    <n v="7.81"/>
    <n v="-6.4099378881987583"/>
    <x v="8"/>
    <n v="1.7200854700854702E-2"/>
    <n v="0.25557113821138205"/>
    <n v="-0.20975609756097563"/>
  </r>
  <r>
    <s v="n.mohammed (chi)"/>
    <s v="C"/>
    <n v="80"/>
    <n v="562"/>
    <n v="54"/>
    <n v="126"/>
    <n v="0"/>
    <n v="0"/>
    <n v="16"/>
    <n v="30"/>
    <n v="66"/>
    <n v="175"/>
    <n v="20"/>
    <n v="14"/>
    <n v="37"/>
    <n v="30"/>
    <n v="77"/>
    <n v="0"/>
    <n v="124"/>
    <n v="1"/>
    <n v="0"/>
    <n v="0"/>
    <n v="1"/>
    <n v="-15"/>
    <n v="0.63247863247863245"/>
    <n v="10.18"/>
    <n v="-1.2811387900355873"/>
    <x v="0"/>
    <n v="1.8061635744562574E-2"/>
    <n v="0.29070934959349592"/>
    <n v="-3.658536585365854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4" firstHeaderRow="0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31">
        <item x="25"/>
        <item x="24"/>
        <item x="28"/>
        <item x="14"/>
        <item x="0"/>
        <item x="18"/>
        <item x="6"/>
        <item x="15"/>
        <item x="17"/>
        <item x="7"/>
        <item x="4"/>
        <item x="11"/>
        <item x="16"/>
        <item x="27"/>
        <item x="23"/>
        <item x="5"/>
        <item x="26"/>
        <item x="10"/>
        <item x="13"/>
        <item x="1"/>
        <item x="2"/>
        <item x="20"/>
        <item x="22"/>
        <item x="19"/>
        <item x="12"/>
        <item x="21"/>
        <item x="29"/>
        <item x="3"/>
        <item x="9"/>
        <item x="8"/>
        <item t="default"/>
      </items>
    </pivotField>
    <pivotField dataField="1" showAll="0"/>
    <pivotField dataField="1" showAll="0"/>
    <pivotField dataField="1" showAll="0"/>
  </pivotFields>
  <rowFields count="1">
    <field x="2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mOE" fld="28" baseField="0" baseItem="0"/>
    <dataField name="Sum of TmPER" fld="29" baseField="0" baseItem="0"/>
    <dataField name="Sum of TmPM48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topLeftCell="A10" workbookViewId="0">
      <selection activeCell="A3" sqref="A3:E34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3.7109375" bestFit="1" customWidth="1"/>
    <col min="4" max="4" width="15.42578125" bestFit="1" customWidth="1"/>
  </cols>
  <sheetData>
    <row r="3" spans="1:5" x14ac:dyDescent="0.25">
      <c r="A3" s="8" t="s">
        <v>476</v>
      </c>
      <c r="B3" t="s">
        <v>478</v>
      </c>
      <c r="C3" t="s">
        <v>479</v>
      </c>
      <c r="D3" t="s">
        <v>480</v>
      </c>
      <c r="E3" t="s">
        <v>481</v>
      </c>
    </row>
    <row r="4" spans="1:5" x14ac:dyDescent="0.25">
      <c r="A4" s="9" t="s">
        <v>410</v>
      </c>
      <c r="B4" s="10">
        <v>0.53990431225276359</v>
      </c>
      <c r="C4" s="10">
        <v>14.574739837398374</v>
      </c>
      <c r="D4" s="10">
        <v>-0.10243902439024388</v>
      </c>
      <c r="E4" s="7">
        <v>0.46341463414634149</v>
      </c>
    </row>
    <row r="5" spans="1:5" x14ac:dyDescent="0.25">
      <c r="A5" s="9" t="s">
        <v>409</v>
      </c>
      <c r="B5" s="10">
        <v>0.53672368308433072</v>
      </c>
      <c r="C5" s="10">
        <v>13.705804369918701</v>
      </c>
      <c r="D5" s="10">
        <v>-4.2195121951219505</v>
      </c>
      <c r="E5" s="7">
        <v>0.3048780487804878</v>
      </c>
    </row>
    <row r="6" spans="1:5" x14ac:dyDescent="0.25">
      <c r="A6" s="9" t="s">
        <v>413</v>
      </c>
      <c r="B6" s="10">
        <v>0.54470709297985909</v>
      </c>
      <c r="C6" s="10">
        <v>15.067896849593499</v>
      </c>
      <c r="D6" s="10">
        <v>-8.2926829268292701E-2</v>
      </c>
      <c r="E6" s="7">
        <v>0.53658536585365857</v>
      </c>
    </row>
    <row r="7" spans="1:5" x14ac:dyDescent="0.25">
      <c r="A7" s="9" t="s">
        <v>399</v>
      </c>
      <c r="B7" s="10">
        <v>0.62316052744001549</v>
      </c>
      <c r="C7" s="10">
        <v>15.667524390243901</v>
      </c>
      <c r="D7" s="10">
        <v>-1.3292682926829267</v>
      </c>
      <c r="E7" s="7">
        <v>0.52439024390243905</v>
      </c>
    </row>
    <row r="8" spans="1:5" x14ac:dyDescent="0.25">
      <c r="A8" s="9" t="s">
        <v>385</v>
      </c>
      <c r="B8" s="10">
        <v>0.59312715890515488</v>
      </c>
      <c r="C8" s="10">
        <v>15.579522357723578</v>
      </c>
      <c r="D8" s="10">
        <v>1.5756097560975606</v>
      </c>
      <c r="E8" s="7">
        <v>0.58536585365853655</v>
      </c>
    </row>
    <row r="9" spans="1:5" x14ac:dyDescent="0.25">
      <c r="A9" s="9" t="s">
        <v>403</v>
      </c>
      <c r="B9" s="10">
        <v>0.61680034683624119</v>
      </c>
      <c r="C9" s="10">
        <v>15.943311483739835</v>
      </c>
      <c r="D9" s="10">
        <v>-3.626829268292683</v>
      </c>
      <c r="E9" s="7">
        <v>0.40243902439024393</v>
      </c>
    </row>
    <row r="10" spans="1:5" x14ac:dyDescent="0.25">
      <c r="A10" s="9" t="s">
        <v>391</v>
      </c>
      <c r="B10" s="10">
        <v>0.5682833182180983</v>
      </c>
      <c r="C10" s="10">
        <v>16.070775914634147</v>
      </c>
      <c r="D10" s="10">
        <v>2.2853658536585364</v>
      </c>
      <c r="E10" s="7">
        <v>0.59756097560975607</v>
      </c>
    </row>
    <row r="11" spans="1:5" x14ac:dyDescent="0.25">
      <c r="A11" s="9" t="s">
        <v>400</v>
      </c>
      <c r="B11" s="10">
        <v>0.58847907318638393</v>
      </c>
      <c r="C11" s="10">
        <v>15.249159552845526</v>
      </c>
      <c r="D11" s="10">
        <v>-2.0756097560975606</v>
      </c>
      <c r="E11" s="7">
        <v>0.43902439024390244</v>
      </c>
    </row>
    <row r="12" spans="1:5" x14ac:dyDescent="0.25">
      <c r="A12" s="9" t="s">
        <v>402</v>
      </c>
      <c r="B12" s="10">
        <v>0.57161665376706838</v>
      </c>
      <c r="C12" s="10">
        <v>14.462617378048781</v>
      </c>
      <c r="D12" s="10">
        <v>-3.4414634146341463</v>
      </c>
      <c r="E12" s="7">
        <v>0.35365853658536583</v>
      </c>
    </row>
    <row r="13" spans="1:5" x14ac:dyDescent="0.25">
      <c r="A13" s="9" t="s">
        <v>392</v>
      </c>
      <c r="B13" s="10">
        <v>0.52312618428756574</v>
      </c>
      <c r="C13" s="10">
        <v>14.481703760162604</v>
      </c>
      <c r="D13" s="10">
        <v>5.9609756097560966</v>
      </c>
      <c r="E13" s="7">
        <v>0.62195121951219512</v>
      </c>
    </row>
    <row r="14" spans="1:5" x14ac:dyDescent="0.25">
      <c r="A14" s="9" t="s">
        <v>389</v>
      </c>
      <c r="B14" s="10">
        <v>0.55511767685104674</v>
      </c>
      <c r="C14" s="10">
        <v>16.023162601626019</v>
      </c>
      <c r="D14" s="10">
        <v>4.524390243902439</v>
      </c>
      <c r="E14" s="7">
        <v>0.65853658536585369</v>
      </c>
    </row>
    <row r="15" spans="1:5" x14ac:dyDescent="0.25">
      <c r="A15" s="9" t="s">
        <v>396</v>
      </c>
      <c r="B15" s="10">
        <v>0.6069603172298389</v>
      </c>
      <c r="C15" s="10">
        <v>16.039801321138214</v>
      </c>
      <c r="D15" s="10">
        <v>3.1219512195121957</v>
      </c>
      <c r="E15" s="7">
        <v>0.68292682926829273</v>
      </c>
    </row>
    <row r="16" spans="1:5" x14ac:dyDescent="0.25">
      <c r="A16" s="9" t="s">
        <v>401</v>
      </c>
      <c r="B16" s="10">
        <v>0.63598220494133595</v>
      </c>
      <c r="C16" s="10">
        <v>17.1430162601626</v>
      </c>
      <c r="D16" s="10">
        <v>6.9829268292682931</v>
      </c>
      <c r="E16" s="7">
        <v>0.69512195121951215</v>
      </c>
    </row>
    <row r="17" spans="1:5" x14ac:dyDescent="0.25">
      <c r="A17" s="9" t="s">
        <v>412</v>
      </c>
      <c r="B17" s="10">
        <v>0.54739175225967607</v>
      </c>
      <c r="C17" s="10">
        <v>14.155377540650408</v>
      </c>
      <c r="D17" s="10">
        <v>-6.4048780487804882</v>
      </c>
      <c r="E17" s="7">
        <v>0.32926829268292684</v>
      </c>
    </row>
    <row r="18" spans="1:5" x14ac:dyDescent="0.25">
      <c r="A18" s="9" t="s">
        <v>408</v>
      </c>
      <c r="B18" s="10">
        <v>0.6211828443849029</v>
      </c>
      <c r="C18" s="10">
        <v>16.72761128048781</v>
      </c>
      <c r="D18" s="10">
        <v>1.1560975609756099</v>
      </c>
      <c r="E18" s="7">
        <v>0.6097560975609756</v>
      </c>
    </row>
    <row r="19" spans="1:5" x14ac:dyDescent="0.25">
      <c r="A19" s="9" t="s">
        <v>390</v>
      </c>
      <c r="B19" s="10">
        <v>0.57246776316814918</v>
      </c>
      <c r="C19" s="10">
        <v>16.380149898373983</v>
      </c>
      <c r="D19" s="10">
        <v>4.5317073170731712</v>
      </c>
      <c r="E19" s="7">
        <v>0.65853658536585369</v>
      </c>
    </row>
    <row r="20" spans="1:5" x14ac:dyDescent="0.25">
      <c r="A20" s="9" t="s">
        <v>411</v>
      </c>
      <c r="B20" s="10">
        <v>0.56405687848765962</v>
      </c>
      <c r="C20" s="10">
        <v>13.852706300813008</v>
      </c>
      <c r="D20" s="10">
        <v>-7.2731707317073173</v>
      </c>
      <c r="E20" s="7">
        <v>0.18292682926829268</v>
      </c>
    </row>
    <row r="21" spans="1:5" x14ac:dyDescent="0.25">
      <c r="A21" s="9" t="s">
        <v>395</v>
      </c>
      <c r="B21" s="10">
        <v>0.56870499846824552</v>
      </c>
      <c r="C21" s="10">
        <v>15.650464939024392</v>
      </c>
      <c r="D21" s="10">
        <v>2.8414634146341462</v>
      </c>
      <c r="E21" s="7">
        <v>0.48780487804878048</v>
      </c>
    </row>
    <row r="22" spans="1:5" x14ac:dyDescent="0.25">
      <c r="A22" s="9" t="s">
        <v>398</v>
      </c>
      <c r="B22" s="10">
        <v>0.56277938138047445</v>
      </c>
      <c r="C22" s="10">
        <v>15.311675813008133</v>
      </c>
      <c r="D22" s="10">
        <v>-2.8048780487804867</v>
      </c>
      <c r="E22" s="7">
        <v>0.41463414634146339</v>
      </c>
    </row>
    <row r="23" spans="1:5" x14ac:dyDescent="0.25">
      <c r="A23" s="9" t="s">
        <v>386</v>
      </c>
      <c r="B23" s="10">
        <v>0.50983342297248002</v>
      </c>
      <c r="C23" s="10">
        <v>13.913721544715447</v>
      </c>
      <c r="D23" s="10">
        <v>-0.2341463414634147</v>
      </c>
      <c r="E23" s="7">
        <v>0.45121951219512196</v>
      </c>
    </row>
    <row r="24" spans="1:5" x14ac:dyDescent="0.25">
      <c r="A24" s="9" t="s">
        <v>387</v>
      </c>
      <c r="B24" s="10">
        <v>0.58802837146671449</v>
      </c>
      <c r="C24" s="10">
        <v>16.75497611788618</v>
      </c>
      <c r="D24" s="10">
        <v>5.8365853658536588</v>
      </c>
      <c r="E24" s="7">
        <v>0.71951219512195119</v>
      </c>
    </row>
    <row r="25" spans="1:5" x14ac:dyDescent="0.25">
      <c r="A25" s="9" t="s">
        <v>405</v>
      </c>
      <c r="B25" s="10">
        <v>0.51815609334531609</v>
      </c>
      <c r="C25" s="10">
        <v>13.63297256097561</v>
      </c>
      <c r="D25" s="10">
        <v>-5.1658536585365846</v>
      </c>
      <c r="E25" s="7">
        <v>0.28048780487804881</v>
      </c>
    </row>
    <row r="26" spans="1:5" x14ac:dyDescent="0.25">
      <c r="A26" s="9" t="s">
        <v>407</v>
      </c>
      <c r="B26" s="10">
        <v>0.53198324491814342</v>
      </c>
      <c r="C26" s="10">
        <v>13.149547764227643</v>
      </c>
      <c r="D26" s="10">
        <v>-9.8560975609756092</v>
      </c>
      <c r="E26" s="7">
        <v>0.23170731707317074</v>
      </c>
    </row>
    <row r="27" spans="1:5" x14ac:dyDescent="0.25">
      <c r="A27" s="9" t="s">
        <v>404</v>
      </c>
      <c r="B27" s="10">
        <v>0.52091097416246834</v>
      </c>
      <c r="C27" s="10">
        <v>15.568920731707317</v>
      </c>
      <c r="D27" s="10">
        <v>2.7073170731707314</v>
      </c>
      <c r="E27" s="7">
        <v>0.58536585365853655</v>
      </c>
    </row>
    <row r="28" spans="1:5" x14ac:dyDescent="0.25">
      <c r="A28" s="9" t="s">
        <v>397</v>
      </c>
      <c r="B28" s="10">
        <v>0.55932218122378563</v>
      </c>
      <c r="C28" s="10">
        <v>15.258678353658539</v>
      </c>
      <c r="D28" s="10">
        <v>4.2414634146341461</v>
      </c>
      <c r="E28" s="7">
        <v>0.65853658536585369</v>
      </c>
    </row>
    <row r="29" spans="1:5" x14ac:dyDescent="0.25">
      <c r="A29" s="9" t="s">
        <v>406</v>
      </c>
      <c r="B29" s="10">
        <v>0.68190219621684245</v>
      </c>
      <c r="C29" s="10">
        <v>17.67317174796748</v>
      </c>
      <c r="D29" s="10">
        <v>-1.809756097560975</v>
      </c>
      <c r="E29" s="7">
        <v>0.34146341463414637</v>
      </c>
    </row>
    <row r="30" spans="1:5" x14ac:dyDescent="0.25">
      <c r="A30" s="9" t="s">
        <v>414</v>
      </c>
      <c r="B30" s="10">
        <v>0.55934763682042821</v>
      </c>
      <c r="C30" s="10">
        <v>16.057255081300813</v>
      </c>
      <c r="D30" s="10">
        <v>7.5829268292682928</v>
      </c>
      <c r="E30" s="7">
        <v>0.75609756097560976</v>
      </c>
    </row>
    <row r="31" spans="1:5" x14ac:dyDescent="0.25">
      <c r="A31" s="9" t="s">
        <v>388</v>
      </c>
      <c r="B31" s="10">
        <v>0.64541122631649372</v>
      </c>
      <c r="C31" s="10">
        <v>17.580720528455284</v>
      </c>
      <c r="D31" s="10">
        <v>3.063414634146342</v>
      </c>
      <c r="E31" s="7">
        <v>0.58536585365853655</v>
      </c>
    </row>
    <row r="32" spans="1:5" x14ac:dyDescent="0.25">
      <c r="A32" s="9" t="s">
        <v>394</v>
      </c>
      <c r="B32" s="10">
        <v>0.51233119448353071</v>
      </c>
      <c r="C32" s="10">
        <v>13.415880589430893</v>
      </c>
      <c r="D32" s="10">
        <v>-6.8414634146341475</v>
      </c>
      <c r="E32" s="7">
        <v>0.3048780487804878</v>
      </c>
    </row>
    <row r="33" spans="1:5" x14ac:dyDescent="0.25">
      <c r="A33" s="9" t="s">
        <v>393</v>
      </c>
      <c r="B33" s="10">
        <v>0.5789407576729183</v>
      </c>
      <c r="C33" s="10">
        <v>15.247689532520322</v>
      </c>
      <c r="D33" s="10">
        <v>1.7292682926829268</v>
      </c>
      <c r="E33" s="7">
        <v>0.53658536585365857</v>
      </c>
    </row>
    <row r="34" spans="1:5" x14ac:dyDescent="0.25">
      <c r="A34" s="9" t="s">
        <v>477</v>
      </c>
      <c r="B34" s="10">
        <v>17.146739467727933</v>
      </c>
      <c r="C34" s="10">
        <v>460.34055640243906</v>
      </c>
      <c r="D34" s="10">
        <v>2.8731707317073205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6"/>
  <sheetViews>
    <sheetView topLeftCell="A332" workbookViewId="0">
      <selection sqref="A1:AE1"/>
    </sheetView>
  </sheetViews>
  <sheetFormatPr defaultRowHeight="15" x14ac:dyDescent="0.25"/>
  <cols>
    <col min="1" max="1" width="22" bestFit="1" customWidth="1"/>
    <col min="2" max="3" width="3.42578125" bestFit="1" customWidth="1"/>
    <col min="4" max="6" width="5" bestFit="1" customWidth="1"/>
    <col min="7" max="8" width="4" bestFit="1" customWidth="1"/>
    <col min="9" max="9" width="4.7109375" bestFit="1" customWidth="1"/>
    <col min="10" max="10" width="4.28515625" bestFit="1" customWidth="1"/>
    <col min="11" max="11" width="4" bestFit="1" customWidth="1"/>
    <col min="12" max="12" width="5" bestFit="1" customWidth="1"/>
    <col min="13" max="17" width="4" bestFit="1" customWidth="1"/>
    <col min="18" max="18" width="3.7109375" bestFit="1" customWidth="1"/>
    <col min="19" max="19" width="5" bestFit="1" customWidth="1"/>
    <col min="20" max="20" width="3.140625" bestFit="1" customWidth="1"/>
    <col min="21" max="21" width="2.7109375" bestFit="1" customWidth="1"/>
    <col min="22" max="22" width="3" bestFit="1" customWidth="1"/>
    <col min="23" max="23" width="3.7109375" bestFit="1" customWidth="1"/>
    <col min="24" max="24" width="4.7109375" bestFit="1" customWidth="1"/>
    <col min="25" max="25" width="5.5703125" style="2" bestFit="1" customWidth="1"/>
  </cols>
  <sheetData>
    <row r="1" spans="1:31" x14ac:dyDescent="0.25">
      <c r="A1" t="s">
        <v>6</v>
      </c>
      <c r="B1" t="s">
        <v>7</v>
      </c>
      <c r="C1" t="s">
        <v>0</v>
      </c>
      <c r="D1" t="s">
        <v>8</v>
      </c>
      <c r="E1" t="s">
        <v>3</v>
      </c>
      <c r="F1" t="s">
        <v>4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s="3" t="s">
        <v>5</v>
      </c>
      <c r="Z1" s="1" t="s">
        <v>2</v>
      </c>
      <c r="AA1" s="4" t="s">
        <v>384</v>
      </c>
      <c r="AB1" t="s">
        <v>415</v>
      </c>
      <c r="AC1" t="s">
        <v>416</v>
      </c>
      <c r="AD1" t="s">
        <v>417</v>
      </c>
      <c r="AE1" t="s">
        <v>418</v>
      </c>
    </row>
    <row r="2" spans="1:31" x14ac:dyDescent="0.25">
      <c r="A2" t="s">
        <v>73</v>
      </c>
      <c r="B2" t="s">
        <v>28</v>
      </c>
      <c r="C2">
        <v>67</v>
      </c>
      <c r="D2">
        <v>2594</v>
      </c>
      <c r="E2">
        <v>275</v>
      </c>
      <c r="F2">
        <v>693</v>
      </c>
      <c r="G2">
        <v>68</v>
      </c>
      <c r="H2">
        <v>240</v>
      </c>
      <c r="I2">
        <v>260</v>
      </c>
      <c r="J2">
        <v>338</v>
      </c>
      <c r="K2">
        <v>87</v>
      </c>
      <c r="L2">
        <v>329</v>
      </c>
      <c r="M2">
        <v>175</v>
      </c>
      <c r="N2">
        <v>126</v>
      </c>
      <c r="O2">
        <v>102</v>
      </c>
      <c r="P2">
        <v>35</v>
      </c>
      <c r="Q2">
        <v>106</v>
      </c>
      <c r="R2">
        <v>0</v>
      </c>
      <c r="S2">
        <v>878</v>
      </c>
      <c r="T2">
        <v>4</v>
      </c>
      <c r="U2">
        <v>0</v>
      </c>
      <c r="V2">
        <v>0</v>
      </c>
      <c r="W2">
        <v>67</v>
      </c>
      <c r="X2">
        <v>187</v>
      </c>
      <c r="Y2" s="3">
        <f t="shared" ref="Y2:Y65" si="0">IF(F2-K2+M2+O2&lt;&gt;0,(E2+M2)/(F2-K2+M2+O2),0)</f>
        <v>0.50962627406568517</v>
      </c>
      <c r="Z2" s="1">
        <v>13.57</v>
      </c>
      <c r="AA2" s="1">
        <f>X2/D2*48</f>
        <v>3.460292983808789</v>
      </c>
      <c r="AB2" t="s">
        <v>385</v>
      </c>
      <c r="AC2">
        <f>($D2/(48*82))*Y2/5</f>
        <v>6.7173300555202611E-2</v>
      </c>
      <c r="AD2">
        <f t="shared" ref="AD2:AE2" si="1">($D2/(48*82))*Z2/5</f>
        <v>1.7886473577235773</v>
      </c>
      <c r="AE2">
        <f t="shared" si="1"/>
        <v>0.45609756097560972</v>
      </c>
    </row>
    <row r="3" spans="1:31" x14ac:dyDescent="0.25">
      <c r="A3" t="s">
        <v>40</v>
      </c>
      <c r="B3" t="s">
        <v>26</v>
      </c>
      <c r="C3">
        <v>77</v>
      </c>
      <c r="D3">
        <v>2981</v>
      </c>
      <c r="E3">
        <v>743</v>
      </c>
      <c r="F3">
        <v>1644</v>
      </c>
      <c r="G3">
        <v>167</v>
      </c>
      <c r="H3">
        <v>415</v>
      </c>
      <c r="I3">
        <v>459</v>
      </c>
      <c r="J3">
        <v>541</v>
      </c>
      <c r="K3">
        <v>144</v>
      </c>
      <c r="L3">
        <v>621</v>
      </c>
      <c r="M3">
        <v>239</v>
      </c>
      <c r="N3">
        <v>96</v>
      </c>
      <c r="O3">
        <v>198</v>
      </c>
      <c r="P3">
        <v>51</v>
      </c>
      <c r="Q3">
        <v>224</v>
      </c>
      <c r="R3">
        <v>0</v>
      </c>
      <c r="S3">
        <v>2112</v>
      </c>
      <c r="T3">
        <v>11</v>
      </c>
      <c r="U3">
        <v>0</v>
      </c>
      <c r="V3">
        <v>0</v>
      </c>
      <c r="W3">
        <v>77</v>
      </c>
      <c r="X3">
        <v>103</v>
      </c>
      <c r="Y3" s="3">
        <f t="shared" si="0"/>
        <v>0.50696954052658749</v>
      </c>
      <c r="Z3" s="1">
        <v>24.5</v>
      </c>
      <c r="AA3" s="1">
        <f t="shared" ref="AA3:AA66" si="2">X3/D3*48</f>
        <v>1.6585038577658504</v>
      </c>
      <c r="AB3" t="s">
        <v>386</v>
      </c>
      <c r="AC3">
        <f t="shared" ref="AC3:AC66" si="3">($D3/(48*82))*Y3/5</f>
        <v>7.6792489853138066E-2</v>
      </c>
      <c r="AD3">
        <f t="shared" ref="AD3:AD66" si="4">($D3/(48*82))*Z3/5</f>
        <v>3.7111026422764226</v>
      </c>
      <c r="AE3">
        <f t="shared" ref="AE3:AE66" si="5">($D3/(48*82))*AA3/5</f>
        <v>0.25121951219512195</v>
      </c>
    </row>
    <row r="4" spans="1:31" x14ac:dyDescent="0.25">
      <c r="A4" t="s">
        <v>310</v>
      </c>
      <c r="B4" t="s">
        <v>26</v>
      </c>
      <c r="C4">
        <v>81</v>
      </c>
      <c r="D4">
        <v>3118</v>
      </c>
      <c r="E4">
        <v>849</v>
      </c>
      <c r="F4">
        <v>1688</v>
      </c>
      <c r="G4">
        <v>192</v>
      </c>
      <c r="H4">
        <v>491</v>
      </c>
      <c r="I4">
        <v>703</v>
      </c>
      <c r="J4">
        <v>805</v>
      </c>
      <c r="K4">
        <v>58</v>
      </c>
      <c r="L4">
        <v>599</v>
      </c>
      <c r="M4">
        <v>445</v>
      </c>
      <c r="N4">
        <v>103</v>
      </c>
      <c r="O4">
        <v>285</v>
      </c>
      <c r="P4">
        <v>59</v>
      </c>
      <c r="Q4">
        <v>174</v>
      </c>
      <c r="R4">
        <v>0</v>
      </c>
      <c r="S4">
        <v>2593</v>
      </c>
      <c r="T4">
        <v>16</v>
      </c>
      <c r="U4">
        <v>0</v>
      </c>
      <c r="V4">
        <v>0</v>
      </c>
      <c r="W4">
        <v>81</v>
      </c>
      <c r="X4">
        <v>510</v>
      </c>
      <c r="Y4" s="3">
        <f t="shared" si="0"/>
        <v>0.54830508474576267</v>
      </c>
      <c r="Z4" s="1">
        <v>29.9</v>
      </c>
      <c r="AA4" s="1">
        <f t="shared" si="2"/>
        <v>7.8511866581141758</v>
      </c>
      <c r="AB4" t="s">
        <v>387</v>
      </c>
      <c r="AC4">
        <f t="shared" si="3"/>
        <v>8.6870693812870312E-2</v>
      </c>
      <c r="AD4">
        <f t="shared" si="4"/>
        <v>4.7372052845528447</v>
      </c>
      <c r="AE4">
        <f t="shared" si="5"/>
        <v>1.24390243902439</v>
      </c>
    </row>
    <row r="5" spans="1:31" x14ac:dyDescent="0.25">
      <c r="A5" t="s">
        <v>99</v>
      </c>
      <c r="B5" t="s">
        <v>28</v>
      </c>
      <c r="C5">
        <v>79</v>
      </c>
      <c r="D5">
        <v>3020</v>
      </c>
      <c r="E5">
        <v>604</v>
      </c>
      <c r="F5">
        <v>1407</v>
      </c>
      <c r="G5">
        <v>64</v>
      </c>
      <c r="H5">
        <v>210</v>
      </c>
      <c r="I5">
        <v>519</v>
      </c>
      <c r="J5">
        <v>630</v>
      </c>
      <c r="K5">
        <v>51</v>
      </c>
      <c r="L5">
        <v>343</v>
      </c>
      <c r="M5">
        <v>313</v>
      </c>
      <c r="N5">
        <v>86</v>
      </c>
      <c r="O5">
        <v>176</v>
      </c>
      <c r="P5">
        <v>28</v>
      </c>
      <c r="Q5">
        <v>197</v>
      </c>
      <c r="R5">
        <v>0</v>
      </c>
      <c r="S5">
        <v>1791</v>
      </c>
      <c r="T5">
        <v>8</v>
      </c>
      <c r="U5">
        <v>0</v>
      </c>
      <c r="V5">
        <v>0</v>
      </c>
      <c r="W5">
        <v>79</v>
      </c>
      <c r="X5">
        <v>180</v>
      </c>
      <c r="Y5" s="3">
        <f t="shared" si="0"/>
        <v>0.49701897018970187</v>
      </c>
      <c r="Z5" s="1">
        <v>18.420000000000002</v>
      </c>
      <c r="AA5" s="1">
        <f t="shared" si="2"/>
        <v>2.8609271523178808</v>
      </c>
      <c r="AB5" t="s">
        <v>388</v>
      </c>
      <c r="AC5">
        <f t="shared" si="3"/>
        <v>7.6270187498622952E-2</v>
      </c>
      <c r="AD5">
        <f t="shared" si="4"/>
        <v>2.8266463414634151</v>
      </c>
      <c r="AE5">
        <f t="shared" si="5"/>
        <v>0.4390243902439025</v>
      </c>
    </row>
    <row r="6" spans="1:31" x14ac:dyDescent="0.25">
      <c r="A6" t="s">
        <v>135</v>
      </c>
      <c r="B6" t="s">
        <v>28</v>
      </c>
      <c r="C6">
        <v>73</v>
      </c>
      <c r="D6">
        <v>2780</v>
      </c>
      <c r="E6">
        <v>549</v>
      </c>
      <c r="F6">
        <v>1204</v>
      </c>
      <c r="G6">
        <v>177</v>
      </c>
      <c r="H6">
        <v>483</v>
      </c>
      <c r="I6">
        <v>576</v>
      </c>
      <c r="J6">
        <v>665</v>
      </c>
      <c r="K6">
        <v>61</v>
      </c>
      <c r="L6">
        <v>345</v>
      </c>
      <c r="M6">
        <v>445</v>
      </c>
      <c r="N6">
        <v>114</v>
      </c>
      <c r="O6">
        <v>265</v>
      </c>
      <c r="P6">
        <v>29</v>
      </c>
      <c r="Q6">
        <v>177</v>
      </c>
      <c r="R6">
        <v>0</v>
      </c>
      <c r="S6">
        <v>1851</v>
      </c>
      <c r="T6">
        <v>5</v>
      </c>
      <c r="U6">
        <v>0</v>
      </c>
      <c r="V6">
        <v>0</v>
      </c>
      <c r="W6">
        <v>73</v>
      </c>
      <c r="X6">
        <v>408</v>
      </c>
      <c r="Y6" s="3">
        <f t="shared" si="0"/>
        <v>0.5364274150026983</v>
      </c>
      <c r="Z6" s="1">
        <v>23.51</v>
      </c>
      <c r="AA6" s="1">
        <f t="shared" si="2"/>
        <v>7.0446043165467618</v>
      </c>
      <c r="AB6" t="s">
        <v>389</v>
      </c>
      <c r="AC6">
        <f t="shared" si="3"/>
        <v>7.5775823867251083E-2</v>
      </c>
      <c r="AD6">
        <f t="shared" si="4"/>
        <v>3.3210264227642279</v>
      </c>
      <c r="AE6">
        <f t="shared" si="5"/>
        <v>0.99512195121951197</v>
      </c>
    </row>
    <row r="7" spans="1:31" x14ac:dyDescent="0.25">
      <c r="A7" t="s">
        <v>161</v>
      </c>
      <c r="B7" t="s">
        <v>26</v>
      </c>
      <c r="C7">
        <v>77</v>
      </c>
      <c r="D7">
        <v>2903</v>
      </c>
      <c r="E7">
        <v>767</v>
      </c>
      <c r="F7">
        <v>1353</v>
      </c>
      <c r="G7">
        <v>116</v>
      </c>
      <c r="H7">
        <v>306</v>
      </c>
      <c r="I7">
        <v>439</v>
      </c>
      <c r="J7">
        <v>585</v>
      </c>
      <c r="K7">
        <v>81</v>
      </c>
      <c r="L7">
        <v>533</v>
      </c>
      <c r="M7">
        <v>488</v>
      </c>
      <c r="N7">
        <v>121</v>
      </c>
      <c r="O7">
        <v>270</v>
      </c>
      <c r="P7">
        <v>26</v>
      </c>
      <c r="Q7">
        <v>126</v>
      </c>
      <c r="R7">
        <v>1</v>
      </c>
      <c r="S7">
        <v>2089</v>
      </c>
      <c r="T7">
        <v>5</v>
      </c>
      <c r="U7">
        <v>0</v>
      </c>
      <c r="V7">
        <v>0</v>
      </c>
      <c r="W7">
        <v>77</v>
      </c>
      <c r="X7">
        <v>409</v>
      </c>
      <c r="Y7" s="3">
        <f t="shared" si="0"/>
        <v>0.61822660098522164</v>
      </c>
      <c r="Z7" s="1">
        <v>29.4</v>
      </c>
      <c r="AA7" s="1">
        <f t="shared" si="2"/>
        <v>6.7626593179469516</v>
      </c>
      <c r="AB7" t="s">
        <v>390</v>
      </c>
      <c r="AC7">
        <f t="shared" si="3"/>
        <v>9.1194706435980613E-2</v>
      </c>
      <c r="AD7">
        <f t="shared" si="4"/>
        <v>4.336798780487805</v>
      </c>
      <c r="AE7">
        <f t="shared" si="5"/>
        <v>0.99756097560975621</v>
      </c>
    </row>
    <row r="8" spans="1:31" x14ac:dyDescent="0.25">
      <c r="A8" t="s">
        <v>228</v>
      </c>
      <c r="B8" t="s">
        <v>26</v>
      </c>
      <c r="C8">
        <v>74</v>
      </c>
      <c r="D8">
        <v>2785</v>
      </c>
      <c r="E8">
        <v>466</v>
      </c>
      <c r="F8">
        <v>987</v>
      </c>
      <c r="G8">
        <v>130</v>
      </c>
      <c r="H8">
        <v>351</v>
      </c>
      <c r="I8">
        <v>164</v>
      </c>
      <c r="J8">
        <v>221</v>
      </c>
      <c r="K8">
        <v>69</v>
      </c>
      <c r="L8">
        <v>409</v>
      </c>
      <c r="M8">
        <v>298</v>
      </c>
      <c r="N8">
        <v>88</v>
      </c>
      <c r="O8">
        <v>144</v>
      </c>
      <c r="P8">
        <v>29</v>
      </c>
      <c r="Q8">
        <v>168</v>
      </c>
      <c r="R8">
        <v>1</v>
      </c>
      <c r="S8">
        <v>1226</v>
      </c>
      <c r="T8">
        <v>0</v>
      </c>
      <c r="U8">
        <v>0</v>
      </c>
      <c r="V8">
        <v>0</v>
      </c>
      <c r="W8">
        <v>74</v>
      </c>
      <c r="X8">
        <v>325</v>
      </c>
      <c r="Y8" s="3">
        <f t="shared" si="0"/>
        <v>0.56176470588235294</v>
      </c>
      <c r="Z8" s="1">
        <v>15.9</v>
      </c>
      <c r="AA8" s="1">
        <f t="shared" si="2"/>
        <v>5.6014362657091565</v>
      </c>
      <c r="AB8" t="s">
        <v>389</v>
      </c>
      <c r="AC8">
        <f t="shared" si="3"/>
        <v>7.9497698469631756E-2</v>
      </c>
      <c r="AD8">
        <f t="shared" si="4"/>
        <v>2.2500762195121951</v>
      </c>
      <c r="AE8">
        <f t="shared" si="5"/>
        <v>0.79268292682926833</v>
      </c>
    </row>
    <row r="9" spans="1:31" x14ac:dyDescent="0.25">
      <c r="A9" t="s">
        <v>105</v>
      </c>
      <c r="B9" t="s">
        <v>29</v>
      </c>
      <c r="C9">
        <v>82</v>
      </c>
      <c r="D9">
        <v>3023</v>
      </c>
      <c r="E9">
        <v>577</v>
      </c>
      <c r="F9">
        <v>1279</v>
      </c>
      <c r="G9">
        <v>69</v>
      </c>
      <c r="H9">
        <v>209</v>
      </c>
      <c r="I9">
        <v>339</v>
      </c>
      <c r="J9">
        <v>430</v>
      </c>
      <c r="K9">
        <v>38</v>
      </c>
      <c r="L9">
        <v>295</v>
      </c>
      <c r="M9">
        <v>470</v>
      </c>
      <c r="N9">
        <v>141</v>
      </c>
      <c r="O9">
        <v>263</v>
      </c>
      <c r="P9">
        <v>23</v>
      </c>
      <c r="Q9">
        <v>197</v>
      </c>
      <c r="R9">
        <v>0</v>
      </c>
      <c r="S9">
        <v>1562</v>
      </c>
      <c r="T9">
        <v>6</v>
      </c>
      <c r="U9">
        <v>0</v>
      </c>
      <c r="V9">
        <v>0</v>
      </c>
      <c r="W9">
        <v>82</v>
      </c>
      <c r="X9">
        <v>49</v>
      </c>
      <c r="Y9" s="3">
        <f t="shared" si="0"/>
        <v>0.53039513677811545</v>
      </c>
      <c r="Z9" s="1">
        <v>16.829999999999998</v>
      </c>
      <c r="AA9" s="1">
        <f t="shared" si="2"/>
        <v>0.77803506450545812</v>
      </c>
      <c r="AB9" t="s">
        <v>391</v>
      </c>
      <c r="AC9">
        <f t="shared" si="3"/>
        <v>8.1472789556922914E-2</v>
      </c>
      <c r="AD9">
        <f t="shared" si="4"/>
        <v>2.585217987804878</v>
      </c>
      <c r="AE9">
        <f t="shared" si="5"/>
        <v>0.11951219512195121</v>
      </c>
    </row>
    <row r="10" spans="1:31" x14ac:dyDescent="0.25">
      <c r="A10" t="s">
        <v>92</v>
      </c>
      <c r="B10" t="s">
        <v>29</v>
      </c>
      <c r="C10">
        <v>78</v>
      </c>
      <c r="D10">
        <v>2843</v>
      </c>
      <c r="E10">
        <v>652</v>
      </c>
      <c r="F10">
        <v>1383</v>
      </c>
      <c r="G10">
        <v>261</v>
      </c>
      <c r="H10">
        <v>615</v>
      </c>
      <c r="I10">
        <v>308</v>
      </c>
      <c r="J10">
        <v>348</v>
      </c>
      <c r="K10">
        <v>46</v>
      </c>
      <c r="L10">
        <v>334</v>
      </c>
      <c r="M10">
        <v>667</v>
      </c>
      <c r="N10">
        <v>129</v>
      </c>
      <c r="O10">
        <v>294</v>
      </c>
      <c r="P10">
        <v>14</v>
      </c>
      <c r="Q10">
        <v>194</v>
      </c>
      <c r="R10">
        <v>1</v>
      </c>
      <c r="S10">
        <v>1873</v>
      </c>
      <c r="T10">
        <v>0</v>
      </c>
      <c r="U10">
        <v>0</v>
      </c>
      <c r="V10">
        <v>0</v>
      </c>
      <c r="W10">
        <v>78</v>
      </c>
      <c r="X10">
        <v>574</v>
      </c>
      <c r="Y10" s="3">
        <f t="shared" si="0"/>
        <v>0.57397737162750218</v>
      </c>
      <c r="Z10" s="1">
        <v>24.13</v>
      </c>
      <c r="AA10" s="1">
        <f t="shared" si="2"/>
        <v>9.6911712979247273</v>
      </c>
      <c r="AB10" t="s">
        <v>392</v>
      </c>
      <c r="AC10">
        <f t="shared" si="3"/>
        <v>8.2917564407367306E-2</v>
      </c>
      <c r="AD10">
        <f t="shared" si="4"/>
        <v>3.4858531504065042</v>
      </c>
      <c r="AE10">
        <f t="shared" si="5"/>
        <v>1.4</v>
      </c>
    </row>
    <row r="11" spans="1:31" x14ac:dyDescent="0.25">
      <c r="A11" t="s">
        <v>288</v>
      </c>
      <c r="B11" t="s">
        <v>29</v>
      </c>
      <c r="C11">
        <v>82</v>
      </c>
      <c r="D11">
        <v>2980</v>
      </c>
      <c r="E11">
        <v>579</v>
      </c>
      <c r="F11">
        <v>1337</v>
      </c>
      <c r="G11">
        <v>108</v>
      </c>
      <c r="H11">
        <v>308</v>
      </c>
      <c r="I11">
        <v>317</v>
      </c>
      <c r="J11">
        <v>394</v>
      </c>
      <c r="K11">
        <v>38</v>
      </c>
      <c r="L11">
        <v>333</v>
      </c>
      <c r="M11">
        <v>719</v>
      </c>
      <c r="N11">
        <v>149</v>
      </c>
      <c r="O11">
        <v>295</v>
      </c>
      <c r="P11">
        <v>39</v>
      </c>
      <c r="Q11">
        <v>219</v>
      </c>
      <c r="R11">
        <v>1</v>
      </c>
      <c r="S11">
        <v>1583</v>
      </c>
      <c r="T11">
        <v>2</v>
      </c>
      <c r="U11">
        <v>0</v>
      </c>
      <c r="V11">
        <v>0</v>
      </c>
      <c r="W11">
        <v>82</v>
      </c>
      <c r="X11">
        <v>195</v>
      </c>
      <c r="Y11" s="3">
        <f t="shared" si="0"/>
        <v>0.56117596195417208</v>
      </c>
      <c r="Z11" s="1">
        <v>19.61</v>
      </c>
      <c r="AA11" s="1">
        <f t="shared" si="2"/>
        <v>3.1409395973154366</v>
      </c>
      <c r="AB11" t="s">
        <v>393</v>
      </c>
      <c r="AC11">
        <f t="shared" si="3"/>
        <v>8.4974815377206941E-2</v>
      </c>
      <c r="AD11">
        <f t="shared" si="4"/>
        <v>2.9694004065040649</v>
      </c>
      <c r="AE11">
        <f t="shared" si="5"/>
        <v>0.47560975609756106</v>
      </c>
    </row>
    <row r="12" spans="1:31" x14ac:dyDescent="0.25">
      <c r="A12" t="s">
        <v>143</v>
      </c>
      <c r="B12" t="s">
        <v>26</v>
      </c>
      <c r="C12">
        <v>77</v>
      </c>
      <c r="D12">
        <v>2798</v>
      </c>
      <c r="E12">
        <v>426</v>
      </c>
      <c r="F12">
        <v>1032</v>
      </c>
      <c r="G12">
        <v>85</v>
      </c>
      <c r="H12">
        <v>280</v>
      </c>
      <c r="I12">
        <v>311</v>
      </c>
      <c r="J12">
        <v>381</v>
      </c>
      <c r="K12">
        <v>62</v>
      </c>
      <c r="L12">
        <v>392</v>
      </c>
      <c r="M12">
        <v>400</v>
      </c>
      <c r="N12">
        <v>110</v>
      </c>
      <c r="O12">
        <v>212</v>
      </c>
      <c r="P12">
        <v>40</v>
      </c>
      <c r="Q12">
        <v>155</v>
      </c>
      <c r="R12">
        <v>0</v>
      </c>
      <c r="S12">
        <v>1248</v>
      </c>
      <c r="T12">
        <v>0</v>
      </c>
      <c r="U12">
        <v>0</v>
      </c>
      <c r="V12">
        <v>0</v>
      </c>
      <c r="W12">
        <v>77</v>
      </c>
      <c r="X12">
        <v>-395</v>
      </c>
      <c r="Y12" s="3">
        <f t="shared" si="0"/>
        <v>0.52212389380530977</v>
      </c>
      <c r="Z12" s="1">
        <v>16.22</v>
      </c>
      <c r="AA12" s="1">
        <f t="shared" si="2"/>
        <v>-6.776268763402431</v>
      </c>
      <c r="AB12" t="s">
        <v>394</v>
      </c>
      <c r="AC12">
        <f t="shared" si="3"/>
        <v>7.4232858479027261E-2</v>
      </c>
      <c r="AD12">
        <f t="shared" si="4"/>
        <v>2.3060752032520324</v>
      </c>
      <c r="AE12">
        <f t="shared" si="5"/>
        <v>-0.96341463414634154</v>
      </c>
    </row>
    <row r="13" spans="1:31" x14ac:dyDescent="0.25">
      <c r="A13" t="s">
        <v>188</v>
      </c>
      <c r="B13" t="s">
        <v>18</v>
      </c>
      <c r="C13">
        <v>77</v>
      </c>
      <c r="D13">
        <v>2797</v>
      </c>
      <c r="E13">
        <v>650</v>
      </c>
      <c r="F13">
        <v>1422</v>
      </c>
      <c r="G13">
        <v>190</v>
      </c>
      <c r="H13">
        <v>505</v>
      </c>
      <c r="I13">
        <v>520</v>
      </c>
      <c r="J13">
        <v>633</v>
      </c>
      <c r="K13">
        <v>224</v>
      </c>
      <c r="L13">
        <v>963</v>
      </c>
      <c r="M13">
        <v>343</v>
      </c>
      <c r="N13">
        <v>59</v>
      </c>
      <c r="O13">
        <v>195</v>
      </c>
      <c r="P13">
        <v>35</v>
      </c>
      <c r="Q13">
        <v>136</v>
      </c>
      <c r="R13">
        <v>0</v>
      </c>
      <c r="S13">
        <v>2010</v>
      </c>
      <c r="T13">
        <v>3</v>
      </c>
      <c r="U13">
        <v>0</v>
      </c>
      <c r="V13">
        <v>0</v>
      </c>
      <c r="W13">
        <v>77</v>
      </c>
      <c r="X13">
        <v>355</v>
      </c>
      <c r="Y13" s="3">
        <f t="shared" si="0"/>
        <v>0.57200460829493083</v>
      </c>
      <c r="Z13" s="1">
        <v>26.97</v>
      </c>
      <c r="AA13" s="1">
        <f t="shared" si="2"/>
        <v>6.0922416875223453</v>
      </c>
      <c r="AB13" t="s">
        <v>395</v>
      </c>
      <c r="AC13">
        <f t="shared" si="3"/>
        <v>8.1295573648420799E-2</v>
      </c>
      <c r="AD13">
        <f t="shared" si="4"/>
        <v>3.8330838414634143</v>
      </c>
      <c r="AE13">
        <f t="shared" si="5"/>
        <v>0.86585365853658536</v>
      </c>
    </row>
    <row r="14" spans="1:31" x14ac:dyDescent="0.25">
      <c r="A14" t="s">
        <v>122</v>
      </c>
      <c r="B14" t="s">
        <v>28</v>
      </c>
      <c r="C14">
        <v>80</v>
      </c>
      <c r="D14">
        <v>2902</v>
      </c>
      <c r="E14">
        <v>576</v>
      </c>
      <c r="F14">
        <v>1361</v>
      </c>
      <c r="G14">
        <v>182</v>
      </c>
      <c r="H14">
        <v>500</v>
      </c>
      <c r="I14">
        <v>401</v>
      </c>
      <c r="J14">
        <v>464</v>
      </c>
      <c r="K14">
        <v>66</v>
      </c>
      <c r="L14">
        <v>543</v>
      </c>
      <c r="M14">
        <v>283</v>
      </c>
      <c r="N14">
        <v>151</v>
      </c>
      <c r="O14">
        <v>224</v>
      </c>
      <c r="P14">
        <v>22</v>
      </c>
      <c r="Q14">
        <v>198</v>
      </c>
      <c r="R14">
        <v>0</v>
      </c>
      <c r="S14">
        <v>1735</v>
      </c>
      <c r="T14">
        <v>8</v>
      </c>
      <c r="U14">
        <v>0</v>
      </c>
      <c r="V14">
        <v>0</v>
      </c>
      <c r="W14">
        <v>80</v>
      </c>
      <c r="X14">
        <v>375</v>
      </c>
      <c r="Y14" s="3">
        <f t="shared" si="0"/>
        <v>0.47669256381798003</v>
      </c>
      <c r="Z14" s="1">
        <v>20.16</v>
      </c>
      <c r="AA14" s="1">
        <f t="shared" si="2"/>
        <v>6.2026188835286007</v>
      </c>
      <c r="AB14" t="s">
        <v>396</v>
      </c>
      <c r="AC14">
        <f t="shared" si="3"/>
        <v>7.0292775416655379E-2</v>
      </c>
      <c r="AD14">
        <f t="shared" si="4"/>
        <v>2.972780487804878</v>
      </c>
      <c r="AE14">
        <f t="shared" si="5"/>
        <v>0.91463414634146345</v>
      </c>
    </row>
    <row r="15" spans="1:31" x14ac:dyDescent="0.25">
      <c r="A15" t="s">
        <v>189</v>
      </c>
      <c r="B15" t="s">
        <v>29</v>
      </c>
      <c r="C15">
        <v>79</v>
      </c>
      <c r="D15">
        <v>2861</v>
      </c>
      <c r="E15">
        <v>457</v>
      </c>
      <c r="F15">
        <v>1080</v>
      </c>
      <c r="G15">
        <v>190</v>
      </c>
      <c r="H15">
        <v>500</v>
      </c>
      <c r="I15">
        <v>313</v>
      </c>
      <c r="J15">
        <v>385</v>
      </c>
      <c r="K15">
        <v>88</v>
      </c>
      <c r="L15">
        <v>369</v>
      </c>
      <c r="M15">
        <v>585</v>
      </c>
      <c r="N15">
        <v>121</v>
      </c>
      <c r="O15">
        <v>194</v>
      </c>
      <c r="P15">
        <v>15</v>
      </c>
      <c r="Q15">
        <v>267</v>
      </c>
      <c r="R15">
        <v>5</v>
      </c>
      <c r="S15">
        <v>1417</v>
      </c>
      <c r="T15">
        <v>10</v>
      </c>
      <c r="U15">
        <v>0</v>
      </c>
      <c r="V15">
        <v>0</v>
      </c>
      <c r="W15">
        <v>79</v>
      </c>
      <c r="X15">
        <v>269</v>
      </c>
      <c r="Y15" s="3">
        <f t="shared" si="0"/>
        <v>0.58836815358554484</v>
      </c>
      <c r="Z15" s="1">
        <v>20.2</v>
      </c>
      <c r="AA15" s="1">
        <f t="shared" si="2"/>
        <v>4.5131073051380639</v>
      </c>
      <c r="AB15" t="s">
        <v>388</v>
      </c>
      <c r="AC15">
        <f t="shared" si="3"/>
        <v>8.5534618262614021E-2</v>
      </c>
      <c r="AD15">
        <f t="shared" si="4"/>
        <v>2.9365955284552845</v>
      </c>
      <c r="AE15">
        <f t="shared" si="5"/>
        <v>0.65609756097560978</v>
      </c>
    </row>
    <row r="16" spans="1:31" x14ac:dyDescent="0.25">
      <c r="A16" t="s">
        <v>33</v>
      </c>
      <c r="B16" t="s">
        <v>18</v>
      </c>
      <c r="C16">
        <v>69</v>
      </c>
      <c r="D16">
        <v>2496</v>
      </c>
      <c r="E16">
        <v>652</v>
      </c>
      <c r="F16">
        <v>1423</v>
      </c>
      <c r="G16">
        <v>3</v>
      </c>
      <c r="H16">
        <v>15</v>
      </c>
      <c r="I16">
        <v>296</v>
      </c>
      <c r="J16">
        <v>360</v>
      </c>
      <c r="K16">
        <v>166</v>
      </c>
      <c r="L16">
        <v>766</v>
      </c>
      <c r="M16">
        <v>178</v>
      </c>
      <c r="N16">
        <v>64</v>
      </c>
      <c r="O16">
        <v>122</v>
      </c>
      <c r="P16">
        <v>69</v>
      </c>
      <c r="Q16">
        <v>147</v>
      </c>
      <c r="R16">
        <v>1</v>
      </c>
      <c r="S16">
        <v>1603</v>
      </c>
      <c r="T16">
        <v>2</v>
      </c>
      <c r="U16">
        <v>0</v>
      </c>
      <c r="V16">
        <v>0</v>
      </c>
      <c r="W16">
        <v>69</v>
      </c>
      <c r="X16">
        <v>367</v>
      </c>
      <c r="Y16" s="3">
        <f t="shared" si="0"/>
        <v>0.53307642903018626</v>
      </c>
      <c r="Z16" s="1">
        <v>21.84</v>
      </c>
      <c r="AA16" s="1">
        <f t="shared" si="2"/>
        <v>7.0576923076923084</v>
      </c>
      <c r="AB16" t="s">
        <v>397</v>
      </c>
      <c r="AC16">
        <f t="shared" si="3"/>
        <v>6.7609693437974835E-2</v>
      </c>
      <c r="AD16">
        <f t="shared" si="4"/>
        <v>2.7699512195121949</v>
      </c>
      <c r="AE16">
        <f t="shared" si="5"/>
        <v>0.89512195121951232</v>
      </c>
    </row>
    <row r="17" spans="1:31" x14ac:dyDescent="0.25">
      <c r="A17" t="s">
        <v>321</v>
      </c>
      <c r="B17" t="s">
        <v>18</v>
      </c>
      <c r="C17">
        <v>22</v>
      </c>
      <c r="D17">
        <v>795</v>
      </c>
      <c r="E17">
        <v>155</v>
      </c>
      <c r="F17">
        <v>354</v>
      </c>
      <c r="G17">
        <v>67</v>
      </c>
      <c r="H17">
        <v>164</v>
      </c>
      <c r="I17">
        <v>59</v>
      </c>
      <c r="J17">
        <v>62</v>
      </c>
      <c r="K17">
        <v>65</v>
      </c>
      <c r="L17">
        <v>141</v>
      </c>
      <c r="M17">
        <v>17</v>
      </c>
      <c r="N17">
        <v>10</v>
      </c>
      <c r="O17">
        <v>20</v>
      </c>
      <c r="P17">
        <v>7</v>
      </c>
      <c r="Q17">
        <v>47</v>
      </c>
      <c r="R17">
        <v>0</v>
      </c>
      <c r="S17">
        <v>436</v>
      </c>
      <c r="T17">
        <v>1</v>
      </c>
      <c r="U17">
        <v>0</v>
      </c>
      <c r="V17">
        <v>0</v>
      </c>
      <c r="W17">
        <v>14</v>
      </c>
      <c r="X17">
        <v>30</v>
      </c>
      <c r="Y17" s="3">
        <f t="shared" si="0"/>
        <v>0.52760736196319014</v>
      </c>
      <c r="Z17" s="1">
        <v>18.89</v>
      </c>
      <c r="AA17" s="1">
        <f t="shared" si="2"/>
        <v>1.8113207547169812</v>
      </c>
      <c r="AB17" t="s">
        <v>398</v>
      </c>
      <c r="AC17">
        <f t="shared" si="3"/>
        <v>2.1313407152476434E-2</v>
      </c>
      <c r="AD17">
        <f t="shared" si="4"/>
        <v>0.76308689024390253</v>
      </c>
      <c r="AE17">
        <f t="shared" si="5"/>
        <v>7.3170731707317083E-2</v>
      </c>
    </row>
    <row r="18" spans="1:31" x14ac:dyDescent="0.25">
      <c r="A18" t="s">
        <v>52</v>
      </c>
      <c r="B18" t="s">
        <v>26</v>
      </c>
      <c r="C18">
        <v>82</v>
      </c>
      <c r="D18">
        <v>2958</v>
      </c>
      <c r="E18">
        <v>381</v>
      </c>
      <c r="F18">
        <v>819</v>
      </c>
      <c r="G18">
        <v>145</v>
      </c>
      <c r="H18">
        <v>402</v>
      </c>
      <c r="I18">
        <v>163</v>
      </c>
      <c r="J18">
        <v>203</v>
      </c>
      <c r="K18">
        <v>116</v>
      </c>
      <c r="L18">
        <v>611</v>
      </c>
      <c r="M18">
        <v>420</v>
      </c>
      <c r="N18">
        <v>75</v>
      </c>
      <c r="O18">
        <v>209</v>
      </c>
      <c r="P18">
        <v>57</v>
      </c>
      <c r="Q18">
        <v>156</v>
      </c>
      <c r="R18">
        <v>1</v>
      </c>
      <c r="S18">
        <v>1070</v>
      </c>
      <c r="T18">
        <v>1</v>
      </c>
      <c r="U18">
        <v>0</v>
      </c>
      <c r="V18">
        <v>0</v>
      </c>
      <c r="W18">
        <v>82</v>
      </c>
      <c r="X18">
        <v>329</v>
      </c>
      <c r="Y18" s="3">
        <f t="shared" si="0"/>
        <v>0.60135135135135132</v>
      </c>
      <c r="Z18" s="1">
        <v>15.86</v>
      </c>
      <c r="AA18" s="1">
        <f t="shared" si="2"/>
        <v>5.3387423935091283</v>
      </c>
      <c r="AB18" t="s">
        <v>397</v>
      </c>
      <c r="AC18">
        <f t="shared" si="3"/>
        <v>9.0386041529334202E-2</v>
      </c>
      <c r="AD18">
        <f t="shared" si="4"/>
        <v>2.3838353658536584</v>
      </c>
      <c r="AE18">
        <f t="shared" si="5"/>
        <v>0.80243902439024395</v>
      </c>
    </row>
    <row r="19" spans="1:31" x14ac:dyDescent="0.25">
      <c r="A19" t="s">
        <v>287</v>
      </c>
      <c r="B19" t="s">
        <v>29</v>
      </c>
      <c r="C19">
        <v>73</v>
      </c>
      <c r="D19">
        <v>2617</v>
      </c>
      <c r="E19">
        <v>449</v>
      </c>
      <c r="F19">
        <v>1143</v>
      </c>
      <c r="G19">
        <v>109</v>
      </c>
      <c r="H19">
        <v>327</v>
      </c>
      <c r="I19">
        <v>282</v>
      </c>
      <c r="J19">
        <v>337</v>
      </c>
      <c r="K19">
        <v>39</v>
      </c>
      <c r="L19">
        <v>306</v>
      </c>
      <c r="M19">
        <v>447</v>
      </c>
      <c r="N19">
        <v>86</v>
      </c>
      <c r="O19">
        <v>169</v>
      </c>
      <c r="P19">
        <v>32</v>
      </c>
      <c r="Q19">
        <v>128</v>
      </c>
      <c r="R19">
        <v>1</v>
      </c>
      <c r="S19">
        <v>1289</v>
      </c>
      <c r="T19">
        <v>4</v>
      </c>
      <c r="U19">
        <v>0</v>
      </c>
      <c r="V19">
        <v>0</v>
      </c>
      <c r="W19">
        <v>73</v>
      </c>
      <c r="X19">
        <v>132</v>
      </c>
      <c r="Y19" s="3">
        <f t="shared" si="0"/>
        <v>0.52093023255813953</v>
      </c>
      <c r="Z19" s="1">
        <v>16.82</v>
      </c>
      <c r="AA19" s="1">
        <f t="shared" si="2"/>
        <v>2.4210928544134509</v>
      </c>
      <c r="AB19" t="s">
        <v>399</v>
      </c>
      <c r="AC19">
        <f t="shared" si="3"/>
        <v>6.9272074116090002E-2</v>
      </c>
      <c r="AD19">
        <f t="shared" si="4"/>
        <v>2.2366839430894307</v>
      </c>
      <c r="AE19">
        <f t="shared" si="5"/>
        <v>0.32195121951219519</v>
      </c>
    </row>
    <row r="20" spans="1:31" x14ac:dyDescent="0.25">
      <c r="A20" t="s">
        <v>180</v>
      </c>
      <c r="B20" t="s">
        <v>29</v>
      </c>
      <c r="C20">
        <v>62</v>
      </c>
      <c r="D20">
        <v>2221</v>
      </c>
      <c r="E20">
        <v>347</v>
      </c>
      <c r="F20">
        <v>805</v>
      </c>
      <c r="G20">
        <v>72</v>
      </c>
      <c r="H20">
        <v>202</v>
      </c>
      <c r="I20">
        <v>324</v>
      </c>
      <c r="J20">
        <v>406</v>
      </c>
      <c r="K20">
        <v>41</v>
      </c>
      <c r="L20">
        <v>216</v>
      </c>
      <c r="M20">
        <v>543</v>
      </c>
      <c r="N20">
        <v>100</v>
      </c>
      <c r="O20">
        <v>201</v>
      </c>
      <c r="P20">
        <v>10</v>
      </c>
      <c r="Q20">
        <v>113</v>
      </c>
      <c r="R20">
        <v>1</v>
      </c>
      <c r="S20">
        <v>1090</v>
      </c>
      <c r="T20">
        <v>0</v>
      </c>
      <c r="U20">
        <v>0</v>
      </c>
      <c r="V20">
        <v>0</v>
      </c>
      <c r="W20">
        <v>61</v>
      </c>
      <c r="X20">
        <v>-46</v>
      </c>
      <c r="Y20" s="3">
        <f t="shared" si="0"/>
        <v>0.59018567639257291</v>
      </c>
      <c r="Z20" s="1">
        <v>19.02</v>
      </c>
      <c r="AA20" s="1">
        <f t="shared" si="2"/>
        <v>-0.9941467807294011</v>
      </c>
      <c r="AB20" t="s">
        <v>400</v>
      </c>
      <c r="AC20">
        <f t="shared" si="3"/>
        <v>6.6605812361174008E-2</v>
      </c>
      <c r="AD20">
        <f t="shared" si="4"/>
        <v>2.1465152439024391</v>
      </c>
      <c r="AE20">
        <f t="shared" si="5"/>
        <v>-0.11219512195121953</v>
      </c>
    </row>
    <row r="21" spans="1:31" x14ac:dyDescent="0.25">
      <c r="A21" t="s">
        <v>131</v>
      </c>
      <c r="B21" t="s">
        <v>18</v>
      </c>
      <c r="C21">
        <v>80</v>
      </c>
      <c r="D21">
        <v>2864</v>
      </c>
      <c r="E21">
        <v>718</v>
      </c>
      <c r="F21">
        <v>1359</v>
      </c>
      <c r="G21">
        <v>12</v>
      </c>
      <c r="H21">
        <v>44</v>
      </c>
      <c r="I21">
        <v>482</v>
      </c>
      <c r="J21">
        <v>674</v>
      </c>
      <c r="K21">
        <v>192</v>
      </c>
      <c r="L21">
        <v>757</v>
      </c>
      <c r="M21">
        <v>306</v>
      </c>
      <c r="N21">
        <v>92</v>
      </c>
      <c r="O21">
        <v>224</v>
      </c>
      <c r="P21">
        <v>51</v>
      </c>
      <c r="Q21">
        <v>265</v>
      </c>
      <c r="R21">
        <v>4</v>
      </c>
      <c r="S21">
        <v>1930</v>
      </c>
      <c r="T21">
        <v>19</v>
      </c>
      <c r="U21">
        <v>0</v>
      </c>
      <c r="V21">
        <v>0</v>
      </c>
      <c r="W21">
        <v>80</v>
      </c>
      <c r="X21">
        <v>570</v>
      </c>
      <c r="Y21" s="3">
        <f t="shared" si="0"/>
        <v>0.60341779611078372</v>
      </c>
      <c r="Z21" s="1">
        <v>23.98</v>
      </c>
      <c r="AA21" s="1">
        <f t="shared" si="2"/>
        <v>9.5530726256983236</v>
      </c>
      <c r="AB21" t="s">
        <v>401</v>
      </c>
      <c r="AC21">
        <f t="shared" si="3"/>
        <v>8.7814459759211622E-2</v>
      </c>
      <c r="AD21">
        <f t="shared" si="4"/>
        <v>3.4897723577235773</v>
      </c>
      <c r="AE21">
        <f t="shared" si="5"/>
        <v>1.3902439024390243</v>
      </c>
    </row>
    <row r="22" spans="1:31" x14ac:dyDescent="0.25">
      <c r="A22" t="s">
        <v>185</v>
      </c>
      <c r="B22" t="s">
        <v>29</v>
      </c>
      <c r="C22">
        <v>82</v>
      </c>
      <c r="D22">
        <v>2935</v>
      </c>
      <c r="E22">
        <v>553</v>
      </c>
      <c r="F22">
        <v>1303</v>
      </c>
      <c r="G22">
        <v>218</v>
      </c>
      <c r="H22">
        <v>554</v>
      </c>
      <c r="I22">
        <v>371</v>
      </c>
      <c r="J22">
        <v>426</v>
      </c>
      <c r="K22">
        <v>35</v>
      </c>
      <c r="L22">
        <v>288</v>
      </c>
      <c r="M22">
        <v>455</v>
      </c>
      <c r="N22">
        <v>64</v>
      </c>
      <c r="O22">
        <v>193</v>
      </c>
      <c r="P22">
        <v>22</v>
      </c>
      <c r="Q22">
        <v>197</v>
      </c>
      <c r="R22">
        <v>1</v>
      </c>
      <c r="S22">
        <v>1695</v>
      </c>
      <c r="T22">
        <v>3</v>
      </c>
      <c r="U22">
        <v>0</v>
      </c>
      <c r="V22">
        <v>0</v>
      </c>
      <c r="W22">
        <v>82</v>
      </c>
      <c r="X22">
        <v>359</v>
      </c>
      <c r="Y22" s="3">
        <f t="shared" si="0"/>
        <v>0.52609603340292277</v>
      </c>
      <c r="Z22" s="1">
        <v>18.690000000000001</v>
      </c>
      <c r="AA22" s="1">
        <f t="shared" si="2"/>
        <v>5.8712095400340711</v>
      </c>
      <c r="AB22" t="s">
        <v>397</v>
      </c>
      <c r="AC22">
        <f t="shared" si="3"/>
        <v>7.8459952136055805E-2</v>
      </c>
      <c r="AD22">
        <f t="shared" si="4"/>
        <v>2.7873551829268299</v>
      </c>
      <c r="AE22">
        <f t="shared" si="5"/>
        <v>0.87560975609756098</v>
      </c>
    </row>
    <row r="23" spans="1:31" x14ac:dyDescent="0.25">
      <c r="A23" t="s">
        <v>259</v>
      </c>
      <c r="B23" t="s">
        <v>26</v>
      </c>
      <c r="C23">
        <v>77</v>
      </c>
      <c r="D23">
        <v>2733</v>
      </c>
      <c r="E23">
        <v>517</v>
      </c>
      <c r="F23">
        <v>1233</v>
      </c>
      <c r="G23">
        <v>70</v>
      </c>
      <c r="H23">
        <v>265</v>
      </c>
      <c r="I23">
        <v>160</v>
      </c>
      <c r="J23">
        <v>301</v>
      </c>
      <c r="K23">
        <v>102</v>
      </c>
      <c r="L23">
        <v>520</v>
      </c>
      <c r="M23">
        <v>252</v>
      </c>
      <c r="N23">
        <v>104</v>
      </c>
      <c r="O23">
        <v>199</v>
      </c>
      <c r="P23">
        <v>110</v>
      </c>
      <c r="Q23">
        <v>197</v>
      </c>
      <c r="R23">
        <v>1</v>
      </c>
      <c r="S23">
        <v>1264</v>
      </c>
      <c r="T23">
        <v>10</v>
      </c>
      <c r="U23">
        <v>0</v>
      </c>
      <c r="V23">
        <v>0</v>
      </c>
      <c r="W23">
        <v>76</v>
      </c>
      <c r="X23">
        <v>-195</v>
      </c>
      <c r="Y23" s="3">
        <f t="shared" si="0"/>
        <v>0.48609355246523389</v>
      </c>
      <c r="Z23" s="1">
        <v>14.1</v>
      </c>
      <c r="AA23" s="1">
        <f t="shared" si="2"/>
        <v>-3.4248079034028542</v>
      </c>
      <c r="AB23" t="s">
        <v>402</v>
      </c>
      <c r="AC23">
        <f t="shared" si="3"/>
        <v>6.7504760106071343E-2</v>
      </c>
      <c r="AD23">
        <f t="shared" si="4"/>
        <v>1.9580945121951217</v>
      </c>
      <c r="AE23">
        <f t="shared" si="5"/>
        <v>-0.47560975609756095</v>
      </c>
    </row>
    <row r="24" spans="1:31" x14ac:dyDescent="0.25">
      <c r="A24" t="s">
        <v>272</v>
      </c>
      <c r="B24" t="s">
        <v>28</v>
      </c>
      <c r="C24">
        <v>81</v>
      </c>
      <c r="D24">
        <v>2867</v>
      </c>
      <c r="E24">
        <v>559</v>
      </c>
      <c r="F24">
        <v>1259</v>
      </c>
      <c r="G24">
        <v>223</v>
      </c>
      <c r="H24">
        <v>535</v>
      </c>
      <c r="I24">
        <v>147</v>
      </c>
      <c r="J24">
        <v>185</v>
      </c>
      <c r="K24">
        <v>38</v>
      </c>
      <c r="L24">
        <v>249</v>
      </c>
      <c r="M24">
        <v>181</v>
      </c>
      <c r="N24">
        <v>75</v>
      </c>
      <c r="O24">
        <v>135</v>
      </c>
      <c r="P24">
        <v>37</v>
      </c>
      <c r="Q24">
        <v>234</v>
      </c>
      <c r="R24">
        <v>2</v>
      </c>
      <c r="S24">
        <v>1488</v>
      </c>
      <c r="T24">
        <v>2</v>
      </c>
      <c r="U24">
        <v>0</v>
      </c>
      <c r="V24">
        <v>0</v>
      </c>
      <c r="W24">
        <v>81</v>
      </c>
      <c r="X24">
        <v>532</v>
      </c>
      <c r="Y24" s="3">
        <f t="shared" si="0"/>
        <v>0.48145738451528952</v>
      </c>
      <c r="Z24" s="1">
        <v>14.32</v>
      </c>
      <c r="AA24" s="1">
        <f t="shared" si="2"/>
        <v>8.906871294035577</v>
      </c>
      <c r="AB24" t="s">
        <v>392</v>
      </c>
      <c r="AC24">
        <f t="shared" si="3"/>
        <v>7.0139142347832056E-2</v>
      </c>
      <c r="AD24">
        <f t="shared" si="4"/>
        <v>2.086150406504065</v>
      </c>
      <c r="AE24">
        <f t="shared" si="5"/>
        <v>1.2975609756097559</v>
      </c>
    </row>
    <row r="25" spans="1:31" x14ac:dyDescent="0.25">
      <c r="A25" t="s">
        <v>42</v>
      </c>
      <c r="B25" t="s">
        <v>26</v>
      </c>
      <c r="C25">
        <v>77</v>
      </c>
      <c r="D25">
        <v>2723</v>
      </c>
      <c r="E25">
        <v>389</v>
      </c>
      <c r="F25">
        <v>853</v>
      </c>
      <c r="G25">
        <v>180</v>
      </c>
      <c r="H25">
        <v>442</v>
      </c>
      <c r="I25">
        <v>149</v>
      </c>
      <c r="J25">
        <v>193</v>
      </c>
      <c r="K25">
        <v>99</v>
      </c>
      <c r="L25">
        <v>475</v>
      </c>
      <c r="M25">
        <v>192</v>
      </c>
      <c r="N25">
        <v>126</v>
      </c>
      <c r="O25">
        <v>132</v>
      </c>
      <c r="P25">
        <v>20</v>
      </c>
      <c r="Q25">
        <v>179</v>
      </c>
      <c r="R25">
        <v>2</v>
      </c>
      <c r="S25">
        <v>1107</v>
      </c>
      <c r="T25">
        <v>4</v>
      </c>
      <c r="U25">
        <v>0</v>
      </c>
      <c r="V25">
        <v>0</v>
      </c>
      <c r="W25">
        <v>77</v>
      </c>
      <c r="X25">
        <v>195</v>
      </c>
      <c r="Y25" s="3">
        <f t="shared" si="0"/>
        <v>0.53896103896103897</v>
      </c>
      <c r="Z25" s="1">
        <v>15.87</v>
      </c>
      <c r="AA25" s="1">
        <f t="shared" si="2"/>
        <v>3.4373852368710978</v>
      </c>
      <c r="AB25" t="s">
        <v>393</v>
      </c>
      <c r="AC25">
        <f t="shared" si="3"/>
        <v>7.4572708795269768E-2</v>
      </c>
      <c r="AD25">
        <f t="shared" si="4"/>
        <v>2.1958338414634144</v>
      </c>
      <c r="AE25">
        <f t="shared" si="5"/>
        <v>0.47560975609756084</v>
      </c>
    </row>
    <row r="26" spans="1:31" x14ac:dyDescent="0.25">
      <c r="A26" t="s">
        <v>219</v>
      </c>
      <c r="B26" t="s">
        <v>27</v>
      </c>
      <c r="C26">
        <v>80</v>
      </c>
      <c r="D26">
        <v>2818</v>
      </c>
      <c r="E26">
        <v>380</v>
      </c>
      <c r="F26">
        <v>800</v>
      </c>
      <c r="G26">
        <v>0</v>
      </c>
      <c r="H26">
        <v>2</v>
      </c>
      <c r="I26">
        <v>247</v>
      </c>
      <c r="J26">
        <v>335</v>
      </c>
      <c r="K26">
        <v>282</v>
      </c>
      <c r="L26">
        <v>901</v>
      </c>
      <c r="M26">
        <v>431</v>
      </c>
      <c r="N26">
        <v>99</v>
      </c>
      <c r="O26">
        <v>194</v>
      </c>
      <c r="P26">
        <v>123</v>
      </c>
      <c r="Q26">
        <v>245</v>
      </c>
      <c r="R26">
        <v>2</v>
      </c>
      <c r="S26">
        <v>1007</v>
      </c>
      <c r="T26">
        <v>12</v>
      </c>
      <c r="U26">
        <v>0</v>
      </c>
      <c r="V26">
        <v>0</v>
      </c>
      <c r="W26">
        <v>80</v>
      </c>
      <c r="X26">
        <v>230</v>
      </c>
      <c r="Y26" s="3">
        <f t="shared" si="0"/>
        <v>0.7095363079615048</v>
      </c>
      <c r="Z26" s="1">
        <v>20.059999999999999</v>
      </c>
      <c r="AA26" s="1">
        <f t="shared" si="2"/>
        <v>3.9176721078779275</v>
      </c>
      <c r="AB26" t="s">
        <v>385</v>
      </c>
      <c r="AC26">
        <f t="shared" si="3"/>
        <v>0.10159925385343091</v>
      </c>
      <c r="AD26">
        <f t="shared" si="4"/>
        <v>2.8724126016260163</v>
      </c>
      <c r="AE26">
        <f t="shared" si="5"/>
        <v>0.5609756097560975</v>
      </c>
    </row>
    <row r="27" spans="1:31" x14ac:dyDescent="0.25">
      <c r="A27" t="s">
        <v>322</v>
      </c>
      <c r="B27" t="s">
        <v>18</v>
      </c>
      <c r="C27">
        <v>67</v>
      </c>
      <c r="D27">
        <v>2360</v>
      </c>
      <c r="E27">
        <v>522</v>
      </c>
      <c r="F27">
        <v>1005</v>
      </c>
      <c r="G27">
        <v>2</v>
      </c>
      <c r="H27">
        <v>9</v>
      </c>
      <c r="I27">
        <v>348</v>
      </c>
      <c r="J27">
        <v>440</v>
      </c>
      <c r="K27">
        <v>207</v>
      </c>
      <c r="L27">
        <v>673</v>
      </c>
      <c r="M27">
        <v>105</v>
      </c>
      <c r="N27">
        <v>89</v>
      </c>
      <c r="O27">
        <v>109</v>
      </c>
      <c r="P27">
        <v>189</v>
      </c>
      <c r="Q27">
        <v>200</v>
      </c>
      <c r="R27">
        <v>1</v>
      </c>
      <c r="S27">
        <v>1394</v>
      </c>
      <c r="T27">
        <v>3</v>
      </c>
      <c r="U27">
        <v>0</v>
      </c>
      <c r="V27">
        <v>0</v>
      </c>
      <c r="W27">
        <v>66</v>
      </c>
      <c r="X27">
        <v>-114</v>
      </c>
      <c r="Y27" s="3">
        <f t="shared" si="0"/>
        <v>0.61956521739130432</v>
      </c>
      <c r="Z27" s="1">
        <v>26.54</v>
      </c>
      <c r="AA27" s="1">
        <f t="shared" si="2"/>
        <v>-2.31864406779661</v>
      </c>
      <c r="AB27" t="s">
        <v>398</v>
      </c>
      <c r="AC27">
        <f t="shared" si="3"/>
        <v>7.4297454931071052E-2</v>
      </c>
      <c r="AD27">
        <f t="shared" si="4"/>
        <v>3.1826422764227642</v>
      </c>
      <c r="AE27">
        <f t="shared" si="5"/>
        <v>-0.27804878048780485</v>
      </c>
    </row>
    <row r="28" spans="1:31" x14ac:dyDescent="0.25">
      <c r="A28" t="s">
        <v>262</v>
      </c>
      <c r="B28" t="s">
        <v>28</v>
      </c>
      <c r="C28">
        <v>78</v>
      </c>
      <c r="D28">
        <v>2747</v>
      </c>
      <c r="E28">
        <v>427</v>
      </c>
      <c r="F28">
        <v>870</v>
      </c>
      <c r="G28">
        <v>86</v>
      </c>
      <c r="H28">
        <v>244</v>
      </c>
      <c r="I28">
        <v>140</v>
      </c>
      <c r="J28">
        <v>197</v>
      </c>
      <c r="K28">
        <v>95</v>
      </c>
      <c r="L28">
        <v>558</v>
      </c>
      <c r="M28">
        <v>359</v>
      </c>
      <c r="N28">
        <v>54</v>
      </c>
      <c r="O28">
        <v>210</v>
      </c>
      <c r="P28">
        <v>7</v>
      </c>
      <c r="Q28">
        <v>195</v>
      </c>
      <c r="R28">
        <v>1</v>
      </c>
      <c r="S28">
        <v>1080</v>
      </c>
      <c r="T28">
        <v>14</v>
      </c>
      <c r="U28">
        <v>0</v>
      </c>
      <c r="V28">
        <v>0</v>
      </c>
      <c r="W28">
        <v>78</v>
      </c>
      <c r="X28">
        <v>287</v>
      </c>
      <c r="Y28" s="3">
        <f t="shared" si="0"/>
        <v>0.5848214285714286</v>
      </c>
      <c r="Z28" s="1">
        <v>14.72</v>
      </c>
      <c r="AA28" s="1">
        <f t="shared" si="2"/>
        <v>5.0149253731343286</v>
      </c>
      <c r="AB28" t="s">
        <v>396</v>
      </c>
      <c r="AC28">
        <f t="shared" si="3"/>
        <v>8.163132440476191E-2</v>
      </c>
      <c r="AD28">
        <f t="shared" si="4"/>
        <v>2.0546666666666669</v>
      </c>
      <c r="AE28">
        <f t="shared" si="5"/>
        <v>0.7</v>
      </c>
    </row>
    <row r="29" spans="1:31" x14ac:dyDescent="0.25">
      <c r="A29" t="s">
        <v>159</v>
      </c>
      <c r="B29" t="s">
        <v>29</v>
      </c>
      <c r="C29">
        <v>71</v>
      </c>
      <c r="D29">
        <v>2496</v>
      </c>
      <c r="E29">
        <v>532</v>
      </c>
      <c r="F29">
        <v>1237</v>
      </c>
      <c r="G29">
        <v>123</v>
      </c>
      <c r="H29">
        <v>344</v>
      </c>
      <c r="I29">
        <v>291</v>
      </c>
      <c r="J29">
        <v>338</v>
      </c>
      <c r="K29">
        <v>52</v>
      </c>
      <c r="L29">
        <v>259</v>
      </c>
      <c r="M29">
        <v>433</v>
      </c>
      <c r="N29">
        <v>108</v>
      </c>
      <c r="O29">
        <v>190</v>
      </c>
      <c r="P29">
        <v>23</v>
      </c>
      <c r="Q29">
        <v>163</v>
      </c>
      <c r="R29">
        <v>0</v>
      </c>
      <c r="S29">
        <v>1478</v>
      </c>
      <c r="T29">
        <v>0</v>
      </c>
      <c r="U29">
        <v>0</v>
      </c>
      <c r="V29">
        <v>0</v>
      </c>
      <c r="W29">
        <v>71</v>
      </c>
      <c r="X29">
        <v>-220</v>
      </c>
      <c r="Y29" s="3">
        <f t="shared" si="0"/>
        <v>0.53373893805309736</v>
      </c>
      <c r="Z29" s="1">
        <v>20.14</v>
      </c>
      <c r="AA29" s="1">
        <f t="shared" si="2"/>
        <v>-4.2307692307692308</v>
      </c>
      <c r="AB29" t="s">
        <v>403</v>
      </c>
      <c r="AC29">
        <f t="shared" si="3"/>
        <v>6.7693718972587955E-2</v>
      </c>
      <c r="AD29">
        <f t="shared" si="4"/>
        <v>2.5543414634146342</v>
      </c>
      <c r="AE29">
        <f t="shared" si="5"/>
        <v>-0.53658536585365857</v>
      </c>
    </row>
    <row r="30" spans="1:31" x14ac:dyDescent="0.25">
      <c r="A30" t="s">
        <v>101</v>
      </c>
      <c r="B30" t="s">
        <v>29</v>
      </c>
      <c r="C30">
        <v>76</v>
      </c>
      <c r="D30">
        <v>2671</v>
      </c>
      <c r="E30">
        <v>552</v>
      </c>
      <c r="F30">
        <v>1093</v>
      </c>
      <c r="G30">
        <v>122</v>
      </c>
      <c r="H30">
        <v>299</v>
      </c>
      <c r="I30">
        <v>316</v>
      </c>
      <c r="J30">
        <v>416</v>
      </c>
      <c r="K30">
        <v>69</v>
      </c>
      <c r="L30">
        <v>245</v>
      </c>
      <c r="M30">
        <v>448</v>
      </c>
      <c r="N30">
        <v>104</v>
      </c>
      <c r="O30">
        <v>213</v>
      </c>
      <c r="P30">
        <v>22</v>
      </c>
      <c r="Q30">
        <v>206</v>
      </c>
      <c r="R30">
        <v>1</v>
      </c>
      <c r="S30">
        <v>1542</v>
      </c>
      <c r="T30">
        <v>7</v>
      </c>
      <c r="U30">
        <v>0</v>
      </c>
      <c r="V30">
        <v>0</v>
      </c>
      <c r="W30">
        <v>75</v>
      </c>
      <c r="X30">
        <v>301</v>
      </c>
      <c r="Y30" s="3">
        <f t="shared" si="0"/>
        <v>0.59347181008902072</v>
      </c>
      <c r="Z30" s="1">
        <v>21.43</v>
      </c>
      <c r="AA30" s="1">
        <f t="shared" si="2"/>
        <v>5.4092100336952456</v>
      </c>
      <c r="AB30" t="s">
        <v>404</v>
      </c>
      <c r="AC30">
        <f t="shared" si="3"/>
        <v>8.0546910810354394E-2</v>
      </c>
      <c r="AD30">
        <f t="shared" si="4"/>
        <v>2.9085127032520321</v>
      </c>
      <c r="AE30">
        <f t="shared" si="5"/>
        <v>0.73414634146341462</v>
      </c>
    </row>
    <row r="31" spans="1:31" x14ac:dyDescent="0.25">
      <c r="A31" t="s">
        <v>362</v>
      </c>
      <c r="B31" t="s">
        <v>26</v>
      </c>
      <c r="C31">
        <v>63</v>
      </c>
      <c r="D31">
        <v>2213</v>
      </c>
      <c r="E31">
        <v>371</v>
      </c>
      <c r="F31">
        <v>860</v>
      </c>
      <c r="G31">
        <v>57</v>
      </c>
      <c r="H31">
        <v>189</v>
      </c>
      <c r="I31">
        <v>212</v>
      </c>
      <c r="J31">
        <v>268</v>
      </c>
      <c r="K31">
        <v>99</v>
      </c>
      <c r="L31">
        <v>361</v>
      </c>
      <c r="M31">
        <v>183</v>
      </c>
      <c r="N31">
        <v>62</v>
      </c>
      <c r="O31">
        <v>114</v>
      </c>
      <c r="P31">
        <v>9</v>
      </c>
      <c r="Q31">
        <v>111</v>
      </c>
      <c r="R31">
        <v>0</v>
      </c>
      <c r="S31">
        <v>1011</v>
      </c>
      <c r="T31">
        <v>1</v>
      </c>
      <c r="U31">
        <v>0</v>
      </c>
      <c r="V31">
        <v>0</v>
      </c>
      <c r="W31">
        <v>63</v>
      </c>
      <c r="X31">
        <v>8</v>
      </c>
      <c r="Y31" s="3">
        <f t="shared" si="0"/>
        <v>0.52362948960302458</v>
      </c>
      <c r="Z31" s="1">
        <v>15.22</v>
      </c>
      <c r="AA31" s="1">
        <f t="shared" si="2"/>
        <v>0.17352010845006779</v>
      </c>
      <c r="AB31" t="s">
        <v>385</v>
      </c>
      <c r="AC31">
        <f t="shared" si="3"/>
        <v>5.8881710390827915E-2</v>
      </c>
      <c r="AD31">
        <f t="shared" si="4"/>
        <v>1.7114766260162604</v>
      </c>
      <c r="AE31">
        <f t="shared" si="5"/>
        <v>1.9512195121951219E-2</v>
      </c>
    </row>
    <row r="32" spans="1:31" x14ac:dyDescent="0.25">
      <c r="A32" t="s">
        <v>98</v>
      </c>
      <c r="B32" t="s">
        <v>26</v>
      </c>
      <c r="C32">
        <v>63</v>
      </c>
      <c r="D32">
        <v>2213</v>
      </c>
      <c r="E32">
        <v>371</v>
      </c>
      <c r="F32">
        <v>860</v>
      </c>
      <c r="G32">
        <v>57</v>
      </c>
      <c r="H32">
        <v>189</v>
      </c>
      <c r="I32">
        <v>212</v>
      </c>
      <c r="J32">
        <v>268</v>
      </c>
      <c r="K32">
        <v>99</v>
      </c>
      <c r="L32">
        <v>361</v>
      </c>
      <c r="M32">
        <v>183</v>
      </c>
      <c r="N32">
        <v>62</v>
      </c>
      <c r="O32">
        <v>114</v>
      </c>
      <c r="P32">
        <v>9</v>
      </c>
      <c r="Q32">
        <v>111</v>
      </c>
      <c r="R32">
        <v>0</v>
      </c>
      <c r="S32">
        <v>1011</v>
      </c>
      <c r="T32">
        <v>1</v>
      </c>
      <c r="U32">
        <v>0</v>
      </c>
      <c r="V32">
        <v>0</v>
      </c>
      <c r="W32">
        <v>63</v>
      </c>
      <c r="X32">
        <v>8</v>
      </c>
      <c r="Y32" s="3">
        <f t="shared" si="0"/>
        <v>0.52362948960302458</v>
      </c>
      <c r="Z32" s="1">
        <v>15.22</v>
      </c>
      <c r="AA32" s="1">
        <f t="shared" si="2"/>
        <v>0.17352010845006779</v>
      </c>
      <c r="AB32" t="s">
        <v>403</v>
      </c>
      <c r="AC32">
        <f t="shared" si="3"/>
        <v>5.8881710390827915E-2</v>
      </c>
      <c r="AD32">
        <f t="shared" si="4"/>
        <v>1.7114766260162604</v>
      </c>
      <c r="AE32">
        <f t="shared" si="5"/>
        <v>1.9512195121951219E-2</v>
      </c>
    </row>
    <row r="33" spans="1:31" x14ac:dyDescent="0.25">
      <c r="A33" t="s">
        <v>162</v>
      </c>
      <c r="B33" t="s">
        <v>27</v>
      </c>
      <c r="C33">
        <v>73</v>
      </c>
      <c r="D33">
        <v>2557</v>
      </c>
      <c r="E33">
        <v>700</v>
      </c>
      <c r="F33">
        <v>1376</v>
      </c>
      <c r="G33">
        <v>3</v>
      </c>
      <c r="H33">
        <v>15</v>
      </c>
      <c r="I33">
        <v>191</v>
      </c>
      <c r="J33">
        <v>277</v>
      </c>
      <c r="K33">
        <v>156</v>
      </c>
      <c r="L33">
        <v>792</v>
      </c>
      <c r="M33">
        <v>155</v>
      </c>
      <c r="N33">
        <v>67</v>
      </c>
      <c r="O33">
        <v>124</v>
      </c>
      <c r="P33">
        <v>79</v>
      </c>
      <c r="Q33">
        <v>176</v>
      </c>
      <c r="R33">
        <v>1</v>
      </c>
      <c r="S33">
        <v>1594</v>
      </c>
      <c r="T33">
        <v>5</v>
      </c>
      <c r="U33">
        <v>0</v>
      </c>
      <c r="V33">
        <v>0</v>
      </c>
      <c r="W33">
        <v>73</v>
      </c>
      <c r="X33">
        <v>30</v>
      </c>
      <c r="Y33" s="3">
        <f t="shared" si="0"/>
        <v>0.5703802535023349</v>
      </c>
      <c r="Z33" s="1">
        <v>22.75</v>
      </c>
      <c r="AA33" s="1">
        <f t="shared" si="2"/>
        <v>0.56315995307000399</v>
      </c>
      <c r="AB33" t="s">
        <v>399</v>
      </c>
      <c r="AC33">
        <f t="shared" si="3"/>
        <v>7.4108857124261712E-2</v>
      </c>
      <c r="AD33">
        <f t="shared" si="4"/>
        <v>2.9558816056910571</v>
      </c>
      <c r="AE33">
        <f t="shared" si="5"/>
        <v>7.3170731707317083E-2</v>
      </c>
    </row>
    <row r="34" spans="1:31" x14ac:dyDescent="0.25">
      <c r="A34" t="s">
        <v>171</v>
      </c>
      <c r="B34" t="s">
        <v>27</v>
      </c>
      <c r="C34">
        <v>82</v>
      </c>
      <c r="D34">
        <v>2872</v>
      </c>
      <c r="E34">
        <v>348</v>
      </c>
      <c r="F34">
        <v>515</v>
      </c>
      <c r="G34">
        <v>0</v>
      </c>
      <c r="H34">
        <v>0</v>
      </c>
      <c r="I34">
        <v>160</v>
      </c>
      <c r="J34">
        <v>374</v>
      </c>
      <c r="K34">
        <v>331</v>
      </c>
      <c r="L34">
        <v>1114</v>
      </c>
      <c r="M34">
        <v>75</v>
      </c>
      <c r="N34">
        <v>80</v>
      </c>
      <c r="O34">
        <v>123</v>
      </c>
      <c r="P34">
        <v>203</v>
      </c>
      <c r="Q34">
        <v>264</v>
      </c>
      <c r="R34">
        <v>2</v>
      </c>
      <c r="S34">
        <v>856</v>
      </c>
      <c r="T34">
        <v>7</v>
      </c>
      <c r="U34">
        <v>0</v>
      </c>
      <c r="V34">
        <v>0</v>
      </c>
      <c r="W34">
        <v>82</v>
      </c>
      <c r="X34">
        <v>493</v>
      </c>
      <c r="Y34" s="3">
        <f t="shared" si="0"/>
        <v>1.1073298429319371</v>
      </c>
      <c r="Z34" s="1">
        <v>18.190000000000001</v>
      </c>
      <c r="AA34" s="1">
        <f t="shared" si="2"/>
        <v>8.2395543175487465</v>
      </c>
      <c r="AB34" t="s">
        <v>401</v>
      </c>
      <c r="AC34">
        <f t="shared" si="3"/>
        <v>0.16159813561486397</v>
      </c>
      <c r="AD34">
        <f t="shared" si="4"/>
        <v>2.6545569105691058</v>
      </c>
      <c r="AE34">
        <f t="shared" si="5"/>
        <v>1.2024390243902439</v>
      </c>
    </row>
    <row r="35" spans="1:31" x14ac:dyDescent="0.25">
      <c r="A35" t="s">
        <v>230</v>
      </c>
      <c r="B35" t="s">
        <v>29</v>
      </c>
      <c r="C35">
        <v>62</v>
      </c>
      <c r="D35">
        <v>2168</v>
      </c>
      <c r="E35">
        <v>406</v>
      </c>
      <c r="F35">
        <v>870</v>
      </c>
      <c r="G35">
        <v>78</v>
      </c>
      <c r="H35">
        <v>212</v>
      </c>
      <c r="I35">
        <v>295</v>
      </c>
      <c r="J35">
        <v>345</v>
      </c>
      <c r="K35">
        <v>38</v>
      </c>
      <c r="L35">
        <v>268</v>
      </c>
      <c r="M35">
        <v>663</v>
      </c>
      <c r="N35">
        <v>154</v>
      </c>
      <c r="O35">
        <v>145</v>
      </c>
      <c r="P35">
        <v>4</v>
      </c>
      <c r="Q35">
        <v>157</v>
      </c>
      <c r="R35">
        <v>1</v>
      </c>
      <c r="S35">
        <v>1185</v>
      </c>
      <c r="T35">
        <v>10</v>
      </c>
      <c r="U35">
        <v>0</v>
      </c>
      <c r="V35">
        <v>0</v>
      </c>
      <c r="W35">
        <v>62</v>
      </c>
      <c r="X35">
        <v>530</v>
      </c>
      <c r="Y35" s="3">
        <f t="shared" si="0"/>
        <v>0.65182926829268295</v>
      </c>
      <c r="Z35" s="1">
        <v>25.98</v>
      </c>
      <c r="AA35" s="1">
        <f t="shared" si="2"/>
        <v>11.734317343173432</v>
      </c>
      <c r="AB35" t="s">
        <v>401</v>
      </c>
      <c r="AC35">
        <f t="shared" si="3"/>
        <v>7.180720801110449E-2</v>
      </c>
      <c r="AD35">
        <f t="shared" si="4"/>
        <v>2.862024390243902</v>
      </c>
      <c r="AE35">
        <f t="shared" si="5"/>
        <v>1.2926829268292681</v>
      </c>
    </row>
    <row r="36" spans="1:31" x14ac:dyDescent="0.25">
      <c r="A36" t="s">
        <v>32</v>
      </c>
      <c r="B36" t="s">
        <v>28</v>
      </c>
      <c r="C36">
        <v>73</v>
      </c>
      <c r="D36">
        <v>2550</v>
      </c>
      <c r="E36">
        <v>464</v>
      </c>
      <c r="F36">
        <v>1011</v>
      </c>
      <c r="G36">
        <v>128</v>
      </c>
      <c r="H36">
        <v>300</v>
      </c>
      <c r="I36">
        <v>274</v>
      </c>
      <c r="J36">
        <v>336</v>
      </c>
      <c r="K36">
        <v>32</v>
      </c>
      <c r="L36">
        <v>262</v>
      </c>
      <c r="M36">
        <v>248</v>
      </c>
      <c r="N36">
        <v>35</v>
      </c>
      <c r="O36">
        <v>146</v>
      </c>
      <c r="P36">
        <v>3</v>
      </c>
      <c r="Q36">
        <v>136</v>
      </c>
      <c r="R36">
        <v>0</v>
      </c>
      <c r="S36">
        <v>1330</v>
      </c>
      <c r="T36">
        <v>4</v>
      </c>
      <c r="U36">
        <v>0</v>
      </c>
      <c r="V36">
        <v>0</v>
      </c>
      <c r="W36">
        <v>73</v>
      </c>
      <c r="X36">
        <v>-365</v>
      </c>
      <c r="Y36" s="3">
        <f t="shared" si="0"/>
        <v>0.51857246904588494</v>
      </c>
      <c r="Z36" s="1">
        <v>16.09</v>
      </c>
      <c r="AA36" s="1">
        <f t="shared" si="2"/>
        <v>-6.8705882352941172</v>
      </c>
      <c r="AB36" t="s">
        <v>405</v>
      </c>
      <c r="AC36">
        <f t="shared" si="3"/>
        <v>6.7193079068445447E-2</v>
      </c>
      <c r="AD36">
        <f t="shared" si="4"/>
        <v>2.0848323170731708</v>
      </c>
      <c r="AE36">
        <f t="shared" si="5"/>
        <v>-0.89024390243902418</v>
      </c>
    </row>
    <row r="37" spans="1:31" x14ac:dyDescent="0.25">
      <c r="A37" t="s">
        <v>375</v>
      </c>
      <c r="B37" t="s">
        <v>26</v>
      </c>
      <c r="C37">
        <v>73</v>
      </c>
      <c r="D37">
        <v>2532</v>
      </c>
      <c r="E37">
        <v>537</v>
      </c>
      <c r="F37">
        <v>1179</v>
      </c>
      <c r="G37">
        <v>65</v>
      </c>
      <c r="H37">
        <v>197</v>
      </c>
      <c r="I37">
        <v>318</v>
      </c>
      <c r="J37">
        <v>387</v>
      </c>
      <c r="K37">
        <v>113</v>
      </c>
      <c r="L37">
        <v>437</v>
      </c>
      <c r="M37">
        <v>209</v>
      </c>
      <c r="N37">
        <v>95</v>
      </c>
      <c r="O37">
        <v>224</v>
      </c>
      <c r="P37">
        <v>56</v>
      </c>
      <c r="Q37">
        <v>171</v>
      </c>
      <c r="R37">
        <v>2</v>
      </c>
      <c r="S37">
        <v>1457</v>
      </c>
      <c r="T37">
        <v>3</v>
      </c>
      <c r="U37">
        <v>0</v>
      </c>
      <c r="V37">
        <v>0</v>
      </c>
      <c r="W37">
        <v>73</v>
      </c>
      <c r="X37">
        <v>-69</v>
      </c>
      <c r="Y37" s="3">
        <f t="shared" si="0"/>
        <v>0.49766511007338227</v>
      </c>
      <c r="Z37" s="1">
        <v>18.399999999999999</v>
      </c>
      <c r="AA37" s="1">
        <f t="shared" si="2"/>
        <v>-1.3080568720379147</v>
      </c>
      <c r="AB37" t="s">
        <v>388</v>
      </c>
      <c r="AC37">
        <f t="shared" si="3"/>
        <v>6.4028864771636371E-2</v>
      </c>
      <c r="AD37">
        <f t="shared" si="4"/>
        <v>2.3673170731707316</v>
      </c>
      <c r="AE37">
        <f t="shared" si="5"/>
        <v>-0.16829268292682925</v>
      </c>
    </row>
    <row r="38" spans="1:31" x14ac:dyDescent="0.25">
      <c r="A38" t="s">
        <v>120</v>
      </c>
      <c r="B38" t="s">
        <v>26</v>
      </c>
      <c r="C38">
        <v>73</v>
      </c>
      <c r="D38">
        <v>2532</v>
      </c>
      <c r="E38">
        <v>537</v>
      </c>
      <c r="F38">
        <v>1179</v>
      </c>
      <c r="G38">
        <v>65</v>
      </c>
      <c r="H38">
        <v>197</v>
      </c>
      <c r="I38">
        <v>318</v>
      </c>
      <c r="J38">
        <v>387</v>
      </c>
      <c r="K38">
        <v>113</v>
      </c>
      <c r="L38">
        <v>437</v>
      </c>
      <c r="M38">
        <v>209</v>
      </c>
      <c r="N38">
        <v>95</v>
      </c>
      <c r="O38">
        <v>224</v>
      </c>
      <c r="P38">
        <v>56</v>
      </c>
      <c r="Q38">
        <v>171</v>
      </c>
      <c r="R38">
        <v>2</v>
      </c>
      <c r="S38">
        <v>1457</v>
      </c>
      <c r="T38">
        <v>3</v>
      </c>
      <c r="U38">
        <v>0</v>
      </c>
      <c r="V38">
        <v>0</v>
      </c>
      <c r="W38">
        <v>73</v>
      </c>
      <c r="X38">
        <v>-69</v>
      </c>
      <c r="Y38" s="3">
        <f t="shared" si="0"/>
        <v>0.49766511007338227</v>
      </c>
      <c r="Z38" s="1">
        <v>18.399999999999999</v>
      </c>
      <c r="AA38" s="1">
        <f t="shared" si="2"/>
        <v>-1.3080568720379147</v>
      </c>
      <c r="AB38" t="s">
        <v>406</v>
      </c>
      <c r="AC38">
        <f t="shared" si="3"/>
        <v>6.4028864771636371E-2</v>
      </c>
      <c r="AD38">
        <f t="shared" si="4"/>
        <v>2.3673170731707316</v>
      </c>
      <c r="AE38">
        <f t="shared" si="5"/>
        <v>-0.16829268292682925</v>
      </c>
    </row>
    <row r="39" spans="1:31" x14ac:dyDescent="0.25">
      <c r="A39" t="s">
        <v>55</v>
      </c>
      <c r="B39" t="s">
        <v>28</v>
      </c>
      <c r="C39">
        <v>73</v>
      </c>
      <c r="D39">
        <v>2529</v>
      </c>
      <c r="E39">
        <v>481</v>
      </c>
      <c r="F39">
        <v>1149</v>
      </c>
      <c r="G39">
        <v>138</v>
      </c>
      <c r="H39">
        <v>343</v>
      </c>
      <c r="I39">
        <v>149</v>
      </c>
      <c r="J39">
        <v>189</v>
      </c>
      <c r="K39">
        <v>54</v>
      </c>
      <c r="L39">
        <v>273</v>
      </c>
      <c r="M39">
        <v>245</v>
      </c>
      <c r="N39">
        <v>71</v>
      </c>
      <c r="O39">
        <v>128</v>
      </c>
      <c r="P39">
        <v>18</v>
      </c>
      <c r="Q39">
        <v>153</v>
      </c>
      <c r="R39">
        <v>0</v>
      </c>
      <c r="S39">
        <v>1249</v>
      </c>
      <c r="T39">
        <v>0</v>
      </c>
      <c r="U39">
        <v>0</v>
      </c>
      <c r="V39">
        <v>0</v>
      </c>
      <c r="W39">
        <v>73</v>
      </c>
      <c r="X39">
        <v>110</v>
      </c>
      <c r="Y39" s="3">
        <f t="shared" si="0"/>
        <v>0.49455040871934602</v>
      </c>
      <c r="Z39" s="1">
        <v>14.32</v>
      </c>
      <c r="AA39" s="1">
        <f t="shared" si="2"/>
        <v>2.0877817319098462</v>
      </c>
      <c r="AB39" t="s">
        <v>393</v>
      </c>
      <c r="AC39">
        <f t="shared" si="3"/>
        <v>6.3552743071708648E-2</v>
      </c>
      <c r="AD39">
        <f t="shared" si="4"/>
        <v>1.8402073170731708</v>
      </c>
      <c r="AE39">
        <f t="shared" si="5"/>
        <v>0.26829268292682934</v>
      </c>
    </row>
    <row r="40" spans="1:31" x14ac:dyDescent="0.25">
      <c r="A40" t="s">
        <v>269</v>
      </c>
      <c r="B40" t="s">
        <v>29</v>
      </c>
      <c r="C40">
        <v>72</v>
      </c>
      <c r="D40">
        <v>2492</v>
      </c>
      <c r="E40">
        <v>496</v>
      </c>
      <c r="F40">
        <v>1096</v>
      </c>
      <c r="G40">
        <v>127</v>
      </c>
      <c r="H40">
        <v>364</v>
      </c>
      <c r="I40">
        <v>346</v>
      </c>
      <c r="J40">
        <v>407</v>
      </c>
      <c r="K40">
        <v>47</v>
      </c>
      <c r="L40">
        <v>210</v>
      </c>
      <c r="M40">
        <v>454</v>
      </c>
      <c r="N40">
        <v>93</v>
      </c>
      <c r="O40">
        <v>213</v>
      </c>
      <c r="P40">
        <v>8</v>
      </c>
      <c r="Q40">
        <v>185</v>
      </c>
      <c r="R40">
        <v>0</v>
      </c>
      <c r="S40">
        <v>1465</v>
      </c>
      <c r="T40">
        <v>10</v>
      </c>
      <c r="U40">
        <v>0</v>
      </c>
      <c r="V40">
        <v>0</v>
      </c>
      <c r="W40">
        <v>54</v>
      </c>
      <c r="X40">
        <v>29</v>
      </c>
      <c r="Y40" s="3">
        <f t="shared" si="0"/>
        <v>0.55361305361305357</v>
      </c>
      <c r="Z40" s="1">
        <v>20.54</v>
      </c>
      <c r="AA40" s="1">
        <f t="shared" si="2"/>
        <v>0.55858747993579461</v>
      </c>
      <c r="AB40" t="s">
        <v>406</v>
      </c>
      <c r="AC40">
        <f t="shared" si="3"/>
        <v>7.0101815528644792E-2</v>
      </c>
      <c r="AD40">
        <f t="shared" si="4"/>
        <v>2.6008983739837399</v>
      </c>
      <c r="AE40">
        <f t="shared" si="5"/>
        <v>7.0731707317073192E-2</v>
      </c>
    </row>
    <row r="41" spans="1:31" x14ac:dyDescent="0.25">
      <c r="A41" t="s">
        <v>360</v>
      </c>
      <c r="B41" t="s">
        <v>29</v>
      </c>
      <c r="C41">
        <v>70</v>
      </c>
      <c r="D41">
        <v>2415</v>
      </c>
      <c r="E41">
        <v>427</v>
      </c>
      <c r="F41">
        <v>1054</v>
      </c>
      <c r="G41">
        <v>55</v>
      </c>
      <c r="H41">
        <v>208</v>
      </c>
      <c r="I41">
        <v>258</v>
      </c>
      <c r="J41">
        <v>367</v>
      </c>
      <c r="K41">
        <v>101</v>
      </c>
      <c r="L41">
        <v>437</v>
      </c>
      <c r="M41">
        <v>441</v>
      </c>
      <c r="N41">
        <v>129</v>
      </c>
      <c r="O41">
        <v>247</v>
      </c>
      <c r="P41">
        <v>43</v>
      </c>
      <c r="Q41">
        <v>213</v>
      </c>
      <c r="R41">
        <v>2</v>
      </c>
      <c r="S41">
        <v>1167</v>
      </c>
      <c r="T41">
        <v>3</v>
      </c>
      <c r="U41">
        <v>0</v>
      </c>
      <c r="V41">
        <v>0</v>
      </c>
      <c r="W41">
        <v>70</v>
      </c>
      <c r="X41">
        <v>-448</v>
      </c>
      <c r="Y41" s="3">
        <f t="shared" si="0"/>
        <v>0.5289457647775746</v>
      </c>
      <c r="Z41" s="1">
        <v>15.59</v>
      </c>
      <c r="AA41" s="1">
        <f t="shared" si="2"/>
        <v>-8.9043478260869566</v>
      </c>
      <c r="AB41" t="s">
        <v>407</v>
      </c>
      <c r="AC41">
        <f t="shared" si="3"/>
        <v>6.4908740952126148E-2</v>
      </c>
      <c r="AD41">
        <f t="shared" si="4"/>
        <v>1.9131021341463412</v>
      </c>
      <c r="AE41">
        <f t="shared" si="5"/>
        <v>-1.0926829268292682</v>
      </c>
    </row>
    <row r="42" spans="1:31" x14ac:dyDescent="0.25">
      <c r="A42" t="s">
        <v>304</v>
      </c>
      <c r="B42" t="s">
        <v>26</v>
      </c>
      <c r="C42">
        <v>79</v>
      </c>
      <c r="D42">
        <v>2717</v>
      </c>
      <c r="E42">
        <v>582</v>
      </c>
      <c r="F42">
        <v>1283</v>
      </c>
      <c r="G42">
        <v>90</v>
      </c>
      <c r="H42">
        <v>292</v>
      </c>
      <c r="I42">
        <v>163</v>
      </c>
      <c r="J42">
        <v>229</v>
      </c>
      <c r="K42">
        <v>166</v>
      </c>
      <c r="L42">
        <v>476</v>
      </c>
      <c r="M42">
        <v>182</v>
      </c>
      <c r="N42">
        <v>168</v>
      </c>
      <c r="O42">
        <v>165</v>
      </c>
      <c r="P42">
        <v>36</v>
      </c>
      <c r="Q42">
        <v>213</v>
      </c>
      <c r="R42">
        <v>1</v>
      </c>
      <c r="S42">
        <v>1417</v>
      </c>
      <c r="T42">
        <v>3</v>
      </c>
      <c r="U42">
        <v>0</v>
      </c>
      <c r="V42">
        <v>0</v>
      </c>
      <c r="W42">
        <v>78</v>
      </c>
      <c r="X42">
        <v>-652</v>
      </c>
      <c r="Y42" s="3">
        <f t="shared" si="0"/>
        <v>0.52185792349726778</v>
      </c>
      <c r="Z42" s="1">
        <v>16.64</v>
      </c>
      <c r="AA42" s="1">
        <f t="shared" si="2"/>
        <v>-11.518586676481414</v>
      </c>
      <c r="AB42" t="s">
        <v>407</v>
      </c>
      <c r="AC42">
        <f t="shared" si="3"/>
        <v>7.2047153360877886E-2</v>
      </c>
      <c r="AD42">
        <f t="shared" si="4"/>
        <v>2.29730081300813</v>
      </c>
      <c r="AE42">
        <f t="shared" si="5"/>
        <v>-1.5902439024390245</v>
      </c>
    </row>
    <row r="43" spans="1:31" x14ac:dyDescent="0.25">
      <c r="A43" t="s">
        <v>237</v>
      </c>
      <c r="B43" t="s">
        <v>18</v>
      </c>
      <c r="C43">
        <v>79</v>
      </c>
      <c r="D43">
        <v>2709</v>
      </c>
      <c r="E43">
        <v>560</v>
      </c>
      <c r="F43">
        <v>1198</v>
      </c>
      <c r="G43">
        <v>2</v>
      </c>
      <c r="H43">
        <v>20</v>
      </c>
      <c r="I43">
        <v>250</v>
      </c>
      <c r="J43">
        <v>337</v>
      </c>
      <c r="K43">
        <v>265</v>
      </c>
      <c r="L43">
        <v>794</v>
      </c>
      <c r="M43">
        <v>199</v>
      </c>
      <c r="N43">
        <v>54</v>
      </c>
      <c r="O43">
        <v>183</v>
      </c>
      <c r="P43">
        <v>23</v>
      </c>
      <c r="Q43">
        <v>210</v>
      </c>
      <c r="R43">
        <v>0</v>
      </c>
      <c r="S43">
        <v>1372</v>
      </c>
      <c r="T43">
        <v>4</v>
      </c>
      <c r="U43">
        <v>0</v>
      </c>
      <c r="V43">
        <v>0</v>
      </c>
      <c r="W43">
        <v>79</v>
      </c>
      <c r="X43">
        <v>169</v>
      </c>
      <c r="Y43" s="3">
        <f t="shared" si="0"/>
        <v>0.57718631178707225</v>
      </c>
      <c r="Z43" s="1">
        <v>18.37</v>
      </c>
      <c r="AA43" s="1">
        <f t="shared" si="2"/>
        <v>2.9944629014396456</v>
      </c>
      <c r="AB43" t="s">
        <v>408</v>
      </c>
      <c r="AC43">
        <f t="shared" si="3"/>
        <v>7.9451103588982649E-2</v>
      </c>
      <c r="AD43">
        <f t="shared" si="4"/>
        <v>2.5286753048780488</v>
      </c>
      <c r="AE43">
        <f t="shared" si="5"/>
        <v>0.41219512195121955</v>
      </c>
    </row>
    <row r="44" spans="1:31" x14ac:dyDescent="0.25">
      <c r="A44" t="s">
        <v>129</v>
      </c>
      <c r="B44" t="s">
        <v>18</v>
      </c>
      <c r="C44">
        <v>82</v>
      </c>
      <c r="D44">
        <v>2805</v>
      </c>
      <c r="E44">
        <v>482</v>
      </c>
      <c r="F44">
        <v>1171</v>
      </c>
      <c r="G44">
        <v>135</v>
      </c>
      <c r="H44">
        <v>396</v>
      </c>
      <c r="I44">
        <v>283</v>
      </c>
      <c r="J44">
        <v>356</v>
      </c>
      <c r="K44">
        <v>54</v>
      </c>
      <c r="L44">
        <v>380</v>
      </c>
      <c r="M44">
        <v>138</v>
      </c>
      <c r="N44">
        <v>57</v>
      </c>
      <c r="O44">
        <v>165</v>
      </c>
      <c r="P44">
        <v>47</v>
      </c>
      <c r="Q44">
        <v>180</v>
      </c>
      <c r="R44">
        <v>1</v>
      </c>
      <c r="S44">
        <v>1382</v>
      </c>
      <c r="T44">
        <v>0</v>
      </c>
      <c r="U44">
        <v>0</v>
      </c>
      <c r="V44">
        <v>0</v>
      </c>
      <c r="W44">
        <v>82</v>
      </c>
      <c r="X44">
        <v>-352</v>
      </c>
      <c r="Y44" s="3">
        <f t="shared" si="0"/>
        <v>0.43661971830985913</v>
      </c>
      <c r="Z44" s="1">
        <v>13.17</v>
      </c>
      <c r="AA44" s="1">
        <f t="shared" si="2"/>
        <v>-6.0235294117647058</v>
      </c>
      <c r="AB44" t="s">
        <v>409</v>
      </c>
      <c r="AC44">
        <f t="shared" si="3"/>
        <v>6.2231621435932659E-2</v>
      </c>
      <c r="AD44">
        <f t="shared" si="4"/>
        <v>1.8771265243902437</v>
      </c>
      <c r="AE44">
        <f t="shared" si="5"/>
        <v>-0.85853658536585375</v>
      </c>
    </row>
    <row r="45" spans="1:31" x14ac:dyDescent="0.25">
      <c r="A45" t="s">
        <v>164</v>
      </c>
      <c r="B45" t="s">
        <v>29</v>
      </c>
      <c r="C45">
        <v>80</v>
      </c>
      <c r="D45">
        <v>2729</v>
      </c>
      <c r="E45">
        <v>423</v>
      </c>
      <c r="F45">
        <v>1135</v>
      </c>
      <c r="G45">
        <v>154</v>
      </c>
      <c r="H45">
        <v>457</v>
      </c>
      <c r="I45">
        <v>241</v>
      </c>
      <c r="J45">
        <v>321</v>
      </c>
      <c r="K45">
        <v>59</v>
      </c>
      <c r="L45">
        <v>244</v>
      </c>
      <c r="M45">
        <v>609</v>
      </c>
      <c r="N45">
        <v>101</v>
      </c>
      <c r="O45">
        <v>215</v>
      </c>
      <c r="P45">
        <v>8</v>
      </c>
      <c r="Q45">
        <v>157</v>
      </c>
      <c r="R45">
        <v>0</v>
      </c>
      <c r="S45">
        <v>1241</v>
      </c>
      <c r="T45">
        <v>12</v>
      </c>
      <c r="U45">
        <v>0</v>
      </c>
      <c r="V45">
        <v>0</v>
      </c>
      <c r="W45">
        <v>79</v>
      </c>
      <c r="X45">
        <v>-186</v>
      </c>
      <c r="Y45" s="3">
        <f t="shared" si="0"/>
        <v>0.54315789473684206</v>
      </c>
      <c r="Z45" s="1">
        <v>15.67</v>
      </c>
      <c r="AA45" s="1">
        <f t="shared" si="2"/>
        <v>-3.2715280322462443</v>
      </c>
      <c r="AB45" t="s">
        <v>402</v>
      </c>
      <c r="AC45">
        <f t="shared" si="3"/>
        <v>7.5318998716302946E-2</v>
      </c>
      <c r="AD45">
        <f t="shared" si="4"/>
        <v>2.1729385162601629</v>
      </c>
      <c r="AE45">
        <f t="shared" si="5"/>
        <v>-0.45365853658536592</v>
      </c>
    </row>
    <row r="46" spans="1:31" x14ac:dyDescent="0.25">
      <c r="A46" t="s">
        <v>177</v>
      </c>
      <c r="B46" t="s">
        <v>28</v>
      </c>
      <c r="C46">
        <v>71</v>
      </c>
      <c r="D46">
        <v>2413</v>
      </c>
      <c r="E46">
        <v>289</v>
      </c>
      <c r="F46">
        <v>609</v>
      </c>
      <c r="G46">
        <v>185</v>
      </c>
      <c r="H46">
        <v>392</v>
      </c>
      <c r="I46">
        <v>87</v>
      </c>
      <c r="J46">
        <v>94</v>
      </c>
      <c r="K46">
        <v>22</v>
      </c>
      <c r="L46">
        <v>282</v>
      </c>
      <c r="M46">
        <v>208</v>
      </c>
      <c r="N46">
        <v>69</v>
      </c>
      <c r="O46">
        <v>102</v>
      </c>
      <c r="P46">
        <v>24</v>
      </c>
      <c r="Q46">
        <v>147</v>
      </c>
      <c r="R46">
        <v>0</v>
      </c>
      <c r="S46">
        <v>850</v>
      </c>
      <c r="T46">
        <v>0</v>
      </c>
      <c r="U46">
        <v>0</v>
      </c>
      <c r="V46">
        <v>0</v>
      </c>
      <c r="W46">
        <v>71</v>
      </c>
      <c r="X46">
        <v>211</v>
      </c>
      <c r="Y46" s="3">
        <f t="shared" si="0"/>
        <v>0.55406911928651059</v>
      </c>
      <c r="Z46" s="1">
        <v>13.55</v>
      </c>
      <c r="AA46" s="1">
        <f t="shared" si="2"/>
        <v>4.1972648155822627</v>
      </c>
      <c r="AB46" t="s">
        <v>410</v>
      </c>
      <c r="AC46">
        <f t="shared" si="3"/>
        <v>6.7935405733656001E-2</v>
      </c>
      <c r="AD46">
        <f t="shared" si="4"/>
        <v>1.6613897357723577</v>
      </c>
      <c r="AE46">
        <f t="shared" si="5"/>
        <v>0.51463414634146343</v>
      </c>
    </row>
    <row r="47" spans="1:31" x14ac:dyDescent="0.25">
      <c r="A47" t="s">
        <v>198</v>
      </c>
      <c r="B47" t="s">
        <v>28</v>
      </c>
      <c r="C47">
        <v>82</v>
      </c>
      <c r="D47">
        <v>2783</v>
      </c>
      <c r="E47">
        <v>445</v>
      </c>
      <c r="F47">
        <v>1010</v>
      </c>
      <c r="G47">
        <v>201</v>
      </c>
      <c r="H47">
        <v>511</v>
      </c>
      <c r="I47">
        <v>252</v>
      </c>
      <c r="J47">
        <v>301</v>
      </c>
      <c r="K47">
        <v>51</v>
      </c>
      <c r="L47">
        <v>289</v>
      </c>
      <c r="M47">
        <v>199</v>
      </c>
      <c r="N47">
        <v>76</v>
      </c>
      <c r="O47">
        <v>109</v>
      </c>
      <c r="P47">
        <v>14</v>
      </c>
      <c r="Q47">
        <v>176</v>
      </c>
      <c r="R47">
        <v>0</v>
      </c>
      <c r="S47">
        <v>1343</v>
      </c>
      <c r="T47">
        <v>7</v>
      </c>
      <c r="U47">
        <v>0</v>
      </c>
      <c r="V47">
        <v>0</v>
      </c>
      <c r="W47">
        <v>82</v>
      </c>
      <c r="X47">
        <v>303</v>
      </c>
      <c r="Y47" s="3">
        <f t="shared" si="0"/>
        <v>0.50828729281767959</v>
      </c>
      <c r="Z47" s="1">
        <v>15.7</v>
      </c>
      <c r="AA47" s="1">
        <f t="shared" si="2"/>
        <v>5.2260150916277404</v>
      </c>
      <c r="AB47" t="s">
        <v>397</v>
      </c>
      <c r="AC47">
        <f t="shared" si="3"/>
        <v>7.1878228450792808E-2</v>
      </c>
      <c r="AD47">
        <f t="shared" si="4"/>
        <v>2.2201778455284549</v>
      </c>
      <c r="AE47">
        <f t="shared" si="5"/>
        <v>0.73902439024390243</v>
      </c>
    </row>
    <row r="48" spans="1:31" x14ac:dyDescent="0.25">
      <c r="A48" t="s">
        <v>154</v>
      </c>
      <c r="B48" t="s">
        <v>27</v>
      </c>
      <c r="C48">
        <v>71</v>
      </c>
      <c r="D48">
        <v>2396</v>
      </c>
      <c r="E48">
        <v>473</v>
      </c>
      <c r="F48">
        <v>801</v>
      </c>
      <c r="G48">
        <v>2</v>
      </c>
      <c r="H48">
        <v>7</v>
      </c>
      <c r="I48">
        <v>349</v>
      </c>
      <c r="J48">
        <v>638</v>
      </c>
      <c r="K48">
        <v>232</v>
      </c>
      <c r="L48">
        <v>866</v>
      </c>
      <c r="M48">
        <v>130</v>
      </c>
      <c r="N48">
        <v>60</v>
      </c>
      <c r="O48">
        <v>229</v>
      </c>
      <c r="P48">
        <v>128</v>
      </c>
      <c r="Q48">
        <v>240</v>
      </c>
      <c r="R48">
        <v>0</v>
      </c>
      <c r="S48">
        <v>1297</v>
      </c>
      <c r="T48">
        <v>13</v>
      </c>
      <c r="U48">
        <v>0</v>
      </c>
      <c r="V48">
        <v>0</v>
      </c>
      <c r="W48">
        <v>71</v>
      </c>
      <c r="X48">
        <v>341</v>
      </c>
      <c r="Y48" s="3">
        <f t="shared" si="0"/>
        <v>0.64978448275862066</v>
      </c>
      <c r="Z48" s="1">
        <v>21.36</v>
      </c>
      <c r="AA48" s="1">
        <f t="shared" si="2"/>
        <v>6.8313856427378958</v>
      </c>
      <c r="AB48" t="s">
        <v>389</v>
      </c>
      <c r="AC48">
        <f t="shared" si="3"/>
        <v>7.9109940075693858E-2</v>
      </c>
      <c r="AD48">
        <f t="shared" si="4"/>
        <v>2.6005365853658535</v>
      </c>
      <c r="AE48">
        <f t="shared" si="5"/>
        <v>0.83170731707317069</v>
      </c>
    </row>
    <row r="49" spans="1:31" x14ac:dyDescent="0.25">
      <c r="A49" t="s">
        <v>325</v>
      </c>
      <c r="B49" t="s">
        <v>29</v>
      </c>
      <c r="C49">
        <v>34</v>
      </c>
      <c r="D49">
        <v>1142</v>
      </c>
      <c r="E49">
        <v>203</v>
      </c>
      <c r="F49">
        <v>454</v>
      </c>
      <c r="G49">
        <v>30</v>
      </c>
      <c r="H49">
        <v>77</v>
      </c>
      <c r="I49">
        <v>51</v>
      </c>
      <c r="J49">
        <v>63</v>
      </c>
      <c r="K49">
        <v>28</v>
      </c>
      <c r="L49">
        <v>142</v>
      </c>
      <c r="M49">
        <v>268</v>
      </c>
      <c r="N49">
        <v>56</v>
      </c>
      <c r="O49">
        <v>105</v>
      </c>
      <c r="P49">
        <v>12</v>
      </c>
      <c r="Q49">
        <v>92</v>
      </c>
      <c r="R49">
        <v>0</v>
      </c>
      <c r="S49">
        <v>487</v>
      </c>
      <c r="T49">
        <v>1</v>
      </c>
      <c r="U49">
        <v>0</v>
      </c>
      <c r="V49">
        <v>0</v>
      </c>
      <c r="W49">
        <v>34</v>
      </c>
      <c r="X49">
        <v>24</v>
      </c>
      <c r="Y49" s="3">
        <f t="shared" si="0"/>
        <v>0.58948685857321648</v>
      </c>
      <c r="Z49" s="1">
        <v>17.190000000000001</v>
      </c>
      <c r="AA49" s="1">
        <f t="shared" si="2"/>
        <v>1.0087565674255692</v>
      </c>
      <c r="AB49" t="s">
        <v>398</v>
      </c>
      <c r="AC49">
        <f t="shared" si="3"/>
        <v>3.4207011813547419E-2</v>
      </c>
      <c r="AD49">
        <f t="shared" si="4"/>
        <v>0.99750914634146359</v>
      </c>
      <c r="AE49">
        <f t="shared" si="5"/>
        <v>5.8536585365853669E-2</v>
      </c>
    </row>
    <row r="50" spans="1:31" x14ac:dyDescent="0.25">
      <c r="A50" t="s">
        <v>209</v>
      </c>
      <c r="B50" t="s">
        <v>18</v>
      </c>
      <c r="C50">
        <v>74</v>
      </c>
      <c r="D50">
        <v>2481</v>
      </c>
      <c r="E50">
        <v>483</v>
      </c>
      <c r="F50">
        <v>1047</v>
      </c>
      <c r="G50">
        <v>76</v>
      </c>
      <c r="H50">
        <v>212</v>
      </c>
      <c r="I50">
        <v>286</v>
      </c>
      <c r="J50">
        <v>391</v>
      </c>
      <c r="K50">
        <v>154</v>
      </c>
      <c r="L50">
        <v>627</v>
      </c>
      <c r="M50">
        <v>232</v>
      </c>
      <c r="N50">
        <v>129</v>
      </c>
      <c r="O50">
        <v>185</v>
      </c>
      <c r="P50">
        <v>78</v>
      </c>
      <c r="Q50">
        <v>210</v>
      </c>
      <c r="R50">
        <v>3</v>
      </c>
      <c r="S50">
        <v>1328</v>
      </c>
      <c r="T50">
        <v>1</v>
      </c>
      <c r="U50">
        <v>0</v>
      </c>
      <c r="V50">
        <v>0</v>
      </c>
      <c r="W50">
        <v>73</v>
      </c>
      <c r="X50">
        <v>124</v>
      </c>
      <c r="Y50" s="3">
        <f t="shared" si="0"/>
        <v>0.54580152671755722</v>
      </c>
      <c r="Z50" s="1">
        <v>19.829999999999998</v>
      </c>
      <c r="AA50" s="1">
        <f t="shared" si="2"/>
        <v>2.3990326481257558</v>
      </c>
      <c r="AB50" t="s">
        <v>410</v>
      </c>
      <c r="AC50">
        <f t="shared" si="3"/>
        <v>6.8807601005399371E-2</v>
      </c>
      <c r="AD50">
        <f t="shared" si="4"/>
        <v>2.4999100609756097</v>
      </c>
      <c r="AE50">
        <f t="shared" si="5"/>
        <v>0.30243902439024389</v>
      </c>
    </row>
    <row r="51" spans="1:31" x14ac:dyDescent="0.25">
      <c r="A51" t="s">
        <v>87</v>
      </c>
      <c r="B51" t="s">
        <v>29</v>
      </c>
      <c r="C51">
        <v>73</v>
      </c>
      <c r="D51">
        <v>2447</v>
      </c>
      <c r="E51">
        <v>463</v>
      </c>
      <c r="F51">
        <v>1030</v>
      </c>
      <c r="G51">
        <v>105</v>
      </c>
      <c r="H51">
        <v>291</v>
      </c>
      <c r="I51">
        <v>225</v>
      </c>
      <c r="J51">
        <v>276</v>
      </c>
      <c r="K51">
        <v>41</v>
      </c>
      <c r="L51">
        <v>213</v>
      </c>
      <c r="M51">
        <v>439</v>
      </c>
      <c r="N51">
        <v>110</v>
      </c>
      <c r="O51">
        <v>150</v>
      </c>
      <c r="P51">
        <v>13</v>
      </c>
      <c r="Q51">
        <v>141</v>
      </c>
      <c r="R51">
        <v>1</v>
      </c>
      <c r="S51">
        <v>1256</v>
      </c>
      <c r="T51">
        <v>0</v>
      </c>
      <c r="U51">
        <v>0</v>
      </c>
      <c r="V51">
        <v>0</v>
      </c>
      <c r="W51">
        <v>73</v>
      </c>
      <c r="X51">
        <v>151</v>
      </c>
      <c r="Y51" s="3">
        <f t="shared" si="0"/>
        <v>0.57160963244613439</v>
      </c>
      <c r="Z51" s="1">
        <v>20.07</v>
      </c>
      <c r="AA51" s="1">
        <f t="shared" si="2"/>
        <v>2.9619942787086231</v>
      </c>
      <c r="AB51" t="s">
        <v>408</v>
      </c>
      <c r="AC51">
        <f t="shared" si="3"/>
        <v>7.1073616392057462E-2</v>
      </c>
      <c r="AD51">
        <f t="shared" si="4"/>
        <v>2.4954923780487808</v>
      </c>
      <c r="AE51">
        <f t="shared" si="5"/>
        <v>0.36829268292682932</v>
      </c>
    </row>
    <row r="52" spans="1:31" x14ac:dyDescent="0.25">
      <c r="A52" t="s">
        <v>118</v>
      </c>
      <c r="B52" t="s">
        <v>27</v>
      </c>
      <c r="C52">
        <v>59</v>
      </c>
      <c r="D52">
        <v>1976</v>
      </c>
      <c r="E52">
        <v>336</v>
      </c>
      <c r="F52">
        <v>711</v>
      </c>
      <c r="G52">
        <v>2</v>
      </c>
      <c r="H52">
        <v>11</v>
      </c>
      <c r="I52">
        <v>185</v>
      </c>
      <c r="J52">
        <v>241</v>
      </c>
      <c r="K52">
        <v>84</v>
      </c>
      <c r="L52">
        <v>424</v>
      </c>
      <c r="M52">
        <v>216</v>
      </c>
      <c r="N52">
        <v>59</v>
      </c>
      <c r="O52">
        <v>111</v>
      </c>
      <c r="P52">
        <v>76</v>
      </c>
      <c r="Q52">
        <v>150</v>
      </c>
      <c r="R52">
        <v>1</v>
      </c>
      <c r="S52">
        <v>859</v>
      </c>
      <c r="T52">
        <v>0</v>
      </c>
      <c r="U52">
        <v>0</v>
      </c>
      <c r="V52">
        <v>0</v>
      </c>
      <c r="W52">
        <v>59</v>
      </c>
      <c r="X52">
        <v>16</v>
      </c>
      <c r="Y52" s="3">
        <f t="shared" si="0"/>
        <v>0.57861635220125784</v>
      </c>
      <c r="Z52" s="1">
        <v>18.27</v>
      </c>
      <c r="AA52" s="1">
        <f t="shared" si="2"/>
        <v>0.38866396761133604</v>
      </c>
      <c r="AB52" t="s">
        <v>408</v>
      </c>
      <c r="AC52">
        <f t="shared" si="3"/>
        <v>5.8096845119394593E-2</v>
      </c>
      <c r="AD52">
        <f t="shared" si="4"/>
        <v>1.8344268292682926</v>
      </c>
      <c r="AE52">
        <f t="shared" si="5"/>
        <v>3.9024390243902439E-2</v>
      </c>
    </row>
    <row r="53" spans="1:31" x14ac:dyDescent="0.25">
      <c r="A53" t="s">
        <v>176</v>
      </c>
      <c r="B53" t="s">
        <v>29</v>
      </c>
      <c r="C53">
        <v>72</v>
      </c>
      <c r="D53">
        <v>2407</v>
      </c>
      <c r="E53">
        <v>461</v>
      </c>
      <c r="F53">
        <v>1092</v>
      </c>
      <c r="G53">
        <v>110</v>
      </c>
      <c r="H53">
        <v>338</v>
      </c>
      <c r="I53">
        <v>259</v>
      </c>
      <c r="J53">
        <v>323</v>
      </c>
      <c r="K53">
        <v>46</v>
      </c>
      <c r="L53">
        <v>255</v>
      </c>
      <c r="M53">
        <v>352</v>
      </c>
      <c r="N53">
        <v>69</v>
      </c>
      <c r="O53">
        <v>188</v>
      </c>
      <c r="P53">
        <v>17</v>
      </c>
      <c r="Q53">
        <v>146</v>
      </c>
      <c r="R53">
        <v>1</v>
      </c>
      <c r="S53">
        <v>1291</v>
      </c>
      <c r="T53">
        <v>3</v>
      </c>
      <c r="U53">
        <v>0</v>
      </c>
      <c r="V53">
        <v>0</v>
      </c>
      <c r="W53">
        <v>69</v>
      </c>
      <c r="X53">
        <v>-440</v>
      </c>
      <c r="Y53" s="3">
        <f t="shared" si="0"/>
        <v>0.51261034047919296</v>
      </c>
      <c r="Z53" s="1">
        <v>16.59</v>
      </c>
      <c r="AA53" s="1">
        <f t="shared" si="2"/>
        <v>-8.7744079767345244</v>
      </c>
      <c r="AB53" t="s">
        <v>411</v>
      </c>
      <c r="AC53">
        <f t="shared" si="3"/>
        <v>6.2695787069787484E-2</v>
      </c>
      <c r="AD53">
        <f t="shared" si="4"/>
        <v>2.0290716463414635</v>
      </c>
      <c r="AE53">
        <f t="shared" si="5"/>
        <v>-1.0731707317073171</v>
      </c>
    </row>
    <row r="54" spans="1:31" x14ac:dyDescent="0.25">
      <c r="A54" t="s">
        <v>242</v>
      </c>
      <c r="B54" t="s">
        <v>29</v>
      </c>
      <c r="C54">
        <v>30</v>
      </c>
      <c r="D54">
        <v>998</v>
      </c>
      <c r="E54">
        <v>141</v>
      </c>
      <c r="F54">
        <v>350</v>
      </c>
      <c r="G54">
        <v>26</v>
      </c>
      <c r="H54">
        <v>90</v>
      </c>
      <c r="I54">
        <v>42</v>
      </c>
      <c r="J54">
        <v>67</v>
      </c>
      <c r="K54">
        <v>22</v>
      </c>
      <c r="L54">
        <v>164</v>
      </c>
      <c r="M54">
        <v>294</v>
      </c>
      <c r="N54">
        <v>40</v>
      </c>
      <c r="O54">
        <v>100</v>
      </c>
      <c r="P54">
        <v>2</v>
      </c>
      <c r="Q54">
        <v>65</v>
      </c>
      <c r="R54">
        <v>0</v>
      </c>
      <c r="S54">
        <v>350</v>
      </c>
      <c r="T54">
        <v>1</v>
      </c>
      <c r="U54">
        <v>0</v>
      </c>
      <c r="V54">
        <v>0</v>
      </c>
      <c r="W54">
        <v>30</v>
      </c>
      <c r="X54">
        <v>-172</v>
      </c>
      <c r="Y54" s="3">
        <f t="shared" si="0"/>
        <v>0.60249307479224379</v>
      </c>
      <c r="Z54" s="1">
        <v>15.34</v>
      </c>
      <c r="AA54" s="1">
        <f t="shared" si="2"/>
        <v>-8.2725450901803619</v>
      </c>
      <c r="AB54" t="s">
        <v>409</v>
      </c>
      <c r="AC54">
        <f t="shared" si="3"/>
        <v>3.0553256536720492E-2</v>
      </c>
      <c r="AD54">
        <f t="shared" si="4"/>
        <v>0.77791260162601616</v>
      </c>
      <c r="AE54">
        <f t="shared" si="5"/>
        <v>-0.41951219512195126</v>
      </c>
    </row>
    <row r="55" spans="1:31" x14ac:dyDescent="0.25">
      <c r="A55" t="s">
        <v>203</v>
      </c>
      <c r="B55" t="s">
        <v>28</v>
      </c>
      <c r="C55">
        <v>77</v>
      </c>
      <c r="D55">
        <v>2557</v>
      </c>
      <c r="E55">
        <v>413</v>
      </c>
      <c r="F55">
        <v>892</v>
      </c>
      <c r="G55">
        <v>162</v>
      </c>
      <c r="H55">
        <v>404</v>
      </c>
      <c r="I55">
        <v>221</v>
      </c>
      <c r="J55">
        <v>258</v>
      </c>
      <c r="K55">
        <v>30</v>
      </c>
      <c r="L55">
        <v>194</v>
      </c>
      <c r="M55">
        <v>138</v>
      </c>
      <c r="N55">
        <v>111</v>
      </c>
      <c r="O55">
        <v>111</v>
      </c>
      <c r="P55">
        <v>4</v>
      </c>
      <c r="Q55">
        <v>119</v>
      </c>
      <c r="R55">
        <v>0</v>
      </c>
      <c r="S55">
        <v>1209</v>
      </c>
      <c r="T55">
        <v>0</v>
      </c>
      <c r="U55">
        <v>0</v>
      </c>
      <c r="V55">
        <v>0</v>
      </c>
      <c r="W55">
        <v>70</v>
      </c>
      <c r="X55">
        <v>-509</v>
      </c>
      <c r="Y55" s="3">
        <f t="shared" si="0"/>
        <v>0.49594959495949598</v>
      </c>
      <c r="Z55" s="1">
        <v>14.75</v>
      </c>
      <c r="AA55" s="1">
        <f t="shared" si="2"/>
        <v>-9.5549472037543985</v>
      </c>
      <c r="AB55" t="s">
        <v>412</v>
      </c>
      <c r="AC55">
        <f t="shared" si="3"/>
        <v>6.4438166377613376E-2</v>
      </c>
      <c r="AD55">
        <f t="shared" si="4"/>
        <v>1.9164507113821139</v>
      </c>
      <c r="AE55">
        <f t="shared" si="5"/>
        <v>-1.2414634146341463</v>
      </c>
    </row>
    <row r="56" spans="1:31" x14ac:dyDescent="0.25">
      <c r="A56" t="s">
        <v>182</v>
      </c>
      <c r="B56" t="s">
        <v>18</v>
      </c>
      <c r="C56">
        <v>69</v>
      </c>
      <c r="D56">
        <v>2288</v>
      </c>
      <c r="E56">
        <v>513</v>
      </c>
      <c r="F56">
        <v>980</v>
      </c>
      <c r="G56">
        <v>0</v>
      </c>
      <c r="H56">
        <v>1</v>
      </c>
      <c r="I56">
        <v>231</v>
      </c>
      <c r="J56">
        <v>296</v>
      </c>
      <c r="K56">
        <v>183</v>
      </c>
      <c r="L56">
        <v>644</v>
      </c>
      <c r="M56">
        <v>147</v>
      </c>
      <c r="N56">
        <v>48</v>
      </c>
      <c r="O56">
        <v>153</v>
      </c>
      <c r="P56">
        <v>26</v>
      </c>
      <c r="Q56">
        <v>206</v>
      </c>
      <c r="R56">
        <v>4</v>
      </c>
      <c r="S56">
        <v>1257</v>
      </c>
      <c r="T56">
        <v>1</v>
      </c>
      <c r="U56">
        <v>0</v>
      </c>
      <c r="V56">
        <v>0</v>
      </c>
      <c r="W56">
        <v>67</v>
      </c>
      <c r="X56">
        <v>467</v>
      </c>
      <c r="Y56" s="3">
        <f t="shared" si="0"/>
        <v>0.60164083865086604</v>
      </c>
      <c r="Z56" s="1">
        <v>19.21</v>
      </c>
      <c r="AA56" s="1">
        <f t="shared" si="2"/>
        <v>9.7972027972027966</v>
      </c>
      <c r="AB56" t="s">
        <v>392</v>
      </c>
      <c r="AC56">
        <f t="shared" si="3"/>
        <v>6.9946861729328319E-2</v>
      </c>
      <c r="AD56">
        <f t="shared" si="4"/>
        <v>2.2333577235772362</v>
      </c>
      <c r="AE56">
        <f t="shared" si="5"/>
        <v>1.1390243902439023</v>
      </c>
    </row>
    <row r="57" spans="1:31" x14ac:dyDescent="0.25">
      <c r="A57" t="s">
        <v>153</v>
      </c>
      <c r="B57" t="s">
        <v>18</v>
      </c>
      <c r="C57">
        <v>29</v>
      </c>
      <c r="D57">
        <v>960</v>
      </c>
      <c r="E57">
        <v>238</v>
      </c>
      <c r="F57">
        <v>420</v>
      </c>
      <c r="G57">
        <v>4</v>
      </c>
      <c r="H57">
        <v>11</v>
      </c>
      <c r="I57">
        <v>58</v>
      </c>
      <c r="J57">
        <v>85</v>
      </c>
      <c r="K57">
        <v>66</v>
      </c>
      <c r="L57">
        <v>244</v>
      </c>
      <c r="M57">
        <v>75</v>
      </c>
      <c r="N57">
        <v>27</v>
      </c>
      <c r="O57">
        <v>64</v>
      </c>
      <c r="P57">
        <v>44</v>
      </c>
      <c r="Q57">
        <v>56</v>
      </c>
      <c r="R57">
        <v>0</v>
      </c>
      <c r="S57">
        <v>538</v>
      </c>
      <c r="T57">
        <v>1</v>
      </c>
      <c r="U57">
        <v>0</v>
      </c>
      <c r="V57">
        <v>0</v>
      </c>
      <c r="W57">
        <v>29</v>
      </c>
      <c r="X57">
        <v>73</v>
      </c>
      <c r="Y57" s="3">
        <f t="shared" si="0"/>
        <v>0.63488843813387419</v>
      </c>
      <c r="Z57" s="1">
        <v>22.08</v>
      </c>
      <c r="AA57" s="1">
        <f t="shared" si="2"/>
        <v>3.6499999999999995</v>
      </c>
      <c r="AB57" t="s">
        <v>410</v>
      </c>
      <c r="AC57">
        <f t="shared" si="3"/>
        <v>3.0970167713847519E-2</v>
      </c>
      <c r="AD57">
        <f t="shared" si="4"/>
        <v>1.0770731707317072</v>
      </c>
      <c r="AE57">
        <f t="shared" si="5"/>
        <v>0.17804878048780487</v>
      </c>
    </row>
    <row r="58" spans="1:31" x14ac:dyDescent="0.25">
      <c r="A58" t="s">
        <v>61</v>
      </c>
      <c r="B58" t="s">
        <v>29</v>
      </c>
      <c r="C58">
        <v>43</v>
      </c>
      <c r="D58">
        <v>1416</v>
      </c>
      <c r="E58">
        <v>265</v>
      </c>
      <c r="F58">
        <v>556</v>
      </c>
      <c r="G58">
        <v>50</v>
      </c>
      <c r="H58">
        <v>140</v>
      </c>
      <c r="I58">
        <v>183</v>
      </c>
      <c r="J58">
        <v>237</v>
      </c>
      <c r="K58">
        <v>27</v>
      </c>
      <c r="L58">
        <v>202</v>
      </c>
      <c r="M58">
        <v>236</v>
      </c>
      <c r="N58">
        <v>69</v>
      </c>
      <c r="O58">
        <v>143</v>
      </c>
      <c r="P58">
        <v>14</v>
      </c>
      <c r="Q58">
        <v>99</v>
      </c>
      <c r="R58">
        <v>0</v>
      </c>
      <c r="S58">
        <v>763</v>
      </c>
      <c r="T58">
        <v>3</v>
      </c>
      <c r="U58">
        <v>0</v>
      </c>
      <c r="V58">
        <v>0</v>
      </c>
      <c r="W58">
        <v>40</v>
      </c>
      <c r="X58">
        <v>135</v>
      </c>
      <c r="Y58" s="3">
        <f t="shared" si="0"/>
        <v>0.55176211453744495</v>
      </c>
      <c r="Z58" s="1">
        <v>19.62</v>
      </c>
      <c r="AA58" s="1">
        <f t="shared" si="2"/>
        <v>4.5762711864406782</v>
      </c>
      <c r="AB58" t="s">
        <v>404</v>
      </c>
      <c r="AC58">
        <f t="shared" si="3"/>
        <v>3.9699957021596649E-2</v>
      </c>
      <c r="AD58">
        <f t="shared" si="4"/>
        <v>1.4116829268292683</v>
      </c>
      <c r="AE58">
        <f t="shared" si="5"/>
        <v>0.32926829268292684</v>
      </c>
    </row>
    <row r="59" spans="1:31" x14ac:dyDescent="0.25">
      <c r="A59" t="s">
        <v>312</v>
      </c>
      <c r="B59" t="s">
        <v>18</v>
      </c>
      <c r="C59">
        <v>81</v>
      </c>
      <c r="D59">
        <v>2667</v>
      </c>
      <c r="E59">
        <v>524</v>
      </c>
      <c r="F59">
        <v>978</v>
      </c>
      <c r="G59">
        <v>23</v>
      </c>
      <c r="H59">
        <v>60</v>
      </c>
      <c r="I59">
        <v>156</v>
      </c>
      <c r="J59">
        <v>199</v>
      </c>
      <c r="K59">
        <v>224</v>
      </c>
      <c r="L59">
        <v>709</v>
      </c>
      <c r="M59">
        <v>84</v>
      </c>
      <c r="N59">
        <v>39</v>
      </c>
      <c r="O59">
        <v>122</v>
      </c>
      <c r="P59">
        <v>219</v>
      </c>
      <c r="Q59">
        <v>233</v>
      </c>
      <c r="R59">
        <v>0</v>
      </c>
      <c r="S59">
        <v>1227</v>
      </c>
      <c r="T59">
        <v>9</v>
      </c>
      <c r="U59">
        <v>0</v>
      </c>
      <c r="V59">
        <v>0</v>
      </c>
      <c r="W59">
        <v>81</v>
      </c>
      <c r="X59">
        <v>405</v>
      </c>
      <c r="Y59" s="3">
        <f t="shared" si="0"/>
        <v>0.6333333333333333</v>
      </c>
      <c r="Z59" s="1">
        <v>19.66</v>
      </c>
      <c r="AA59" s="1">
        <f t="shared" si="2"/>
        <v>7.2890888638920135</v>
      </c>
      <c r="AB59" t="s">
        <v>387</v>
      </c>
      <c r="AC59">
        <f t="shared" si="3"/>
        <v>8.5828252032520327E-2</v>
      </c>
      <c r="AD59">
        <f t="shared" si="4"/>
        <v>2.6642896341463418</v>
      </c>
      <c r="AE59">
        <f t="shared" si="5"/>
        <v>0.98780487804878059</v>
      </c>
    </row>
    <row r="60" spans="1:31" x14ac:dyDescent="0.25">
      <c r="A60" t="s">
        <v>285</v>
      </c>
      <c r="B60" t="s">
        <v>28</v>
      </c>
      <c r="C60">
        <v>54</v>
      </c>
      <c r="D60">
        <v>1776</v>
      </c>
      <c r="E60">
        <v>415</v>
      </c>
      <c r="F60">
        <v>760</v>
      </c>
      <c r="G60">
        <v>9</v>
      </c>
      <c r="H60">
        <v>32</v>
      </c>
      <c r="I60">
        <v>189</v>
      </c>
      <c r="J60">
        <v>258</v>
      </c>
      <c r="K60">
        <v>59</v>
      </c>
      <c r="L60">
        <v>241</v>
      </c>
      <c r="M60">
        <v>253</v>
      </c>
      <c r="N60">
        <v>79</v>
      </c>
      <c r="O60">
        <v>161</v>
      </c>
      <c r="P60">
        <v>29</v>
      </c>
      <c r="Q60">
        <v>106</v>
      </c>
      <c r="R60">
        <v>0</v>
      </c>
      <c r="S60">
        <v>1028</v>
      </c>
      <c r="T60">
        <v>5</v>
      </c>
      <c r="U60">
        <v>0</v>
      </c>
      <c r="V60">
        <v>0</v>
      </c>
      <c r="W60">
        <v>53</v>
      </c>
      <c r="X60">
        <v>141</v>
      </c>
      <c r="Y60" s="3">
        <f t="shared" si="0"/>
        <v>0.59910313901345291</v>
      </c>
      <c r="Z60" s="1">
        <v>22.06</v>
      </c>
      <c r="AA60" s="1">
        <f t="shared" si="2"/>
        <v>3.8108108108108105</v>
      </c>
      <c r="AB60" t="s">
        <v>390</v>
      </c>
      <c r="AC60">
        <f t="shared" si="3"/>
        <v>5.4065405228043317E-2</v>
      </c>
      <c r="AD60">
        <f t="shared" si="4"/>
        <v>1.9907804878048778</v>
      </c>
      <c r="AE60">
        <f t="shared" si="5"/>
        <v>0.34390243902439022</v>
      </c>
    </row>
    <row r="61" spans="1:31" x14ac:dyDescent="0.25">
      <c r="A61" t="s">
        <v>211</v>
      </c>
      <c r="B61" t="s">
        <v>27</v>
      </c>
      <c r="C61">
        <v>82</v>
      </c>
      <c r="D61">
        <v>2693</v>
      </c>
      <c r="E61">
        <v>504</v>
      </c>
      <c r="F61">
        <v>1015</v>
      </c>
      <c r="G61">
        <v>0</v>
      </c>
      <c r="H61">
        <v>1</v>
      </c>
      <c r="I61">
        <v>241</v>
      </c>
      <c r="J61">
        <v>367</v>
      </c>
      <c r="K61">
        <v>256</v>
      </c>
      <c r="L61">
        <v>760</v>
      </c>
      <c r="M61">
        <v>171</v>
      </c>
      <c r="N61">
        <v>91</v>
      </c>
      <c r="O61">
        <v>167</v>
      </c>
      <c r="P61">
        <v>47</v>
      </c>
      <c r="Q61">
        <v>205</v>
      </c>
      <c r="R61">
        <v>2</v>
      </c>
      <c r="S61">
        <v>1249</v>
      </c>
      <c r="T61">
        <v>8</v>
      </c>
      <c r="U61">
        <v>0</v>
      </c>
      <c r="V61">
        <v>0</v>
      </c>
      <c r="W61">
        <v>82</v>
      </c>
      <c r="X61">
        <v>-152</v>
      </c>
      <c r="Y61" s="3">
        <f t="shared" si="0"/>
        <v>0.61531449407474936</v>
      </c>
      <c r="Z61" s="1">
        <v>18.16</v>
      </c>
      <c r="AA61" s="1">
        <f t="shared" si="2"/>
        <v>-2.7092461938358707</v>
      </c>
      <c r="AB61" t="s">
        <v>402</v>
      </c>
      <c r="AC61">
        <f t="shared" si="3"/>
        <v>8.4199285190208334E-2</v>
      </c>
      <c r="AD61">
        <f t="shared" si="4"/>
        <v>2.4850040650406506</v>
      </c>
      <c r="AE61">
        <f t="shared" si="5"/>
        <v>-0.37073170731707317</v>
      </c>
    </row>
    <row r="62" spans="1:31" x14ac:dyDescent="0.25">
      <c r="A62" t="s">
        <v>125</v>
      </c>
      <c r="B62" t="s">
        <v>27</v>
      </c>
      <c r="C62">
        <v>81</v>
      </c>
      <c r="D62">
        <v>2660</v>
      </c>
      <c r="E62">
        <v>455</v>
      </c>
      <c r="F62">
        <v>840</v>
      </c>
      <c r="G62">
        <v>1</v>
      </c>
      <c r="H62">
        <v>1</v>
      </c>
      <c r="I62">
        <v>157</v>
      </c>
      <c r="J62">
        <v>229</v>
      </c>
      <c r="K62">
        <v>202</v>
      </c>
      <c r="L62">
        <v>767</v>
      </c>
      <c r="M62">
        <v>136</v>
      </c>
      <c r="N62">
        <v>41</v>
      </c>
      <c r="O62">
        <v>126</v>
      </c>
      <c r="P62">
        <v>121</v>
      </c>
      <c r="Q62">
        <v>201</v>
      </c>
      <c r="R62">
        <v>2</v>
      </c>
      <c r="S62">
        <v>1068</v>
      </c>
      <c r="T62">
        <v>3</v>
      </c>
      <c r="U62">
        <v>0</v>
      </c>
      <c r="V62">
        <v>0</v>
      </c>
      <c r="W62">
        <v>80</v>
      </c>
      <c r="X62">
        <v>292</v>
      </c>
      <c r="Y62" s="3">
        <f t="shared" si="0"/>
        <v>0.65666666666666662</v>
      </c>
      <c r="Z62" s="1">
        <v>17.66</v>
      </c>
      <c r="AA62" s="1">
        <f t="shared" si="2"/>
        <v>5.269172932330827</v>
      </c>
      <c r="AB62" t="s">
        <v>393</v>
      </c>
      <c r="AC62">
        <f t="shared" si="3"/>
        <v>8.8756775067750676E-2</v>
      </c>
      <c r="AD62">
        <f t="shared" si="4"/>
        <v>2.3869715447154469</v>
      </c>
      <c r="AE62">
        <f t="shared" si="5"/>
        <v>0.71219512195121948</v>
      </c>
    </row>
    <row r="63" spans="1:31" x14ac:dyDescent="0.25">
      <c r="A63" t="s">
        <v>221</v>
      </c>
      <c r="B63" t="s">
        <v>18</v>
      </c>
      <c r="C63">
        <v>80</v>
      </c>
      <c r="D63">
        <v>2625</v>
      </c>
      <c r="E63">
        <v>632</v>
      </c>
      <c r="F63">
        <v>1272</v>
      </c>
      <c r="G63">
        <v>131</v>
      </c>
      <c r="H63">
        <v>329</v>
      </c>
      <c r="I63">
        <v>338</v>
      </c>
      <c r="J63">
        <v>376</v>
      </c>
      <c r="K63">
        <v>40</v>
      </c>
      <c r="L63">
        <v>498</v>
      </c>
      <c r="M63">
        <v>216</v>
      </c>
      <c r="N63">
        <v>73</v>
      </c>
      <c r="O63">
        <v>118</v>
      </c>
      <c r="P63">
        <v>45</v>
      </c>
      <c r="Q63">
        <v>165</v>
      </c>
      <c r="R63">
        <v>1</v>
      </c>
      <c r="S63">
        <v>1733</v>
      </c>
      <c r="T63">
        <v>7</v>
      </c>
      <c r="U63">
        <v>0</v>
      </c>
      <c r="V63">
        <v>0</v>
      </c>
      <c r="W63">
        <v>80</v>
      </c>
      <c r="X63">
        <v>322</v>
      </c>
      <c r="Y63" s="3">
        <f t="shared" si="0"/>
        <v>0.54150702426564501</v>
      </c>
      <c r="Z63" s="1">
        <v>23.68</v>
      </c>
      <c r="AA63" s="1">
        <f t="shared" si="2"/>
        <v>5.8879999999999999</v>
      </c>
      <c r="AB63" t="s">
        <v>391</v>
      </c>
      <c r="AC63">
        <f t="shared" si="3"/>
        <v>7.2228452169579169E-2</v>
      </c>
      <c r="AD63">
        <f t="shared" si="4"/>
        <v>3.1585365853658534</v>
      </c>
      <c r="AE63">
        <f t="shared" si="5"/>
        <v>0.78536585365853651</v>
      </c>
    </row>
    <row r="64" spans="1:31" x14ac:dyDescent="0.25">
      <c r="A64" t="s">
        <v>258</v>
      </c>
      <c r="B64" t="s">
        <v>28</v>
      </c>
      <c r="C64">
        <v>74</v>
      </c>
      <c r="D64">
        <v>2423</v>
      </c>
      <c r="E64">
        <v>396</v>
      </c>
      <c r="F64">
        <v>955</v>
      </c>
      <c r="G64">
        <v>189</v>
      </c>
      <c r="H64">
        <v>480</v>
      </c>
      <c r="I64">
        <v>90</v>
      </c>
      <c r="J64">
        <v>138</v>
      </c>
      <c r="K64">
        <v>35</v>
      </c>
      <c r="L64">
        <v>296</v>
      </c>
      <c r="M64">
        <v>219</v>
      </c>
      <c r="N64">
        <v>65</v>
      </c>
      <c r="O64">
        <v>108</v>
      </c>
      <c r="P64">
        <v>20</v>
      </c>
      <c r="Q64">
        <v>196</v>
      </c>
      <c r="R64">
        <v>0</v>
      </c>
      <c r="S64">
        <v>1071</v>
      </c>
      <c r="T64">
        <v>2</v>
      </c>
      <c r="U64">
        <v>0</v>
      </c>
      <c r="V64">
        <v>0</v>
      </c>
      <c r="W64">
        <v>37</v>
      </c>
      <c r="X64">
        <v>-2</v>
      </c>
      <c r="Y64" s="3">
        <f t="shared" si="0"/>
        <v>0.49318364073777066</v>
      </c>
      <c r="Z64" s="1">
        <v>14</v>
      </c>
      <c r="AA64" s="1">
        <f t="shared" si="2"/>
        <v>-3.9620305406520846E-2</v>
      </c>
      <c r="AB64" t="s">
        <v>386</v>
      </c>
      <c r="AC64">
        <f t="shared" si="3"/>
        <v>6.0720729751403371E-2</v>
      </c>
      <c r="AD64">
        <f t="shared" si="4"/>
        <v>1.7236788617886181</v>
      </c>
      <c r="AE64">
        <f t="shared" si="5"/>
        <v>-4.8780487804878057E-3</v>
      </c>
    </row>
    <row r="65" spans="1:31" x14ac:dyDescent="0.25">
      <c r="A65" t="s">
        <v>336</v>
      </c>
      <c r="B65" t="s">
        <v>28</v>
      </c>
      <c r="C65">
        <v>79</v>
      </c>
      <c r="D65">
        <v>2574</v>
      </c>
      <c r="E65">
        <v>462</v>
      </c>
      <c r="F65">
        <v>1018</v>
      </c>
      <c r="G65">
        <v>162</v>
      </c>
      <c r="H65">
        <v>404</v>
      </c>
      <c r="I65">
        <v>159</v>
      </c>
      <c r="J65">
        <v>195</v>
      </c>
      <c r="K65">
        <v>48</v>
      </c>
      <c r="L65">
        <v>270</v>
      </c>
      <c r="M65">
        <v>216</v>
      </c>
      <c r="N65">
        <v>47</v>
      </c>
      <c r="O65">
        <v>120</v>
      </c>
      <c r="P65">
        <v>10</v>
      </c>
      <c r="Q65">
        <v>129</v>
      </c>
      <c r="R65">
        <v>0</v>
      </c>
      <c r="S65">
        <v>1245</v>
      </c>
      <c r="T65">
        <v>2</v>
      </c>
      <c r="U65">
        <v>0</v>
      </c>
      <c r="V65">
        <v>0</v>
      </c>
      <c r="W65">
        <v>79</v>
      </c>
      <c r="X65">
        <v>57</v>
      </c>
      <c r="Y65" s="3">
        <f t="shared" si="0"/>
        <v>0.51914241960183771</v>
      </c>
      <c r="Z65" s="1">
        <v>15.54</v>
      </c>
      <c r="AA65" s="1">
        <f t="shared" si="2"/>
        <v>1.0629370629370629</v>
      </c>
      <c r="AB65" t="s">
        <v>413</v>
      </c>
      <c r="AC65">
        <f t="shared" si="3"/>
        <v>6.7900029880850116E-2</v>
      </c>
      <c r="AD65">
        <f t="shared" si="4"/>
        <v>2.0325182926829268</v>
      </c>
      <c r="AE65">
        <f t="shared" si="5"/>
        <v>0.13902439024390242</v>
      </c>
    </row>
    <row r="66" spans="1:31" x14ac:dyDescent="0.25">
      <c r="A66" t="s">
        <v>157</v>
      </c>
      <c r="B66" t="s">
        <v>28</v>
      </c>
      <c r="C66">
        <v>63</v>
      </c>
      <c r="D66">
        <v>2041</v>
      </c>
      <c r="E66">
        <v>220</v>
      </c>
      <c r="F66">
        <v>458</v>
      </c>
      <c r="G66">
        <v>62</v>
      </c>
      <c r="H66">
        <v>175</v>
      </c>
      <c r="I66">
        <v>86</v>
      </c>
      <c r="J66">
        <v>132</v>
      </c>
      <c r="K66">
        <v>52</v>
      </c>
      <c r="L66">
        <v>292</v>
      </c>
      <c r="M66">
        <v>262</v>
      </c>
      <c r="N66">
        <v>95</v>
      </c>
      <c r="O66">
        <v>100</v>
      </c>
      <c r="P66">
        <v>19</v>
      </c>
      <c r="Q66">
        <v>103</v>
      </c>
      <c r="R66">
        <v>0</v>
      </c>
      <c r="S66">
        <v>588</v>
      </c>
      <c r="T66">
        <v>0</v>
      </c>
      <c r="U66">
        <v>0</v>
      </c>
      <c r="V66">
        <v>0</v>
      </c>
      <c r="W66">
        <v>63</v>
      </c>
      <c r="X66">
        <v>567</v>
      </c>
      <c r="Y66" s="3">
        <f t="shared" ref="Y66:Y129" si="6">IF(F66-K66+M66+O66&lt;&gt;0,(E66+M66)/(F66-K66+M66+O66),0)</f>
        <v>0.62760416666666663</v>
      </c>
      <c r="Z66" s="1">
        <v>13.71</v>
      </c>
      <c r="AA66" s="1">
        <f t="shared" si="2"/>
        <v>13.334639882410583</v>
      </c>
      <c r="AB66" t="s">
        <v>392</v>
      </c>
      <c r="AC66">
        <f t="shared" si="3"/>
        <v>6.5088419927168017E-2</v>
      </c>
      <c r="AD66">
        <f t="shared" si="4"/>
        <v>1.4218551829268296</v>
      </c>
      <c r="AE66">
        <f t="shared" si="5"/>
        <v>1.3829268292682928</v>
      </c>
    </row>
    <row r="67" spans="1:31" x14ac:dyDescent="0.25">
      <c r="A67" t="s">
        <v>88</v>
      </c>
      <c r="B67" t="s">
        <v>27</v>
      </c>
      <c r="C67">
        <v>71</v>
      </c>
      <c r="D67">
        <v>2296</v>
      </c>
      <c r="E67">
        <v>591</v>
      </c>
      <c r="F67">
        <v>1191</v>
      </c>
      <c r="G67">
        <v>0</v>
      </c>
      <c r="H67">
        <v>7</v>
      </c>
      <c r="I67">
        <v>432</v>
      </c>
      <c r="J67">
        <v>595</v>
      </c>
      <c r="K67">
        <v>218</v>
      </c>
      <c r="L67">
        <v>831</v>
      </c>
      <c r="M67">
        <v>207</v>
      </c>
      <c r="N67">
        <v>109</v>
      </c>
      <c r="O67">
        <v>251</v>
      </c>
      <c r="P67">
        <v>91</v>
      </c>
      <c r="Q67">
        <v>270</v>
      </c>
      <c r="R67">
        <v>4</v>
      </c>
      <c r="S67">
        <v>1614</v>
      </c>
      <c r="T67">
        <v>16</v>
      </c>
      <c r="U67">
        <v>0</v>
      </c>
      <c r="V67">
        <v>0</v>
      </c>
      <c r="W67">
        <v>71</v>
      </c>
      <c r="X67">
        <v>-18</v>
      </c>
      <c r="Y67" s="3">
        <f t="shared" si="6"/>
        <v>0.55765199161425572</v>
      </c>
      <c r="Z67" s="1">
        <v>26.18</v>
      </c>
      <c r="AA67" s="1">
        <f t="shared" ref="AA67:AA130" si="7">X67/D67*48</f>
        <v>-0.37630662020905925</v>
      </c>
      <c r="AB67" t="s">
        <v>406</v>
      </c>
      <c r="AC67">
        <f t="shared" ref="AC67:AC130" si="8">($D67/(48*82))*Y67/5</f>
        <v>6.5059399021663161E-2</v>
      </c>
      <c r="AD67">
        <f t="shared" ref="AD67:AD130" si="9">($D67/(48*82))*Z67/5</f>
        <v>3.0543333333333336</v>
      </c>
      <c r="AE67">
        <f t="shared" ref="AE67:AE130" si="10">($D67/(48*82))*AA67/5</f>
        <v>-4.3902439024390248E-2</v>
      </c>
    </row>
    <row r="68" spans="1:31" x14ac:dyDescent="0.25">
      <c r="A68" t="s">
        <v>71</v>
      </c>
      <c r="B68" t="s">
        <v>29</v>
      </c>
      <c r="C68">
        <v>70</v>
      </c>
      <c r="D68">
        <v>2262</v>
      </c>
      <c r="E68">
        <v>341</v>
      </c>
      <c r="F68">
        <v>897</v>
      </c>
      <c r="G68">
        <v>111</v>
      </c>
      <c r="H68">
        <v>336</v>
      </c>
      <c r="I68">
        <v>102</v>
      </c>
      <c r="J68">
        <v>113</v>
      </c>
      <c r="K68">
        <v>37</v>
      </c>
      <c r="L68">
        <v>208</v>
      </c>
      <c r="M68">
        <v>396</v>
      </c>
      <c r="N68">
        <v>41</v>
      </c>
      <c r="O68">
        <v>131</v>
      </c>
      <c r="P68">
        <v>6</v>
      </c>
      <c r="Q68">
        <v>145</v>
      </c>
      <c r="R68">
        <v>1</v>
      </c>
      <c r="S68">
        <v>895</v>
      </c>
      <c r="T68">
        <v>0</v>
      </c>
      <c r="U68">
        <v>0</v>
      </c>
      <c r="V68">
        <v>0</v>
      </c>
      <c r="W68">
        <v>68</v>
      </c>
      <c r="X68">
        <v>-256</v>
      </c>
      <c r="Y68" s="3">
        <f t="shared" si="6"/>
        <v>0.5313626532083634</v>
      </c>
      <c r="Z68" s="1">
        <v>12.64</v>
      </c>
      <c r="AA68" s="1">
        <f t="shared" si="7"/>
        <v>-5.43236074270557</v>
      </c>
      <c r="AB68" t="s">
        <v>394</v>
      </c>
      <c r="AC68">
        <f t="shared" si="8"/>
        <v>6.1074304957180789E-2</v>
      </c>
      <c r="AD68">
        <f t="shared" si="9"/>
        <v>1.4528292682926831</v>
      </c>
      <c r="AE68">
        <f t="shared" si="10"/>
        <v>-0.62439024390243902</v>
      </c>
    </row>
    <row r="69" spans="1:31" x14ac:dyDescent="0.25">
      <c r="A69" t="s">
        <v>102</v>
      </c>
      <c r="B69" t="s">
        <v>27</v>
      </c>
      <c r="C69">
        <v>81</v>
      </c>
      <c r="D69">
        <v>2614</v>
      </c>
      <c r="E69">
        <v>479</v>
      </c>
      <c r="F69">
        <v>769</v>
      </c>
      <c r="G69">
        <v>0</v>
      </c>
      <c r="H69">
        <v>2</v>
      </c>
      <c r="I69">
        <v>137</v>
      </c>
      <c r="J69">
        <v>328</v>
      </c>
      <c r="K69">
        <v>440</v>
      </c>
      <c r="L69">
        <v>1071</v>
      </c>
      <c r="M69">
        <v>35</v>
      </c>
      <c r="N69">
        <v>102</v>
      </c>
      <c r="O69">
        <v>109</v>
      </c>
      <c r="P69">
        <v>131</v>
      </c>
      <c r="Q69">
        <v>273</v>
      </c>
      <c r="R69">
        <v>3</v>
      </c>
      <c r="S69">
        <v>1095</v>
      </c>
      <c r="T69">
        <v>9</v>
      </c>
      <c r="U69">
        <v>0</v>
      </c>
      <c r="V69">
        <v>0</v>
      </c>
      <c r="W69">
        <v>81</v>
      </c>
      <c r="X69">
        <v>-234</v>
      </c>
      <c r="Y69" s="3">
        <f t="shared" si="6"/>
        <v>1.0866807610993658</v>
      </c>
      <c r="Z69" s="1">
        <v>22.65</v>
      </c>
      <c r="AA69" s="1">
        <f t="shared" si="7"/>
        <v>-4.2968630451415457</v>
      </c>
      <c r="AB69" t="s">
        <v>402</v>
      </c>
      <c r="AC69">
        <f t="shared" si="8"/>
        <v>0.14433859296309667</v>
      </c>
      <c r="AD69">
        <f t="shared" si="9"/>
        <v>3.0084908536585369</v>
      </c>
      <c r="AE69">
        <f t="shared" si="10"/>
        <v>-0.57073170731707323</v>
      </c>
    </row>
    <row r="70" spans="1:31" x14ac:dyDescent="0.25">
      <c r="A70" t="s">
        <v>68</v>
      </c>
      <c r="B70" t="s">
        <v>26</v>
      </c>
      <c r="C70">
        <v>81</v>
      </c>
      <c r="D70">
        <v>2611</v>
      </c>
      <c r="E70">
        <v>387</v>
      </c>
      <c r="F70">
        <v>807</v>
      </c>
      <c r="G70">
        <v>59</v>
      </c>
      <c r="H70">
        <v>211</v>
      </c>
      <c r="I70">
        <v>163</v>
      </c>
      <c r="J70">
        <v>227</v>
      </c>
      <c r="K70">
        <v>63</v>
      </c>
      <c r="L70">
        <v>207</v>
      </c>
      <c r="M70">
        <v>134</v>
      </c>
      <c r="N70">
        <v>150</v>
      </c>
      <c r="O70">
        <v>105</v>
      </c>
      <c r="P70">
        <v>30</v>
      </c>
      <c r="Q70">
        <v>210</v>
      </c>
      <c r="R70">
        <v>1</v>
      </c>
      <c r="S70">
        <v>996</v>
      </c>
      <c r="T70">
        <v>2</v>
      </c>
      <c r="U70">
        <v>0</v>
      </c>
      <c r="V70">
        <v>0</v>
      </c>
      <c r="W70">
        <v>81</v>
      </c>
      <c r="X70">
        <v>331</v>
      </c>
      <c r="Y70" s="3">
        <f t="shared" si="6"/>
        <v>0.53001017293997965</v>
      </c>
      <c r="Z70" s="1">
        <v>12.71</v>
      </c>
      <c r="AA70" s="1">
        <f t="shared" si="7"/>
        <v>6.0850248946763692</v>
      </c>
      <c r="AB70" t="s">
        <v>395</v>
      </c>
      <c r="AC70">
        <f t="shared" si="8"/>
        <v>7.0317914712717824E-2</v>
      </c>
      <c r="AD70">
        <f t="shared" si="9"/>
        <v>1.6862708333333334</v>
      </c>
      <c r="AE70">
        <f t="shared" si="10"/>
        <v>0.80731707317073165</v>
      </c>
    </row>
    <row r="71" spans="1:31" x14ac:dyDescent="0.25">
      <c r="A71" t="s">
        <v>267</v>
      </c>
      <c r="B71" t="s">
        <v>29</v>
      </c>
      <c r="C71">
        <v>79</v>
      </c>
      <c r="D71">
        <v>2546</v>
      </c>
      <c r="E71">
        <v>456</v>
      </c>
      <c r="F71">
        <v>1040</v>
      </c>
      <c r="G71">
        <v>74</v>
      </c>
      <c r="H71">
        <v>225</v>
      </c>
      <c r="I71">
        <v>318</v>
      </c>
      <c r="J71">
        <v>376</v>
      </c>
      <c r="K71">
        <v>34</v>
      </c>
      <c r="L71">
        <v>208</v>
      </c>
      <c r="M71">
        <v>526</v>
      </c>
      <c r="N71">
        <v>89</v>
      </c>
      <c r="O71">
        <v>231</v>
      </c>
      <c r="P71">
        <v>17</v>
      </c>
      <c r="Q71">
        <v>158</v>
      </c>
      <c r="R71">
        <v>0</v>
      </c>
      <c r="S71">
        <v>1304</v>
      </c>
      <c r="T71">
        <v>2</v>
      </c>
      <c r="U71">
        <v>0</v>
      </c>
      <c r="V71">
        <v>0</v>
      </c>
      <c r="W71">
        <v>79</v>
      </c>
      <c r="X71">
        <v>117</v>
      </c>
      <c r="Y71" s="3">
        <f t="shared" si="6"/>
        <v>0.55700510493477029</v>
      </c>
      <c r="Z71" s="1">
        <v>17.16</v>
      </c>
      <c r="AA71" s="1">
        <f t="shared" si="7"/>
        <v>2.2058130400628437</v>
      </c>
      <c r="AB71" t="s">
        <v>410</v>
      </c>
      <c r="AC71">
        <f t="shared" si="8"/>
        <v>7.2059705140443353E-2</v>
      </c>
      <c r="AD71">
        <f t="shared" si="9"/>
        <v>2.2199878048780488</v>
      </c>
      <c r="AE71">
        <f t="shared" si="10"/>
        <v>0.28536585365853656</v>
      </c>
    </row>
    <row r="72" spans="1:31" x14ac:dyDescent="0.25">
      <c r="A72" t="s">
        <v>244</v>
      </c>
      <c r="B72" t="s">
        <v>29</v>
      </c>
      <c r="C72">
        <v>82</v>
      </c>
      <c r="D72">
        <v>2636</v>
      </c>
      <c r="E72">
        <v>255</v>
      </c>
      <c r="F72">
        <v>670</v>
      </c>
      <c r="G72">
        <v>44</v>
      </c>
      <c r="H72">
        <v>133</v>
      </c>
      <c r="I72">
        <v>227</v>
      </c>
      <c r="J72">
        <v>283</v>
      </c>
      <c r="K72">
        <v>61</v>
      </c>
      <c r="L72">
        <v>342</v>
      </c>
      <c r="M72">
        <v>702</v>
      </c>
      <c r="N72">
        <v>190</v>
      </c>
      <c r="O72">
        <v>222</v>
      </c>
      <c r="P72">
        <v>11</v>
      </c>
      <c r="Q72">
        <v>218</v>
      </c>
      <c r="R72">
        <v>2</v>
      </c>
      <c r="S72">
        <v>781</v>
      </c>
      <c r="T72">
        <v>2</v>
      </c>
      <c r="U72">
        <v>0</v>
      </c>
      <c r="V72">
        <v>0</v>
      </c>
      <c r="W72">
        <v>82</v>
      </c>
      <c r="X72">
        <v>381</v>
      </c>
      <c r="Y72" s="3">
        <f t="shared" si="6"/>
        <v>0.62426614481409004</v>
      </c>
      <c r="Z72" s="1">
        <v>15.35</v>
      </c>
      <c r="AA72" s="1">
        <f t="shared" si="7"/>
        <v>6.9377845220030352</v>
      </c>
      <c r="AB72" t="s">
        <v>395</v>
      </c>
      <c r="AC72">
        <f t="shared" si="8"/>
        <v>8.3616136063513286E-2</v>
      </c>
      <c r="AD72">
        <f t="shared" si="9"/>
        <v>2.0560264227642273</v>
      </c>
      <c r="AE72">
        <f t="shared" si="10"/>
        <v>0.92926829268292688</v>
      </c>
    </row>
    <row r="73" spans="1:31" x14ac:dyDescent="0.25">
      <c r="A73" t="s">
        <v>324</v>
      </c>
      <c r="B73" t="s">
        <v>28</v>
      </c>
      <c r="C73">
        <v>64</v>
      </c>
      <c r="D73">
        <v>2057</v>
      </c>
      <c r="E73">
        <v>356</v>
      </c>
      <c r="F73">
        <v>817</v>
      </c>
      <c r="G73">
        <v>101</v>
      </c>
      <c r="H73">
        <v>258</v>
      </c>
      <c r="I73">
        <v>175</v>
      </c>
      <c r="J73">
        <v>223</v>
      </c>
      <c r="K73">
        <v>30</v>
      </c>
      <c r="L73">
        <v>164</v>
      </c>
      <c r="M73">
        <v>207</v>
      </c>
      <c r="N73">
        <v>75</v>
      </c>
      <c r="O73">
        <v>134</v>
      </c>
      <c r="P73">
        <v>12</v>
      </c>
      <c r="Q73">
        <v>114</v>
      </c>
      <c r="R73">
        <v>2</v>
      </c>
      <c r="S73">
        <v>988</v>
      </c>
      <c r="T73">
        <v>1</v>
      </c>
      <c r="U73">
        <v>0</v>
      </c>
      <c r="V73">
        <v>0</v>
      </c>
      <c r="W73">
        <v>64</v>
      </c>
      <c r="X73">
        <v>-269</v>
      </c>
      <c r="Y73" s="3">
        <f t="shared" si="6"/>
        <v>0.49911347517730498</v>
      </c>
      <c r="Z73" s="1">
        <v>14.92</v>
      </c>
      <c r="AA73" s="1">
        <f t="shared" si="7"/>
        <v>-6.2771025765678168</v>
      </c>
      <c r="AB73" t="s">
        <v>398</v>
      </c>
      <c r="AC73">
        <f t="shared" si="8"/>
        <v>5.2168517197140052E-2</v>
      </c>
      <c r="AD73">
        <f t="shared" si="9"/>
        <v>1.5594735772357722</v>
      </c>
      <c r="AE73">
        <f t="shared" si="10"/>
        <v>-0.65609756097560967</v>
      </c>
    </row>
    <row r="74" spans="1:31" x14ac:dyDescent="0.25">
      <c r="A74" t="s">
        <v>79</v>
      </c>
      <c r="B74" t="s">
        <v>26</v>
      </c>
      <c r="C74">
        <v>73</v>
      </c>
      <c r="D74">
        <v>2343</v>
      </c>
      <c r="E74">
        <v>302</v>
      </c>
      <c r="F74">
        <v>642</v>
      </c>
      <c r="G74">
        <v>97</v>
      </c>
      <c r="H74">
        <v>268</v>
      </c>
      <c r="I74">
        <v>109</v>
      </c>
      <c r="J74">
        <v>141</v>
      </c>
      <c r="K74">
        <v>107</v>
      </c>
      <c r="L74">
        <v>403</v>
      </c>
      <c r="M74">
        <v>135</v>
      </c>
      <c r="N74">
        <v>108</v>
      </c>
      <c r="O74">
        <v>79</v>
      </c>
      <c r="P74">
        <v>21</v>
      </c>
      <c r="Q74">
        <v>188</v>
      </c>
      <c r="R74">
        <v>0</v>
      </c>
      <c r="S74">
        <v>810</v>
      </c>
      <c r="T74">
        <v>3</v>
      </c>
      <c r="U74">
        <v>0</v>
      </c>
      <c r="V74">
        <v>0</v>
      </c>
      <c r="W74">
        <v>73</v>
      </c>
      <c r="X74">
        <v>99</v>
      </c>
      <c r="Y74" s="3">
        <f t="shared" si="6"/>
        <v>0.58344459279038718</v>
      </c>
      <c r="Z74" s="1">
        <v>13.96</v>
      </c>
      <c r="AA74" s="1">
        <f t="shared" si="7"/>
        <v>2.028169014084507</v>
      </c>
      <c r="AB74" t="s">
        <v>410</v>
      </c>
      <c r="AC74">
        <f t="shared" si="8"/>
        <v>6.9461924842879927E-2</v>
      </c>
      <c r="AD74">
        <f t="shared" si="9"/>
        <v>1.6620060975609756</v>
      </c>
      <c r="AE74">
        <f t="shared" si="10"/>
        <v>0.24146341463414633</v>
      </c>
    </row>
    <row r="75" spans="1:31" x14ac:dyDescent="0.25">
      <c r="A75" t="s">
        <v>150</v>
      </c>
      <c r="B75" t="s">
        <v>29</v>
      </c>
      <c r="C75">
        <v>76</v>
      </c>
      <c r="D75">
        <v>2436</v>
      </c>
      <c r="E75">
        <v>272</v>
      </c>
      <c r="F75">
        <v>616</v>
      </c>
      <c r="G75">
        <v>95</v>
      </c>
      <c r="H75">
        <v>260</v>
      </c>
      <c r="I75">
        <v>142</v>
      </c>
      <c r="J75">
        <v>176</v>
      </c>
      <c r="K75">
        <v>53</v>
      </c>
      <c r="L75">
        <v>283</v>
      </c>
      <c r="M75">
        <v>264</v>
      </c>
      <c r="N75">
        <v>75</v>
      </c>
      <c r="O75">
        <v>92</v>
      </c>
      <c r="P75">
        <v>24</v>
      </c>
      <c r="Q75">
        <v>158</v>
      </c>
      <c r="R75">
        <v>0</v>
      </c>
      <c r="S75">
        <v>781</v>
      </c>
      <c r="T75">
        <v>4</v>
      </c>
      <c r="U75">
        <v>0</v>
      </c>
      <c r="V75">
        <v>0</v>
      </c>
      <c r="W75">
        <v>76</v>
      </c>
      <c r="X75">
        <v>322</v>
      </c>
      <c r="Y75" s="3">
        <f t="shared" si="6"/>
        <v>0.58324265505984763</v>
      </c>
      <c r="Z75" s="1">
        <v>13.42</v>
      </c>
      <c r="AA75" s="1">
        <f t="shared" si="7"/>
        <v>6.3448275862068968</v>
      </c>
      <c r="AB75" t="s">
        <v>396</v>
      </c>
      <c r="AC75">
        <f t="shared" si="8"/>
        <v>7.2194060351920164E-2</v>
      </c>
      <c r="AD75">
        <f t="shared" si="9"/>
        <v>1.6611341463414633</v>
      </c>
      <c r="AE75">
        <f t="shared" si="10"/>
        <v>0.78536585365853662</v>
      </c>
    </row>
    <row r="76" spans="1:31" x14ac:dyDescent="0.25">
      <c r="A76" t="s">
        <v>65</v>
      </c>
      <c r="B76" t="s">
        <v>18</v>
      </c>
      <c r="C76">
        <v>79</v>
      </c>
      <c r="D76">
        <v>2529</v>
      </c>
      <c r="E76">
        <v>492</v>
      </c>
      <c r="F76">
        <v>954</v>
      </c>
      <c r="G76">
        <v>74</v>
      </c>
      <c r="H76">
        <v>219</v>
      </c>
      <c r="I76">
        <v>223</v>
      </c>
      <c r="J76">
        <v>272</v>
      </c>
      <c r="K76">
        <v>98</v>
      </c>
      <c r="L76">
        <v>522</v>
      </c>
      <c r="M76">
        <v>87</v>
      </c>
      <c r="N76">
        <v>80</v>
      </c>
      <c r="O76">
        <v>124</v>
      </c>
      <c r="P76">
        <v>78</v>
      </c>
      <c r="Q76">
        <v>192</v>
      </c>
      <c r="R76">
        <v>1</v>
      </c>
      <c r="S76">
        <v>1281</v>
      </c>
      <c r="T76">
        <v>3</v>
      </c>
      <c r="U76">
        <v>0</v>
      </c>
      <c r="V76">
        <v>0</v>
      </c>
      <c r="W76">
        <v>79</v>
      </c>
      <c r="X76">
        <v>447</v>
      </c>
      <c r="Y76" s="3">
        <f t="shared" si="6"/>
        <v>0.54264292408622306</v>
      </c>
      <c r="Z76" s="1">
        <v>19.11</v>
      </c>
      <c r="AA76" s="1">
        <f t="shared" si="7"/>
        <v>8.4839857651245563</v>
      </c>
      <c r="AB76" t="s">
        <v>390</v>
      </c>
      <c r="AC76">
        <f t="shared" si="8"/>
        <v>6.9732924543397273E-2</v>
      </c>
      <c r="AD76">
        <f t="shared" si="9"/>
        <v>2.4557515243902439</v>
      </c>
      <c r="AE76">
        <f t="shared" si="10"/>
        <v>1.0902439024390245</v>
      </c>
    </row>
    <row r="77" spans="1:31" x14ac:dyDescent="0.25">
      <c r="A77" t="s">
        <v>217</v>
      </c>
      <c r="B77" t="s">
        <v>29</v>
      </c>
      <c r="C77">
        <v>68</v>
      </c>
      <c r="D77">
        <v>2176</v>
      </c>
      <c r="E77">
        <v>294</v>
      </c>
      <c r="F77">
        <v>747</v>
      </c>
      <c r="G77">
        <v>136</v>
      </c>
      <c r="H77">
        <v>391</v>
      </c>
      <c r="I77">
        <v>96</v>
      </c>
      <c r="J77">
        <v>112</v>
      </c>
      <c r="K77">
        <v>29</v>
      </c>
      <c r="L77">
        <v>231</v>
      </c>
      <c r="M77">
        <v>476</v>
      </c>
      <c r="N77">
        <v>52</v>
      </c>
      <c r="O77">
        <v>166</v>
      </c>
      <c r="P77">
        <v>5</v>
      </c>
      <c r="Q77">
        <v>146</v>
      </c>
      <c r="R77">
        <v>1</v>
      </c>
      <c r="S77">
        <v>820</v>
      </c>
      <c r="T77">
        <v>3</v>
      </c>
      <c r="U77">
        <v>0</v>
      </c>
      <c r="V77">
        <v>0</v>
      </c>
      <c r="W77">
        <v>68</v>
      </c>
      <c r="X77">
        <v>-273</v>
      </c>
      <c r="Y77" s="3">
        <f t="shared" si="6"/>
        <v>0.56617647058823528</v>
      </c>
      <c r="Z77" s="1">
        <v>13.89</v>
      </c>
      <c r="AA77" s="1">
        <f t="shared" si="7"/>
        <v>-6.0220588235294112</v>
      </c>
      <c r="AB77" t="s">
        <v>405</v>
      </c>
      <c r="AC77">
        <f t="shared" si="8"/>
        <v>6.2601626016260153E-2</v>
      </c>
      <c r="AD77">
        <f t="shared" si="9"/>
        <v>1.5358048780487805</v>
      </c>
      <c r="AE77">
        <f t="shared" si="10"/>
        <v>-0.66585365853658529</v>
      </c>
    </row>
    <row r="78" spans="1:31" x14ac:dyDescent="0.25">
      <c r="A78" t="s">
        <v>197</v>
      </c>
      <c r="B78" t="s">
        <v>28</v>
      </c>
      <c r="C78">
        <v>68</v>
      </c>
      <c r="D78">
        <v>2174</v>
      </c>
      <c r="E78">
        <v>440</v>
      </c>
      <c r="F78">
        <v>1022</v>
      </c>
      <c r="G78">
        <v>115</v>
      </c>
      <c r="H78">
        <v>297</v>
      </c>
      <c r="I78">
        <v>303</v>
      </c>
      <c r="J78">
        <v>340</v>
      </c>
      <c r="K78">
        <v>34</v>
      </c>
      <c r="L78">
        <v>203</v>
      </c>
      <c r="M78">
        <v>123</v>
      </c>
      <c r="N78">
        <v>66</v>
      </c>
      <c r="O78">
        <v>106</v>
      </c>
      <c r="P78">
        <v>6</v>
      </c>
      <c r="Q78">
        <v>123</v>
      </c>
      <c r="R78">
        <v>2</v>
      </c>
      <c r="S78">
        <v>1298</v>
      </c>
      <c r="T78">
        <v>3</v>
      </c>
      <c r="U78">
        <v>0</v>
      </c>
      <c r="V78">
        <v>0</v>
      </c>
      <c r="W78">
        <v>68</v>
      </c>
      <c r="X78">
        <v>176</v>
      </c>
      <c r="Y78" s="3">
        <f t="shared" si="6"/>
        <v>0.46261298274445356</v>
      </c>
      <c r="Z78" s="1">
        <v>16.37</v>
      </c>
      <c r="AA78" s="1">
        <f t="shared" si="7"/>
        <v>3.885924563017479</v>
      </c>
      <c r="AB78" t="s">
        <v>395</v>
      </c>
      <c r="AC78">
        <f t="shared" si="8"/>
        <v>5.1103690268620029E-2</v>
      </c>
      <c r="AD78">
        <f t="shared" si="9"/>
        <v>1.8083526422764229</v>
      </c>
      <c r="AE78">
        <f t="shared" si="10"/>
        <v>0.42926829268292688</v>
      </c>
    </row>
    <row r="79" spans="1:31" x14ac:dyDescent="0.25">
      <c r="A79" t="s">
        <v>144</v>
      </c>
      <c r="B79" t="s">
        <v>28</v>
      </c>
      <c r="C79">
        <v>77</v>
      </c>
      <c r="D79">
        <v>2461</v>
      </c>
      <c r="E79">
        <v>403</v>
      </c>
      <c r="F79">
        <v>930</v>
      </c>
      <c r="G79">
        <v>40</v>
      </c>
      <c r="H79">
        <v>115</v>
      </c>
      <c r="I79">
        <v>235</v>
      </c>
      <c r="J79">
        <v>309</v>
      </c>
      <c r="K79">
        <v>31</v>
      </c>
      <c r="L79">
        <v>310</v>
      </c>
      <c r="M79">
        <v>198</v>
      </c>
      <c r="N79">
        <v>51</v>
      </c>
      <c r="O79">
        <v>113</v>
      </c>
      <c r="P79">
        <v>32</v>
      </c>
      <c r="Q79">
        <v>159</v>
      </c>
      <c r="R79">
        <v>0</v>
      </c>
      <c r="S79">
        <v>1081</v>
      </c>
      <c r="T79">
        <v>2</v>
      </c>
      <c r="U79">
        <v>0</v>
      </c>
      <c r="V79">
        <v>0</v>
      </c>
      <c r="W79">
        <v>77</v>
      </c>
      <c r="X79">
        <v>-70</v>
      </c>
      <c r="Y79" s="3">
        <f t="shared" si="6"/>
        <v>0.49669421487603305</v>
      </c>
      <c r="Z79" s="1">
        <v>13.13</v>
      </c>
      <c r="AA79" s="1">
        <f t="shared" si="7"/>
        <v>-1.3652986590816742</v>
      </c>
      <c r="AB79" t="s">
        <v>399</v>
      </c>
      <c r="AC79">
        <f t="shared" si="8"/>
        <v>6.2112015386682796E-2</v>
      </c>
      <c r="AD79">
        <f t="shared" si="9"/>
        <v>1.6419171747967483</v>
      </c>
      <c r="AE79">
        <f t="shared" si="10"/>
        <v>-0.17073170731707318</v>
      </c>
    </row>
    <row r="80" spans="1:31" x14ac:dyDescent="0.25">
      <c r="A80" t="s">
        <v>187</v>
      </c>
      <c r="B80" t="s">
        <v>27</v>
      </c>
      <c r="C80">
        <v>82</v>
      </c>
      <c r="D80">
        <v>2611</v>
      </c>
      <c r="E80">
        <v>355</v>
      </c>
      <c r="F80">
        <v>644</v>
      </c>
      <c r="G80">
        <v>0</v>
      </c>
      <c r="H80">
        <v>1</v>
      </c>
      <c r="I80">
        <v>198</v>
      </c>
      <c r="J80">
        <v>242</v>
      </c>
      <c r="K80">
        <v>326</v>
      </c>
      <c r="L80">
        <v>698</v>
      </c>
      <c r="M80">
        <v>73</v>
      </c>
      <c r="N80">
        <v>26</v>
      </c>
      <c r="O80">
        <v>84</v>
      </c>
      <c r="P80">
        <v>139</v>
      </c>
      <c r="Q80">
        <v>196</v>
      </c>
      <c r="R80">
        <v>2</v>
      </c>
      <c r="S80">
        <v>908</v>
      </c>
      <c r="T80">
        <v>6</v>
      </c>
      <c r="U80">
        <v>0</v>
      </c>
      <c r="V80">
        <v>0</v>
      </c>
      <c r="W80">
        <v>82</v>
      </c>
      <c r="X80">
        <v>314</v>
      </c>
      <c r="Y80" s="3">
        <f t="shared" si="6"/>
        <v>0.90105263157894733</v>
      </c>
      <c r="Z80" s="1">
        <v>17.68</v>
      </c>
      <c r="AA80" s="1">
        <f t="shared" si="7"/>
        <v>5.7725009574875532</v>
      </c>
      <c r="AB80" t="s">
        <v>397</v>
      </c>
      <c r="AC80">
        <f t="shared" si="8"/>
        <v>0.11954514334617031</v>
      </c>
      <c r="AD80">
        <f t="shared" si="9"/>
        <v>2.345654471544715</v>
      </c>
      <c r="AE80">
        <f t="shared" si="10"/>
        <v>0.76585365853658538</v>
      </c>
    </row>
    <row r="81" spans="1:31" x14ac:dyDescent="0.25">
      <c r="A81" t="s">
        <v>284</v>
      </c>
      <c r="B81" t="s">
        <v>27</v>
      </c>
      <c r="C81">
        <v>57</v>
      </c>
      <c r="D81">
        <v>1814</v>
      </c>
      <c r="E81">
        <v>353</v>
      </c>
      <c r="F81">
        <v>696</v>
      </c>
      <c r="G81">
        <v>0</v>
      </c>
      <c r="H81">
        <v>0</v>
      </c>
      <c r="I81">
        <v>105</v>
      </c>
      <c r="J81">
        <v>137</v>
      </c>
      <c r="K81">
        <v>185</v>
      </c>
      <c r="L81">
        <v>626</v>
      </c>
      <c r="M81">
        <v>104</v>
      </c>
      <c r="N81">
        <v>60</v>
      </c>
      <c r="O81">
        <v>112</v>
      </c>
      <c r="P81">
        <v>47</v>
      </c>
      <c r="Q81">
        <v>169</v>
      </c>
      <c r="R81">
        <v>4</v>
      </c>
      <c r="S81">
        <v>811</v>
      </c>
      <c r="T81">
        <v>3</v>
      </c>
      <c r="U81">
        <v>0</v>
      </c>
      <c r="V81">
        <v>0</v>
      </c>
      <c r="W81">
        <v>57</v>
      </c>
      <c r="X81">
        <v>-177</v>
      </c>
      <c r="Y81" s="3">
        <f t="shared" si="6"/>
        <v>0.62861072902338377</v>
      </c>
      <c r="Z81" s="1">
        <v>18.850000000000001</v>
      </c>
      <c r="AA81" s="1">
        <f t="shared" si="7"/>
        <v>-4.6835722160970237</v>
      </c>
      <c r="AB81" t="s">
        <v>405</v>
      </c>
      <c r="AC81">
        <f t="shared" si="8"/>
        <v>5.7942066181322062E-2</v>
      </c>
      <c r="AD81">
        <f t="shared" si="9"/>
        <v>1.737494918699187</v>
      </c>
      <c r="AE81">
        <f t="shared" si="10"/>
        <v>-0.43170731707317078</v>
      </c>
    </row>
    <row r="82" spans="1:31" x14ac:dyDescent="0.25">
      <c r="A82" t="s">
        <v>193</v>
      </c>
      <c r="B82" t="s">
        <v>26</v>
      </c>
      <c r="C82">
        <v>76</v>
      </c>
      <c r="D82">
        <v>2407</v>
      </c>
      <c r="E82">
        <v>341</v>
      </c>
      <c r="F82">
        <v>708</v>
      </c>
      <c r="G82">
        <v>58</v>
      </c>
      <c r="H82">
        <v>162</v>
      </c>
      <c r="I82">
        <v>51</v>
      </c>
      <c r="J82">
        <v>65</v>
      </c>
      <c r="K82">
        <v>132</v>
      </c>
      <c r="L82">
        <v>497</v>
      </c>
      <c r="M82">
        <v>124</v>
      </c>
      <c r="N82">
        <v>90</v>
      </c>
      <c r="O82">
        <v>95</v>
      </c>
      <c r="P82">
        <v>37</v>
      </c>
      <c r="Q82">
        <v>125</v>
      </c>
      <c r="R82">
        <v>0</v>
      </c>
      <c r="S82">
        <v>791</v>
      </c>
      <c r="T82">
        <v>1</v>
      </c>
      <c r="U82">
        <v>0</v>
      </c>
      <c r="V82">
        <v>0</v>
      </c>
      <c r="W82">
        <v>76</v>
      </c>
      <c r="X82">
        <v>-134</v>
      </c>
      <c r="Y82" s="3">
        <f t="shared" si="6"/>
        <v>0.58490566037735847</v>
      </c>
      <c r="Z82" s="1">
        <v>13.78</v>
      </c>
      <c r="AA82" s="1">
        <f t="shared" si="7"/>
        <v>-2.6722060656418778</v>
      </c>
      <c r="AB82" t="s">
        <v>391</v>
      </c>
      <c r="AC82">
        <f t="shared" si="8"/>
        <v>7.1538004295137292E-2</v>
      </c>
      <c r="AD82">
        <f t="shared" si="9"/>
        <v>1.6853892276422766</v>
      </c>
      <c r="AE82">
        <f t="shared" si="10"/>
        <v>-0.32682926829268294</v>
      </c>
    </row>
    <row r="83" spans="1:31" x14ac:dyDescent="0.25">
      <c r="A83" t="s">
        <v>345</v>
      </c>
      <c r="B83" t="s">
        <v>29</v>
      </c>
      <c r="C83">
        <v>65</v>
      </c>
      <c r="D83">
        <v>2058</v>
      </c>
      <c r="E83">
        <v>322</v>
      </c>
      <c r="F83">
        <v>716</v>
      </c>
      <c r="G83">
        <v>98</v>
      </c>
      <c r="H83">
        <v>268</v>
      </c>
      <c r="I83">
        <v>173</v>
      </c>
      <c r="J83">
        <v>216</v>
      </c>
      <c r="K83">
        <v>15</v>
      </c>
      <c r="L83">
        <v>168</v>
      </c>
      <c r="M83">
        <v>393</v>
      </c>
      <c r="N83">
        <v>93</v>
      </c>
      <c r="O83">
        <v>143</v>
      </c>
      <c r="P83">
        <v>13</v>
      </c>
      <c r="Q83">
        <v>148</v>
      </c>
      <c r="R83">
        <v>0</v>
      </c>
      <c r="S83">
        <v>915</v>
      </c>
      <c r="T83">
        <v>0</v>
      </c>
      <c r="U83">
        <v>0</v>
      </c>
      <c r="V83">
        <v>0</v>
      </c>
      <c r="W83">
        <v>58</v>
      </c>
      <c r="X83">
        <v>187</v>
      </c>
      <c r="Y83" s="3">
        <f t="shared" si="6"/>
        <v>0.57801131770412284</v>
      </c>
      <c r="Z83" s="1">
        <v>17.690000000000001</v>
      </c>
      <c r="AA83" s="1">
        <f t="shared" si="7"/>
        <v>4.3615160349854225</v>
      </c>
      <c r="AB83" t="s">
        <v>413</v>
      </c>
      <c r="AC83">
        <f t="shared" si="8"/>
        <v>6.0444476211132359E-2</v>
      </c>
      <c r="AD83">
        <f t="shared" si="9"/>
        <v>1.8498993902439025</v>
      </c>
      <c r="AE83">
        <f t="shared" si="10"/>
        <v>0.45609756097560972</v>
      </c>
    </row>
    <row r="84" spans="1:31" x14ac:dyDescent="0.25">
      <c r="A84" t="s">
        <v>273</v>
      </c>
      <c r="B84" t="s">
        <v>18</v>
      </c>
      <c r="C84">
        <v>82</v>
      </c>
      <c r="D84">
        <v>2591</v>
      </c>
      <c r="E84">
        <v>363</v>
      </c>
      <c r="F84">
        <v>761</v>
      </c>
      <c r="G84">
        <v>0</v>
      </c>
      <c r="H84">
        <v>1</v>
      </c>
      <c r="I84">
        <v>235</v>
      </c>
      <c r="J84">
        <v>339</v>
      </c>
      <c r="K84">
        <v>269</v>
      </c>
      <c r="L84">
        <v>754</v>
      </c>
      <c r="M84">
        <v>72</v>
      </c>
      <c r="N84">
        <v>42</v>
      </c>
      <c r="O84">
        <v>108</v>
      </c>
      <c r="P84">
        <v>35</v>
      </c>
      <c r="Q84">
        <v>188</v>
      </c>
      <c r="R84">
        <v>0</v>
      </c>
      <c r="S84">
        <v>961</v>
      </c>
      <c r="T84">
        <v>0</v>
      </c>
      <c r="U84">
        <v>0</v>
      </c>
      <c r="V84">
        <v>0</v>
      </c>
      <c r="W84">
        <v>82</v>
      </c>
      <c r="X84">
        <v>-228</v>
      </c>
      <c r="Y84" s="3">
        <f t="shared" si="6"/>
        <v>0.6473214285714286</v>
      </c>
      <c r="Z84" s="1">
        <v>14.96</v>
      </c>
      <c r="AA84" s="1">
        <f t="shared" si="7"/>
        <v>-4.2238517946738714</v>
      </c>
      <c r="AB84" t="s">
        <v>403</v>
      </c>
      <c r="AC84">
        <f t="shared" si="8"/>
        <v>8.5224076292102213E-2</v>
      </c>
      <c r="AD84">
        <f t="shared" si="9"/>
        <v>1.9695813008130085</v>
      </c>
      <c r="AE84">
        <f t="shared" si="10"/>
        <v>-0.55609756097560981</v>
      </c>
    </row>
    <row r="85" spans="1:31" x14ac:dyDescent="0.25">
      <c r="A85" t="s">
        <v>104</v>
      </c>
      <c r="B85" t="s">
        <v>28</v>
      </c>
      <c r="C85">
        <v>82</v>
      </c>
      <c r="D85">
        <v>2586</v>
      </c>
      <c r="E85">
        <v>333</v>
      </c>
      <c r="F85">
        <v>774</v>
      </c>
      <c r="G85">
        <v>123</v>
      </c>
      <c r="H85">
        <v>324</v>
      </c>
      <c r="I85">
        <v>140</v>
      </c>
      <c r="J85">
        <v>164</v>
      </c>
      <c r="K85">
        <v>46</v>
      </c>
      <c r="L85">
        <v>345</v>
      </c>
      <c r="M85">
        <v>186</v>
      </c>
      <c r="N85">
        <v>64</v>
      </c>
      <c r="O85">
        <v>108</v>
      </c>
      <c r="P85">
        <v>46</v>
      </c>
      <c r="Q85">
        <v>163</v>
      </c>
      <c r="R85">
        <v>0</v>
      </c>
      <c r="S85">
        <v>929</v>
      </c>
      <c r="T85">
        <v>1</v>
      </c>
      <c r="U85">
        <v>0</v>
      </c>
      <c r="V85">
        <v>0</v>
      </c>
      <c r="W85">
        <v>61</v>
      </c>
      <c r="X85">
        <v>173</v>
      </c>
      <c r="Y85" s="3">
        <f t="shared" si="6"/>
        <v>0.50782778864970646</v>
      </c>
      <c r="Z85" s="1">
        <v>12.62</v>
      </c>
      <c r="AA85" s="1">
        <f t="shared" si="7"/>
        <v>3.2111368909512761</v>
      </c>
      <c r="AB85" t="s">
        <v>385</v>
      </c>
      <c r="AC85">
        <f t="shared" si="8"/>
        <v>6.6729810032933989E-2</v>
      </c>
      <c r="AD85">
        <f t="shared" si="9"/>
        <v>1.6582987804878049</v>
      </c>
      <c r="AE85">
        <f t="shared" si="10"/>
        <v>0.42195121951219516</v>
      </c>
    </row>
    <row r="86" spans="1:31" x14ac:dyDescent="0.25">
      <c r="A86" t="s">
        <v>119</v>
      </c>
      <c r="B86" t="s">
        <v>18</v>
      </c>
      <c r="C86">
        <v>60</v>
      </c>
      <c r="D86">
        <v>1883</v>
      </c>
      <c r="E86">
        <v>425</v>
      </c>
      <c r="F86">
        <v>885</v>
      </c>
      <c r="G86">
        <v>4</v>
      </c>
      <c r="H86">
        <v>14</v>
      </c>
      <c r="I86">
        <v>187</v>
      </c>
      <c r="J86">
        <v>254</v>
      </c>
      <c r="K86">
        <v>124</v>
      </c>
      <c r="L86">
        <v>580</v>
      </c>
      <c r="M86">
        <v>201</v>
      </c>
      <c r="N86">
        <v>27</v>
      </c>
      <c r="O86">
        <v>141</v>
      </c>
      <c r="P86">
        <v>92</v>
      </c>
      <c r="Q86">
        <v>124</v>
      </c>
      <c r="R86">
        <v>0</v>
      </c>
      <c r="S86">
        <v>1041</v>
      </c>
      <c r="T86">
        <v>0</v>
      </c>
      <c r="U86">
        <v>0</v>
      </c>
      <c r="V86">
        <v>0</v>
      </c>
      <c r="W86">
        <v>60</v>
      </c>
      <c r="X86">
        <v>-354</v>
      </c>
      <c r="Y86" s="3">
        <f t="shared" si="6"/>
        <v>0.56754306436990032</v>
      </c>
      <c r="Z86" s="1">
        <v>19.34</v>
      </c>
      <c r="AA86" s="1">
        <f t="shared" si="7"/>
        <v>-9.0238980350504505</v>
      </c>
      <c r="AB86" t="s">
        <v>412</v>
      </c>
      <c r="AC86">
        <f t="shared" si="8"/>
        <v>5.4303027957750119E-2</v>
      </c>
      <c r="AD86">
        <f t="shared" si="9"/>
        <v>1.8504684959349593</v>
      </c>
      <c r="AE86">
        <f t="shared" si="10"/>
        <v>-0.86341463414634134</v>
      </c>
    </row>
    <row r="87" spans="1:31" x14ac:dyDescent="0.25">
      <c r="A87" t="s">
        <v>339</v>
      </c>
      <c r="B87" t="s">
        <v>27</v>
      </c>
      <c r="C87">
        <v>17</v>
      </c>
      <c r="D87">
        <v>533</v>
      </c>
      <c r="E87">
        <v>129</v>
      </c>
      <c r="F87">
        <v>229</v>
      </c>
      <c r="G87">
        <v>0</v>
      </c>
      <c r="H87">
        <v>1</v>
      </c>
      <c r="I87">
        <v>94</v>
      </c>
      <c r="J87">
        <v>115</v>
      </c>
      <c r="K87">
        <v>39</v>
      </c>
      <c r="L87">
        <v>102</v>
      </c>
      <c r="M87">
        <v>16</v>
      </c>
      <c r="N87">
        <v>9</v>
      </c>
      <c r="O87">
        <v>28</v>
      </c>
      <c r="P87">
        <v>30</v>
      </c>
      <c r="Q87">
        <v>52</v>
      </c>
      <c r="R87">
        <v>0</v>
      </c>
      <c r="S87">
        <v>352</v>
      </c>
      <c r="T87">
        <v>0</v>
      </c>
      <c r="U87">
        <v>0</v>
      </c>
      <c r="V87">
        <v>0</v>
      </c>
      <c r="W87">
        <v>17</v>
      </c>
      <c r="X87">
        <v>-23</v>
      </c>
      <c r="Y87" s="3">
        <f t="shared" si="6"/>
        <v>0.61965811965811968</v>
      </c>
      <c r="Z87" s="1">
        <v>25.5</v>
      </c>
      <c r="AA87" s="1">
        <f t="shared" si="7"/>
        <v>-2.0712945590994374</v>
      </c>
      <c r="AB87" t="s">
        <v>413</v>
      </c>
      <c r="AC87">
        <f t="shared" si="8"/>
        <v>1.6782407407407406E-2</v>
      </c>
      <c r="AD87">
        <f t="shared" si="9"/>
        <v>0.69062499999999993</v>
      </c>
      <c r="AE87">
        <f t="shared" si="10"/>
        <v>-5.6097560975609764E-2</v>
      </c>
    </row>
    <row r="88" spans="1:31" x14ac:dyDescent="0.25">
      <c r="A88" t="s">
        <v>111</v>
      </c>
      <c r="B88" t="s">
        <v>29</v>
      </c>
      <c r="C88">
        <v>65</v>
      </c>
      <c r="D88">
        <v>2020</v>
      </c>
      <c r="E88">
        <v>240</v>
      </c>
      <c r="F88">
        <v>608</v>
      </c>
      <c r="G88">
        <v>62</v>
      </c>
      <c r="H88">
        <v>195</v>
      </c>
      <c r="I88">
        <v>88</v>
      </c>
      <c r="J88">
        <v>122</v>
      </c>
      <c r="K88">
        <v>54</v>
      </c>
      <c r="L88">
        <v>197</v>
      </c>
      <c r="M88">
        <v>368</v>
      </c>
      <c r="N88">
        <v>77</v>
      </c>
      <c r="O88">
        <v>129</v>
      </c>
      <c r="P88">
        <v>27</v>
      </c>
      <c r="Q88">
        <v>157</v>
      </c>
      <c r="R88">
        <v>1</v>
      </c>
      <c r="S88">
        <v>630</v>
      </c>
      <c r="T88">
        <v>1</v>
      </c>
      <c r="U88">
        <v>0</v>
      </c>
      <c r="V88">
        <v>0</v>
      </c>
      <c r="W88">
        <v>65</v>
      </c>
      <c r="X88">
        <v>24</v>
      </c>
      <c r="Y88" s="3">
        <f t="shared" si="6"/>
        <v>0.57849666983824932</v>
      </c>
      <c r="Z88" s="1">
        <v>12.9</v>
      </c>
      <c r="AA88" s="1">
        <f t="shared" si="7"/>
        <v>0.57029702970297036</v>
      </c>
      <c r="AB88" t="s">
        <v>386</v>
      </c>
      <c r="AC88">
        <f t="shared" si="8"/>
        <v>5.9378215095186163E-2</v>
      </c>
      <c r="AD88">
        <f t="shared" si="9"/>
        <v>1.3240853658536584</v>
      </c>
      <c r="AE88">
        <f t="shared" si="10"/>
        <v>5.8536585365853669E-2</v>
      </c>
    </row>
    <row r="89" spans="1:31" x14ac:dyDescent="0.25">
      <c r="A89" t="s">
        <v>224</v>
      </c>
      <c r="B89" t="s">
        <v>28</v>
      </c>
      <c r="C89">
        <v>80</v>
      </c>
      <c r="D89">
        <v>2486</v>
      </c>
      <c r="E89">
        <v>392</v>
      </c>
      <c r="F89">
        <v>936</v>
      </c>
      <c r="G89">
        <v>74</v>
      </c>
      <c r="H89">
        <v>226</v>
      </c>
      <c r="I89">
        <v>248</v>
      </c>
      <c r="J89">
        <v>318</v>
      </c>
      <c r="K89">
        <v>43</v>
      </c>
      <c r="L89">
        <v>329</v>
      </c>
      <c r="M89">
        <v>327</v>
      </c>
      <c r="N89">
        <v>129</v>
      </c>
      <c r="O89">
        <v>256</v>
      </c>
      <c r="P89">
        <v>37</v>
      </c>
      <c r="Q89">
        <v>210</v>
      </c>
      <c r="R89">
        <v>0</v>
      </c>
      <c r="S89">
        <v>1106</v>
      </c>
      <c r="T89">
        <v>2</v>
      </c>
      <c r="U89">
        <v>0</v>
      </c>
      <c r="V89">
        <v>0</v>
      </c>
      <c r="W89">
        <v>44</v>
      </c>
      <c r="X89">
        <v>-266</v>
      </c>
      <c r="Y89" s="3">
        <f t="shared" si="6"/>
        <v>0.48712737127371275</v>
      </c>
      <c r="Z89" s="1">
        <v>13.64</v>
      </c>
      <c r="AA89" s="1">
        <f t="shared" si="7"/>
        <v>-5.1359613837489944</v>
      </c>
      <c r="AB89" t="s">
        <v>405</v>
      </c>
      <c r="AC89">
        <f t="shared" si="8"/>
        <v>6.1534483993213915E-2</v>
      </c>
      <c r="AD89">
        <f t="shared" si="9"/>
        <v>1.7230203252032521</v>
      </c>
      <c r="AE89">
        <f t="shared" si="10"/>
        <v>-0.64878048780487796</v>
      </c>
    </row>
    <row r="90" spans="1:31" x14ac:dyDescent="0.25">
      <c r="A90" t="s">
        <v>84</v>
      </c>
      <c r="B90" t="s">
        <v>28</v>
      </c>
      <c r="C90">
        <v>62</v>
      </c>
      <c r="D90">
        <v>1925</v>
      </c>
      <c r="E90">
        <v>307</v>
      </c>
      <c r="F90">
        <v>738</v>
      </c>
      <c r="G90">
        <v>122</v>
      </c>
      <c r="H90">
        <v>351</v>
      </c>
      <c r="I90">
        <v>110</v>
      </c>
      <c r="J90">
        <v>152</v>
      </c>
      <c r="K90">
        <v>58</v>
      </c>
      <c r="L90">
        <v>294</v>
      </c>
      <c r="M90">
        <v>114</v>
      </c>
      <c r="N90">
        <v>46</v>
      </c>
      <c r="O90">
        <v>79</v>
      </c>
      <c r="P90">
        <v>31</v>
      </c>
      <c r="Q90">
        <v>193</v>
      </c>
      <c r="R90">
        <v>4</v>
      </c>
      <c r="S90">
        <v>846</v>
      </c>
      <c r="T90">
        <v>0</v>
      </c>
      <c r="U90">
        <v>0</v>
      </c>
      <c r="V90">
        <v>0</v>
      </c>
      <c r="W90">
        <v>55</v>
      </c>
      <c r="X90">
        <v>-173</v>
      </c>
      <c r="Y90" s="3">
        <f t="shared" si="6"/>
        <v>0.48224513172966782</v>
      </c>
      <c r="Z90" s="1">
        <v>12.48</v>
      </c>
      <c r="AA90" s="1">
        <f t="shared" si="7"/>
        <v>-4.3137662337662332</v>
      </c>
      <c r="AB90" t="s">
        <v>400</v>
      </c>
      <c r="AC90">
        <f t="shared" si="8"/>
        <v>4.7170827163598092E-2</v>
      </c>
      <c r="AD90">
        <f t="shared" si="9"/>
        <v>1.2207317073170731</v>
      </c>
      <c r="AE90">
        <f t="shared" si="10"/>
        <v>-0.42195121951219505</v>
      </c>
    </row>
    <row r="91" spans="1:31" x14ac:dyDescent="0.25">
      <c r="A91" t="s">
        <v>66</v>
      </c>
      <c r="B91" t="s">
        <v>29</v>
      </c>
      <c r="C91">
        <v>60</v>
      </c>
      <c r="D91">
        <v>1855</v>
      </c>
      <c r="E91">
        <v>361</v>
      </c>
      <c r="F91">
        <v>825</v>
      </c>
      <c r="G91">
        <v>79</v>
      </c>
      <c r="H91">
        <v>200</v>
      </c>
      <c r="I91">
        <v>90</v>
      </c>
      <c r="J91">
        <v>112</v>
      </c>
      <c r="K91">
        <v>48</v>
      </c>
      <c r="L91">
        <v>226</v>
      </c>
      <c r="M91">
        <v>85</v>
      </c>
      <c r="N91">
        <v>63</v>
      </c>
      <c r="O91">
        <v>96</v>
      </c>
      <c r="P91">
        <v>11</v>
      </c>
      <c r="Q91">
        <v>145</v>
      </c>
      <c r="R91">
        <v>3</v>
      </c>
      <c r="S91">
        <v>891</v>
      </c>
      <c r="T91">
        <v>0</v>
      </c>
      <c r="U91">
        <v>0</v>
      </c>
      <c r="V91">
        <v>0</v>
      </c>
      <c r="W91">
        <v>58</v>
      </c>
      <c r="X91">
        <v>-127</v>
      </c>
      <c r="Y91" s="3">
        <f t="shared" si="6"/>
        <v>0.46555323590814196</v>
      </c>
      <c r="Z91" s="1">
        <v>12.8</v>
      </c>
      <c r="AA91" s="1">
        <f t="shared" si="7"/>
        <v>-3.2862533692722371</v>
      </c>
      <c r="AB91" t="s">
        <v>409</v>
      </c>
      <c r="AC91">
        <f t="shared" si="8"/>
        <v>4.3882177470000172E-2</v>
      </c>
      <c r="AD91">
        <f t="shared" si="9"/>
        <v>1.2065040650406504</v>
      </c>
      <c r="AE91">
        <f t="shared" si="10"/>
        <v>-0.30975609756097561</v>
      </c>
    </row>
    <row r="92" spans="1:31" x14ac:dyDescent="0.25">
      <c r="A92" t="s">
        <v>292</v>
      </c>
      <c r="B92" t="s">
        <v>18</v>
      </c>
      <c r="C92">
        <v>80</v>
      </c>
      <c r="D92">
        <v>2469</v>
      </c>
      <c r="E92">
        <v>458</v>
      </c>
      <c r="F92">
        <v>939</v>
      </c>
      <c r="G92">
        <v>4</v>
      </c>
      <c r="H92">
        <v>15</v>
      </c>
      <c r="I92">
        <v>198</v>
      </c>
      <c r="J92">
        <v>251</v>
      </c>
      <c r="K92">
        <v>120</v>
      </c>
      <c r="L92">
        <v>542</v>
      </c>
      <c r="M92">
        <v>223</v>
      </c>
      <c r="N92">
        <v>61</v>
      </c>
      <c r="O92">
        <v>133</v>
      </c>
      <c r="P92">
        <v>74</v>
      </c>
      <c r="Q92">
        <v>186</v>
      </c>
      <c r="R92">
        <v>1</v>
      </c>
      <c r="S92">
        <v>1118</v>
      </c>
      <c r="T92">
        <v>7</v>
      </c>
      <c r="U92">
        <v>0</v>
      </c>
      <c r="V92">
        <v>0</v>
      </c>
      <c r="W92">
        <v>80</v>
      </c>
      <c r="X92">
        <v>410</v>
      </c>
      <c r="Y92" s="3">
        <f t="shared" si="6"/>
        <v>0.57957446808510638</v>
      </c>
      <c r="Z92" s="1">
        <v>17.55</v>
      </c>
      <c r="AA92" s="1">
        <f t="shared" si="7"/>
        <v>7.9708383961117857</v>
      </c>
      <c r="AB92" t="s">
        <v>396</v>
      </c>
      <c r="AC92">
        <f t="shared" si="8"/>
        <v>7.2711857810067462E-2</v>
      </c>
      <c r="AD92">
        <f t="shared" si="9"/>
        <v>2.2017759146341467</v>
      </c>
      <c r="AE92">
        <f t="shared" si="10"/>
        <v>1</v>
      </c>
    </row>
    <row r="93" spans="1:31" x14ac:dyDescent="0.25">
      <c r="A93" t="s">
        <v>371</v>
      </c>
      <c r="B93" t="s">
        <v>27</v>
      </c>
      <c r="C93">
        <v>80</v>
      </c>
      <c r="D93">
        <v>2468</v>
      </c>
      <c r="E93">
        <v>403</v>
      </c>
      <c r="F93">
        <v>882</v>
      </c>
      <c r="G93">
        <v>128</v>
      </c>
      <c r="H93">
        <v>307</v>
      </c>
      <c r="I93">
        <v>119</v>
      </c>
      <c r="J93">
        <v>152</v>
      </c>
      <c r="K93">
        <v>131</v>
      </c>
      <c r="L93">
        <v>660</v>
      </c>
      <c r="M93">
        <v>240</v>
      </c>
      <c r="N93">
        <v>44</v>
      </c>
      <c r="O93">
        <v>173</v>
      </c>
      <c r="P93">
        <v>94</v>
      </c>
      <c r="Q93">
        <v>237</v>
      </c>
      <c r="R93">
        <v>3</v>
      </c>
      <c r="S93">
        <v>1053</v>
      </c>
      <c r="T93">
        <v>11</v>
      </c>
      <c r="U93">
        <v>0</v>
      </c>
      <c r="V93">
        <v>0</v>
      </c>
      <c r="W93">
        <v>78</v>
      </c>
      <c r="X93">
        <v>-482</v>
      </c>
      <c r="Y93" s="3">
        <f t="shared" si="6"/>
        <v>0.55240549828178698</v>
      </c>
      <c r="Z93" s="1">
        <v>15.77</v>
      </c>
      <c r="AA93" s="1">
        <f t="shared" si="7"/>
        <v>-9.3743922204213934</v>
      </c>
      <c r="AB93" t="s">
        <v>407</v>
      </c>
      <c r="AC93">
        <f t="shared" si="8"/>
        <v>6.9275242365825732E-2</v>
      </c>
      <c r="AD93">
        <f t="shared" si="9"/>
        <v>1.9776605691056912</v>
      </c>
      <c r="AE93">
        <f t="shared" si="10"/>
        <v>-1.1756097560975609</v>
      </c>
    </row>
    <row r="94" spans="1:31" x14ac:dyDescent="0.25">
      <c r="A94" t="s">
        <v>141</v>
      </c>
      <c r="B94" t="s">
        <v>27</v>
      </c>
      <c r="C94">
        <v>80</v>
      </c>
      <c r="D94">
        <v>2468</v>
      </c>
      <c r="E94">
        <v>403</v>
      </c>
      <c r="F94">
        <v>882</v>
      </c>
      <c r="G94">
        <v>128</v>
      </c>
      <c r="H94">
        <v>307</v>
      </c>
      <c r="I94">
        <v>119</v>
      </c>
      <c r="J94">
        <v>152</v>
      </c>
      <c r="K94">
        <v>131</v>
      </c>
      <c r="L94">
        <v>660</v>
      </c>
      <c r="M94">
        <v>240</v>
      </c>
      <c r="N94">
        <v>44</v>
      </c>
      <c r="O94">
        <v>173</v>
      </c>
      <c r="P94">
        <v>94</v>
      </c>
      <c r="Q94">
        <v>237</v>
      </c>
      <c r="R94">
        <v>3</v>
      </c>
      <c r="S94">
        <v>1053</v>
      </c>
      <c r="T94">
        <v>11</v>
      </c>
      <c r="U94">
        <v>0</v>
      </c>
      <c r="V94">
        <v>0</v>
      </c>
      <c r="W94">
        <v>78</v>
      </c>
      <c r="X94">
        <v>-482</v>
      </c>
      <c r="Y94" s="3">
        <f t="shared" si="6"/>
        <v>0.55240549828178698</v>
      </c>
      <c r="Z94" s="1">
        <v>15.77</v>
      </c>
      <c r="AA94" s="1">
        <f t="shared" si="7"/>
        <v>-9.3743922204213934</v>
      </c>
      <c r="AB94" t="s">
        <v>403</v>
      </c>
      <c r="AC94">
        <f t="shared" si="8"/>
        <v>6.9275242365825732E-2</v>
      </c>
      <c r="AD94">
        <f t="shared" si="9"/>
        <v>1.9776605691056912</v>
      </c>
      <c r="AE94">
        <f t="shared" si="10"/>
        <v>-1.1756097560975609</v>
      </c>
    </row>
    <row r="95" spans="1:31" x14ac:dyDescent="0.25">
      <c r="A95" t="s">
        <v>231</v>
      </c>
      <c r="B95" t="s">
        <v>27</v>
      </c>
      <c r="C95">
        <v>54</v>
      </c>
      <c r="D95">
        <v>1665</v>
      </c>
      <c r="E95">
        <v>379</v>
      </c>
      <c r="F95">
        <v>701</v>
      </c>
      <c r="G95">
        <v>0</v>
      </c>
      <c r="H95">
        <v>0</v>
      </c>
      <c r="I95">
        <v>186</v>
      </c>
      <c r="J95">
        <v>249</v>
      </c>
      <c r="K95">
        <v>206</v>
      </c>
      <c r="L95">
        <v>468</v>
      </c>
      <c r="M95">
        <v>49</v>
      </c>
      <c r="N95">
        <v>30</v>
      </c>
      <c r="O95">
        <v>84</v>
      </c>
      <c r="P95">
        <v>23</v>
      </c>
      <c r="Q95">
        <v>129</v>
      </c>
      <c r="R95">
        <v>0</v>
      </c>
      <c r="S95">
        <v>944</v>
      </c>
      <c r="T95">
        <v>2</v>
      </c>
      <c r="U95">
        <v>0</v>
      </c>
      <c r="V95">
        <v>0</v>
      </c>
      <c r="W95">
        <v>54</v>
      </c>
      <c r="X95">
        <v>280</v>
      </c>
      <c r="Y95" s="3">
        <f t="shared" si="6"/>
        <v>0.68152866242038213</v>
      </c>
      <c r="Z95" s="1">
        <v>20.72</v>
      </c>
      <c r="AA95" s="1">
        <f t="shared" si="7"/>
        <v>8.0720720720720731</v>
      </c>
      <c r="AB95" t="s">
        <v>395</v>
      </c>
      <c r="AC95">
        <f t="shared" si="8"/>
        <v>5.7659818238309769E-2</v>
      </c>
      <c r="AD95">
        <f t="shared" si="9"/>
        <v>1.7529878048780489</v>
      </c>
      <c r="AE95">
        <f t="shared" si="10"/>
        <v>0.68292682926829273</v>
      </c>
    </row>
    <row r="96" spans="1:31" x14ac:dyDescent="0.25">
      <c r="A96" t="s">
        <v>275</v>
      </c>
      <c r="B96" t="s">
        <v>28</v>
      </c>
      <c r="C96">
        <v>81</v>
      </c>
      <c r="D96">
        <v>2489</v>
      </c>
      <c r="E96">
        <v>265</v>
      </c>
      <c r="F96">
        <v>615</v>
      </c>
      <c r="G96">
        <v>74</v>
      </c>
      <c r="H96">
        <v>191</v>
      </c>
      <c r="I96">
        <v>156</v>
      </c>
      <c r="J96">
        <v>201</v>
      </c>
      <c r="K96">
        <v>162</v>
      </c>
      <c r="L96">
        <v>530</v>
      </c>
      <c r="M96">
        <v>140</v>
      </c>
      <c r="N96">
        <v>110</v>
      </c>
      <c r="O96">
        <v>102</v>
      </c>
      <c r="P96">
        <v>23</v>
      </c>
      <c r="Q96">
        <v>204</v>
      </c>
      <c r="R96">
        <v>2</v>
      </c>
      <c r="S96">
        <v>760</v>
      </c>
      <c r="T96">
        <v>12</v>
      </c>
      <c r="U96">
        <v>0</v>
      </c>
      <c r="V96">
        <v>0</v>
      </c>
      <c r="W96">
        <v>81</v>
      </c>
      <c r="X96">
        <v>125</v>
      </c>
      <c r="Y96" s="3">
        <f t="shared" si="6"/>
        <v>0.58273381294964033</v>
      </c>
      <c r="Z96" s="1">
        <v>13.31</v>
      </c>
      <c r="AA96" s="1">
        <f t="shared" si="7"/>
        <v>2.4106066693451185</v>
      </c>
      <c r="AB96" t="s">
        <v>404</v>
      </c>
      <c r="AC96">
        <f t="shared" si="8"/>
        <v>7.3700429899982461E-2</v>
      </c>
      <c r="AD96">
        <f t="shared" si="9"/>
        <v>1.68336331300813</v>
      </c>
      <c r="AE96">
        <f t="shared" si="10"/>
        <v>0.30487804878048774</v>
      </c>
    </row>
    <row r="97" spans="1:31" x14ac:dyDescent="0.25">
      <c r="A97" t="s">
        <v>113</v>
      </c>
      <c r="B97" t="s">
        <v>29</v>
      </c>
      <c r="C97">
        <v>81</v>
      </c>
      <c r="D97">
        <v>2487</v>
      </c>
      <c r="E97">
        <v>361</v>
      </c>
      <c r="F97">
        <v>875</v>
      </c>
      <c r="G97">
        <v>189</v>
      </c>
      <c r="H97">
        <v>498</v>
      </c>
      <c r="I97">
        <v>157</v>
      </c>
      <c r="J97">
        <v>185</v>
      </c>
      <c r="K97">
        <v>36</v>
      </c>
      <c r="L97">
        <v>232</v>
      </c>
      <c r="M97">
        <v>288</v>
      </c>
      <c r="N97">
        <v>67</v>
      </c>
      <c r="O97">
        <v>145</v>
      </c>
      <c r="P97">
        <v>39</v>
      </c>
      <c r="Q97">
        <v>205</v>
      </c>
      <c r="R97">
        <v>4</v>
      </c>
      <c r="S97">
        <v>1068</v>
      </c>
      <c r="T97">
        <v>0</v>
      </c>
      <c r="U97">
        <v>0</v>
      </c>
      <c r="V97">
        <v>0</v>
      </c>
      <c r="W97">
        <v>78</v>
      </c>
      <c r="X97">
        <v>-125</v>
      </c>
      <c r="Y97" s="3">
        <f t="shared" si="6"/>
        <v>0.51022012578616349</v>
      </c>
      <c r="Z97" s="1">
        <v>13.31</v>
      </c>
      <c r="AA97" s="1">
        <f t="shared" si="7"/>
        <v>-2.4125452352231602</v>
      </c>
      <c r="AB97" t="s">
        <v>400</v>
      </c>
      <c r="AC97">
        <f t="shared" si="8"/>
        <v>6.4477512847062421E-2</v>
      </c>
      <c r="AD97">
        <f t="shared" si="9"/>
        <v>1.6820106707317073</v>
      </c>
      <c r="AE97">
        <f t="shared" si="10"/>
        <v>-0.30487804878048774</v>
      </c>
    </row>
    <row r="98" spans="1:31" x14ac:dyDescent="0.25">
      <c r="A98" t="s">
        <v>58</v>
      </c>
      <c r="B98" t="s">
        <v>29</v>
      </c>
      <c r="C98">
        <v>57</v>
      </c>
      <c r="D98">
        <v>1750</v>
      </c>
      <c r="E98">
        <v>199</v>
      </c>
      <c r="F98">
        <v>481</v>
      </c>
      <c r="G98">
        <v>92</v>
      </c>
      <c r="H98">
        <v>255</v>
      </c>
      <c r="I98">
        <v>83</v>
      </c>
      <c r="J98">
        <v>102</v>
      </c>
      <c r="K98">
        <v>72</v>
      </c>
      <c r="L98">
        <v>196</v>
      </c>
      <c r="M98">
        <v>149</v>
      </c>
      <c r="N98">
        <v>78</v>
      </c>
      <c r="O98">
        <v>66</v>
      </c>
      <c r="P98">
        <v>23</v>
      </c>
      <c r="Q98">
        <v>174</v>
      </c>
      <c r="R98">
        <v>4</v>
      </c>
      <c r="S98">
        <v>573</v>
      </c>
      <c r="T98">
        <v>6</v>
      </c>
      <c r="U98">
        <v>0</v>
      </c>
      <c r="V98">
        <v>0</v>
      </c>
      <c r="W98">
        <v>55</v>
      </c>
      <c r="X98">
        <v>295</v>
      </c>
      <c r="Y98" s="3">
        <f t="shared" si="6"/>
        <v>0.55769230769230771</v>
      </c>
      <c r="Z98" s="1">
        <v>12.43</v>
      </c>
      <c r="AA98" s="1">
        <f t="shared" si="7"/>
        <v>8.0914285714285707</v>
      </c>
      <c r="AB98" t="s">
        <v>389</v>
      </c>
      <c r="AC98">
        <f t="shared" si="8"/>
        <v>4.9591541588492813E-2</v>
      </c>
      <c r="AD98">
        <f t="shared" si="9"/>
        <v>1.1053099593495934</v>
      </c>
      <c r="AE98">
        <f t="shared" si="10"/>
        <v>0.71951219512195119</v>
      </c>
    </row>
    <row r="99" spans="1:31" x14ac:dyDescent="0.25">
      <c r="A99" t="s">
        <v>318</v>
      </c>
      <c r="B99" t="s">
        <v>29</v>
      </c>
      <c r="C99">
        <v>46</v>
      </c>
      <c r="D99">
        <v>1409</v>
      </c>
      <c r="E99">
        <v>347</v>
      </c>
      <c r="F99">
        <v>792</v>
      </c>
      <c r="G99">
        <v>68</v>
      </c>
      <c r="H99">
        <v>214</v>
      </c>
      <c r="I99">
        <v>242</v>
      </c>
      <c r="J99">
        <v>293</v>
      </c>
      <c r="K99">
        <v>55</v>
      </c>
      <c r="L99">
        <v>263</v>
      </c>
      <c r="M99">
        <v>319</v>
      </c>
      <c r="N99">
        <v>88</v>
      </c>
      <c r="O99">
        <v>177</v>
      </c>
      <c r="P99">
        <v>7</v>
      </c>
      <c r="Q99">
        <v>104</v>
      </c>
      <c r="R99">
        <v>1</v>
      </c>
      <c r="S99">
        <v>1004</v>
      </c>
      <c r="T99">
        <v>10</v>
      </c>
      <c r="U99">
        <v>0</v>
      </c>
      <c r="V99">
        <v>0</v>
      </c>
      <c r="W99">
        <v>46</v>
      </c>
      <c r="X99">
        <v>221</v>
      </c>
      <c r="Y99" s="3">
        <f t="shared" si="6"/>
        <v>0.54014598540145986</v>
      </c>
      <c r="Z99" s="1">
        <v>24.74</v>
      </c>
      <c r="AA99" s="1">
        <f t="shared" si="7"/>
        <v>7.5287437899219301</v>
      </c>
      <c r="AB99" t="s">
        <v>387</v>
      </c>
      <c r="AC99">
        <f t="shared" si="8"/>
        <v>3.8672037267817934E-2</v>
      </c>
      <c r="AD99">
        <f t="shared" si="9"/>
        <v>1.7712733739837396</v>
      </c>
      <c r="AE99">
        <f t="shared" si="10"/>
        <v>0.53902439024390236</v>
      </c>
    </row>
    <row r="100" spans="1:31" x14ac:dyDescent="0.25">
      <c r="A100" t="s">
        <v>77</v>
      </c>
      <c r="B100" t="s">
        <v>29</v>
      </c>
      <c r="C100">
        <v>81</v>
      </c>
      <c r="D100">
        <v>2472</v>
      </c>
      <c r="E100">
        <v>341</v>
      </c>
      <c r="F100">
        <v>748</v>
      </c>
      <c r="G100">
        <v>191</v>
      </c>
      <c r="H100">
        <v>425</v>
      </c>
      <c r="I100">
        <v>52</v>
      </c>
      <c r="J100">
        <v>63</v>
      </c>
      <c r="K100">
        <v>29</v>
      </c>
      <c r="L100">
        <v>192</v>
      </c>
      <c r="M100">
        <v>378</v>
      </c>
      <c r="N100">
        <v>69</v>
      </c>
      <c r="O100">
        <v>103</v>
      </c>
      <c r="P100">
        <v>11</v>
      </c>
      <c r="Q100">
        <v>136</v>
      </c>
      <c r="R100">
        <v>0</v>
      </c>
      <c r="S100">
        <v>925</v>
      </c>
      <c r="T100">
        <v>3</v>
      </c>
      <c r="U100">
        <v>0</v>
      </c>
      <c r="V100">
        <v>0</v>
      </c>
      <c r="W100">
        <v>81</v>
      </c>
      <c r="X100">
        <v>-4</v>
      </c>
      <c r="Y100" s="3">
        <f t="shared" si="6"/>
        <v>0.59916666666666663</v>
      </c>
      <c r="Z100" s="1">
        <v>15.25</v>
      </c>
      <c r="AA100" s="1">
        <f t="shared" si="7"/>
        <v>-7.7669902912621366E-2</v>
      </c>
      <c r="AB100" t="s">
        <v>391</v>
      </c>
      <c r="AC100">
        <f t="shared" si="8"/>
        <v>7.5261178861788611E-2</v>
      </c>
      <c r="AD100">
        <f t="shared" si="9"/>
        <v>1.9155487804878049</v>
      </c>
      <c r="AE100">
        <f t="shared" si="10"/>
        <v>-9.7560975609756097E-3</v>
      </c>
    </row>
    <row r="101" spans="1:31" x14ac:dyDescent="0.25">
      <c r="A101" t="s">
        <v>89</v>
      </c>
      <c r="B101" t="s">
        <v>28</v>
      </c>
      <c r="C101">
        <v>69</v>
      </c>
      <c r="D101">
        <v>2093</v>
      </c>
      <c r="E101">
        <v>421</v>
      </c>
      <c r="F101">
        <v>1011</v>
      </c>
      <c r="G101">
        <v>161</v>
      </c>
      <c r="H101">
        <v>446</v>
      </c>
      <c r="I101">
        <v>279</v>
      </c>
      <c r="J101">
        <v>322</v>
      </c>
      <c r="K101">
        <v>34</v>
      </c>
      <c r="L101">
        <v>158</v>
      </c>
      <c r="M101">
        <v>223</v>
      </c>
      <c r="N101">
        <v>59</v>
      </c>
      <c r="O101">
        <v>135</v>
      </c>
      <c r="P101">
        <v>12</v>
      </c>
      <c r="Q101">
        <v>120</v>
      </c>
      <c r="R101">
        <v>0</v>
      </c>
      <c r="S101">
        <v>1282</v>
      </c>
      <c r="T101">
        <v>4</v>
      </c>
      <c r="U101">
        <v>0</v>
      </c>
      <c r="V101">
        <v>0</v>
      </c>
      <c r="W101">
        <v>24</v>
      </c>
      <c r="X101">
        <v>270</v>
      </c>
      <c r="Y101" s="3">
        <f t="shared" si="6"/>
        <v>0.48239700374531835</v>
      </c>
      <c r="Z101" s="1">
        <v>17.39</v>
      </c>
      <c r="AA101" s="1">
        <f t="shared" si="7"/>
        <v>6.1920688007644529</v>
      </c>
      <c r="AB101" t="s">
        <v>401</v>
      </c>
      <c r="AC101">
        <f t="shared" si="8"/>
        <v>5.1303705733686547E-2</v>
      </c>
      <c r="AD101">
        <f t="shared" si="9"/>
        <v>1.8494547764227645</v>
      </c>
      <c r="AE101">
        <f t="shared" si="10"/>
        <v>0.65853658536585358</v>
      </c>
    </row>
    <row r="102" spans="1:31" x14ac:dyDescent="0.25">
      <c r="A102" t="s">
        <v>202</v>
      </c>
      <c r="B102" t="s">
        <v>18</v>
      </c>
      <c r="C102">
        <v>78</v>
      </c>
      <c r="D102">
        <v>2365</v>
      </c>
      <c r="E102">
        <v>247</v>
      </c>
      <c r="F102">
        <v>566</v>
      </c>
      <c r="G102">
        <v>105</v>
      </c>
      <c r="H102">
        <v>291</v>
      </c>
      <c r="I102">
        <v>62</v>
      </c>
      <c r="J102">
        <v>85</v>
      </c>
      <c r="K102">
        <v>85</v>
      </c>
      <c r="L102">
        <v>373</v>
      </c>
      <c r="M102">
        <v>334</v>
      </c>
      <c r="N102">
        <v>58</v>
      </c>
      <c r="O102">
        <v>83</v>
      </c>
      <c r="P102">
        <v>46</v>
      </c>
      <c r="Q102">
        <v>189</v>
      </c>
      <c r="R102">
        <v>0</v>
      </c>
      <c r="S102">
        <v>661</v>
      </c>
      <c r="T102">
        <v>3</v>
      </c>
      <c r="U102">
        <v>0</v>
      </c>
      <c r="V102">
        <v>0</v>
      </c>
      <c r="W102">
        <v>78</v>
      </c>
      <c r="X102">
        <v>37</v>
      </c>
      <c r="Y102" s="3">
        <f t="shared" si="6"/>
        <v>0.64699331848552344</v>
      </c>
      <c r="Z102" s="1">
        <v>13.82</v>
      </c>
      <c r="AA102" s="1">
        <f t="shared" si="7"/>
        <v>0.75095137420718805</v>
      </c>
      <c r="AB102" t="s">
        <v>399</v>
      </c>
      <c r="AC102">
        <f t="shared" si="8"/>
        <v>7.775097551922068E-2</v>
      </c>
      <c r="AD102">
        <f t="shared" si="9"/>
        <v>1.6607876016260161</v>
      </c>
      <c r="AE102">
        <f t="shared" si="10"/>
        <v>9.0243902439024373E-2</v>
      </c>
    </row>
    <row r="103" spans="1:31" x14ac:dyDescent="0.25">
      <c r="A103" t="s">
        <v>369</v>
      </c>
      <c r="B103" t="s">
        <v>28</v>
      </c>
      <c r="C103">
        <v>81</v>
      </c>
      <c r="D103">
        <v>2453</v>
      </c>
      <c r="E103">
        <v>435</v>
      </c>
      <c r="F103">
        <v>1022</v>
      </c>
      <c r="G103">
        <v>50</v>
      </c>
      <c r="H103">
        <v>156</v>
      </c>
      <c r="I103">
        <v>213</v>
      </c>
      <c r="J103">
        <v>262</v>
      </c>
      <c r="K103">
        <v>62</v>
      </c>
      <c r="L103">
        <v>408</v>
      </c>
      <c r="M103">
        <v>261</v>
      </c>
      <c r="N103">
        <v>67</v>
      </c>
      <c r="O103">
        <v>189</v>
      </c>
      <c r="P103">
        <v>7</v>
      </c>
      <c r="Q103">
        <v>195</v>
      </c>
      <c r="R103">
        <v>3</v>
      </c>
      <c r="S103">
        <v>1133</v>
      </c>
      <c r="T103">
        <v>9</v>
      </c>
      <c r="U103">
        <v>0</v>
      </c>
      <c r="V103">
        <v>0</v>
      </c>
      <c r="W103">
        <v>56</v>
      </c>
      <c r="X103">
        <v>-375</v>
      </c>
      <c r="Y103" s="3">
        <f t="shared" si="6"/>
        <v>0.49361702127659574</v>
      </c>
      <c r="Z103" s="1">
        <v>12.43</v>
      </c>
      <c r="AA103" s="1">
        <f t="shared" si="7"/>
        <v>-7.3379535262943341</v>
      </c>
      <c r="AB103" t="s">
        <v>407</v>
      </c>
      <c r="AC103">
        <f t="shared" si="8"/>
        <v>6.1526552499567545E-2</v>
      </c>
      <c r="AD103">
        <f t="shared" si="9"/>
        <v>1.5493287601626016</v>
      </c>
      <c r="AE103">
        <f t="shared" si="10"/>
        <v>-0.91463414634146345</v>
      </c>
    </row>
    <row r="104" spans="1:31" x14ac:dyDescent="0.25">
      <c r="A104" t="s">
        <v>277</v>
      </c>
      <c r="B104" t="s">
        <v>28</v>
      </c>
      <c r="C104">
        <v>81</v>
      </c>
      <c r="D104">
        <v>2453</v>
      </c>
      <c r="E104">
        <v>435</v>
      </c>
      <c r="F104">
        <v>1022</v>
      </c>
      <c r="G104">
        <v>50</v>
      </c>
      <c r="H104">
        <v>156</v>
      </c>
      <c r="I104">
        <v>213</v>
      </c>
      <c r="J104">
        <v>262</v>
      </c>
      <c r="K104">
        <v>62</v>
      </c>
      <c r="L104">
        <v>408</v>
      </c>
      <c r="M104">
        <v>261</v>
      </c>
      <c r="N104">
        <v>67</v>
      </c>
      <c r="O104">
        <v>189</v>
      </c>
      <c r="P104">
        <v>7</v>
      </c>
      <c r="Q104">
        <v>195</v>
      </c>
      <c r="R104">
        <v>3</v>
      </c>
      <c r="S104">
        <v>1133</v>
      </c>
      <c r="T104">
        <v>9</v>
      </c>
      <c r="U104">
        <v>0</v>
      </c>
      <c r="V104">
        <v>0</v>
      </c>
      <c r="W104">
        <v>56</v>
      </c>
      <c r="X104">
        <v>-375</v>
      </c>
      <c r="Y104" s="3">
        <f t="shared" si="6"/>
        <v>0.49361702127659574</v>
      </c>
      <c r="Z104" s="1">
        <v>12.43</v>
      </c>
      <c r="AA104" s="1">
        <f t="shared" si="7"/>
        <v>-7.3379535262943341</v>
      </c>
      <c r="AB104" t="s">
        <v>396</v>
      </c>
      <c r="AC104">
        <f t="shared" si="8"/>
        <v>6.1526552499567545E-2</v>
      </c>
      <c r="AD104">
        <f t="shared" si="9"/>
        <v>1.5493287601626016</v>
      </c>
      <c r="AE104">
        <f t="shared" si="10"/>
        <v>-0.91463414634146345</v>
      </c>
    </row>
    <row r="105" spans="1:31" x14ac:dyDescent="0.25">
      <c r="A105" t="s">
        <v>139</v>
      </c>
      <c r="B105" t="s">
        <v>26</v>
      </c>
      <c r="C105">
        <v>61</v>
      </c>
      <c r="D105">
        <v>1847</v>
      </c>
      <c r="E105">
        <v>332</v>
      </c>
      <c r="F105">
        <v>716</v>
      </c>
      <c r="G105">
        <v>32</v>
      </c>
      <c r="H105">
        <v>126</v>
      </c>
      <c r="I105">
        <v>197</v>
      </c>
      <c r="J105">
        <v>244</v>
      </c>
      <c r="K105">
        <v>88</v>
      </c>
      <c r="L105">
        <v>424</v>
      </c>
      <c r="M105">
        <v>82</v>
      </c>
      <c r="N105">
        <v>41</v>
      </c>
      <c r="O105">
        <v>78</v>
      </c>
      <c r="P105">
        <v>24</v>
      </c>
      <c r="Q105">
        <v>143</v>
      </c>
      <c r="R105">
        <v>1</v>
      </c>
      <c r="S105">
        <v>893</v>
      </c>
      <c r="T105">
        <v>1</v>
      </c>
      <c r="U105">
        <v>0</v>
      </c>
      <c r="V105">
        <v>0</v>
      </c>
      <c r="W105">
        <v>36</v>
      </c>
      <c r="X105">
        <v>-230</v>
      </c>
      <c r="Y105" s="3">
        <f t="shared" si="6"/>
        <v>0.52538071065989844</v>
      </c>
      <c r="Z105" s="1">
        <v>16.54</v>
      </c>
      <c r="AA105" s="1">
        <f t="shared" si="7"/>
        <v>-5.9772604223064425</v>
      </c>
      <c r="AB105" t="s">
        <v>405</v>
      </c>
      <c r="AC105">
        <f t="shared" si="8"/>
        <v>4.9307833973009772E-2</v>
      </c>
      <c r="AD105">
        <f t="shared" si="9"/>
        <v>1.5523058943089429</v>
      </c>
      <c r="AE105">
        <f t="shared" si="10"/>
        <v>-0.5609756097560975</v>
      </c>
    </row>
    <row r="106" spans="1:31" x14ac:dyDescent="0.25">
      <c r="A106" t="s">
        <v>83</v>
      </c>
      <c r="B106" t="s">
        <v>27</v>
      </c>
      <c r="C106">
        <v>55</v>
      </c>
      <c r="D106">
        <v>1665</v>
      </c>
      <c r="E106">
        <v>191</v>
      </c>
      <c r="F106">
        <v>322</v>
      </c>
      <c r="G106">
        <v>0</v>
      </c>
      <c r="H106">
        <v>1</v>
      </c>
      <c r="I106">
        <v>98</v>
      </c>
      <c r="J106">
        <v>155</v>
      </c>
      <c r="K106">
        <v>159</v>
      </c>
      <c r="L106">
        <v>529</v>
      </c>
      <c r="M106">
        <v>60</v>
      </c>
      <c r="N106">
        <v>37</v>
      </c>
      <c r="O106">
        <v>71</v>
      </c>
      <c r="P106">
        <v>63</v>
      </c>
      <c r="Q106">
        <v>145</v>
      </c>
      <c r="R106">
        <v>2</v>
      </c>
      <c r="S106">
        <v>480</v>
      </c>
      <c r="T106">
        <v>8</v>
      </c>
      <c r="U106">
        <v>0</v>
      </c>
      <c r="V106">
        <v>0</v>
      </c>
      <c r="W106">
        <v>55</v>
      </c>
      <c r="X106">
        <v>13</v>
      </c>
      <c r="Y106" s="3">
        <f t="shared" si="6"/>
        <v>0.8537414965986394</v>
      </c>
      <c r="Z106" s="1">
        <v>16.48</v>
      </c>
      <c r="AA106" s="1">
        <f t="shared" si="7"/>
        <v>0.37477477477477478</v>
      </c>
      <c r="AB106" t="s">
        <v>386</v>
      </c>
      <c r="AC106">
        <f t="shared" si="8"/>
        <v>7.2229654056744655E-2</v>
      </c>
      <c r="AD106">
        <f t="shared" si="9"/>
        <v>1.3942682926829268</v>
      </c>
      <c r="AE106">
        <f t="shared" si="10"/>
        <v>3.1707317073170732E-2</v>
      </c>
    </row>
    <row r="107" spans="1:31" x14ac:dyDescent="0.25">
      <c r="A107" t="s">
        <v>110</v>
      </c>
      <c r="B107" t="s">
        <v>18</v>
      </c>
      <c r="C107">
        <v>73</v>
      </c>
      <c r="D107">
        <v>2202</v>
      </c>
      <c r="E107">
        <v>390</v>
      </c>
      <c r="F107">
        <v>747</v>
      </c>
      <c r="G107">
        <v>0</v>
      </c>
      <c r="H107">
        <v>1</v>
      </c>
      <c r="I107">
        <v>190</v>
      </c>
      <c r="J107">
        <v>284</v>
      </c>
      <c r="K107">
        <v>199</v>
      </c>
      <c r="L107">
        <v>637</v>
      </c>
      <c r="M107">
        <v>91</v>
      </c>
      <c r="N107">
        <v>75</v>
      </c>
      <c r="O107">
        <v>129</v>
      </c>
      <c r="P107">
        <v>108</v>
      </c>
      <c r="Q107">
        <v>235</v>
      </c>
      <c r="R107">
        <v>1</v>
      </c>
      <c r="S107">
        <v>970</v>
      </c>
      <c r="T107">
        <v>0</v>
      </c>
      <c r="U107">
        <v>0</v>
      </c>
      <c r="V107">
        <v>0</v>
      </c>
      <c r="W107">
        <v>73</v>
      </c>
      <c r="X107">
        <v>-339</v>
      </c>
      <c r="Y107" s="3">
        <f t="shared" si="6"/>
        <v>0.62630208333333337</v>
      </c>
      <c r="Z107" s="1">
        <v>19.010000000000002</v>
      </c>
      <c r="AA107" s="1">
        <f t="shared" si="7"/>
        <v>-7.3896457765667574</v>
      </c>
      <c r="AB107" t="s">
        <v>394</v>
      </c>
      <c r="AC107">
        <f t="shared" si="8"/>
        <v>7.0077092860772364E-2</v>
      </c>
      <c r="AD107">
        <f t="shared" si="9"/>
        <v>2.1270335365853663</v>
      </c>
      <c r="AE107">
        <f t="shared" si="10"/>
        <v>-0.82682926829268288</v>
      </c>
    </row>
    <row r="108" spans="1:31" x14ac:dyDescent="0.25">
      <c r="A108" t="s">
        <v>204</v>
      </c>
      <c r="B108" t="s">
        <v>26</v>
      </c>
      <c r="C108">
        <v>82</v>
      </c>
      <c r="D108">
        <v>2461</v>
      </c>
      <c r="E108">
        <v>376</v>
      </c>
      <c r="F108">
        <v>854</v>
      </c>
      <c r="G108">
        <v>120</v>
      </c>
      <c r="H108">
        <v>290</v>
      </c>
      <c r="I108">
        <v>118</v>
      </c>
      <c r="J108">
        <v>137</v>
      </c>
      <c r="K108">
        <v>60</v>
      </c>
      <c r="L108">
        <v>310</v>
      </c>
      <c r="M108">
        <v>169</v>
      </c>
      <c r="N108">
        <v>83</v>
      </c>
      <c r="O108">
        <v>123</v>
      </c>
      <c r="P108">
        <v>19</v>
      </c>
      <c r="Q108">
        <v>243</v>
      </c>
      <c r="R108">
        <v>4</v>
      </c>
      <c r="S108">
        <v>990</v>
      </c>
      <c r="T108">
        <v>4</v>
      </c>
      <c r="U108">
        <v>0</v>
      </c>
      <c r="V108">
        <v>0</v>
      </c>
      <c r="W108">
        <v>64</v>
      </c>
      <c r="X108">
        <v>-381</v>
      </c>
      <c r="Y108" s="3">
        <f t="shared" si="6"/>
        <v>0.50184162062615101</v>
      </c>
      <c r="Z108" s="1">
        <v>12.55</v>
      </c>
      <c r="AA108" s="1">
        <f t="shared" si="7"/>
        <v>-7.4311255587159692</v>
      </c>
      <c r="AB108" t="s">
        <v>411</v>
      </c>
      <c r="AC108">
        <f t="shared" si="8"/>
        <v>6.2755702660617765E-2</v>
      </c>
      <c r="AD108">
        <f t="shared" si="9"/>
        <v>1.5693877032520327</v>
      </c>
      <c r="AE108">
        <f t="shared" si="10"/>
        <v>-0.92926829268292688</v>
      </c>
    </row>
    <row r="109" spans="1:31" x14ac:dyDescent="0.25">
      <c r="A109" t="s">
        <v>82</v>
      </c>
      <c r="B109" t="s">
        <v>29</v>
      </c>
      <c r="C109">
        <v>73</v>
      </c>
      <c r="D109">
        <v>2182</v>
      </c>
      <c r="E109">
        <v>254</v>
      </c>
      <c r="F109">
        <v>560</v>
      </c>
      <c r="G109">
        <v>87</v>
      </c>
      <c r="H109">
        <v>226</v>
      </c>
      <c r="I109">
        <v>121</v>
      </c>
      <c r="J109">
        <v>163</v>
      </c>
      <c r="K109">
        <v>41</v>
      </c>
      <c r="L109">
        <v>214</v>
      </c>
      <c r="M109">
        <v>357</v>
      </c>
      <c r="N109">
        <v>119</v>
      </c>
      <c r="O109">
        <v>162</v>
      </c>
      <c r="P109">
        <v>16</v>
      </c>
      <c r="Q109">
        <v>210</v>
      </c>
      <c r="R109">
        <v>0</v>
      </c>
      <c r="S109">
        <v>716</v>
      </c>
      <c r="T109">
        <v>4</v>
      </c>
      <c r="U109">
        <v>0</v>
      </c>
      <c r="V109">
        <v>0</v>
      </c>
      <c r="W109">
        <v>73</v>
      </c>
      <c r="X109">
        <v>306</v>
      </c>
      <c r="Y109" s="3">
        <f t="shared" si="6"/>
        <v>0.58863198458574184</v>
      </c>
      <c r="Z109" s="1">
        <v>14.06</v>
      </c>
      <c r="AA109" s="1">
        <f t="shared" si="7"/>
        <v>6.7314390467461038</v>
      </c>
      <c r="AB109" t="s">
        <v>390</v>
      </c>
      <c r="AC109">
        <f t="shared" si="8"/>
        <v>6.5263973087707747E-2</v>
      </c>
      <c r="AD109">
        <f t="shared" si="9"/>
        <v>1.5588882113821136</v>
      </c>
      <c r="AE109">
        <f t="shared" si="10"/>
        <v>0.74634146341463403</v>
      </c>
    </row>
    <row r="110" spans="1:31" x14ac:dyDescent="0.25">
      <c r="A110" t="s">
        <v>47</v>
      </c>
      <c r="B110" t="s">
        <v>18</v>
      </c>
      <c r="C110">
        <v>42</v>
      </c>
      <c r="D110">
        <v>1253</v>
      </c>
      <c r="E110">
        <v>222</v>
      </c>
      <c r="F110">
        <v>502</v>
      </c>
      <c r="G110">
        <v>30</v>
      </c>
      <c r="H110">
        <v>108</v>
      </c>
      <c r="I110">
        <v>84</v>
      </c>
      <c r="J110">
        <v>102</v>
      </c>
      <c r="K110">
        <v>70</v>
      </c>
      <c r="L110">
        <v>223</v>
      </c>
      <c r="M110">
        <v>45</v>
      </c>
      <c r="N110">
        <v>14</v>
      </c>
      <c r="O110">
        <v>58</v>
      </c>
      <c r="P110">
        <v>51</v>
      </c>
      <c r="Q110">
        <v>100</v>
      </c>
      <c r="R110">
        <v>1</v>
      </c>
      <c r="S110">
        <v>558</v>
      </c>
      <c r="T110">
        <v>3</v>
      </c>
      <c r="U110">
        <v>0</v>
      </c>
      <c r="V110">
        <v>0</v>
      </c>
      <c r="W110">
        <v>39</v>
      </c>
      <c r="X110">
        <v>-124</v>
      </c>
      <c r="Y110" s="3">
        <f t="shared" si="6"/>
        <v>0.49906542056074765</v>
      </c>
      <c r="Z110" s="1">
        <v>14.53</v>
      </c>
      <c r="AA110" s="1">
        <f t="shared" si="7"/>
        <v>-4.7501995211492423</v>
      </c>
      <c r="AB110" t="s">
        <v>386</v>
      </c>
      <c r="AC110">
        <f t="shared" si="8"/>
        <v>3.1774846136311832E-2</v>
      </c>
      <c r="AD110">
        <f t="shared" si="9"/>
        <v>0.925106199186992</v>
      </c>
      <c r="AE110">
        <f t="shared" si="10"/>
        <v>-0.30243902439024395</v>
      </c>
    </row>
    <row r="111" spans="1:31" x14ac:dyDescent="0.25">
      <c r="A111" t="s">
        <v>147</v>
      </c>
      <c r="B111" t="s">
        <v>27</v>
      </c>
      <c r="C111">
        <v>81</v>
      </c>
      <c r="D111">
        <v>2406</v>
      </c>
      <c r="E111">
        <v>331</v>
      </c>
      <c r="F111">
        <v>754</v>
      </c>
      <c r="G111">
        <v>2</v>
      </c>
      <c r="H111">
        <v>5</v>
      </c>
      <c r="I111">
        <v>207</v>
      </c>
      <c r="J111">
        <v>269</v>
      </c>
      <c r="K111">
        <v>202</v>
      </c>
      <c r="L111">
        <v>538</v>
      </c>
      <c r="M111">
        <v>91</v>
      </c>
      <c r="N111">
        <v>29</v>
      </c>
      <c r="O111">
        <v>148</v>
      </c>
      <c r="P111">
        <v>181</v>
      </c>
      <c r="Q111">
        <v>269</v>
      </c>
      <c r="R111">
        <v>4</v>
      </c>
      <c r="S111">
        <v>871</v>
      </c>
      <c r="T111">
        <v>4</v>
      </c>
      <c r="U111">
        <v>0</v>
      </c>
      <c r="V111">
        <v>0</v>
      </c>
      <c r="W111">
        <v>81</v>
      </c>
      <c r="X111">
        <v>363</v>
      </c>
      <c r="Y111" s="3">
        <f t="shared" si="6"/>
        <v>0.53350189633375478</v>
      </c>
      <c r="Z111" s="1">
        <v>13.54</v>
      </c>
      <c r="AA111" s="1">
        <f t="shared" si="7"/>
        <v>7.2418952618453876</v>
      </c>
      <c r="AB111" t="s">
        <v>396</v>
      </c>
      <c r="AC111">
        <f t="shared" si="8"/>
        <v>6.5223859887145019E-2</v>
      </c>
      <c r="AD111">
        <f t="shared" si="9"/>
        <v>1.6553475609756099</v>
      </c>
      <c r="AE111">
        <f t="shared" si="10"/>
        <v>0.88536585365853671</v>
      </c>
    </row>
    <row r="112" spans="1:31" x14ac:dyDescent="0.25">
      <c r="A112" t="s">
        <v>286</v>
      </c>
      <c r="B112" t="s">
        <v>28</v>
      </c>
      <c r="C112">
        <v>70</v>
      </c>
      <c r="D112">
        <v>2073</v>
      </c>
      <c r="E112">
        <v>430</v>
      </c>
      <c r="F112">
        <v>992</v>
      </c>
      <c r="G112">
        <v>92</v>
      </c>
      <c r="H112">
        <v>249</v>
      </c>
      <c r="I112">
        <v>161</v>
      </c>
      <c r="J112">
        <v>235</v>
      </c>
      <c r="K112">
        <v>31</v>
      </c>
      <c r="L112">
        <v>194</v>
      </c>
      <c r="M112">
        <v>211</v>
      </c>
      <c r="N112">
        <v>63</v>
      </c>
      <c r="O112">
        <v>154</v>
      </c>
      <c r="P112">
        <v>17</v>
      </c>
      <c r="Q112">
        <v>153</v>
      </c>
      <c r="R112">
        <v>0</v>
      </c>
      <c r="S112">
        <v>1113</v>
      </c>
      <c r="T112">
        <v>2</v>
      </c>
      <c r="U112">
        <v>0</v>
      </c>
      <c r="V112">
        <v>0</v>
      </c>
      <c r="W112">
        <v>24</v>
      </c>
      <c r="X112">
        <v>-54</v>
      </c>
      <c r="Y112" s="3">
        <f t="shared" si="6"/>
        <v>0.48340874811463047</v>
      </c>
      <c r="Z112" s="1">
        <v>14.1</v>
      </c>
      <c r="AA112" s="1">
        <f t="shared" si="7"/>
        <v>-1.2503617945007237</v>
      </c>
      <c r="AB112" t="s">
        <v>403</v>
      </c>
      <c r="AC112">
        <f t="shared" si="8"/>
        <v>5.0920037339513669E-2</v>
      </c>
      <c r="AD112">
        <f t="shared" si="9"/>
        <v>1.4852286585365855</v>
      </c>
      <c r="AE112">
        <f t="shared" si="10"/>
        <v>-0.13170731707317077</v>
      </c>
    </row>
    <row r="113" spans="1:31" x14ac:dyDescent="0.25">
      <c r="A113" t="s">
        <v>149</v>
      </c>
      <c r="B113" t="s">
        <v>27</v>
      </c>
      <c r="C113">
        <v>53</v>
      </c>
      <c r="D113">
        <v>1562</v>
      </c>
      <c r="E113">
        <v>299</v>
      </c>
      <c r="F113">
        <v>594</v>
      </c>
      <c r="G113">
        <v>1</v>
      </c>
      <c r="H113">
        <v>5</v>
      </c>
      <c r="I113">
        <v>155</v>
      </c>
      <c r="J113">
        <v>266</v>
      </c>
      <c r="K113">
        <v>65</v>
      </c>
      <c r="L113">
        <v>294</v>
      </c>
      <c r="M113">
        <v>153</v>
      </c>
      <c r="N113">
        <v>64</v>
      </c>
      <c r="O113">
        <v>117</v>
      </c>
      <c r="P113">
        <v>48</v>
      </c>
      <c r="Q113">
        <v>164</v>
      </c>
      <c r="R113">
        <v>2</v>
      </c>
      <c r="S113">
        <v>754</v>
      </c>
      <c r="T113">
        <v>3</v>
      </c>
      <c r="U113">
        <v>0</v>
      </c>
      <c r="V113">
        <v>0</v>
      </c>
      <c r="W113">
        <v>37</v>
      </c>
      <c r="X113">
        <v>117</v>
      </c>
      <c r="Y113" s="3">
        <f t="shared" si="6"/>
        <v>0.5657071339173968</v>
      </c>
      <c r="Z113" s="1">
        <v>16.670000000000002</v>
      </c>
      <c r="AA113" s="1">
        <f t="shared" si="7"/>
        <v>3.5953905249679901</v>
      </c>
      <c r="AB113" t="s">
        <v>393</v>
      </c>
      <c r="AC113">
        <f t="shared" si="8"/>
        <v>4.4900129226573868E-2</v>
      </c>
      <c r="AD113">
        <f t="shared" si="9"/>
        <v>1.3230965447154472</v>
      </c>
      <c r="AE113">
        <f t="shared" si="10"/>
        <v>0.28536585365853662</v>
      </c>
    </row>
    <row r="114" spans="1:31" x14ac:dyDescent="0.25">
      <c r="A114" t="s">
        <v>356</v>
      </c>
      <c r="B114" t="s">
        <v>29</v>
      </c>
      <c r="C114">
        <v>68</v>
      </c>
      <c r="D114">
        <v>2002</v>
      </c>
      <c r="E114">
        <v>456</v>
      </c>
      <c r="F114">
        <v>914</v>
      </c>
      <c r="G114">
        <v>25</v>
      </c>
      <c r="H114">
        <v>67</v>
      </c>
      <c r="I114">
        <v>197</v>
      </c>
      <c r="J114">
        <v>243</v>
      </c>
      <c r="K114">
        <v>17</v>
      </c>
      <c r="L114">
        <v>154</v>
      </c>
      <c r="M114">
        <v>390</v>
      </c>
      <c r="N114">
        <v>36</v>
      </c>
      <c r="O114">
        <v>151</v>
      </c>
      <c r="P114">
        <v>9</v>
      </c>
      <c r="Q114">
        <v>86</v>
      </c>
      <c r="R114">
        <v>0</v>
      </c>
      <c r="S114">
        <v>1134</v>
      </c>
      <c r="T114">
        <v>1</v>
      </c>
      <c r="U114">
        <v>0</v>
      </c>
      <c r="V114">
        <v>0</v>
      </c>
      <c r="W114">
        <v>68</v>
      </c>
      <c r="X114">
        <v>274</v>
      </c>
      <c r="Y114" s="3">
        <f t="shared" si="6"/>
        <v>0.58831710709318497</v>
      </c>
      <c r="Z114" s="1">
        <v>19</v>
      </c>
      <c r="AA114" s="1">
        <f t="shared" si="7"/>
        <v>6.569430569430569</v>
      </c>
      <c r="AB114" t="s">
        <v>414</v>
      </c>
      <c r="AC114">
        <f t="shared" si="8"/>
        <v>5.9848112215475424E-2</v>
      </c>
      <c r="AD114">
        <f t="shared" si="9"/>
        <v>1.9328252032520326</v>
      </c>
      <c r="AE114">
        <f t="shared" si="10"/>
        <v>0.6682926829268292</v>
      </c>
    </row>
    <row r="115" spans="1:31" x14ac:dyDescent="0.25">
      <c r="A115" t="s">
        <v>354</v>
      </c>
      <c r="B115" t="s">
        <v>26</v>
      </c>
      <c r="C115">
        <v>66</v>
      </c>
      <c r="D115">
        <v>1924</v>
      </c>
      <c r="E115">
        <v>337</v>
      </c>
      <c r="F115">
        <v>645</v>
      </c>
      <c r="G115">
        <v>69</v>
      </c>
      <c r="H115">
        <v>182</v>
      </c>
      <c r="I115">
        <v>101</v>
      </c>
      <c r="J115">
        <v>126</v>
      </c>
      <c r="K115">
        <v>76</v>
      </c>
      <c r="L115">
        <v>411</v>
      </c>
      <c r="M115">
        <v>133</v>
      </c>
      <c r="N115">
        <v>114</v>
      </c>
      <c r="O115">
        <v>80</v>
      </c>
      <c r="P115">
        <v>49</v>
      </c>
      <c r="Q115">
        <v>127</v>
      </c>
      <c r="R115">
        <v>0</v>
      </c>
      <c r="S115">
        <v>844</v>
      </c>
      <c r="T115">
        <v>0</v>
      </c>
      <c r="U115">
        <v>0</v>
      </c>
      <c r="V115">
        <v>0</v>
      </c>
      <c r="W115">
        <v>65</v>
      </c>
      <c r="X115">
        <v>376</v>
      </c>
      <c r="Y115" s="3">
        <f t="shared" si="6"/>
        <v>0.60102301790281332</v>
      </c>
      <c r="Z115" s="1">
        <v>19.43</v>
      </c>
      <c r="AA115" s="1">
        <f t="shared" si="7"/>
        <v>9.380457380457381</v>
      </c>
      <c r="AB115" t="s">
        <v>414</v>
      </c>
      <c r="AC115">
        <f t="shared" si="8"/>
        <v>5.8758551140498619E-2</v>
      </c>
      <c r="AD115">
        <f t="shared" si="9"/>
        <v>1.8995589430894309</v>
      </c>
      <c r="AE115">
        <f t="shared" si="10"/>
        <v>0.91707317073170747</v>
      </c>
    </row>
    <row r="116" spans="1:31" x14ac:dyDescent="0.25">
      <c r="A116" t="s">
        <v>350</v>
      </c>
      <c r="B116" t="s">
        <v>18</v>
      </c>
      <c r="C116">
        <v>74</v>
      </c>
      <c r="D116">
        <v>2155</v>
      </c>
      <c r="E116">
        <v>444</v>
      </c>
      <c r="F116">
        <v>906</v>
      </c>
      <c r="G116">
        <v>0</v>
      </c>
      <c r="H116">
        <v>5</v>
      </c>
      <c r="I116">
        <v>231</v>
      </c>
      <c r="J116">
        <v>316</v>
      </c>
      <c r="K116">
        <v>158</v>
      </c>
      <c r="L116">
        <v>722</v>
      </c>
      <c r="M116">
        <v>220</v>
      </c>
      <c r="N116">
        <v>43</v>
      </c>
      <c r="O116">
        <v>159</v>
      </c>
      <c r="P116">
        <v>139</v>
      </c>
      <c r="Q116">
        <v>134</v>
      </c>
      <c r="R116">
        <v>2</v>
      </c>
      <c r="S116">
        <v>1119</v>
      </c>
      <c r="T116">
        <v>8</v>
      </c>
      <c r="U116">
        <v>0</v>
      </c>
      <c r="V116">
        <v>0</v>
      </c>
      <c r="W116">
        <v>74</v>
      </c>
      <c r="X116">
        <v>304</v>
      </c>
      <c r="Y116" s="3">
        <f t="shared" si="6"/>
        <v>0.58917480035492453</v>
      </c>
      <c r="Z116" s="1">
        <v>21.4</v>
      </c>
      <c r="AA116" s="1">
        <f t="shared" si="7"/>
        <v>6.7712296983758691</v>
      </c>
      <c r="AB116" t="s">
        <v>414</v>
      </c>
      <c r="AC116">
        <f t="shared" si="8"/>
        <v>6.4515838148621052E-2</v>
      </c>
      <c r="AD116">
        <f t="shared" si="9"/>
        <v>2.3433434959349588</v>
      </c>
      <c r="AE116">
        <f t="shared" si="10"/>
        <v>0.74146341463414622</v>
      </c>
    </row>
    <row r="117" spans="1:31" x14ac:dyDescent="0.25">
      <c r="A117" t="s">
        <v>152</v>
      </c>
      <c r="B117" t="s">
        <v>28</v>
      </c>
      <c r="C117">
        <v>73</v>
      </c>
      <c r="D117">
        <v>2120</v>
      </c>
      <c r="E117">
        <v>243</v>
      </c>
      <c r="F117">
        <v>619</v>
      </c>
      <c r="G117">
        <v>85</v>
      </c>
      <c r="H117">
        <v>242</v>
      </c>
      <c r="I117">
        <v>95</v>
      </c>
      <c r="J117">
        <v>125</v>
      </c>
      <c r="K117">
        <v>31</v>
      </c>
      <c r="L117">
        <v>192</v>
      </c>
      <c r="M117">
        <v>285</v>
      </c>
      <c r="N117">
        <v>80</v>
      </c>
      <c r="O117">
        <v>120</v>
      </c>
      <c r="P117">
        <v>26</v>
      </c>
      <c r="Q117">
        <v>203</v>
      </c>
      <c r="R117">
        <v>2</v>
      </c>
      <c r="S117">
        <v>666</v>
      </c>
      <c r="T117">
        <v>3</v>
      </c>
      <c r="U117">
        <v>0</v>
      </c>
      <c r="V117">
        <v>0</v>
      </c>
      <c r="W117">
        <v>61</v>
      </c>
      <c r="X117">
        <v>145</v>
      </c>
      <c r="Y117" s="3">
        <f t="shared" si="6"/>
        <v>0.53172205438066467</v>
      </c>
      <c r="Z117" s="1">
        <v>10.8</v>
      </c>
      <c r="AA117" s="1">
        <f t="shared" si="7"/>
        <v>3.283018867924528</v>
      </c>
      <c r="AB117" t="s">
        <v>385</v>
      </c>
      <c r="AC117">
        <f t="shared" si="8"/>
        <v>5.7279001793039075E-2</v>
      </c>
      <c r="AD117">
        <f t="shared" si="9"/>
        <v>1.1634146341463416</v>
      </c>
      <c r="AE117">
        <f t="shared" si="10"/>
        <v>0.35365853658536583</v>
      </c>
    </row>
    <row r="118" spans="1:31" x14ac:dyDescent="0.25">
      <c r="A118" t="s">
        <v>186</v>
      </c>
      <c r="B118" t="s">
        <v>29</v>
      </c>
      <c r="C118">
        <v>71</v>
      </c>
      <c r="D118">
        <v>2054</v>
      </c>
      <c r="E118">
        <v>295</v>
      </c>
      <c r="F118">
        <v>663</v>
      </c>
      <c r="G118">
        <v>82</v>
      </c>
      <c r="H118">
        <v>230</v>
      </c>
      <c r="I118">
        <v>218</v>
      </c>
      <c r="J118">
        <v>265</v>
      </c>
      <c r="K118">
        <v>33</v>
      </c>
      <c r="L118">
        <v>186</v>
      </c>
      <c r="M118">
        <v>294</v>
      </c>
      <c r="N118">
        <v>67</v>
      </c>
      <c r="O118">
        <v>176</v>
      </c>
      <c r="P118">
        <v>27</v>
      </c>
      <c r="Q118">
        <v>166</v>
      </c>
      <c r="R118">
        <v>0</v>
      </c>
      <c r="S118">
        <v>890</v>
      </c>
      <c r="T118">
        <v>0</v>
      </c>
      <c r="U118">
        <v>0</v>
      </c>
      <c r="V118">
        <v>0</v>
      </c>
      <c r="W118">
        <v>33</v>
      </c>
      <c r="X118">
        <v>174</v>
      </c>
      <c r="Y118" s="3">
        <f t="shared" si="6"/>
        <v>0.53545454545454541</v>
      </c>
      <c r="Z118" s="1">
        <v>14.31</v>
      </c>
      <c r="AA118" s="1">
        <f t="shared" si="7"/>
        <v>4.0662122687439144</v>
      </c>
      <c r="AB118" t="s">
        <v>389</v>
      </c>
      <c r="AC118">
        <f t="shared" si="8"/>
        <v>5.5885347376201031E-2</v>
      </c>
      <c r="AD118">
        <f t="shared" si="9"/>
        <v>1.4935335365853659</v>
      </c>
      <c r="AE118">
        <f t="shared" si="10"/>
        <v>0.42439024390243907</v>
      </c>
    </row>
    <row r="119" spans="1:31" x14ac:dyDescent="0.25">
      <c r="A119" t="s">
        <v>38</v>
      </c>
      <c r="B119" t="s">
        <v>28</v>
      </c>
      <c r="C119">
        <v>80</v>
      </c>
      <c r="D119">
        <v>2307</v>
      </c>
      <c r="E119">
        <v>309</v>
      </c>
      <c r="F119">
        <v>717</v>
      </c>
      <c r="G119">
        <v>115</v>
      </c>
      <c r="H119">
        <v>351</v>
      </c>
      <c r="I119">
        <v>77</v>
      </c>
      <c r="J119">
        <v>106</v>
      </c>
      <c r="K119">
        <v>59</v>
      </c>
      <c r="L119">
        <v>300</v>
      </c>
      <c r="M119">
        <v>150</v>
      </c>
      <c r="N119">
        <v>74</v>
      </c>
      <c r="O119">
        <v>106</v>
      </c>
      <c r="P119">
        <v>28</v>
      </c>
      <c r="Q119">
        <v>154</v>
      </c>
      <c r="R119">
        <v>0</v>
      </c>
      <c r="S119">
        <v>810</v>
      </c>
      <c r="T119">
        <v>0</v>
      </c>
      <c r="U119">
        <v>0</v>
      </c>
      <c r="V119">
        <v>0</v>
      </c>
      <c r="W119">
        <v>62</v>
      </c>
      <c r="X119">
        <v>-543</v>
      </c>
      <c r="Y119" s="3">
        <f t="shared" si="6"/>
        <v>0.50218818380743979</v>
      </c>
      <c r="Z119" s="1">
        <v>10.92</v>
      </c>
      <c r="AA119" s="1">
        <f t="shared" si="7"/>
        <v>-11.29778933680104</v>
      </c>
      <c r="AB119" t="s">
        <v>407</v>
      </c>
      <c r="AC119">
        <f t="shared" si="8"/>
        <v>5.8869316059134334E-2</v>
      </c>
      <c r="AD119">
        <f t="shared" si="9"/>
        <v>1.2801036585365855</v>
      </c>
      <c r="AE119">
        <f t="shared" si="10"/>
        <v>-1.3243902439024391</v>
      </c>
    </row>
    <row r="120" spans="1:31" x14ac:dyDescent="0.25">
      <c r="A120" t="s">
        <v>166</v>
      </c>
      <c r="B120" t="s">
        <v>18</v>
      </c>
      <c r="C120">
        <v>77</v>
      </c>
      <c r="D120">
        <v>2214</v>
      </c>
      <c r="E120">
        <v>344</v>
      </c>
      <c r="F120">
        <v>612</v>
      </c>
      <c r="G120">
        <v>20</v>
      </c>
      <c r="H120">
        <v>66</v>
      </c>
      <c r="I120">
        <v>91</v>
      </c>
      <c r="J120">
        <v>143</v>
      </c>
      <c r="K120">
        <v>172</v>
      </c>
      <c r="L120">
        <v>504</v>
      </c>
      <c r="M120">
        <v>115</v>
      </c>
      <c r="N120">
        <v>56</v>
      </c>
      <c r="O120">
        <v>123</v>
      </c>
      <c r="P120">
        <v>88</v>
      </c>
      <c r="Q120">
        <v>271</v>
      </c>
      <c r="R120">
        <v>5</v>
      </c>
      <c r="S120">
        <v>799</v>
      </c>
      <c r="T120">
        <v>1</v>
      </c>
      <c r="U120">
        <v>0</v>
      </c>
      <c r="V120">
        <v>0</v>
      </c>
      <c r="W120">
        <v>72</v>
      </c>
      <c r="X120">
        <v>198</v>
      </c>
      <c r="Y120" s="3">
        <f t="shared" si="6"/>
        <v>0.67699115044247793</v>
      </c>
      <c r="Z120" s="1">
        <v>15.44</v>
      </c>
      <c r="AA120" s="1">
        <f t="shared" si="7"/>
        <v>4.2926829268292686</v>
      </c>
      <c r="AB120" t="s">
        <v>388</v>
      </c>
      <c r="AC120">
        <f t="shared" si="8"/>
        <v>7.6161504424778773E-2</v>
      </c>
      <c r="AD120">
        <f t="shared" si="9"/>
        <v>1.7370000000000001</v>
      </c>
      <c r="AE120">
        <f t="shared" si="10"/>
        <v>0.48292682926829278</v>
      </c>
    </row>
    <row r="121" spans="1:31" x14ac:dyDescent="0.25">
      <c r="A121" t="s">
        <v>123</v>
      </c>
      <c r="B121" t="s">
        <v>18</v>
      </c>
      <c r="C121">
        <v>82</v>
      </c>
      <c r="D121">
        <v>2353</v>
      </c>
      <c r="E121">
        <v>429</v>
      </c>
      <c r="F121">
        <v>896</v>
      </c>
      <c r="G121">
        <v>0</v>
      </c>
      <c r="H121">
        <v>7</v>
      </c>
      <c r="I121">
        <v>211</v>
      </c>
      <c r="J121">
        <v>281</v>
      </c>
      <c r="K121">
        <v>200</v>
      </c>
      <c r="L121">
        <v>559</v>
      </c>
      <c r="M121">
        <v>91</v>
      </c>
      <c r="N121">
        <v>41</v>
      </c>
      <c r="O121">
        <v>150</v>
      </c>
      <c r="P121">
        <v>110</v>
      </c>
      <c r="Q121">
        <v>207</v>
      </c>
      <c r="R121">
        <v>2</v>
      </c>
      <c r="S121">
        <v>1069</v>
      </c>
      <c r="T121">
        <v>8</v>
      </c>
      <c r="U121">
        <v>0</v>
      </c>
      <c r="V121">
        <v>0</v>
      </c>
      <c r="W121">
        <v>8</v>
      </c>
      <c r="X121">
        <v>138</v>
      </c>
      <c r="Y121" s="3">
        <f t="shared" si="6"/>
        <v>0.55496264674493068</v>
      </c>
      <c r="Z121" s="1">
        <v>16.09</v>
      </c>
      <c r="AA121" s="1">
        <f t="shared" si="7"/>
        <v>2.8151296217594561</v>
      </c>
      <c r="AB121" t="s">
        <v>385</v>
      </c>
      <c r="AC121">
        <f t="shared" si="8"/>
        <v>6.6353003444655584E-2</v>
      </c>
      <c r="AD121">
        <f t="shared" si="9"/>
        <v>1.9237688008130078</v>
      </c>
      <c r="AE121">
        <f t="shared" si="10"/>
        <v>0.3365853658536585</v>
      </c>
    </row>
    <row r="122" spans="1:31" x14ac:dyDescent="0.25">
      <c r="A122" t="s">
        <v>313</v>
      </c>
      <c r="B122" t="s">
        <v>29</v>
      </c>
      <c r="C122">
        <v>80</v>
      </c>
      <c r="D122">
        <v>2281</v>
      </c>
      <c r="E122">
        <v>402</v>
      </c>
      <c r="F122">
        <v>914</v>
      </c>
      <c r="G122">
        <v>83</v>
      </c>
      <c r="H122">
        <v>244</v>
      </c>
      <c r="I122">
        <v>158</v>
      </c>
      <c r="J122">
        <v>177</v>
      </c>
      <c r="K122">
        <v>43</v>
      </c>
      <c r="L122">
        <v>313</v>
      </c>
      <c r="M122">
        <v>331</v>
      </c>
      <c r="N122">
        <v>85</v>
      </c>
      <c r="O122">
        <v>169</v>
      </c>
      <c r="P122">
        <v>9</v>
      </c>
      <c r="Q122">
        <v>142</v>
      </c>
      <c r="R122">
        <v>0</v>
      </c>
      <c r="S122">
        <v>1045</v>
      </c>
      <c r="T122">
        <v>1</v>
      </c>
      <c r="U122">
        <v>0</v>
      </c>
      <c r="V122">
        <v>0</v>
      </c>
      <c r="W122">
        <v>36</v>
      </c>
      <c r="X122">
        <v>350</v>
      </c>
      <c r="Y122" s="3">
        <f t="shared" si="6"/>
        <v>0.53464624361779722</v>
      </c>
      <c r="Z122" s="1">
        <v>15.43</v>
      </c>
      <c r="AA122" s="1">
        <f t="shared" si="7"/>
        <v>7.3651907058307771</v>
      </c>
      <c r="AB122" t="s">
        <v>387</v>
      </c>
      <c r="AC122">
        <f t="shared" si="8"/>
        <v>6.1967890329887976E-2</v>
      </c>
      <c r="AD122">
        <f t="shared" si="9"/>
        <v>1.7884059959349592</v>
      </c>
      <c r="AE122">
        <f t="shared" si="10"/>
        <v>0.85365853658536595</v>
      </c>
    </row>
    <row r="123" spans="1:31" x14ac:dyDescent="0.25">
      <c r="A123" t="s">
        <v>194</v>
      </c>
      <c r="B123" t="s">
        <v>29</v>
      </c>
      <c r="C123">
        <v>55</v>
      </c>
      <c r="D123">
        <v>1568</v>
      </c>
      <c r="E123">
        <v>170</v>
      </c>
      <c r="F123">
        <v>419</v>
      </c>
      <c r="G123">
        <v>71</v>
      </c>
      <c r="H123">
        <v>178</v>
      </c>
      <c r="I123">
        <v>19</v>
      </c>
      <c r="J123">
        <v>36</v>
      </c>
      <c r="K123">
        <v>15</v>
      </c>
      <c r="L123">
        <v>155</v>
      </c>
      <c r="M123">
        <v>477</v>
      </c>
      <c r="N123">
        <v>48</v>
      </c>
      <c r="O123">
        <v>150</v>
      </c>
      <c r="P123">
        <v>4</v>
      </c>
      <c r="Q123">
        <v>76</v>
      </c>
      <c r="R123">
        <v>0</v>
      </c>
      <c r="S123">
        <v>430</v>
      </c>
      <c r="T123">
        <v>0</v>
      </c>
      <c r="U123">
        <v>0</v>
      </c>
      <c r="V123">
        <v>0</v>
      </c>
      <c r="W123">
        <v>45</v>
      </c>
      <c r="X123">
        <v>-172</v>
      </c>
      <c r="Y123" s="3">
        <f t="shared" si="6"/>
        <v>0.62754607177497579</v>
      </c>
      <c r="Z123" s="1">
        <v>12.66</v>
      </c>
      <c r="AA123" s="1">
        <f t="shared" si="7"/>
        <v>-5.2653061224489797</v>
      </c>
      <c r="AB123" t="s">
        <v>412</v>
      </c>
      <c r="AC123">
        <f t="shared" si="8"/>
        <v>4.9999605718656609E-2</v>
      </c>
      <c r="AD123">
        <f t="shared" si="9"/>
        <v>1.0086829268292683</v>
      </c>
      <c r="AE123">
        <f t="shared" si="10"/>
        <v>-0.41951219512195126</v>
      </c>
    </row>
    <row r="124" spans="1:31" x14ac:dyDescent="0.25">
      <c r="A124" t="s">
        <v>256</v>
      </c>
      <c r="B124" t="s">
        <v>28</v>
      </c>
      <c r="C124">
        <v>82</v>
      </c>
      <c r="D124">
        <v>2335</v>
      </c>
      <c r="E124">
        <v>269</v>
      </c>
      <c r="F124">
        <v>602</v>
      </c>
      <c r="G124">
        <v>94</v>
      </c>
      <c r="H124">
        <v>246</v>
      </c>
      <c r="I124">
        <v>152</v>
      </c>
      <c r="J124">
        <v>184</v>
      </c>
      <c r="K124">
        <v>116</v>
      </c>
      <c r="L124">
        <v>303</v>
      </c>
      <c r="M124">
        <v>75</v>
      </c>
      <c r="N124">
        <v>61</v>
      </c>
      <c r="O124">
        <v>79</v>
      </c>
      <c r="P124">
        <v>38</v>
      </c>
      <c r="Q124">
        <v>211</v>
      </c>
      <c r="R124">
        <v>2</v>
      </c>
      <c r="S124">
        <v>784</v>
      </c>
      <c r="T124">
        <v>0</v>
      </c>
      <c r="U124">
        <v>0</v>
      </c>
      <c r="V124">
        <v>0</v>
      </c>
      <c r="W124">
        <v>36</v>
      </c>
      <c r="X124">
        <v>-226</v>
      </c>
      <c r="Y124" s="3">
        <f t="shared" si="6"/>
        <v>0.53749999999999998</v>
      </c>
      <c r="Z124" s="1">
        <v>11.86</v>
      </c>
      <c r="AA124" s="1">
        <f t="shared" si="7"/>
        <v>-4.6458244111349032</v>
      </c>
      <c r="AB124" t="s">
        <v>402</v>
      </c>
      <c r="AC124">
        <f t="shared" si="8"/>
        <v>6.3773501016260156E-2</v>
      </c>
      <c r="AD124">
        <f t="shared" si="9"/>
        <v>1.4071697154471545</v>
      </c>
      <c r="AE124">
        <f t="shared" si="10"/>
        <v>-0.55121951219512189</v>
      </c>
    </row>
    <row r="125" spans="1:31" x14ac:dyDescent="0.25">
      <c r="A125" t="s">
        <v>303</v>
      </c>
      <c r="B125" t="s">
        <v>28</v>
      </c>
      <c r="C125">
        <v>64</v>
      </c>
      <c r="D125">
        <v>1818</v>
      </c>
      <c r="E125">
        <v>387</v>
      </c>
      <c r="F125">
        <v>889</v>
      </c>
      <c r="G125">
        <v>135</v>
      </c>
      <c r="H125">
        <v>350</v>
      </c>
      <c r="I125">
        <v>235</v>
      </c>
      <c r="J125">
        <v>285</v>
      </c>
      <c r="K125">
        <v>29</v>
      </c>
      <c r="L125">
        <v>166</v>
      </c>
      <c r="M125">
        <v>95</v>
      </c>
      <c r="N125">
        <v>47</v>
      </c>
      <c r="O125">
        <v>95</v>
      </c>
      <c r="P125">
        <v>12</v>
      </c>
      <c r="Q125">
        <v>156</v>
      </c>
      <c r="R125">
        <v>2</v>
      </c>
      <c r="S125">
        <v>1144</v>
      </c>
      <c r="T125">
        <v>8</v>
      </c>
      <c r="U125">
        <v>0</v>
      </c>
      <c r="V125">
        <v>0</v>
      </c>
      <c r="W125">
        <v>9</v>
      </c>
      <c r="X125">
        <v>-84</v>
      </c>
      <c r="Y125" s="3">
        <f t="shared" si="6"/>
        <v>0.45904761904761904</v>
      </c>
      <c r="Z125" s="1">
        <v>16.11</v>
      </c>
      <c r="AA125" s="1">
        <f t="shared" si="7"/>
        <v>-2.2178217821782176</v>
      </c>
      <c r="AB125" t="s">
        <v>412</v>
      </c>
      <c r="AC125">
        <f t="shared" si="8"/>
        <v>4.2405923344947735E-2</v>
      </c>
      <c r="AD125">
        <f t="shared" si="9"/>
        <v>1.4882103658536585</v>
      </c>
      <c r="AE125">
        <f t="shared" si="10"/>
        <v>-0.20487804878048782</v>
      </c>
    </row>
    <row r="126" spans="1:31" x14ac:dyDescent="0.25">
      <c r="A126" t="s">
        <v>128</v>
      </c>
      <c r="B126" t="s">
        <v>28</v>
      </c>
      <c r="C126">
        <v>82</v>
      </c>
      <c r="D126">
        <v>2327</v>
      </c>
      <c r="E126">
        <v>448</v>
      </c>
      <c r="F126">
        <v>1006</v>
      </c>
      <c r="G126">
        <v>204</v>
      </c>
      <c r="H126">
        <v>510</v>
      </c>
      <c r="I126">
        <v>195</v>
      </c>
      <c r="J126">
        <v>230</v>
      </c>
      <c r="K126">
        <v>47</v>
      </c>
      <c r="L126">
        <v>274</v>
      </c>
      <c r="M126">
        <v>122</v>
      </c>
      <c r="N126">
        <v>70</v>
      </c>
      <c r="O126">
        <v>145</v>
      </c>
      <c r="P126">
        <v>42</v>
      </c>
      <c r="Q126">
        <v>220</v>
      </c>
      <c r="R126">
        <v>3</v>
      </c>
      <c r="S126">
        <v>1295</v>
      </c>
      <c r="T126">
        <v>9</v>
      </c>
      <c r="U126">
        <v>0</v>
      </c>
      <c r="V126">
        <v>0</v>
      </c>
      <c r="W126">
        <v>48</v>
      </c>
      <c r="X126">
        <v>44</v>
      </c>
      <c r="Y126" s="3">
        <f t="shared" si="6"/>
        <v>0.46492659053833607</v>
      </c>
      <c r="Z126" s="1">
        <v>16.55</v>
      </c>
      <c r="AA126" s="1">
        <f t="shared" si="7"/>
        <v>0.90760636012032658</v>
      </c>
      <c r="AB126" t="s">
        <v>404</v>
      </c>
      <c r="AC126">
        <f t="shared" si="8"/>
        <v>5.4973789440178257E-2</v>
      </c>
      <c r="AD126">
        <f t="shared" si="9"/>
        <v>1.9569029471544717</v>
      </c>
      <c r="AE126">
        <f t="shared" si="10"/>
        <v>0.10731707317073169</v>
      </c>
    </row>
    <row r="127" spans="1:31" x14ac:dyDescent="0.25">
      <c r="A127" t="s">
        <v>169</v>
      </c>
      <c r="B127" t="s">
        <v>28</v>
      </c>
      <c r="C127">
        <v>79</v>
      </c>
      <c r="D127">
        <v>2241</v>
      </c>
      <c r="E127">
        <v>277</v>
      </c>
      <c r="F127">
        <v>651</v>
      </c>
      <c r="G127">
        <v>100</v>
      </c>
      <c r="H127">
        <v>271</v>
      </c>
      <c r="I127">
        <v>61</v>
      </c>
      <c r="J127">
        <v>77</v>
      </c>
      <c r="K127">
        <v>70</v>
      </c>
      <c r="L127">
        <v>348</v>
      </c>
      <c r="M127">
        <v>124</v>
      </c>
      <c r="N127">
        <v>86</v>
      </c>
      <c r="O127">
        <v>90</v>
      </c>
      <c r="P127">
        <v>77</v>
      </c>
      <c r="Q127">
        <v>207</v>
      </c>
      <c r="R127">
        <v>1</v>
      </c>
      <c r="S127">
        <v>715</v>
      </c>
      <c r="T127">
        <v>0</v>
      </c>
      <c r="U127">
        <v>0</v>
      </c>
      <c r="V127">
        <v>0</v>
      </c>
      <c r="W127">
        <v>62</v>
      </c>
      <c r="X127">
        <v>-374</v>
      </c>
      <c r="Y127" s="3">
        <f t="shared" si="6"/>
        <v>0.50440251572327044</v>
      </c>
      <c r="Z127" s="1">
        <v>11.08</v>
      </c>
      <c r="AA127" s="1">
        <f t="shared" si="7"/>
        <v>-8.0107095046854084</v>
      </c>
      <c r="AB127" t="s">
        <v>412</v>
      </c>
      <c r="AC127">
        <f t="shared" si="8"/>
        <v>5.7437298665439486E-2</v>
      </c>
      <c r="AD127">
        <f t="shared" si="9"/>
        <v>1.261701219512195</v>
      </c>
      <c r="AE127">
        <f t="shared" si="10"/>
        <v>-0.91219512195121943</v>
      </c>
    </row>
    <row r="128" spans="1:31" x14ac:dyDescent="0.25">
      <c r="A128" t="s">
        <v>48</v>
      </c>
      <c r="B128" t="s">
        <v>26</v>
      </c>
      <c r="C128">
        <v>78</v>
      </c>
      <c r="D128">
        <v>2207</v>
      </c>
      <c r="E128">
        <v>271</v>
      </c>
      <c r="F128">
        <v>678</v>
      </c>
      <c r="G128">
        <v>66</v>
      </c>
      <c r="H128">
        <v>190</v>
      </c>
      <c r="I128">
        <v>130</v>
      </c>
      <c r="J128">
        <v>181</v>
      </c>
      <c r="K128">
        <v>66</v>
      </c>
      <c r="L128">
        <v>311</v>
      </c>
      <c r="M128">
        <v>116</v>
      </c>
      <c r="N128">
        <v>65</v>
      </c>
      <c r="O128">
        <v>84</v>
      </c>
      <c r="P128">
        <v>20</v>
      </c>
      <c r="Q128">
        <v>158</v>
      </c>
      <c r="R128">
        <v>0</v>
      </c>
      <c r="S128">
        <v>738</v>
      </c>
      <c r="T128">
        <v>0</v>
      </c>
      <c r="U128">
        <v>0</v>
      </c>
      <c r="V128">
        <v>0</v>
      </c>
      <c r="W128">
        <v>24</v>
      </c>
      <c r="X128">
        <v>-51</v>
      </c>
      <c r="Y128" s="3">
        <f t="shared" si="6"/>
        <v>0.47660098522167488</v>
      </c>
      <c r="Z128" s="1">
        <v>9.85</v>
      </c>
      <c r="AA128" s="1">
        <f t="shared" si="7"/>
        <v>-1.1091980063434528</v>
      </c>
      <c r="AB128" t="s">
        <v>392</v>
      </c>
      <c r="AC128">
        <f t="shared" si="8"/>
        <v>5.34480881292803E-2</v>
      </c>
      <c r="AD128">
        <f t="shared" si="9"/>
        <v>1.1046214430894308</v>
      </c>
      <c r="AE128">
        <f t="shared" si="10"/>
        <v>-0.12439024390243902</v>
      </c>
    </row>
    <row r="129" spans="1:31" x14ac:dyDescent="0.25">
      <c r="A129" t="s">
        <v>115</v>
      </c>
      <c r="B129" t="s">
        <v>18</v>
      </c>
      <c r="C129">
        <v>82</v>
      </c>
      <c r="D129">
        <v>2316</v>
      </c>
      <c r="E129">
        <v>336</v>
      </c>
      <c r="F129">
        <v>778</v>
      </c>
      <c r="G129">
        <v>160</v>
      </c>
      <c r="H129">
        <v>432</v>
      </c>
      <c r="I129">
        <v>78</v>
      </c>
      <c r="J129">
        <v>95</v>
      </c>
      <c r="K129">
        <v>73</v>
      </c>
      <c r="L129">
        <v>416</v>
      </c>
      <c r="M129">
        <v>98</v>
      </c>
      <c r="N129">
        <v>60</v>
      </c>
      <c r="O129">
        <v>89</v>
      </c>
      <c r="P129">
        <v>63</v>
      </c>
      <c r="Q129">
        <v>245</v>
      </c>
      <c r="R129">
        <v>1</v>
      </c>
      <c r="S129">
        <v>910</v>
      </c>
      <c r="T129">
        <v>2</v>
      </c>
      <c r="U129">
        <v>0</v>
      </c>
      <c r="V129">
        <v>0</v>
      </c>
      <c r="W129">
        <v>82</v>
      </c>
      <c r="X129">
        <v>298</v>
      </c>
      <c r="Y129" s="3">
        <f t="shared" si="6"/>
        <v>0.48654708520179374</v>
      </c>
      <c r="Z129" s="1">
        <v>13.26</v>
      </c>
      <c r="AA129" s="1">
        <f t="shared" si="7"/>
        <v>6.1761658031088089</v>
      </c>
      <c r="AB129" t="s">
        <v>404</v>
      </c>
      <c r="AC129">
        <f t="shared" si="8"/>
        <v>5.7258285026796453E-2</v>
      </c>
      <c r="AD129">
        <f t="shared" si="9"/>
        <v>1.5604756097560974</v>
      </c>
      <c r="AE129">
        <f t="shared" si="10"/>
        <v>0.72682926829268291</v>
      </c>
    </row>
    <row r="130" spans="1:31" x14ac:dyDescent="0.25">
      <c r="A130" t="s">
        <v>238</v>
      </c>
      <c r="B130" t="s">
        <v>28</v>
      </c>
      <c r="C130">
        <v>35</v>
      </c>
      <c r="D130">
        <v>988</v>
      </c>
      <c r="E130">
        <v>181</v>
      </c>
      <c r="F130">
        <v>398</v>
      </c>
      <c r="G130">
        <v>73</v>
      </c>
      <c r="H130">
        <v>185</v>
      </c>
      <c r="I130">
        <v>97</v>
      </c>
      <c r="J130">
        <v>106</v>
      </c>
      <c r="K130">
        <v>9</v>
      </c>
      <c r="L130">
        <v>74</v>
      </c>
      <c r="M130">
        <v>80</v>
      </c>
      <c r="N130">
        <v>28</v>
      </c>
      <c r="O130">
        <v>42</v>
      </c>
      <c r="P130">
        <v>3</v>
      </c>
      <c r="Q130">
        <v>65</v>
      </c>
      <c r="R130">
        <v>0</v>
      </c>
      <c r="S130">
        <v>532</v>
      </c>
      <c r="T130">
        <v>2</v>
      </c>
      <c r="U130">
        <v>0</v>
      </c>
      <c r="V130">
        <v>0</v>
      </c>
      <c r="W130">
        <v>34</v>
      </c>
      <c r="X130">
        <v>210</v>
      </c>
      <c r="Y130" s="3">
        <f t="shared" ref="Y130:Y193" si="11">IF(F130-K130+M130+O130&lt;&gt;0,(E130+M130)/(F130-K130+M130+O130),0)</f>
        <v>0.51076320939334641</v>
      </c>
      <c r="Z130" s="1">
        <v>16.64</v>
      </c>
      <c r="AA130" s="1">
        <f t="shared" si="7"/>
        <v>10.20242914979757</v>
      </c>
      <c r="AB130" t="s">
        <v>401</v>
      </c>
      <c r="AC130">
        <f t="shared" si="8"/>
        <v>2.5641974130113127E-2</v>
      </c>
      <c r="AD130">
        <f t="shared" si="9"/>
        <v>0.83538211382113836</v>
      </c>
      <c r="AE130">
        <f t="shared" si="10"/>
        <v>0.51219512195121952</v>
      </c>
    </row>
    <row r="131" spans="1:31" x14ac:dyDescent="0.25">
      <c r="A131" t="s">
        <v>64</v>
      </c>
      <c r="B131" t="s">
        <v>18</v>
      </c>
      <c r="C131">
        <v>76</v>
      </c>
      <c r="D131">
        <v>2143</v>
      </c>
      <c r="E131">
        <v>447</v>
      </c>
      <c r="F131">
        <v>980</v>
      </c>
      <c r="G131">
        <v>0</v>
      </c>
      <c r="H131">
        <v>2</v>
      </c>
      <c r="I131">
        <v>148</v>
      </c>
      <c r="J131">
        <v>193</v>
      </c>
      <c r="K131">
        <v>137</v>
      </c>
      <c r="L131">
        <v>632</v>
      </c>
      <c r="M131">
        <v>119</v>
      </c>
      <c r="N131">
        <v>54</v>
      </c>
      <c r="O131">
        <v>154</v>
      </c>
      <c r="P131">
        <v>22</v>
      </c>
      <c r="Q131">
        <v>216</v>
      </c>
      <c r="R131">
        <v>0</v>
      </c>
      <c r="S131">
        <v>1042</v>
      </c>
      <c r="T131">
        <v>7</v>
      </c>
      <c r="U131">
        <v>0</v>
      </c>
      <c r="V131">
        <v>0</v>
      </c>
      <c r="W131">
        <v>76</v>
      </c>
      <c r="X131">
        <v>-33</v>
      </c>
      <c r="Y131" s="3">
        <f t="shared" si="11"/>
        <v>0.50716845878136196</v>
      </c>
      <c r="Z131" s="1">
        <v>14.48</v>
      </c>
      <c r="AA131" s="1">
        <f t="shared" ref="AA131:AA194" si="12">X131/D131*48</f>
        <v>-0.73915072328511433</v>
      </c>
      <c r="AB131" t="s">
        <v>385</v>
      </c>
      <c r="AC131">
        <f t="shared" ref="AC131:AC194" si="13">($D131/(48*82))*Y131/5</f>
        <v>5.5226728006527372E-2</v>
      </c>
      <c r="AD131">
        <f t="shared" ref="AD131:AD194" si="14">($D131/(48*82))*Z131/5</f>
        <v>1.5767601626016261</v>
      </c>
      <c r="AE131">
        <f t="shared" ref="AE131:AE194" si="15">($D131/(48*82))*AA131/5</f>
        <v>-8.0487804878048769E-2</v>
      </c>
    </row>
    <row r="132" spans="1:31" x14ac:dyDescent="0.25">
      <c r="A132" t="s">
        <v>280</v>
      </c>
      <c r="B132" t="s">
        <v>27</v>
      </c>
      <c r="C132">
        <v>81</v>
      </c>
      <c r="D132">
        <v>2283</v>
      </c>
      <c r="E132">
        <v>359</v>
      </c>
      <c r="F132">
        <v>676</v>
      </c>
      <c r="G132">
        <v>0</v>
      </c>
      <c r="H132">
        <v>1</v>
      </c>
      <c r="I132">
        <v>198</v>
      </c>
      <c r="J132">
        <v>260</v>
      </c>
      <c r="K132">
        <v>225</v>
      </c>
      <c r="L132">
        <v>712</v>
      </c>
      <c r="M132">
        <v>58</v>
      </c>
      <c r="N132">
        <v>24</v>
      </c>
      <c r="O132">
        <v>136</v>
      </c>
      <c r="P132">
        <v>71</v>
      </c>
      <c r="Q132">
        <v>249</v>
      </c>
      <c r="R132">
        <v>1</v>
      </c>
      <c r="S132">
        <v>916</v>
      </c>
      <c r="T132">
        <v>6</v>
      </c>
      <c r="U132">
        <v>0</v>
      </c>
      <c r="V132">
        <v>0</v>
      </c>
      <c r="W132">
        <v>81</v>
      </c>
      <c r="X132">
        <v>91</v>
      </c>
      <c r="Y132" s="3">
        <f t="shared" si="11"/>
        <v>0.64651162790697669</v>
      </c>
      <c r="Z132" s="1">
        <v>16.170000000000002</v>
      </c>
      <c r="AA132" s="1">
        <f t="shared" si="12"/>
        <v>1.9132720105124834</v>
      </c>
      <c r="AB132" t="s">
        <v>388</v>
      </c>
      <c r="AC132">
        <f t="shared" si="13"/>
        <v>7.4999290981281913E-2</v>
      </c>
      <c r="AD132">
        <f t="shared" si="14"/>
        <v>1.875818597560976</v>
      </c>
      <c r="AE132">
        <f t="shared" si="15"/>
        <v>0.22195121951219515</v>
      </c>
    </row>
    <row r="133" spans="1:31" x14ac:dyDescent="0.25">
      <c r="A133" t="s">
        <v>160</v>
      </c>
      <c r="B133" t="s">
        <v>29</v>
      </c>
      <c r="C133">
        <v>80</v>
      </c>
      <c r="D133">
        <v>2253</v>
      </c>
      <c r="E133">
        <v>286</v>
      </c>
      <c r="F133">
        <v>698</v>
      </c>
      <c r="G133">
        <v>63</v>
      </c>
      <c r="H133">
        <v>185</v>
      </c>
      <c r="I133">
        <v>125</v>
      </c>
      <c r="J133">
        <v>149</v>
      </c>
      <c r="K133">
        <v>22</v>
      </c>
      <c r="L133">
        <v>223</v>
      </c>
      <c r="M133">
        <v>325</v>
      </c>
      <c r="N133">
        <v>55</v>
      </c>
      <c r="O133">
        <v>133</v>
      </c>
      <c r="P133">
        <v>22</v>
      </c>
      <c r="Q133">
        <v>133</v>
      </c>
      <c r="R133">
        <v>0</v>
      </c>
      <c r="S133">
        <v>760</v>
      </c>
      <c r="T133">
        <v>2</v>
      </c>
      <c r="U133">
        <v>0</v>
      </c>
      <c r="V133">
        <v>0</v>
      </c>
      <c r="W133">
        <v>31</v>
      </c>
      <c r="X133">
        <v>-240</v>
      </c>
      <c r="Y133" s="3">
        <f t="shared" si="11"/>
        <v>0.53880070546737213</v>
      </c>
      <c r="Z133" s="1">
        <v>11.57</v>
      </c>
      <c r="AA133" s="1">
        <f t="shared" si="12"/>
        <v>-5.1131824234354193</v>
      </c>
      <c r="AB133" t="s">
        <v>403</v>
      </c>
      <c r="AC133">
        <f t="shared" si="13"/>
        <v>6.1682824665548239E-2</v>
      </c>
      <c r="AD133">
        <f t="shared" si="14"/>
        <v>1.3245533536585365</v>
      </c>
      <c r="AE133">
        <f t="shared" si="15"/>
        <v>-0.58536585365853655</v>
      </c>
    </row>
    <row r="134" spans="1:31" x14ac:dyDescent="0.25">
      <c r="A134" t="s">
        <v>323</v>
      </c>
      <c r="B134" t="s">
        <v>29</v>
      </c>
      <c r="C134">
        <v>72</v>
      </c>
      <c r="D134">
        <v>2024</v>
      </c>
      <c r="E134">
        <v>391</v>
      </c>
      <c r="F134">
        <v>897</v>
      </c>
      <c r="G134">
        <v>21</v>
      </c>
      <c r="H134">
        <v>95</v>
      </c>
      <c r="I134">
        <v>239</v>
      </c>
      <c r="J134">
        <v>310</v>
      </c>
      <c r="K134">
        <v>76</v>
      </c>
      <c r="L134">
        <v>341</v>
      </c>
      <c r="M134">
        <v>363</v>
      </c>
      <c r="N134">
        <v>84</v>
      </c>
      <c r="O134">
        <v>175</v>
      </c>
      <c r="P134">
        <v>21</v>
      </c>
      <c r="Q134">
        <v>155</v>
      </c>
      <c r="R134">
        <v>0</v>
      </c>
      <c r="S134">
        <v>1042</v>
      </c>
      <c r="T134">
        <v>3</v>
      </c>
      <c r="U134">
        <v>0</v>
      </c>
      <c r="V134">
        <v>0</v>
      </c>
      <c r="W134">
        <v>22</v>
      </c>
      <c r="X134">
        <v>-207</v>
      </c>
      <c r="Y134" s="3">
        <f t="shared" si="11"/>
        <v>0.55481972038263427</v>
      </c>
      <c r="Z134" s="1">
        <v>18.43</v>
      </c>
      <c r="AA134" s="1">
        <f t="shared" si="12"/>
        <v>-4.9090909090909092</v>
      </c>
      <c r="AB134" t="s">
        <v>398</v>
      </c>
      <c r="AC134">
        <f t="shared" si="13"/>
        <v>5.7060727340165242E-2</v>
      </c>
      <c r="AD134">
        <f t="shared" si="14"/>
        <v>1.8954430894308945</v>
      </c>
      <c r="AE134">
        <f t="shared" si="15"/>
        <v>-0.50487804878048792</v>
      </c>
    </row>
    <row r="135" spans="1:31" x14ac:dyDescent="0.25">
      <c r="A135" t="s">
        <v>72</v>
      </c>
      <c r="B135" t="s">
        <v>29</v>
      </c>
      <c r="C135">
        <v>78</v>
      </c>
      <c r="D135">
        <v>2192</v>
      </c>
      <c r="E135">
        <v>380</v>
      </c>
      <c r="F135">
        <v>831</v>
      </c>
      <c r="G135">
        <v>50</v>
      </c>
      <c r="H135">
        <v>143</v>
      </c>
      <c r="I135">
        <v>279</v>
      </c>
      <c r="J135">
        <v>373</v>
      </c>
      <c r="K135">
        <v>59</v>
      </c>
      <c r="L135">
        <v>257</v>
      </c>
      <c r="M135">
        <v>212</v>
      </c>
      <c r="N135">
        <v>69</v>
      </c>
      <c r="O135">
        <v>149</v>
      </c>
      <c r="P135">
        <v>14</v>
      </c>
      <c r="Q135">
        <v>190</v>
      </c>
      <c r="R135">
        <v>2</v>
      </c>
      <c r="S135">
        <v>1089</v>
      </c>
      <c r="T135">
        <v>0</v>
      </c>
      <c r="U135">
        <v>0</v>
      </c>
      <c r="V135">
        <v>0</v>
      </c>
      <c r="W135">
        <v>12</v>
      </c>
      <c r="X135">
        <v>-286</v>
      </c>
      <c r="Y135" s="3">
        <f t="shared" si="11"/>
        <v>0.52250661959399824</v>
      </c>
      <c r="Z135" s="1">
        <v>15.82</v>
      </c>
      <c r="AA135" s="1">
        <f t="shared" si="12"/>
        <v>-6.2627737226277365</v>
      </c>
      <c r="AB135" t="s">
        <v>394</v>
      </c>
      <c r="AC135">
        <f t="shared" si="13"/>
        <v>5.8197891775916874E-2</v>
      </c>
      <c r="AD135">
        <f t="shared" si="14"/>
        <v>1.7620650406504066</v>
      </c>
      <c r="AE135">
        <f t="shared" si="15"/>
        <v>-0.69756097560975605</v>
      </c>
    </row>
    <row r="136" spans="1:31" x14ac:dyDescent="0.25">
      <c r="A136" t="s">
        <v>340</v>
      </c>
      <c r="B136" t="s">
        <v>26</v>
      </c>
      <c r="C136">
        <v>75</v>
      </c>
      <c r="D136">
        <v>2101</v>
      </c>
      <c r="E136">
        <v>321</v>
      </c>
      <c r="F136">
        <v>712</v>
      </c>
      <c r="G136">
        <v>112</v>
      </c>
      <c r="H136">
        <v>300</v>
      </c>
      <c r="I136">
        <v>256</v>
      </c>
      <c r="J136">
        <v>310</v>
      </c>
      <c r="K136">
        <v>26</v>
      </c>
      <c r="L136">
        <v>348</v>
      </c>
      <c r="M136">
        <v>178</v>
      </c>
      <c r="N136">
        <v>86</v>
      </c>
      <c r="O136">
        <v>153</v>
      </c>
      <c r="P136">
        <v>31</v>
      </c>
      <c r="Q136">
        <v>190</v>
      </c>
      <c r="R136">
        <v>0</v>
      </c>
      <c r="S136">
        <v>1010</v>
      </c>
      <c r="T136">
        <v>6</v>
      </c>
      <c r="U136">
        <v>0</v>
      </c>
      <c r="V136">
        <v>0</v>
      </c>
      <c r="W136">
        <v>68</v>
      </c>
      <c r="X136">
        <v>71</v>
      </c>
      <c r="Y136" s="3">
        <f t="shared" si="11"/>
        <v>0.49065880039331367</v>
      </c>
      <c r="Z136" s="1">
        <v>16.809999999999999</v>
      </c>
      <c r="AA136" s="1">
        <f t="shared" si="12"/>
        <v>1.6220847215611616</v>
      </c>
      <c r="AB136" t="s">
        <v>413</v>
      </c>
      <c r="AC136">
        <f t="shared" si="13"/>
        <v>5.2381816037924391E-2</v>
      </c>
      <c r="AD136">
        <f t="shared" si="14"/>
        <v>1.7946041666666666</v>
      </c>
      <c r="AE136">
        <f t="shared" si="15"/>
        <v>0.17317073170731709</v>
      </c>
    </row>
    <row r="137" spans="1:31" x14ac:dyDescent="0.25">
      <c r="A137" t="s">
        <v>291</v>
      </c>
      <c r="B137" t="s">
        <v>26</v>
      </c>
      <c r="C137">
        <v>78</v>
      </c>
      <c r="D137">
        <v>2164</v>
      </c>
      <c r="E137">
        <v>254</v>
      </c>
      <c r="F137">
        <v>587</v>
      </c>
      <c r="G137">
        <v>146</v>
      </c>
      <c r="H137">
        <v>372</v>
      </c>
      <c r="I137">
        <v>105</v>
      </c>
      <c r="J137">
        <v>125</v>
      </c>
      <c r="K137">
        <v>38</v>
      </c>
      <c r="L137">
        <v>223</v>
      </c>
      <c r="M137">
        <v>97</v>
      </c>
      <c r="N137">
        <v>41</v>
      </c>
      <c r="O137">
        <v>58</v>
      </c>
      <c r="P137">
        <v>15</v>
      </c>
      <c r="Q137">
        <v>150</v>
      </c>
      <c r="R137">
        <v>1</v>
      </c>
      <c r="S137">
        <v>759</v>
      </c>
      <c r="T137">
        <v>0</v>
      </c>
      <c r="U137">
        <v>0</v>
      </c>
      <c r="V137">
        <v>0</v>
      </c>
      <c r="W137">
        <v>13</v>
      </c>
      <c r="X137">
        <v>-12</v>
      </c>
      <c r="Y137" s="3">
        <f t="shared" si="11"/>
        <v>0.49857954545454547</v>
      </c>
      <c r="Z137" s="1">
        <v>11.56</v>
      </c>
      <c r="AA137" s="1">
        <f t="shared" si="12"/>
        <v>-0.26617375231053603</v>
      </c>
      <c r="AB137" t="s">
        <v>393</v>
      </c>
      <c r="AC137">
        <f t="shared" si="13"/>
        <v>5.4823482538802662E-2</v>
      </c>
      <c r="AD137">
        <f t="shared" si="14"/>
        <v>1.2711300813008131</v>
      </c>
      <c r="AE137">
        <f t="shared" si="15"/>
        <v>-2.9268292682926828E-2</v>
      </c>
    </row>
    <row r="138" spans="1:31" x14ac:dyDescent="0.25">
      <c r="A138" t="s">
        <v>281</v>
      </c>
      <c r="B138" t="s">
        <v>18</v>
      </c>
      <c r="C138">
        <v>65</v>
      </c>
      <c r="D138">
        <v>1803</v>
      </c>
      <c r="E138">
        <v>227</v>
      </c>
      <c r="F138">
        <v>459</v>
      </c>
      <c r="G138">
        <v>0</v>
      </c>
      <c r="H138">
        <v>7</v>
      </c>
      <c r="I138">
        <v>92</v>
      </c>
      <c r="J138">
        <v>135</v>
      </c>
      <c r="K138">
        <v>187</v>
      </c>
      <c r="L138">
        <v>629</v>
      </c>
      <c r="M138">
        <v>140</v>
      </c>
      <c r="N138">
        <v>69</v>
      </c>
      <c r="O138">
        <v>72</v>
      </c>
      <c r="P138">
        <v>39</v>
      </c>
      <c r="Q138">
        <v>164</v>
      </c>
      <c r="R138">
        <v>2</v>
      </c>
      <c r="S138">
        <v>546</v>
      </c>
      <c r="T138">
        <v>1</v>
      </c>
      <c r="U138">
        <v>0</v>
      </c>
      <c r="V138">
        <v>0</v>
      </c>
      <c r="W138">
        <v>29</v>
      </c>
      <c r="X138">
        <v>64</v>
      </c>
      <c r="Y138" s="3">
        <f t="shared" si="11"/>
        <v>0.75826446280991733</v>
      </c>
      <c r="Z138" s="1">
        <v>17.05</v>
      </c>
      <c r="AA138" s="1">
        <f t="shared" si="12"/>
        <v>1.7038269550748755</v>
      </c>
      <c r="AB138" t="s">
        <v>403</v>
      </c>
      <c r="AC138">
        <f t="shared" si="13"/>
        <v>6.9469046059262241E-2</v>
      </c>
      <c r="AD138">
        <f t="shared" si="14"/>
        <v>1.5620503048780487</v>
      </c>
      <c r="AE138">
        <f t="shared" si="15"/>
        <v>0.15609756097560978</v>
      </c>
    </row>
    <row r="139" spans="1:31" x14ac:dyDescent="0.25">
      <c r="A139" t="s">
        <v>49</v>
      </c>
      <c r="B139" t="s">
        <v>26</v>
      </c>
      <c r="C139">
        <v>63</v>
      </c>
      <c r="D139">
        <v>1738</v>
      </c>
      <c r="E139">
        <v>231</v>
      </c>
      <c r="F139">
        <v>527</v>
      </c>
      <c r="G139">
        <v>97</v>
      </c>
      <c r="H139">
        <v>283</v>
      </c>
      <c r="I139">
        <v>66</v>
      </c>
      <c r="J139">
        <v>90</v>
      </c>
      <c r="K139">
        <v>60</v>
      </c>
      <c r="L139">
        <v>292</v>
      </c>
      <c r="M139">
        <v>125</v>
      </c>
      <c r="N139">
        <v>56</v>
      </c>
      <c r="O139">
        <v>85</v>
      </c>
      <c r="P139">
        <v>28</v>
      </c>
      <c r="Q139">
        <v>185</v>
      </c>
      <c r="R139">
        <v>1</v>
      </c>
      <c r="S139">
        <v>625</v>
      </c>
      <c r="T139">
        <v>4</v>
      </c>
      <c r="U139">
        <v>0</v>
      </c>
      <c r="V139">
        <v>0</v>
      </c>
      <c r="W139">
        <v>40</v>
      </c>
      <c r="X139">
        <v>353</v>
      </c>
      <c r="Y139" s="3">
        <f t="shared" si="11"/>
        <v>0.52584933530280653</v>
      </c>
      <c r="Z139" s="1">
        <v>12.05</v>
      </c>
      <c r="AA139" s="1">
        <f t="shared" si="12"/>
        <v>9.7491369390103557</v>
      </c>
      <c r="AB139" t="s">
        <v>401</v>
      </c>
      <c r="AC139">
        <f t="shared" si="13"/>
        <v>4.6439336623794604E-2</v>
      </c>
      <c r="AD139">
        <f t="shared" si="14"/>
        <v>1.0641717479674797</v>
      </c>
      <c r="AE139">
        <f t="shared" si="15"/>
        <v>0.86097560975609755</v>
      </c>
    </row>
    <row r="140" spans="1:31" x14ac:dyDescent="0.25">
      <c r="A140" t="s">
        <v>50</v>
      </c>
      <c r="B140" t="s">
        <v>18</v>
      </c>
      <c r="C140">
        <v>82</v>
      </c>
      <c r="D140">
        <v>2262</v>
      </c>
      <c r="E140">
        <v>352</v>
      </c>
      <c r="F140">
        <v>725</v>
      </c>
      <c r="G140">
        <v>2</v>
      </c>
      <c r="H140">
        <v>6</v>
      </c>
      <c r="I140">
        <v>205</v>
      </c>
      <c r="J140">
        <v>239</v>
      </c>
      <c r="K140">
        <v>161</v>
      </c>
      <c r="L140">
        <v>471</v>
      </c>
      <c r="M140">
        <v>87</v>
      </c>
      <c r="N140">
        <v>36</v>
      </c>
      <c r="O140">
        <v>102</v>
      </c>
      <c r="P140">
        <v>71</v>
      </c>
      <c r="Q140">
        <v>190</v>
      </c>
      <c r="R140">
        <v>0</v>
      </c>
      <c r="S140">
        <v>911</v>
      </c>
      <c r="T140">
        <v>3</v>
      </c>
      <c r="U140">
        <v>0</v>
      </c>
      <c r="V140">
        <v>0</v>
      </c>
      <c r="W140">
        <v>73</v>
      </c>
      <c r="X140">
        <v>-402</v>
      </c>
      <c r="Y140" s="3">
        <f t="shared" si="11"/>
        <v>0.58300132802124838</v>
      </c>
      <c r="Z140" s="1">
        <v>15.01</v>
      </c>
      <c r="AA140" s="1">
        <f t="shared" si="12"/>
        <v>-8.5305039787798407</v>
      </c>
      <c r="AB140" t="s">
        <v>409</v>
      </c>
      <c r="AC140">
        <f t="shared" si="13"/>
        <v>6.7009603860978845E-2</v>
      </c>
      <c r="AD140">
        <f t="shared" si="14"/>
        <v>1.7252347560975612</v>
      </c>
      <c r="AE140">
        <f t="shared" si="15"/>
        <v>-0.98048780487804876</v>
      </c>
    </row>
    <row r="141" spans="1:31" x14ac:dyDescent="0.25">
      <c r="A141" t="s">
        <v>265</v>
      </c>
      <c r="B141" t="s">
        <v>18</v>
      </c>
      <c r="C141">
        <v>74</v>
      </c>
      <c r="D141">
        <v>2041</v>
      </c>
      <c r="E141">
        <v>384</v>
      </c>
      <c r="F141">
        <v>899</v>
      </c>
      <c r="G141">
        <v>56</v>
      </c>
      <c r="H141">
        <v>208</v>
      </c>
      <c r="I141">
        <v>158</v>
      </c>
      <c r="J141">
        <v>203</v>
      </c>
      <c r="K141">
        <v>241</v>
      </c>
      <c r="L141">
        <v>601</v>
      </c>
      <c r="M141">
        <v>118</v>
      </c>
      <c r="N141">
        <v>35</v>
      </c>
      <c r="O141">
        <v>119</v>
      </c>
      <c r="P141">
        <v>49</v>
      </c>
      <c r="Q141">
        <v>251</v>
      </c>
      <c r="R141">
        <v>3</v>
      </c>
      <c r="S141">
        <v>982</v>
      </c>
      <c r="T141">
        <v>1</v>
      </c>
      <c r="U141">
        <v>0</v>
      </c>
      <c r="V141">
        <v>0</v>
      </c>
      <c r="W141">
        <v>44</v>
      </c>
      <c r="X141">
        <v>-14</v>
      </c>
      <c r="Y141" s="3">
        <f t="shared" si="11"/>
        <v>0.56089385474860332</v>
      </c>
      <c r="Z141" s="1">
        <v>16.420000000000002</v>
      </c>
      <c r="AA141" s="1">
        <f t="shared" si="12"/>
        <v>-0.32925036746692798</v>
      </c>
      <c r="AB141" t="s">
        <v>409</v>
      </c>
      <c r="AC141">
        <f t="shared" si="13"/>
        <v>5.8169936866966435E-2</v>
      </c>
      <c r="AD141">
        <f t="shared" si="14"/>
        <v>1.7029075203252035</v>
      </c>
      <c r="AE141">
        <f t="shared" si="15"/>
        <v>-3.4146341463414637E-2</v>
      </c>
    </row>
    <row r="142" spans="1:31" x14ac:dyDescent="0.25">
      <c r="A142" t="s">
        <v>170</v>
      </c>
      <c r="B142" t="s">
        <v>18</v>
      </c>
      <c r="C142">
        <v>76</v>
      </c>
      <c r="D142">
        <v>2083</v>
      </c>
      <c r="E142">
        <v>386</v>
      </c>
      <c r="F142">
        <v>713</v>
      </c>
      <c r="G142">
        <v>31</v>
      </c>
      <c r="H142">
        <v>102</v>
      </c>
      <c r="I142">
        <v>118</v>
      </c>
      <c r="J142">
        <v>195</v>
      </c>
      <c r="K142">
        <v>162</v>
      </c>
      <c r="L142">
        <v>528</v>
      </c>
      <c r="M142">
        <v>87</v>
      </c>
      <c r="N142">
        <v>54</v>
      </c>
      <c r="O142">
        <v>71</v>
      </c>
      <c r="P142">
        <v>99</v>
      </c>
      <c r="Q142">
        <v>139</v>
      </c>
      <c r="R142">
        <v>0</v>
      </c>
      <c r="S142">
        <v>921</v>
      </c>
      <c r="T142">
        <v>1</v>
      </c>
      <c r="U142">
        <v>0</v>
      </c>
      <c r="V142">
        <v>0</v>
      </c>
      <c r="W142">
        <v>71</v>
      </c>
      <c r="X142">
        <v>125</v>
      </c>
      <c r="Y142" s="3">
        <f t="shared" si="11"/>
        <v>0.66713681241184764</v>
      </c>
      <c r="Z142" s="1">
        <v>19.14</v>
      </c>
      <c r="AA142" s="1">
        <f t="shared" si="12"/>
        <v>2.8804608737397985</v>
      </c>
      <c r="AB142" t="s">
        <v>389</v>
      </c>
      <c r="AC142">
        <f t="shared" si="13"/>
        <v>7.0612092492575135E-2</v>
      </c>
      <c r="AD142">
        <f t="shared" si="14"/>
        <v>2.0258445121951221</v>
      </c>
      <c r="AE142">
        <f t="shared" si="15"/>
        <v>0.3048780487804878</v>
      </c>
    </row>
    <row r="143" spans="1:31" x14ac:dyDescent="0.25">
      <c r="A143" t="s">
        <v>45</v>
      </c>
      <c r="B143" t="s">
        <v>29</v>
      </c>
      <c r="C143">
        <v>71</v>
      </c>
      <c r="D143">
        <v>1942</v>
      </c>
      <c r="E143">
        <v>298</v>
      </c>
      <c r="F143">
        <v>718</v>
      </c>
      <c r="G143">
        <v>133</v>
      </c>
      <c r="H143">
        <v>332</v>
      </c>
      <c r="I143">
        <v>201</v>
      </c>
      <c r="J143">
        <v>227</v>
      </c>
      <c r="K143">
        <v>15</v>
      </c>
      <c r="L143">
        <v>130</v>
      </c>
      <c r="M143">
        <v>313</v>
      </c>
      <c r="N143">
        <v>53</v>
      </c>
      <c r="O143">
        <v>125</v>
      </c>
      <c r="P143">
        <v>3</v>
      </c>
      <c r="Q143">
        <v>147</v>
      </c>
      <c r="R143">
        <v>0</v>
      </c>
      <c r="S143">
        <v>930</v>
      </c>
      <c r="T143">
        <v>1</v>
      </c>
      <c r="U143">
        <v>0</v>
      </c>
      <c r="V143">
        <v>0</v>
      </c>
      <c r="W143">
        <v>9</v>
      </c>
      <c r="X143">
        <v>54</v>
      </c>
      <c r="Y143" s="3">
        <f t="shared" si="11"/>
        <v>0.53549517966695881</v>
      </c>
      <c r="Z143" s="1">
        <v>16.22</v>
      </c>
      <c r="AA143" s="1">
        <f t="shared" si="12"/>
        <v>1.3347064881565396</v>
      </c>
      <c r="AB143" t="s">
        <v>385</v>
      </c>
      <c r="AC143">
        <f t="shared" si="13"/>
        <v>5.2842054822826931E-2</v>
      </c>
      <c r="AD143">
        <f t="shared" si="14"/>
        <v>1.6005711382113819</v>
      </c>
      <c r="AE143">
        <f t="shared" si="15"/>
        <v>0.13170731707317074</v>
      </c>
    </row>
    <row r="144" spans="1:31" x14ac:dyDescent="0.25">
      <c r="A144" t="s">
        <v>108</v>
      </c>
      <c r="B144" t="s">
        <v>26</v>
      </c>
      <c r="C144">
        <v>80</v>
      </c>
      <c r="D144">
        <v>2179</v>
      </c>
      <c r="E144">
        <v>447</v>
      </c>
      <c r="F144">
        <v>820</v>
      </c>
      <c r="G144">
        <v>0</v>
      </c>
      <c r="H144">
        <v>3</v>
      </c>
      <c r="I144">
        <v>202</v>
      </c>
      <c r="J144">
        <v>311</v>
      </c>
      <c r="K144">
        <v>237</v>
      </c>
      <c r="L144">
        <v>683</v>
      </c>
      <c r="M144">
        <v>95</v>
      </c>
      <c r="N144">
        <v>70</v>
      </c>
      <c r="O144">
        <v>135</v>
      </c>
      <c r="P144">
        <v>69</v>
      </c>
      <c r="Q144">
        <v>193</v>
      </c>
      <c r="R144">
        <v>0</v>
      </c>
      <c r="S144">
        <v>1096</v>
      </c>
      <c r="T144">
        <v>5</v>
      </c>
      <c r="U144">
        <v>0</v>
      </c>
      <c r="V144">
        <v>0</v>
      </c>
      <c r="W144">
        <v>77</v>
      </c>
      <c r="X144">
        <v>-158</v>
      </c>
      <c r="Y144" s="3">
        <f t="shared" si="11"/>
        <v>0.66666666666666663</v>
      </c>
      <c r="Z144" s="1">
        <v>19.899999999999999</v>
      </c>
      <c r="AA144" s="1">
        <f t="shared" si="12"/>
        <v>-3.4804956402019278</v>
      </c>
      <c r="AB144" t="s">
        <v>400</v>
      </c>
      <c r="AC144">
        <f t="shared" si="13"/>
        <v>7.3814363143631434E-2</v>
      </c>
      <c r="AD144">
        <f t="shared" si="14"/>
        <v>2.2033587398373982</v>
      </c>
      <c r="AE144">
        <f t="shared" si="15"/>
        <v>-0.38536585365853659</v>
      </c>
    </row>
    <row r="145" spans="1:31" x14ac:dyDescent="0.25">
      <c r="A145" t="s">
        <v>361</v>
      </c>
      <c r="B145" t="s">
        <v>29</v>
      </c>
      <c r="C145">
        <v>55</v>
      </c>
      <c r="D145">
        <v>1496</v>
      </c>
      <c r="E145">
        <v>133</v>
      </c>
      <c r="F145">
        <v>353</v>
      </c>
      <c r="G145">
        <v>79</v>
      </c>
      <c r="H145">
        <v>210</v>
      </c>
      <c r="I145">
        <v>33</v>
      </c>
      <c r="J145">
        <v>43</v>
      </c>
      <c r="K145">
        <v>13</v>
      </c>
      <c r="L145">
        <v>159</v>
      </c>
      <c r="M145">
        <v>307</v>
      </c>
      <c r="N145">
        <v>53</v>
      </c>
      <c r="O145">
        <v>102</v>
      </c>
      <c r="P145">
        <v>8</v>
      </c>
      <c r="Q145">
        <v>85</v>
      </c>
      <c r="R145">
        <v>0</v>
      </c>
      <c r="S145">
        <v>378</v>
      </c>
      <c r="T145">
        <v>0</v>
      </c>
      <c r="U145">
        <v>0</v>
      </c>
      <c r="V145">
        <v>0</v>
      </c>
      <c r="W145">
        <v>28</v>
      </c>
      <c r="X145">
        <v>-174</v>
      </c>
      <c r="Y145" s="3">
        <f t="shared" si="11"/>
        <v>0.58744993324432582</v>
      </c>
      <c r="Z145" s="1">
        <v>11.01</v>
      </c>
      <c r="AA145" s="1">
        <f t="shared" si="12"/>
        <v>-5.5828877005347595</v>
      </c>
      <c r="AB145" t="s">
        <v>412</v>
      </c>
      <c r="AC145">
        <f t="shared" si="13"/>
        <v>4.4655746958003631E-2</v>
      </c>
      <c r="AD145">
        <f t="shared" si="14"/>
        <v>0.83693902439024392</v>
      </c>
      <c r="AE145">
        <f t="shared" si="15"/>
        <v>-0.42439024390243907</v>
      </c>
    </row>
    <row r="146" spans="1:31" x14ac:dyDescent="0.25">
      <c r="A146" t="s">
        <v>163</v>
      </c>
      <c r="B146" t="s">
        <v>26</v>
      </c>
      <c r="C146">
        <v>82</v>
      </c>
      <c r="D146">
        <v>2211</v>
      </c>
      <c r="E146">
        <v>294</v>
      </c>
      <c r="F146">
        <v>654</v>
      </c>
      <c r="G146">
        <v>123</v>
      </c>
      <c r="H146">
        <v>301</v>
      </c>
      <c r="I146">
        <v>120</v>
      </c>
      <c r="J146">
        <v>162</v>
      </c>
      <c r="K146">
        <v>18</v>
      </c>
      <c r="L146">
        <v>219</v>
      </c>
      <c r="M146">
        <v>130</v>
      </c>
      <c r="N146">
        <v>57</v>
      </c>
      <c r="O146">
        <v>94</v>
      </c>
      <c r="P146">
        <v>14</v>
      </c>
      <c r="Q146">
        <v>169</v>
      </c>
      <c r="R146">
        <v>0</v>
      </c>
      <c r="S146">
        <v>831</v>
      </c>
      <c r="T146">
        <v>2</v>
      </c>
      <c r="U146">
        <v>0</v>
      </c>
      <c r="V146">
        <v>0</v>
      </c>
      <c r="W146">
        <v>78</v>
      </c>
      <c r="X146">
        <v>-413</v>
      </c>
      <c r="Y146" s="3">
        <f t="shared" si="11"/>
        <v>0.49302325581395351</v>
      </c>
      <c r="Z146" s="1">
        <v>11.88</v>
      </c>
      <c r="AA146" s="1">
        <f t="shared" si="12"/>
        <v>-8.966078697421981</v>
      </c>
      <c r="AB146" t="s">
        <v>394</v>
      </c>
      <c r="AC146">
        <f t="shared" si="13"/>
        <v>5.5389960294951787E-2</v>
      </c>
      <c r="AD146">
        <f t="shared" si="14"/>
        <v>1.3346890243902441</v>
      </c>
      <c r="AE146">
        <f t="shared" si="15"/>
        <v>-1.0073170731707317</v>
      </c>
    </row>
    <row r="147" spans="1:31" x14ac:dyDescent="0.25">
      <c r="A147" t="s">
        <v>148</v>
      </c>
      <c r="B147" t="s">
        <v>18</v>
      </c>
      <c r="C147">
        <v>69</v>
      </c>
      <c r="D147">
        <v>1859</v>
      </c>
      <c r="E147">
        <v>332</v>
      </c>
      <c r="F147">
        <v>654</v>
      </c>
      <c r="G147">
        <v>0</v>
      </c>
      <c r="H147">
        <v>8</v>
      </c>
      <c r="I147">
        <v>150</v>
      </c>
      <c r="J147">
        <v>290</v>
      </c>
      <c r="K147">
        <v>206</v>
      </c>
      <c r="L147">
        <v>632</v>
      </c>
      <c r="M147">
        <v>95</v>
      </c>
      <c r="N147">
        <v>47</v>
      </c>
      <c r="O147">
        <v>127</v>
      </c>
      <c r="P147">
        <v>51</v>
      </c>
      <c r="Q147">
        <v>177</v>
      </c>
      <c r="R147">
        <v>0</v>
      </c>
      <c r="S147">
        <v>814</v>
      </c>
      <c r="T147">
        <v>1</v>
      </c>
      <c r="U147">
        <v>0</v>
      </c>
      <c r="V147">
        <v>0</v>
      </c>
      <c r="W147">
        <v>52</v>
      </c>
      <c r="X147">
        <v>-189</v>
      </c>
      <c r="Y147" s="3">
        <f t="shared" si="11"/>
        <v>0.63731343283582087</v>
      </c>
      <c r="Z147" s="1">
        <v>16.27</v>
      </c>
      <c r="AA147" s="1">
        <f t="shared" si="12"/>
        <v>-4.8800430338891871</v>
      </c>
      <c r="AB147" t="s">
        <v>400</v>
      </c>
      <c r="AC147">
        <f t="shared" si="13"/>
        <v>6.0201507705375558E-2</v>
      </c>
      <c r="AD147">
        <f t="shared" si="14"/>
        <v>1.5368866869918698</v>
      </c>
      <c r="AE147">
        <f t="shared" si="15"/>
        <v>-0.46097560975609753</v>
      </c>
    </row>
    <row r="148" spans="1:31" x14ac:dyDescent="0.25">
      <c r="A148" t="s">
        <v>158</v>
      </c>
      <c r="B148" t="s">
        <v>26</v>
      </c>
      <c r="C148">
        <v>55</v>
      </c>
      <c r="D148">
        <v>1479</v>
      </c>
      <c r="E148">
        <v>237</v>
      </c>
      <c r="F148">
        <v>579</v>
      </c>
      <c r="G148">
        <v>37</v>
      </c>
      <c r="H148">
        <v>131</v>
      </c>
      <c r="I148">
        <v>107</v>
      </c>
      <c r="J148">
        <v>130</v>
      </c>
      <c r="K148">
        <v>107</v>
      </c>
      <c r="L148">
        <v>342</v>
      </c>
      <c r="M148">
        <v>72</v>
      </c>
      <c r="N148">
        <v>46</v>
      </c>
      <c r="O148">
        <v>61</v>
      </c>
      <c r="P148">
        <v>8</v>
      </c>
      <c r="Q148">
        <v>135</v>
      </c>
      <c r="R148">
        <v>1</v>
      </c>
      <c r="S148">
        <v>618</v>
      </c>
      <c r="T148">
        <v>0</v>
      </c>
      <c r="U148">
        <v>0</v>
      </c>
      <c r="V148">
        <v>0</v>
      </c>
      <c r="W148">
        <v>47</v>
      </c>
      <c r="X148">
        <v>-268</v>
      </c>
      <c r="Y148" s="3">
        <f t="shared" si="11"/>
        <v>0.51074380165289257</v>
      </c>
      <c r="Z148" s="1">
        <v>13.85</v>
      </c>
      <c r="AA148" s="1">
        <f t="shared" si="12"/>
        <v>-8.6977687626774838</v>
      </c>
      <c r="AB148" t="s">
        <v>411</v>
      </c>
      <c r="AC148">
        <f t="shared" si="13"/>
        <v>3.8383642410804268E-2</v>
      </c>
      <c r="AD148">
        <f t="shared" si="14"/>
        <v>1.0408612804878048</v>
      </c>
      <c r="AE148">
        <f t="shared" si="15"/>
        <v>-0.65365853658536577</v>
      </c>
    </row>
    <row r="149" spans="1:31" x14ac:dyDescent="0.25">
      <c r="A149" t="s">
        <v>173</v>
      </c>
      <c r="B149" t="s">
        <v>27</v>
      </c>
      <c r="C149">
        <v>80</v>
      </c>
      <c r="D149">
        <v>2138</v>
      </c>
      <c r="E149">
        <v>419</v>
      </c>
      <c r="F149">
        <v>853</v>
      </c>
      <c r="G149">
        <v>0</v>
      </c>
      <c r="H149">
        <v>1</v>
      </c>
      <c r="I149">
        <v>149</v>
      </c>
      <c r="J149">
        <v>204</v>
      </c>
      <c r="K149">
        <v>222</v>
      </c>
      <c r="L149">
        <v>598</v>
      </c>
      <c r="M149">
        <v>75</v>
      </c>
      <c r="N149">
        <v>28</v>
      </c>
      <c r="O149">
        <v>144</v>
      </c>
      <c r="P149">
        <v>42</v>
      </c>
      <c r="Q149">
        <v>230</v>
      </c>
      <c r="R149">
        <v>1</v>
      </c>
      <c r="S149">
        <v>987</v>
      </c>
      <c r="T149">
        <v>1</v>
      </c>
      <c r="U149">
        <v>0</v>
      </c>
      <c r="V149">
        <v>0</v>
      </c>
      <c r="W149">
        <v>37</v>
      </c>
      <c r="X149">
        <v>-481</v>
      </c>
      <c r="Y149" s="3">
        <f t="shared" si="11"/>
        <v>0.58117647058823529</v>
      </c>
      <c r="Z149" s="1">
        <v>15.7</v>
      </c>
      <c r="AA149" s="1">
        <f t="shared" si="12"/>
        <v>-10.79887745556595</v>
      </c>
      <c r="AB149" t="s">
        <v>394</v>
      </c>
      <c r="AC149">
        <f t="shared" si="13"/>
        <v>6.3137972262075556E-2</v>
      </c>
      <c r="AD149">
        <f t="shared" si="14"/>
        <v>1.7056199186991869</v>
      </c>
      <c r="AE149">
        <f t="shared" si="15"/>
        <v>-1.1731707317073172</v>
      </c>
    </row>
    <row r="150" spans="1:31" x14ac:dyDescent="0.25">
      <c r="A150" t="s">
        <v>264</v>
      </c>
      <c r="B150" t="s">
        <v>29</v>
      </c>
      <c r="C150">
        <v>73</v>
      </c>
      <c r="D150">
        <v>1949</v>
      </c>
      <c r="E150">
        <v>372</v>
      </c>
      <c r="F150">
        <v>853</v>
      </c>
      <c r="G150">
        <v>24</v>
      </c>
      <c r="H150">
        <v>88</v>
      </c>
      <c r="I150">
        <v>244</v>
      </c>
      <c r="J150">
        <v>292</v>
      </c>
      <c r="K150">
        <v>39</v>
      </c>
      <c r="L150">
        <v>169</v>
      </c>
      <c r="M150">
        <v>152</v>
      </c>
      <c r="N150">
        <v>54</v>
      </c>
      <c r="O150">
        <v>125</v>
      </c>
      <c r="P150">
        <v>10</v>
      </c>
      <c r="Q150">
        <v>131</v>
      </c>
      <c r="R150">
        <v>1</v>
      </c>
      <c r="S150">
        <v>1012</v>
      </c>
      <c r="T150">
        <v>4</v>
      </c>
      <c r="U150">
        <v>0</v>
      </c>
      <c r="V150">
        <v>0</v>
      </c>
      <c r="W150">
        <v>5</v>
      </c>
      <c r="X150">
        <v>-159</v>
      </c>
      <c r="Y150" s="3">
        <f t="shared" si="11"/>
        <v>0.48029330889092575</v>
      </c>
      <c r="Z150" s="1">
        <v>14.04</v>
      </c>
      <c r="AA150" s="1">
        <f t="shared" si="12"/>
        <v>-3.9158542842483319</v>
      </c>
      <c r="AB150" t="s">
        <v>402</v>
      </c>
      <c r="AC150">
        <f t="shared" si="13"/>
        <v>4.7565633080712114E-2</v>
      </c>
      <c r="AD150">
        <f t="shared" si="14"/>
        <v>1.3904451219512195</v>
      </c>
      <c r="AE150">
        <f t="shared" si="15"/>
        <v>-0.38780487804878044</v>
      </c>
    </row>
    <row r="151" spans="1:31" x14ac:dyDescent="0.25">
      <c r="A151" t="s">
        <v>363</v>
      </c>
      <c r="B151" t="s">
        <v>29</v>
      </c>
      <c r="C151">
        <v>83</v>
      </c>
      <c r="D151">
        <v>2215</v>
      </c>
      <c r="E151">
        <v>330</v>
      </c>
      <c r="F151">
        <v>769</v>
      </c>
      <c r="G151">
        <v>35</v>
      </c>
      <c r="H151">
        <v>124</v>
      </c>
      <c r="I151">
        <v>326</v>
      </c>
      <c r="J151">
        <v>404</v>
      </c>
      <c r="K151">
        <v>38</v>
      </c>
      <c r="L151">
        <v>203</v>
      </c>
      <c r="M151">
        <v>340</v>
      </c>
      <c r="N151">
        <v>49</v>
      </c>
      <c r="O151">
        <v>148</v>
      </c>
      <c r="P151">
        <v>9</v>
      </c>
      <c r="Q151">
        <v>90</v>
      </c>
      <c r="R151">
        <v>0</v>
      </c>
      <c r="S151">
        <v>1021</v>
      </c>
      <c r="T151">
        <v>2</v>
      </c>
      <c r="U151">
        <v>0</v>
      </c>
      <c r="V151">
        <v>0</v>
      </c>
      <c r="W151">
        <v>19</v>
      </c>
      <c r="X151">
        <v>-171</v>
      </c>
      <c r="Y151" s="3">
        <f t="shared" si="11"/>
        <v>0.54963084495488101</v>
      </c>
      <c r="Z151" s="1">
        <v>16.04</v>
      </c>
      <c r="AA151" s="1">
        <f t="shared" si="12"/>
        <v>-3.7056433408577876</v>
      </c>
      <c r="AB151" t="s">
        <v>399</v>
      </c>
      <c r="AC151">
        <f t="shared" si="13"/>
        <v>6.1861398454017349E-2</v>
      </c>
      <c r="AD151">
        <f t="shared" si="14"/>
        <v>1.8053150406504064</v>
      </c>
      <c r="AE151">
        <f t="shared" si="15"/>
        <v>-0.41707317073170724</v>
      </c>
    </row>
    <row r="152" spans="1:31" x14ac:dyDescent="0.25">
      <c r="A152" t="s">
        <v>252</v>
      </c>
      <c r="B152" t="s">
        <v>29</v>
      </c>
      <c r="C152">
        <v>83</v>
      </c>
      <c r="D152">
        <v>2215</v>
      </c>
      <c r="E152">
        <v>330</v>
      </c>
      <c r="F152">
        <v>769</v>
      </c>
      <c r="G152">
        <v>35</v>
      </c>
      <c r="H152">
        <v>124</v>
      </c>
      <c r="I152">
        <v>326</v>
      </c>
      <c r="J152">
        <v>404</v>
      </c>
      <c r="K152">
        <v>38</v>
      </c>
      <c r="L152">
        <v>203</v>
      </c>
      <c r="M152">
        <v>340</v>
      </c>
      <c r="N152">
        <v>49</v>
      </c>
      <c r="O152">
        <v>148</v>
      </c>
      <c r="P152">
        <v>9</v>
      </c>
      <c r="Q152">
        <v>90</v>
      </c>
      <c r="R152">
        <v>0</v>
      </c>
      <c r="S152">
        <v>1021</v>
      </c>
      <c r="T152">
        <v>2</v>
      </c>
      <c r="U152">
        <v>0</v>
      </c>
      <c r="V152">
        <v>0</v>
      </c>
      <c r="W152">
        <v>19</v>
      </c>
      <c r="X152">
        <v>-171</v>
      </c>
      <c r="Y152" s="3">
        <f t="shared" si="11"/>
        <v>0.54963084495488101</v>
      </c>
      <c r="Z152" s="1">
        <v>16.04</v>
      </c>
      <c r="AA152" s="1">
        <f t="shared" si="12"/>
        <v>-3.7056433408577876</v>
      </c>
      <c r="AB152" t="s">
        <v>411</v>
      </c>
      <c r="AC152">
        <f t="shared" si="13"/>
        <v>6.1861398454017349E-2</v>
      </c>
      <c r="AD152">
        <f t="shared" si="14"/>
        <v>1.8053150406504064</v>
      </c>
      <c r="AE152">
        <f t="shared" si="15"/>
        <v>-0.41707317073170724</v>
      </c>
    </row>
    <row r="153" spans="1:31" x14ac:dyDescent="0.25">
      <c r="A153" t="s">
        <v>201</v>
      </c>
      <c r="B153" t="s">
        <v>28</v>
      </c>
      <c r="C153">
        <v>82</v>
      </c>
      <c r="D153">
        <v>2185</v>
      </c>
      <c r="E153">
        <v>255</v>
      </c>
      <c r="F153">
        <v>679</v>
      </c>
      <c r="G153">
        <v>95</v>
      </c>
      <c r="H153">
        <v>297</v>
      </c>
      <c r="I153">
        <v>115</v>
      </c>
      <c r="J153">
        <v>143</v>
      </c>
      <c r="K153">
        <v>53</v>
      </c>
      <c r="L153">
        <v>235</v>
      </c>
      <c r="M153">
        <v>83</v>
      </c>
      <c r="N153">
        <v>45</v>
      </c>
      <c r="O153">
        <v>96</v>
      </c>
      <c r="P153">
        <v>18</v>
      </c>
      <c r="Q153">
        <v>201</v>
      </c>
      <c r="R153">
        <v>1</v>
      </c>
      <c r="S153">
        <v>720</v>
      </c>
      <c r="T153">
        <v>2</v>
      </c>
      <c r="U153">
        <v>0</v>
      </c>
      <c r="V153">
        <v>0</v>
      </c>
      <c r="W153">
        <v>55</v>
      </c>
      <c r="X153">
        <v>-206</v>
      </c>
      <c r="Y153" s="3">
        <f t="shared" si="11"/>
        <v>0.41987577639751555</v>
      </c>
      <c r="Z153" s="1">
        <v>7.77</v>
      </c>
      <c r="AA153" s="1">
        <f t="shared" si="12"/>
        <v>-4.5254004576659037</v>
      </c>
      <c r="AB153" t="s">
        <v>406</v>
      </c>
      <c r="AC153">
        <f t="shared" si="13"/>
        <v>4.6617305458768882E-2</v>
      </c>
      <c r="AD153">
        <f t="shared" si="14"/>
        <v>0.86267530487804878</v>
      </c>
      <c r="AE153">
        <f t="shared" si="15"/>
        <v>-0.5024390243902439</v>
      </c>
    </row>
    <row r="154" spans="1:31" x14ac:dyDescent="0.25">
      <c r="A154" t="s">
        <v>330</v>
      </c>
      <c r="B154" t="s">
        <v>18</v>
      </c>
      <c r="C154">
        <v>31</v>
      </c>
      <c r="D154">
        <v>826</v>
      </c>
      <c r="E154">
        <v>131</v>
      </c>
      <c r="F154">
        <v>282</v>
      </c>
      <c r="G154">
        <v>0</v>
      </c>
      <c r="H154">
        <v>0</v>
      </c>
      <c r="I154">
        <v>39</v>
      </c>
      <c r="J154">
        <v>50</v>
      </c>
      <c r="K154">
        <v>51</v>
      </c>
      <c r="L154">
        <v>181</v>
      </c>
      <c r="M154">
        <v>29</v>
      </c>
      <c r="N154">
        <v>11</v>
      </c>
      <c r="O154">
        <v>28</v>
      </c>
      <c r="P154">
        <v>29</v>
      </c>
      <c r="Q154">
        <v>100</v>
      </c>
      <c r="R154">
        <v>3</v>
      </c>
      <c r="S154">
        <v>301</v>
      </c>
      <c r="T154">
        <v>1</v>
      </c>
      <c r="U154">
        <v>0</v>
      </c>
      <c r="V154">
        <v>0</v>
      </c>
      <c r="W154">
        <v>27</v>
      </c>
      <c r="X154">
        <v>-64</v>
      </c>
      <c r="Y154" s="3">
        <f t="shared" si="11"/>
        <v>0.55555555555555558</v>
      </c>
      <c r="Z154" s="1">
        <v>12.47</v>
      </c>
      <c r="AA154" s="1">
        <f t="shared" si="12"/>
        <v>-3.719128329297821</v>
      </c>
      <c r="AB154" t="s">
        <v>398</v>
      </c>
      <c r="AC154">
        <f t="shared" si="13"/>
        <v>2.3317524841915089E-2</v>
      </c>
      <c r="AD154">
        <f t="shared" si="14"/>
        <v>0.52338516260162604</v>
      </c>
      <c r="AE154">
        <f t="shared" si="15"/>
        <v>-0.15609756097560976</v>
      </c>
    </row>
    <row r="155" spans="1:31" x14ac:dyDescent="0.25">
      <c r="A155" t="s">
        <v>243</v>
      </c>
      <c r="B155" t="s">
        <v>28</v>
      </c>
      <c r="C155">
        <v>81</v>
      </c>
      <c r="D155">
        <v>2156</v>
      </c>
      <c r="E155">
        <v>318</v>
      </c>
      <c r="F155">
        <v>751</v>
      </c>
      <c r="G155">
        <v>161</v>
      </c>
      <c r="H155">
        <v>408</v>
      </c>
      <c r="I155">
        <v>82</v>
      </c>
      <c r="J155">
        <v>98</v>
      </c>
      <c r="K155">
        <v>43</v>
      </c>
      <c r="L155">
        <v>253</v>
      </c>
      <c r="M155">
        <v>79</v>
      </c>
      <c r="N155">
        <v>64</v>
      </c>
      <c r="O155">
        <v>88</v>
      </c>
      <c r="P155">
        <v>27</v>
      </c>
      <c r="Q155">
        <v>183</v>
      </c>
      <c r="R155">
        <v>4</v>
      </c>
      <c r="S155">
        <v>879</v>
      </c>
      <c r="T155">
        <v>1</v>
      </c>
      <c r="U155">
        <v>0</v>
      </c>
      <c r="V155">
        <v>0</v>
      </c>
      <c r="W155">
        <v>62</v>
      </c>
      <c r="X155">
        <v>132</v>
      </c>
      <c r="Y155" s="3">
        <f t="shared" si="11"/>
        <v>0.45371428571428574</v>
      </c>
      <c r="Z155" s="1">
        <v>12.09</v>
      </c>
      <c r="AA155" s="1">
        <f t="shared" si="12"/>
        <v>2.9387755102040813</v>
      </c>
      <c r="AB155" t="s">
        <v>388</v>
      </c>
      <c r="AC155">
        <f t="shared" si="13"/>
        <v>4.970569105691057E-2</v>
      </c>
      <c r="AD155">
        <f t="shared" si="14"/>
        <v>1.3244939024390243</v>
      </c>
      <c r="AE155">
        <f t="shared" si="15"/>
        <v>0.32195121951219507</v>
      </c>
    </row>
    <row r="156" spans="1:31" x14ac:dyDescent="0.25">
      <c r="A156" t="s">
        <v>213</v>
      </c>
      <c r="B156" t="s">
        <v>18</v>
      </c>
      <c r="C156">
        <v>81</v>
      </c>
      <c r="D156">
        <v>2151</v>
      </c>
      <c r="E156">
        <v>411</v>
      </c>
      <c r="F156">
        <v>845</v>
      </c>
      <c r="G156">
        <v>34</v>
      </c>
      <c r="H156">
        <v>108</v>
      </c>
      <c r="I156">
        <v>259</v>
      </c>
      <c r="J156">
        <v>327</v>
      </c>
      <c r="K156">
        <v>139</v>
      </c>
      <c r="L156">
        <v>485</v>
      </c>
      <c r="M156">
        <v>143</v>
      </c>
      <c r="N156">
        <v>68</v>
      </c>
      <c r="O156">
        <v>147</v>
      </c>
      <c r="P156">
        <v>51</v>
      </c>
      <c r="Q156">
        <v>232</v>
      </c>
      <c r="R156">
        <v>2</v>
      </c>
      <c r="S156">
        <v>1115</v>
      </c>
      <c r="T156">
        <v>9</v>
      </c>
      <c r="U156">
        <v>0</v>
      </c>
      <c r="V156">
        <v>0</v>
      </c>
      <c r="W156">
        <v>0</v>
      </c>
      <c r="X156">
        <v>133</v>
      </c>
      <c r="Y156" s="3">
        <f t="shared" si="11"/>
        <v>0.55622489959839361</v>
      </c>
      <c r="Z156" s="1">
        <v>18.48</v>
      </c>
      <c r="AA156" s="1">
        <f t="shared" si="12"/>
        <v>2.9679218967921894</v>
      </c>
      <c r="AB156" t="s">
        <v>404</v>
      </c>
      <c r="AC156">
        <f t="shared" si="13"/>
        <v>6.0794703203056133E-2</v>
      </c>
      <c r="AD156">
        <f t="shared" si="14"/>
        <v>2.0198414634146342</v>
      </c>
      <c r="AE156">
        <f t="shared" si="15"/>
        <v>0.32439024390243898</v>
      </c>
    </row>
    <row r="157" spans="1:31" x14ac:dyDescent="0.25">
      <c r="A157" t="s">
        <v>146</v>
      </c>
      <c r="B157" t="s">
        <v>18</v>
      </c>
      <c r="C157">
        <v>70</v>
      </c>
      <c r="D157">
        <v>1858</v>
      </c>
      <c r="E157">
        <v>344</v>
      </c>
      <c r="F157">
        <v>639</v>
      </c>
      <c r="G157">
        <v>0</v>
      </c>
      <c r="H157">
        <v>1</v>
      </c>
      <c r="I157">
        <v>91</v>
      </c>
      <c r="J157">
        <v>177</v>
      </c>
      <c r="K157">
        <v>171</v>
      </c>
      <c r="L157">
        <v>497</v>
      </c>
      <c r="M157">
        <v>113</v>
      </c>
      <c r="N157">
        <v>41</v>
      </c>
      <c r="O157">
        <v>114</v>
      </c>
      <c r="P157">
        <v>116</v>
      </c>
      <c r="Q157">
        <v>185</v>
      </c>
      <c r="R157">
        <v>0</v>
      </c>
      <c r="S157">
        <v>779</v>
      </c>
      <c r="T157">
        <v>4</v>
      </c>
      <c r="U157">
        <v>0</v>
      </c>
      <c r="V157">
        <v>0</v>
      </c>
      <c r="W157">
        <v>23</v>
      </c>
      <c r="X157">
        <v>-428</v>
      </c>
      <c r="Y157" s="3">
        <f t="shared" si="11"/>
        <v>0.65755395683453233</v>
      </c>
      <c r="Z157" s="1">
        <v>17.97</v>
      </c>
      <c r="AA157" s="1">
        <f t="shared" si="12"/>
        <v>-11.057050592034447</v>
      </c>
      <c r="AB157" t="s">
        <v>411</v>
      </c>
      <c r="AC157">
        <f t="shared" si="13"/>
        <v>6.2080043282447206E-2</v>
      </c>
      <c r="AD157">
        <f t="shared" si="14"/>
        <v>1.6965579268292683</v>
      </c>
      <c r="AE157">
        <f t="shared" si="15"/>
        <v>-1.0439024390243903</v>
      </c>
    </row>
    <row r="158" spans="1:31" x14ac:dyDescent="0.25">
      <c r="A158" t="s">
        <v>35</v>
      </c>
      <c r="B158" t="s">
        <v>28</v>
      </c>
      <c r="C158">
        <v>73</v>
      </c>
      <c r="D158">
        <v>1937</v>
      </c>
      <c r="E158">
        <v>240</v>
      </c>
      <c r="F158">
        <v>543</v>
      </c>
      <c r="G158">
        <v>116</v>
      </c>
      <c r="H158">
        <v>309</v>
      </c>
      <c r="I158">
        <v>105</v>
      </c>
      <c r="J158">
        <v>116</v>
      </c>
      <c r="K158">
        <v>23</v>
      </c>
      <c r="L158">
        <v>205</v>
      </c>
      <c r="M158">
        <v>143</v>
      </c>
      <c r="N158">
        <v>54</v>
      </c>
      <c r="O158">
        <v>83</v>
      </c>
      <c r="P158">
        <v>8</v>
      </c>
      <c r="Q158">
        <v>115</v>
      </c>
      <c r="R158">
        <v>0</v>
      </c>
      <c r="S158">
        <v>701</v>
      </c>
      <c r="T158">
        <v>0</v>
      </c>
      <c r="U158">
        <v>0</v>
      </c>
      <c r="V158">
        <v>0</v>
      </c>
      <c r="W158">
        <v>9</v>
      </c>
      <c r="X158">
        <v>162</v>
      </c>
      <c r="Y158" s="3">
        <f t="shared" si="11"/>
        <v>0.51340482573726542</v>
      </c>
      <c r="Z158" s="1">
        <v>12.83</v>
      </c>
      <c r="AA158" s="1">
        <f t="shared" si="12"/>
        <v>4.0144553433144035</v>
      </c>
      <c r="AB158" t="s">
        <v>390</v>
      </c>
      <c r="AC158">
        <f t="shared" si="13"/>
        <v>5.0531765622616007E-2</v>
      </c>
      <c r="AD158">
        <f t="shared" si="14"/>
        <v>1.2627901422764229</v>
      </c>
      <c r="AE158">
        <f t="shared" si="15"/>
        <v>0.39512195121951221</v>
      </c>
    </row>
    <row r="159" spans="1:31" x14ac:dyDescent="0.25">
      <c r="A159" t="s">
        <v>253</v>
      </c>
      <c r="B159" t="s">
        <v>28</v>
      </c>
      <c r="C159">
        <v>74</v>
      </c>
      <c r="D159">
        <v>1962</v>
      </c>
      <c r="E159">
        <v>183</v>
      </c>
      <c r="F159">
        <v>484</v>
      </c>
      <c r="G159">
        <v>76</v>
      </c>
      <c r="H159">
        <v>228</v>
      </c>
      <c r="I159">
        <v>53</v>
      </c>
      <c r="J159">
        <v>71</v>
      </c>
      <c r="K159">
        <v>81</v>
      </c>
      <c r="L159">
        <v>308</v>
      </c>
      <c r="M159">
        <v>129</v>
      </c>
      <c r="N159">
        <v>92</v>
      </c>
      <c r="O159">
        <v>79</v>
      </c>
      <c r="P159">
        <v>13</v>
      </c>
      <c r="Q159">
        <v>209</v>
      </c>
      <c r="R159">
        <v>1</v>
      </c>
      <c r="S159">
        <v>495</v>
      </c>
      <c r="T159">
        <v>1</v>
      </c>
      <c r="U159">
        <v>0</v>
      </c>
      <c r="V159">
        <v>0</v>
      </c>
      <c r="W159">
        <v>58</v>
      </c>
      <c r="X159">
        <v>154</v>
      </c>
      <c r="Y159" s="3">
        <f t="shared" si="11"/>
        <v>0.51063829787234039</v>
      </c>
      <c r="Z159" s="1">
        <v>9.66</v>
      </c>
      <c r="AA159" s="1">
        <f t="shared" si="12"/>
        <v>3.7675840978593271</v>
      </c>
      <c r="AB159" t="s">
        <v>386</v>
      </c>
      <c r="AC159">
        <f t="shared" si="13"/>
        <v>5.0908147379346125E-2</v>
      </c>
      <c r="AD159">
        <f t="shared" si="14"/>
        <v>0.96305487804878054</v>
      </c>
      <c r="AE159">
        <f t="shared" si="15"/>
        <v>0.37560975609756098</v>
      </c>
    </row>
    <row r="160" spans="1:31" x14ac:dyDescent="0.25">
      <c r="A160" t="s">
        <v>62</v>
      </c>
      <c r="B160" t="s">
        <v>27</v>
      </c>
      <c r="C160">
        <v>67</v>
      </c>
      <c r="D160">
        <v>1770</v>
      </c>
      <c r="E160">
        <v>235</v>
      </c>
      <c r="F160">
        <v>375</v>
      </c>
      <c r="G160">
        <v>0</v>
      </c>
      <c r="H160">
        <v>0</v>
      </c>
      <c r="I160">
        <v>22</v>
      </c>
      <c r="J160">
        <v>64</v>
      </c>
      <c r="K160">
        <v>181</v>
      </c>
      <c r="L160">
        <v>670</v>
      </c>
      <c r="M160">
        <v>113</v>
      </c>
      <c r="N160">
        <v>48</v>
      </c>
      <c r="O160">
        <v>97</v>
      </c>
      <c r="P160">
        <v>119</v>
      </c>
      <c r="Q160">
        <v>210</v>
      </c>
      <c r="R160">
        <v>3</v>
      </c>
      <c r="S160">
        <v>492</v>
      </c>
      <c r="T160">
        <v>7</v>
      </c>
      <c r="U160">
        <v>0</v>
      </c>
      <c r="V160">
        <v>0</v>
      </c>
      <c r="W160">
        <v>67</v>
      </c>
      <c r="X160">
        <v>308</v>
      </c>
      <c r="Y160" s="3">
        <f t="shared" si="11"/>
        <v>0.86138613861386137</v>
      </c>
      <c r="Z160" s="1">
        <v>17.11</v>
      </c>
      <c r="AA160" s="1">
        <f t="shared" si="12"/>
        <v>8.3525423728813557</v>
      </c>
      <c r="AB160" t="s">
        <v>392</v>
      </c>
      <c r="AC160">
        <f t="shared" si="13"/>
        <v>7.7472228930210094E-2</v>
      </c>
      <c r="AD160">
        <f t="shared" si="14"/>
        <v>1.5388567073170731</v>
      </c>
      <c r="AE160">
        <f t="shared" si="15"/>
        <v>0.75121951219512195</v>
      </c>
    </row>
    <row r="161" spans="1:31" x14ac:dyDescent="0.25">
      <c r="A161" t="s">
        <v>317</v>
      </c>
      <c r="B161" t="s">
        <v>28</v>
      </c>
      <c r="C161">
        <v>61</v>
      </c>
      <c r="D161">
        <v>1589</v>
      </c>
      <c r="E161">
        <v>141</v>
      </c>
      <c r="F161">
        <v>340</v>
      </c>
      <c r="G161">
        <v>48</v>
      </c>
      <c r="H161">
        <v>152</v>
      </c>
      <c r="I161">
        <v>53</v>
      </c>
      <c r="J161">
        <v>69</v>
      </c>
      <c r="K161">
        <v>50</v>
      </c>
      <c r="L161">
        <v>219</v>
      </c>
      <c r="M161">
        <v>95</v>
      </c>
      <c r="N161">
        <v>79</v>
      </c>
      <c r="O161">
        <v>55</v>
      </c>
      <c r="P161">
        <v>17</v>
      </c>
      <c r="Q161">
        <v>90</v>
      </c>
      <c r="R161">
        <v>0</v>
      </c>
      <c r="S161">
        <v>383</v>
      </c>
      <c r="T161">
        <v>0</v>
      </c>
      <c r="U161">
        <v>0</v>
      </c>
      <c r="V161">
        <v>0</v>
      </c>
      <c r="W161">
        <v>61</v>
      </c>
      <c r="X161">
        <v>120</v>
      </c>
      <c r="Y161" s="3">
        <f t="shared" si="11"/>
        <v>0.53636363636363638</v>
      </c>
      <c r="Z161" s="1">
        <v>10.42</v>
      </c>
      <c r="AA161" s="1">
        <f t="shared" si="12"/>
        <v>3.624921334172436</v>
      </c>
      <c r="AB161" t="s">
        <v>387</v>
      </c>
      <c r="AC161">
        <f t="shared" si="13"/>
        <v>4.3307002956393198E-2</v>
      </c>
      <c r="AD161">
        <f t="shared" si="14"/>
        <v>0.84133028455284542</v>
      </c>
      <c r="AE161">
        <f t="shared" si="15"/>
        <v>0.29268292682926833</v>
      </c>
    </row>
    <row r="162" spans="1:31" x14ac:dyDescent="0.25">
      <c r="A162" t="s">
        <v>338</v>
      </c>
      <c r="B162" t="s">
        <v>29</v>
      </c>
      <c r="C162">
        <v>76</v>
      </c>
      <c r="D162">
        <v>1976</v>
      </c>
      <c r="E162">
        <v>235</v>
      </c>
      <c r="F162">
        <v>487</v>
      </c>
      <c r="G162">
        <v>1</v>
      </c>
      <c r="H162">
        <v>6</v>
      </c>
      <c r="I162">
        <v>158</v>
      </c>
      <c r="J162">
        <v>191</v>
      </c>
      <c r="K162">
        <v>67</v>
      </c>
      <c r="L162">
        <v>246</v>
      </c>
      <c r="M162">
        <v>245</v>
      </c>
      <c r="N162">
        <v>93</v>
      </c>
      <c r="O162">
        <v>105</v>
      </c>
      <c r="P162">
        <v>32</v>
      </c>
      <c r="Q162">
        <v>172</v>
      </c>
      <c r="R162">
        <v>1</v>
      </c>
      <c r="S162">
        <v>629</v>
      </c>
      <c r="T162">
        <v>1</v>
      </c>
      <c r="U162">
        <v>0</v>
      </c>
      <c r="V162">
        <v>0</v>
      </c>
      <c r="W162">
        <v>54</v>
      </c>
      <c r="X162">
        <v>61</v>
      </c>
      <c r="Y162" s="3">
        <f t="shared" si="11"/>
        <v>0.62337662337662336</v>
      </c>
      <c r="Z162" s="1">
        <v>14.52</v>
      </c>
      <c r="AA162" s="1">
        <f t="shared" si="12"/>
        <v>1.4817813765182186</v>
      </c>
      <c r="AB162" t="s">
        <v>413</v>
      </c>
      <c r="AC162">
        <f t="shared" si="13"/>
        <v>6.259106746911626E-2</v>
      </c>
      <c r="AD162">
        <f t="shared" si="14"/>
        <v>1.4579024390243904</v>
      </c>
      <c r="AE162">
        <f t="shared" si="15"/>
        <v>0.14878048780487807</v>
      </c>
    </row>
    <row r="163" spans="1:31" x14ac:dyDescent="0.25">
      <c r="A163" t="s">
        <v>199</v>
      </c>
      <c r="B163" t="s">
        <v>28</v>
      </c>
      <c r="C163">
        <v>52</v>
      </c>
      <c r="D163">
        <v>1348</v>
      </c>
      <c r="E163">
        <v>224</v>
      </c>
      <c r="F163">
        <v>550</v>
      </c>
      <c r="G163">
        <v>84</v>
      </c>
      <c r="H163">
        <v>227</v>
      </c>
      <c r="I163">
        <v>76</v>
      </c>
      <c r="J163">
        <v>88</v>
      </c>
      <c r="K163">
        <v>25</v>
      </c>
      <c r="L163">
        <v>125</v>
      </c>
      <c r="M163">
        <v>113</v>
      </c>
      <c r="N163">
        <v>28</v>
      </c>
      <c r="O163">
        <v>95</v>
      </c>
      <c r="P163">
        <v>13</v>
      </c>
      <c r="Q163">
        <v>111</v>
      </c>
      <c r="R163">
        <v>0</v>
      </c>
      <c r="S163">
        <v>608</v>
      </c>
      <c r="T163">
        <v>5</v>
      </c>
      <c r="U163">
        <v>0</v>
      </c>
      <c r="V163">
        <v>0</v>
      </c>
      <c r="W163">
        <v>23</v>
      </c>
      <c r="X163">
        <v>-357</v>
      </c>
      <c r="Y163" s="3">
        <f t="shared" si="11"/>
        <v>0.45975443383356068</v>
      </c>
      <c r="Z163" s="1">
        <v>11.27</v>
      </c>
      <c r="AA163" s="1">
        <f t="shared" si="12"/>
        <v>-12.712166172106826</v>
      </c>
      <c r="AB163" t="s">
        <v>411</v>
      </c>
      <c r="AC163">
        <f t="shared" si="13"/>
        <v>3.1491309797136172E-2</v>
      </c>
      <c r="AD163">
        <f t="shared" si="14"/>
        <v>0.77194918699186987</v>
      </c>
      <c r="AE163">
        <f t="shared" si="15"/>
        <v>-0.87073170731707328</v>
      </c>
    </row>
    <row r="164" spans="1:31" x14ac:dyDescent="0.25">
      <c r="A164" t="s">
        <v>86</v>
      </c>
      <c r="B164" t="s">
        <v>29</v>
      </c>
      <c r="C164">
        <v>80</v>
      </c>
      <c r="D164">
        <v>2071</v>
      </c>
      <c r="E164">
        <v>324</v>
      </c>
      <c r="F164">
        <v>694</v>
      </c>
      <c r="G164">
        <v>71</v>
      </c>
      <c r="H164">
        <v>189</v>
      </c>
      <c r="I164">
        <v>192</v>
      </c>
      <c r="J164">
        <v>224</v>
      </c>
      <c r="K164">
        <v>47</v>
      </c>
      <c r="L164">
        <v>188</v>
      </c>
      <c r="M164">
        <v>297</v>
      </c>
      <c r="N164">
        <v>93</v>
      </c>
      <c r="O164">
        <v>132</v>
      </c>
      <c r="P164">
        <v>15</v>
      </c>
      <c r="Q164">
        <v>150</v>
      </c>
      <c r="R164">
        <v>1</v>
      </c>
      <c r="S164">
        <v>911</v>
      </c>
      <c r="T164">
        <v>0</v>
      </c>
      <c r="U164">
        <v>0</v>
      </c>
      <c r="V164">
        <v>0</v>
      </c>
      <c r="W164">
        <v>35</v>
      </c>
      <c r="X164">
        <v>214</v>
      </c>
      <c r="Y164" s="3">
        <f t="shared" si="11"/>
        <v>0.57713754646840154</v>
      </c>
      <c r="Z164" s="1">
        <v>16.21</v>
      </c>
      <c r="AA164" s="1">
        <f t="shared" si="12"/>
        <v>4.9599227426364072</v>
      </c>
      <c r="AB164" t="s">
        <v>401</v>
      </c>
      <c r="AC164">
        <f t="shared" si="13"/>
        <v>6.0734342415450185E-2</v>
      </c>
      <c r="AD164">
        <f t="shared" si="14"/>
        <v>1.7058389227642277</v>
      </c>
      <c r="AE164">
        <f t="shared" si="15"/>
        <v>0.52195121951219503</v>
      </c>
    </row>
    <row r="165" spans="1:31" x14ac:dyDescent="0.25">
      <c r="A165" t="s">
        <v>235</v>
      </c>
      <c r="B165" t="s">
        <v>26</v>
      </c>
      <c r="C165">
        <v>76</v>
      </c>
      <c r="D165">
        <v>1949</v>
      </c>
      <c r="E165">
        <v>200</v>
      </c>
      <c r="F165">
        <v>492</v>
      </c>
      <c r="G165">
        <v>20</v>
      </c>
      <c r="H165">
        <v>69</v>
      </c>
      <c r="I165">
        <v>34</v>
      </c>
      <c r="J165">
        <v>60</v>
      </c>
      <c r="K165">
        <v>32</v>
      </c>
      <c r="L165">
        <v>234</v>
      </c>
      <c r="M165">
        <v>119</v>
      </c>
      <c r="N165">
        <v>39</v>
      </c>
      <c r="O165">
        <v>41</v>
      </c>
      <c r="P165">
        <v>19</v>
      </c>
      <c r="Q165">
        <v>63</v>
      </c>
      <c r="R165">
        <v>0</v>
      </c>
      <c r="S165">
        <v>454</v>
      </c>
      <c r="T165">
        <v>0</v>
      </c>
      <c r="U165">
        <v>0</v>
      </c>
      <c r="V165">
        <v>0</v>
      </c>
      <c r="W165">
        <v>76</v>
      </c>
      <c r="X165">
        <v>43</v>
      </c>
      <c r="Y165" s="3">
        <f t="shared" si="11"/>
        <v>0.51451612903225807</v>
      </c>
      <c r="Z165" s="1">
        <v>8.18</v>
      </c>
      <c r="AA165" s="1">
        <f t="shared" si="12"/>
        <v>1.0590046177526937</v>
      </c>
      <c r="AB165" t="s">
        <v>408</v>
      </c>
      <c r="AC165">
        <f t="shared" si="13"/>
        <v>5.0954874770521894E-2</v>
      </c>
      <c r="AD165">
        <f t="shared" si="14"/>
        <v>0.81010264227642281</v>
      </c>
      <c r="AE165">
        <f t="shared" si="15"/>
        <v>0.10487804878048781</v>
      </c>
    </row>
    <row r="166" spans="1:31" x14ac:dyDescent="0.25">
      <c r="A166" t="s">
        <v>320</v>
      </c>
      <c r="B166" t="s">
        <v>26</v>
      </c>
      <c r="C166">
        <v>80</v>
      </c>
      <c r="D166">
        <v>2044</v>
      </c>
      <c r="E166">
        <v>234</v>
      </c>
      <c r="F166">
        <v>494</v>
      </c>
      <c r="G166">
        <v>13</v>
      </c>
      <c r="H166">
        <v>48</v>
      </c>
      <c r="I166">
        <v>91</v>
      </c>
      <c r="J166">
        <v>137</v>
      </c>
      <c r="K166">
        <v>130</v>
      </c>
      <c r="L166">
        <v>497</v>
      </c>
      <c r="M166">
        <v>114</v>
      </c>
      <c r="N166">
        <v>82</v>
      </c>
      <c r="O166">
        <v>88</v>
      </c>
      <c r="P166">
        <v>37</v>
      </c>
      <c r="Q166">
        <v>147</v>
      </c>
      <c r="R166">
        <v>1</v>
      </c>
      <c r="S166">
        <v>572</v>
      </c>
      <c r="T166">
        <v>0</v>
      </c>
      <c r="U166">
        <v>0</v>
      </c>
      <c r="V166">
        <v>0</v>
      </c>
      <c r="W166">
        <v>65</v>
      </c>
      <c r="X166">
        <v>-252</v>
      </c>
      <c r="Y166" s="3">
        <f t="shared" si="11"/>
        <v>0.61484098939929333</v>
      </c>
      <c r="Z166" s="1">
        <v>13.19</v>
      </c>
      <c r="AA166" s="1">
        <f t="shared" si="12"/>
        <v>-5.9178082191780819</v>
      </c>
      <c r="AB166" t="s">
        <v>398</v>
      </c>
      <c r="AC166">
        <f t="shared" si="13"/>
        <v>6.3858484874601398E-2</v>
      </c>
      <c r="AD166">
        <f t="shared" si="14"/>
        <v>1.3699369918699185</v>
      </c>
      <c r="AE166">
        <f t="shared" si="15"/>
        <v>-0.61463414634146329</v>
      </c>
    </row>
    <row r="167" spans="1:31" x14ac:dyDescent="0.25">
      <c r="A167" t="s">
        <v>247</v>
      </c>
      <c r="B167" t="s">
        <v>27</v>
      </c>
      <c r="C167">
        <v>23</v>
      </c>
      <c r="D167">
        <v>586</v>
      </c>
      <c r="E167">
        <v>76</v>
      </c>
      <c r="F167">
        <v>162</v>
      </c>
      <c r="G167">
        <v>0</v>
      </c>
      <c r="H167">
        <v>1</v>
      </c>
      <c r="I167">
        <v>26</v>
      </c>
      <c r="J167">
        <v>55</v>
      </c>
      <c r="K167">
        <v>60</v>
      </c>
      <c r="L167">
        <v>165</v>
      </c>
      <c r="M167">
        <v>19</v>
      </c>
      <c r="N167">
        <v>18</v>
      </c>
      <c r="O167">
        <v>26</v>
      </c>
      <c r="P167">
        <v>40</v>
      </c>
      <c r="Q167">
        <v>74</v>
      </c>
      <c r="R167">
        <v>3</v>
      </c>
      <c r="S167">
        <v>178</v>
      </c>
      <c r="T167">
        <v>5</v>
      </c>
      <c r="U167">
        <v>0</v>
      </c>
      <c r="V167">
        <v>0</v>
      </c>
      <c r="W167">
        <v>20</v>
      </c>
      <c r="X167">
        <v>-111</v>
      </c>
      <c r="Y167" s="3">
        <f t="shared" si="11"/>
        <v>0.6462585034013606</v>
      </c>
      <c r="Z167" s="1">
        <v>14.02</v>
      </c>
      <c r="AA167" s="1">
        <f t="shared" si="12"/>
        <v>-9.0921501706484626</v>
      </c>
      <c r="AB167" t="s">
        <v>411</v>
      </c>
      <c r="AC167">
        <f t="shared" si="13"/>
        <v>1.9243266412255964E-2</v>
      </c>
      <c r="AD167">
        <f t="shared" si="14"/>
        <v>0.41746544715447154</v>
      </c>
      <c r="AE167">
        <f t="shared" si="15"/>
        <v>-0.27073170731707313</v>
      </c>
    </row>
    <row r="168" spans="1:31" x14ac:dyDescent="0.25">
      <c r="A168" t="s">
        <v>296</v>
      </c>
      <c r="B168" t="s">
        <v>18</v>
      </c>
      <c r="C168">
        <v>66</v>
      </c>
      <c r="D168">
        <v>1673</v>
      </c>
      <c r="E168">
        <v>231</v>
      </c>
      <c r="F168">
        <v>526</v>
      </c>
      <c r="G168">
        <v>84</v>
      </c>
      <c r="H168">
        <v>234</v>
      </c>
      <c r="I168">
        <v>57</v>
      </c>
      <c r="J168">
        <v>73</v>
      </c>
      <c r="K168">
        <v>82</v>
      </c>
      <c r="L168">
        <v>334</v>
      </c>
      <c r="M168">
        <v>78</v>
      </c>
      <c r="N168">
        <v>54</v>
      </c>
      <c r="O168">
        <v>53</v>
      </c>
      <c r="P168">
        <v>31</v>
      </c>
      <c r="Q168">
        <v>151</v>
      </c>
      <c r="R168">
        <v>3</v>
      </c>
      <c r="S168">
        <v>603</v>
      </c>
      <c r="T168">
        <v>0</v>
      </c>
      <c r="U168">
        <v>0</v>
      </c>
      <c r="V168">
        <v>0</v>
      </c>
      <c r="W168">
        <v>50</v>
      </c>
      <c r="X168">
        <v>-174</v>
      </c>
      <c r="Y168" s="3">
        <f t="shared" si="11"/>
        <v>0.53739130434782612</v>
      </c>
      <c r="Z168" s="1">
        <v>14.04</v>
      </c>
      <c r="AA168" s="1">
        <f t="shared" si="12"/>
        <v>-4.9922295277943816</v>
      </c>
      <c r="AB168" t="s">
        <v>394</v>
      </c>
      <c r="AC168">
        <f t="shared" si="13"/>
        <v>4.5683722163308592E-2</v>
      </c>
      <c r="AD168">
        <f t="shared" si="14"/>
        <v>1.1935426829268292</v>
      </c>
      <c r="AE168">
        <f t="shared" si="15"/>
        <v>-0.42439024390243907</v>
      </c>
    </row>
    <row r="169" spans="1:31" x14ac:dyDescent="0.25">
      <c r="A169" t="s">
        <v>308</v>
      </c>
      <c r="B169" t="s">
        <v>26</v>
      </c>
      <c r="C169">
        <v>56</v>
      </c>
      <c r="D169">
        <v>1416</v>
      </c>
      <c r="E169">
        <v>213</v>
      </c>
      <c r="F169">
        <v>540</v>
      </c>
      <c r="G169">
        <v>98</v>
      </c>
      <c r="H169">
        <v>249</v>
      </c>
      <c r="I169">
        <v>63</v>
      </c>
      <c r="J169">
        <v>75</v>
      </c>
      <c r="K169">
        <v>21</v>
      </c>
      <c r="L169">
        <v>229</v>
      </c>
      <c r="M169">
        <v>82</v>
      </c>
      <c r="N169">
        <v>47</v>
      </c>
      <c r="O169">
        <v>61</v>
      </c>
      <c r="P169">
        <v>17</v>
      </c>
      <c r="Q169">
        <v>120</v>
      </c>
      <c r="R169">
        <v>1</v>
      </c>
      <c r="S169">
        <v>587</v>
      </c>
      <c r="T169">
        <v>0</v>
      </c>
      <c r="U169">
        <v>0</v>
      </c>
      <c r="V169">
        <v>0</v>
      </c>
      <c r="W169">
        <v>13</v>
      </c>
      <c r="X169">
        <v>-152</v>
      </c>
      <c r="Y169" s="3">
        <f t="shared" si="11"/>
        <v>0.44561933534743203</v>
      </c>
      <c r="Z169" s="1">
        <v>12.24</v>
      </c>
      <c r="AA169" s="1">
        <f t="shared" si="12"/>
        <v>-5.1525423728813555</v>
      </c>
      <c r="AB169" t="s">
        <v>387</v>
      </c>
      <c r="AC169">
        <f t="shared" si="13"/>
        <v>3.2062854616461571E-2</v>
      </c>
      <c r="AD169">
        <f t="shared" si="14"/>
        <v>0.8806829268292683</v>
      </c>
      <c r="AE169">
        <f t="shared" si="15"/>
        <v>-0.37073170731707317</v>
      </c>
    </row>
    <row r="170" spans="1:31" x14ac:dyDescent="0.25">
      <c r="A170" t="s">
        <v>347</v>
      </c>
      <c r="B170" t="s">
        <v>28</v>
      </c>
      <c r="C170">
        <v>80</v>
      </c>
      <c r="D170">
        <v>2015</v>
      </c>
      <c r="E170">
        <v>337</v>
      </c>
      <c r="F170">
        <v>695</v>
      </c>
      <c r="G170">
        <v>126</v>
      </c>
      <c r="H170">
        <v>293</v>
      </c>
      <c r="I170">
        <v>111</v>
      </c>
      <c r="J170">
        <v>131</v>
      </c>
      <c r="K170">
        <v>18</v>
      </c>
      <c r="L170">
        <v>226</v>
      </c>
      <c r="M170">
        <v>179</v>
      </c>
      <c r="N170">
        <v>50</v>
      </c>
      <c r="O170">
        <v>95</v>
      </c>
      <c r="P170">
        <v>7</v>
      </c>
      <c r="Q170">
        <v>130</v>
      </c>
      <c r="R170">
        <v>0</v>
      </c>
      <c r="S170">
        <v>911</v>
      </c>
      <c r="T170">
        <v>0</v>
      </c>
      <c r="U170">
        <v>0</v>
      </c>
      <c r="V170">
        <v>0</v>
      </c>
      <c r="W170">
        <v>25</v>
      </c>
      <c r="X170">
        <v>261</v>
      </c>
      <c r="Y170" s="3">
        <f t="shared" si="11"/>
        <v>0.54258675078864349</v>
      </c>
      <c r="Z170" s="1">
        <v>15.09</v>
      </c>
      <c r="AA170" s="1">
        <f t="shared" si="12"/>
        <v>6.2173697270471457</v>
      </c>
      <c r="AB170" t="s">
        <v>414</v>
      </c>
      <c r="AC170">
        <f t="shared" si="13"/>
        <v>5.5554486932881939E-2</v>
      </c>
      <c r="AD170">
        <f t="shared" si="14"/>
        <v>1.5450381097560977</v>
      </c>
      <c r="AE170">
        <f t="shared" si="15"/>
        <v>0.63658536585365844</v>
      </c>
    </row>
    <row r="171" spans="1:31" x14ac:dyDescent="0.25">
      <c r="A171" t="s">
        <v>349</v>
      </c>
      <c r="B171" t="s">
        <v>18</v>
      </c>
      <c r="C171">
        <v>79</v>
      </c>
      <c r="D171">
        <v>1974</v>
      </c>
      <c r="E171">
        <v>302</v>
      </c>
      <c r="F171">
        <v>580</v>
      </c>
      <c r="G171">
        <v>45</v>
      </c>
      <c r="H171">
        <v>112</v>
      </c>
      <c r="I171">
        <v>68</v>
      </c>
      <c r="J171">
        <v>92</v>
      </c>
      <c r="K171">
        <v>74</v>
      </c>
      <c r="L171">
        <v>325</v>
      </c>
      <c r="M171">
        <v>222</v>
      </c>
      <c r="N171">
        <v>44</v>
      </c>
      <c r="O171">
        <v>121</v>
      </c>
      <c r="P171">
        <v>32</v>
      </c>
      <c r="Q171">
        <v>140</v>
      </c>
      <c r="R171">
        <v>0</v>
      </c>
      <c r="S171">
        <v>717</v>
      </c>
      <c r="T171">
        <v>0</v>
      </c>
      <c r="U171">
        <v>0</v>
      </c>
      <c r="V171">
        <v>0</v>
      </c>
      <c r="W171">
        <v>24</v>
      </c>
      <c r="X171">
        <v>317</v>
      </c>
      <c r="Y171" s="3">
        <f t="shared" si="11"/>
        <v>0.61719670200235566</v>
      </c>
      <c r="Z171" s="1">
        <v>14.12</v>
      </c>
      <c r="AA171" s="1">
        <f t="shared" si="12"/>
        <v>7.7082066869300903</v>
      </c>
      <c r="AB171" t="s">
        <v>414</v>
      </c>
      <c r="AC171">
        <f t="shared" si="13"/>
        <v>6.1907839926455786E-2</v>
      </c>
      <c r="AD171">
        <f t="shared" si="14"/>
        <v>1.4163048780487801</v>
      </c>
      <c r="AE171">
        <f t="shared" si="15"/>
        <v>0.77317073170731687</v>
      </c>
    </row>
    <row r="172" spans="1:31" x14ac:dyDescent="0.25">
      <c r="A172" t="s">
        <v>181</v>
      </c>
      <c r="B172" t="s">
        <v>28</v>
      </c>
      <c r="C172">
        <v>79</v>
      </c>
      <c r="D172">
        <v>1974</v>
      </c>
      <c r="E172">
        <v>295</v>
      </c>
      <c r="F172">
        <v>614</v>
      </c>
      <c r="G172">
        <v>72</v>
      </c>
      <c r="H172">
        <v>194</v>
      </c>
      <c r="I172">
        <v>99</v>
      </c>
      <c r="J172">
        <v>112</v>
      </c>
      <c r="K172">
        <v>29</v>
      </c>
      <c r="L172">
        <v>186</v>
      </c>
      <c r="M172">
        <v>115</v>
      </c>
      <c r="N172">
        <v>65</v>
      </c>
      <c r="O172">
        <v>73</v>
      </c>
      <c r="P172">
        <v>28</v>
      </c>
      <c r="Q172">
        <v>127</v>
      </c>
      <c r="R172">
        <v>1</v>
      </c>
      <c r="S172">
        <v>761</v>
      </c>
      <c r="T172">
        <v>1</v>
      </c>
      <c r="U172">
        <v>0</v>
      </c>
      <c r="V172">
        <v>0</v>
      </c>
      <c r="W172">
        <v>47</v>
      </c>
      <c r="X172">
        <v>66</v>
      </c>
      <c r="Y172" s="3">
        <f t="shared" si="11"/>
        <v>0.5304010349288486</v>
      </c>
      <c r="Z172" s="1">
        <v>13.8</v>
      </c>
      <c r="AA172" s="1">
        <f t="shared" si="12"/>
        <v>1.6048632218844983</v>
      </c>
      <c r="AB172" t="s">
        <v>408</v>
      </c>
      <c r="AC172">
        <f t="shared" si="13"/>
        <v>5.320181112548511E-2</v>
      </c>
      <c r="AD172">
        <f t="shared" si="14"/>
        <v>1.3842073170731708</v>
      </c>
      <c r="AE172">
        <f t="shared" si="15"/>
        <v>0.16097560975609754</v>
      </c>
    </row>
    <row r="173" spans="1:31" x14ac:dyDescent="0.25">
      <c r="A173" t="s">
        <v>227</v>
      </c>
      <c r="B173" t="s">
        <v>27</v>
      </c>
      <c r="C173">
        <v>53</v>
      </c>
      <c r="D173">
        <v>1322</v>
      </c>
      <c r="E173">
        <v>149</v>
      </c>
      <c r="F173">
        <v>349</v>
      </c>
      <c r="G173">
        <v>0</v>
      </c>
      <c r="H173">
        <v>1</v>
      </c>
      <c r="I173">
        <v>110</v>
      </c>
      <c r="J173">
        <v>130</v>
      </c>
      <c r="K173">
        <v>141</v>
      </c>
      <c r="L173">
        <v>333</v>
      </c>
      <c r="M173">
        <v>136</v>
      </c>
      <c r="N173">
        <v>45</v>
      </c>
      <c r="O173">
        <v>92</v>
      </c>
      <c r="P173">
        <v>14</v>
      </c>
      <c r="Q173">
        <v>124</v>
      </c>
      <c r="R173">
        <v>0</v>
      </c>
      <c r="S173">
        <v>408</v>
      </c>
      <c r="T173">
        <v>4</v>
      </c>
      <c r="U173">
        <v>0</v>
      </c>
      <c r="V173">
        <v>0</v>
      </c>
      <c r="W173">
        <v>43</v>
      </c>
      <c r="X173">
        <v>-181</v>
      </c>
      <c r="Y173" s="3">
        <f t="shared" si="11"/>
        <v>0.65366972477064222</v>
      </c>
      <c r="Z173" s="1">
        <v>14.03</v>
      </c>
      <c r="AA173" s="1">
        <f t="shared" si="12"/>
        <v>-6.5718608169440245</v>
      </c>
      <c r="AB173" t="s">
        <v>411</v>
      </c>
      <c r="AC173">
        <f t="shared" si="13"/>
        <v>4.3910130901767735E-2</v>
      </c>
      <c r="AD173">
        <f t="shared" si="14"/>
        <v>0.94246239837398371</v>
      </c>
      <c r="AE173">
        <f t="shared" si="15"/>
        <v>-0.4414634146341464</v>
      </c>
    </row>
    <row r="174" spans="1:31" x14ac:dyDescent="0.25">
      <c r="A174" t="s">
        <v>297</v>
      </c>
      <c r="B174" t="s">
        <v>29</v>
      </c>
      <c r="C174">
        <v>74</v>
      </c>
      <c r="D174">
        <v>1835</v>
      </c>
      <c r="E174">
        <v>280</v>
      </c>
      <c r="F174">
        <v>672</v>
      </c>
      <c r="G174">
        <v>83</v>
      </c>
      <c r="H174">
        <v>225</v>
      </c>
      <c r="I174">
        <v>78</v>
      </c>
      <c r="J174">
        <v>89</v>
      </c>
      <c r="K174">
        <v>42</v>
      </c>
      <c r="L174">
        <v>153</v>
      </c>
      <c r="M174">
        <v>321</v>
      </c>
      <c r="N174">
        <v>55</v>
      </c>
      <c r="O174">
        <v>149</v>
      </c>
      <c r="P174">
        <v>10</v>
      </c>
      <c r="Q174">
        <v>197</v>
      </c>
      <c r="R174">
        <v>1</v>
      </c>
      <c r="S174">
        <v>721</v>
      </c>
      <c r="T174">
        <v>4</v>
      </c>
      <c r="U174">
        <v>0</v>
      </c>
      <c r="V174">
        <v>0</v>
      </c>
      <c r="W174">
        <v>0</v>
      </c>
      <c r="X174">
        <v>73</v>
      </c>
      <c r="Y174" s="3">
        <f t="shared" si="11"/>
        <v>0.54636363636363638</v>
      </c>
      <c r="Z174" s="1">
        <v>11.87</v>
      </c>
      <c r="AA174" s="1">
        <f t="shared" si="12"/>
        <v>1.9095367847411442</v>
      </c>
      <c r="AB174" t="s">
        <v>397</v>
      </c>
      <c r="AC174">
        <f t="shared" si="13"/>
        <v>5.0943967110125644E-2</v>
      </c>
      <c r="AD174">
        <f t="shared" si="14"/>
        <v>1.1067809959349593</v>
      </c>
      <c r="AE174">
        <f t="shared" si="15"/>
        <v>0.17804878048780487</v>
      </c>
    </row>
    <row r="175" spans="1:31" x14ac:dyDescent="0.25">
      <c r="A175" t="s">
        <v>39</v>
      </c>
      <c r="B175" t="s">
        <v>28</v>
      </c>
      <c r="C175">
        <v>77</v>
      </c>
      <c r="D175">
        <v>1899</v>
      </c>
      <c r="E175">
        <v>173</v>
      </c>
      <c r="F175">
        <v>418</v>
      </c>
      <c r="G175">
        <v>41</v>
      </c>
      <c r="H175">
        <v>118</v>
      </c>
      <c r="I175">
        <v>138</v>
      </c>
      <c r="J175">
        <v>202</v>
      </c>
      <c r="K175">
        <v>78</v>
      </c>
      <c r="L175">
        <v>339</v>
      </c>
      <c r="M175">
        <v>149</v>
      </c>
      <c r="N175">
        <v>60</v>
      </c>
      <c r="O175">
        <v>122</v>
      </c>
      <c r="P175">
        <v>61</v>
      </c>
      <c r="Q175">
        <v>173</v>
      </c>
      <c r="R175">
        <v>2</v>
      </c>
      <c r="S175">
        <v>525</v>
      </c>
      <c r="T175">
        <v>2</v>
      </c>
      <c r="U175">
        <v>0</v>
      </c>
      <c r="V175">
        <v>0</v>
      </c>
      <c r="W175">
        <v>23</v>
      </c>
      <c r="X175">
        <v>-177</v>
      </c>
      <c r="Y175" s="3">
        <f t="shared" si="11"/>
        <v>0.52700490998363336</v>
      </c>
      <c r="Z175" s="1">
        <v>10.82</v>
      </c>
      <c r="AA175" s="1">
        <f t="shared" si="12"/>
        <v>-4.4739336492890995</v>
      </c>
      <c r="AB175" t="s">
        <v>411</v>
      </c>
      <c r="AC175">
        <f t="shared" si="13"/>
        <v>5.0852760368847547E-2</v>
      </c>
      <c r="AD175">
        <f t="shared" si="14"/>
        <v>1.0440640243902439</v>
      </c>
      <c r="AE175">
        <f t="shared" si="15"/>
        <v>-0.43170731707317078</v>
      </c>
    </row>
    <row r="176" spans="1:31" x14ac:dyDescent="0.25">
      <c r="A176" t="s">
        <v>232</v>
      </c>
      <c r="B176" t="s">
        <v>18</v>
      </c>
      <c r="C176">
        <v>80</v>
      </c>
      <c r="D176">
        <v>1963</v>
      </c>
      <c r="E176">
        <v>286</v>
      </c>
      <c r="F176">
        <v>553</v>
      </c>
      <c r="G176">
        <v>0</v>
      </c>
      <c r="H176">
        <v>0</v>
      </c>
      <c r="I176">
        <v>74</v>
      </c>
      <c r="J176">
        <v>132</v>
      </c>
      <c r="K176">
        <v>198</v>
      </c>
      <c r="L176">
        <v>626</v>
      </c>
      <c r="M176">
        <v>43</v>
      </c>
      <c r="N176">
        <v>50</v>
      </c>
      <c r="O176">
        <v>111</v>
      </c>
      <c r="P176">
        <v>90</v>
      </c>
      <c r="Q176">
        <v>185</v>
      </c>
      <c r="R176">
        <v>2</v>
      </c>
      <c r="S176">
        <v>646</v>
      </c>
      <c r="T176">
        <v>0</v>
      </c>
      <c r="U176">
        <v>0</v>
      </c>
      <c r="V176">
        <v>0</v>
      </c>
      <c r="W176">
        <v>79</v>
      </c>
      <c r="X176">
        <v>47</v>
      </c>
      <c r="Y176" s="3">
        <f t="shared" si="11"/>
        <v>0.64636542239685657</v>
      </c>
      <c r="Z176" s="1">
        <v>14.6</v>
      </c>
      <c r="AA176" s="1">
        <f t="shared" si="12"/>
        <v>1.1492613346917984</v>
      </c>
      <c r="AB176" t="s">
        <v>404</v>
      </c>
      <c r="AC176">
        <f t="shared" si="13"/>
        <v>6.4472323382369384E-2</v>
      </c>
      <c r="AD176">
        <f t="shared" si="14"/>
        <v>1.4562906504065041</v>
      </c>
      <c r="AE176">
        <f t="shared" si="15"/>
        <v>0.11463414634146343</v>
      </c>
    </row>
    <row r="177" spans="1:31" x14ac:dyDescent="0.25">
      <c r="A177" t="s">
        <v>85</v>
      </c>
      <c r="B177" t="s">
        <v>29</v>
      </c>
      <c r="C177">
        <v>82</v>
      </c>
      <c r="D177">
        <v>2012</v>
      </c>
      <c r="E177">
        <v>207</v>
      </c>
      <c r="F177">
        <v>500</v>
      </c>
      <c r="G177">
        <v>60</v>
      </c>
      <c r="H177">
        <v>174</v>
      </c>
      <c r="I177">
        <v>53</v>
      </c>
      <c r="J177">
        <v>68</v>
      </c>
      <c r="K177">
        <v>17</v>
      </c>
      <c r="L177">
        <v>160</v>
      </c>
      <c r="M177">
        <v>247</v>
      </c>
      <c r="N177">
        <v>77</v>
      </c>
      <c r="O177">
        <v>128</v>
      </c>
      <c r="P177">
        <v>5</v>
      </c>
      <c r="Q177">
        <v>156</v>
      </c>
      <c r="R177">
        <v>0</v>
      </c>
      <c r="S177">
        <v>527</v>
      </c>
      <c r="T177">
        <v>2</v>
      </c>
      <c r="U177">
        <v>0</v>
      </c>
      <c r="V177">
        <v>0</v>
      </c>
      <c r="W177">
        <v>6</v>
      </c>
      <c r="X177">
        <v>105</v>
      </c>
      <c r="Y177" s="3">
        <f t="shared" si="11"/>
        <v>0.52913752913752909</v>
      </c>
      <c r="Z177" s="1">
        <v>8.8000000000000007</v>
      </c>
      <c r="AA177" s="1">
        <f t="shared" si="12"/>
        <v>2.5049701789264414</v>
      </c>
      <c r="AB177" t="s">
        <v>390</v>
      </c>
      <c r="AC177">
        <f t="shared" si="13"/>
        <v>5.4096783974832752E-2</v>
      </c>
      <c r="AD177">
        <f t="shared" si="14"/>
        <v>0.89967479674796758</v>
      </c>
      <c r="AE177">
        <f t="shared" si="15"/>
        <v>0.25609756097560976</v>
      </c>
    </row>
    <row r="178" spans="1:31" x14ac:dyDescent="0.25">
      <c r="A178" t="s">
        <v>366</v>
      </c>
      <c r="B178" t="s">
        <v>18</v>
      </c>
      <c r="C178">
        <v>68</v>
      </c>
      <c r="D178">
        <v>1668</v>
      </c>
      <c r="E178">
        <v>271</v>
      </c>
      <c r="F178">
        <v>593</v>
      </c>
      <c r="G178">
        <v>4</v>
      </c>
      <c r="H178">
        <v>11</v>
      </c>
      <c r="I178">
        <v>95</v>
      </c>
      <c r="J178">
        <v>137</v>
      </c>
      <c r="K178">
        <v>108</v>
      </c>
      <c r="L178">
        <v>351</v>
      </c>
      <c r="M178">
        <v>77</v>
      </c>
      <c r="N178">
        <v>58</v>
      </c>
      <c r="O178">
        <v>76</v>
      </c>
      <c r="P178">
        <v>29</v>
      </c>
      <c r="Q178">
        <v>159</v>
      </c>
      <c r="R178">
        <v>3</v>
      </c>
      <c r="S178">
        <v>641</v>
      </c>
      <c r="T178">
        <v>3</v>
      </c>
      <c r="U178">
        <v>0</v>
      </c>
      <c r="V178">
        <v>0</v>
      </c>
      <c r="W178">
        <v>44</v>
      </c>
      <c r="X178">
        <v>-165</v>
      </c>
      <c r="Y178" s="3">
        <f t="shared" si="11"/>
        <v>0.54545454545454541</v>
      </c>
      <c r="Z178" s="1">
        <v>13.14</v>
      </c>
      <c r="AA178" s="1">
        <f t="shared" si="12"/>
        <v>-4.7482014388489207</v>
      </c>
      <c r="AB178" t="s">
        <v>405</v>
      </c>
      <c r="AC178">
        <f t="shared" si="13"/>
        <v>4.6230598669623056E-2</v>
      </c>
      <c r="AD178">
        <f t="shared" si="14"/>
        <v>1.1136951219512194</v>
      </c>
      <c r="AE178">
        <f t="shared" si="15"/>
        <v>-0.40243902439024393</v>
      </c>
    </row>
    <row r="179" spans="1:31" x14ac:dyDescent="0.25">
      <c r="A179" t="s">
        <v>96</v>
      </c>
      <c r="B179" t="s">
        <v>18</v>
      </c>
      <c r="C179">
        <v>68</v>
      </c>
      <c r="D179">
        <v>1668</v>
      </c>
      <c r="E179">
        <v>271</v>
      </c>
      <c r="F179">
        <v>593</v>
      </c>
      <c r="G179">
        <v>4</v>
      </c>
      <c r="H179">
        <v>11</v>
      </c>
      <c r="I179">
        <v>95</v>
      </c>
      <c r="J179">
        <v>137</v>
      </c>
      <c r="K179">
        <v>108</v>
      </c>
      <c r="L179">
        <v>351</v>
      </c>
      <c r="M179">
        <v>77</v>
      </c>
      <c r="N179">
        <v>58</v>
      </c>
      <c r="O179">
        <v>76</v>
      </c>
      <c r="P179">
        <v>29</v>
      </c>
      <c r="Q179">
        <v>159</v>
      </c>
      <c r="R179">
        <v>3</v>
      </c>
      <c r="S179">
        <v>641</v>
      </c>
      <c r="T179">
        <v>3</v>
      </c>
      <c r="U179">
        <v>0</v>
      </c>
      <c r="V179">
        <v>0</v>
      </c>
      <c r="W179">
        <v>44</v>
      </c>
      <c r="X179">
        <v>-165</v>
      </c>
      <c r="Y179" s="3">
        <f t="shared" si="11"/>
        <v>0.54545454545454541</v>
      </c>
      <c r="Z179" s="1">
        <v>13.14</v>
      </c>
      <c r="AA179" s="1">
        <f t="shared" si="12"/>
        <v>-4.7482014388489207</v>
      </c>
      <c r="AB179" t="s">
        <v>401</v>
      </c>
      <c r="AC179">
        <f t="shared" si="13"/>
        <v>4.6230598669623056E-2</v>
      </c>
      <c r="AD179">
        <f t="shared" si="14"/>
        <v>1.1136951219512194</v>
      </c>
      <c r="AE179">
        <f t="shared" si="15"/>
        <v>-0.40243902439024393</v>
      </c>
    </row>
    <row r="180" spans="1:31" x14ac:dyDescent="0.25">
      <c r="A180" t="s">
        <v>271</v>
      </c>
      <c r="B180" t="s">
        <v>18</v>
      </c>
      <c r="C180">
        <v>82</v>
      </c>
      <c r="D180">
        <v>2011</v>
      </c>
      <c r="E180">
        <v>251</v>
      </c>
      <c r="F180">
        <v>496</v>
      </c>
      <c r="G180">
        <v>0</v>
      </c>
      <c r="H180">
        <v>0</v>
      </c>
      <c r="I180">
        <v>84</v>
      </c>
      <c r="J180">
        <v>145</v>
      </c>
      <c r="K180">
        <v>153</v>
      </c>
      <c r="L180">
        <v>527</v>
      </c>
      <c r="M180">
        <v>52</v>
      </c>
      <c r="N180">
        <v>32</v>
      </c>
      <c r="O180">
        <v>95</v>
      </c>
      <c r="P180">
        <v>56</v>
      </c>
      <c r="Q180">
        <v>251</v>
      </c>
      <c r="R180">
        <v>5</v>
      </c>
      <c r="S180">
        <v>586</v>
      </c>
      <c r="T180">
        <v>9</v>
      </c>
      <c r="U180">
        <v>0</v>
      </c>
      <c r="V180">
        <v>0</v>
      </c>
      <c r="W180">
        <v>61</v>
      </c>
      <c r="X180">
        <v>-9</v>
      </c>
      <c r="Y180" s="3">
        <f t="shared" si="11"/>
        <v>0.61836734693877549</v>
      </c>
      <c r="Z180" s="1">
        <v>11.14</v>
      </c>
      <c r="AA180" s="1">
        <f t="shared" si="12"/>
        <v>-0.21481849825957236</v>
      </c>
      <c r="AB180" t="s">
        <v>406</v>
      </c>
      <c r="AC180">
        <f t="shared" si="13"/>
        <v>6.3187842210054745E-2</v>
      </c>
      <c r="AD180">
        <f t="shared" si="14"/>
        <v>1.1383404471544716</v>
      </c>
      <c r="AE180">
        <f t="shared" si="15"/>
        <v>-2.1951219512195121E-2</v>
      </c>
    </row>
    <row r="181" spans="1:31" x14ac:dyDescent="0.25">
      <c r="A181" t="s">
        <v>302</v>
      </c>
      <c r="B181" t="s">
        <v>29</v>
      </c>
      <c r="C181">
        <v>72</v>
      </c>
      <c r="D181">
        <v>1765</v>
      </c>
      <c r="E181">
        <v>345</v>
      </c>
      <c r="F181">
        <v>808</v>
      </c>
      <c r="G181">
        <v>40</v>
      </c>
      <c r="H181">
        <v>188</v>
      </c>
      <c r="I181">
        <v>209</v>
      </c>
      <c r="J181">
        <v>326</v>
      </c>
      <c r="K181">
        <v>69</v>
      </c>
      <c r="L181">
        <v>228</v>
      </c>
      <c r="M181">
        <v>217</v>
      </c>
      <c r="N181">
        <v>78</v>
      </c>
      <c r="O181">
        <v>204</v>
      </c>
      <c r="P181">
        <v>16</v>
      </c>
      <c r="Q181">
        <v>151</v>
      </c>
      <c r="R181">
        <v>1</v>
      </c>
      <c r="S181">
        <v>939</v>
      </c>
      <c r="T181">
        <v>2</v>
      </c>
      <c r="U181">
        <v>0</v>
      </c>
      <c r="V181">
        <v>0</v>
      </c>
      <c r="W181">
        <v>16</v>
      </c>
      <c r="X181">
        <v>-436</v>
      </c>
      <c r="Y181" s="3">
        <f t="shared" si="11"/>
        <v>0.48448275862068968</v>
      </c>
      <c r="Z181" s="1">
        <v>12.96</v>
      </c>
      <c r="AA181" s="1">
        <f t="shared" si="12"/>
        <v>-11.857223796033994</v>
      </c>
      <c r="AB181" t="s">
        <v>407</v>
      </c>
      <c r="AC181">
        <f t="shared" si="13"/>
        <v>4.3450816512475468E-2</v>
      </c>
      <c r="AD181">
        <f t="shared" si="14"/>
        <v>1.162317073170732</v>
      </c>
      <c r="AE181">
        <f t="shared" si="15"/>
        <v>-1.0634146341463413</v>
      </c>
    </row>
    <row r="182" spans="1:31" x14ac:dyDescent="0.25">
      <c r="A182" t="s">
        <v>289</v>
      </c>
      <c r="B182" t="s">
        <v>26</v>
      </c>
      <c r="C182">
        <v>58</v>
      </c>
      <c r="D182">
        <v>1418</v>
      </c>
      <c r="E182">
        <v>116</v>
      </c>
      <c r="F182">
        <v>230</v>
      </c>
      <c r="G182">
        <v>19</v>
      </c>
      <c r="H182">
        <v>64</v>
      </c>
      <c r="I182">
        <v>47</v>
      </c>
      <c r="J182">
        <v>101</v>
      </c>
      <c r="K182">
        <v>36</v>
      </c>
      <c r="L182">
        <v>212</v>
      </c>
      <c r="M182">
        <v>143</v>
      </c>
      <c r="N182">
        <v>73</v>
      </c>
      <c r="O182">
        <v>97</v>
      </c>
      <c r="P182">
        <v>14</v>
      </c>
      <c r="Q182">
        <v>79</v>
      </c>
      <c r="R182">
        <v>0</v>
      </c>
      <c r="S182">
        <v>298</v>
      </c>
      <c r="T182">
        <v>4</v>
      </c>
      <c r="U182">
        <v>0</v>
      </c>
      <c r="V182">
        <v>0</v>
      </c>
      <c r="W182">
        <v>16</v>
      </c>
      <c r="X182">
        <v>-172</v>
      </c>
      <c r="Y182" s="3">
        <f t="shared" si="11"/>
        <v>0.59677419354838712</v>
      </c>
      <c r="Z182" s="1">
        <v>10.02</v>
      </c>
      <c r="AA182" s="1">
        <f t="shared" si="12"/>
        <v>-5.8222849083215795</v>
      </c>
      <c r="AB182" t="s">
        <v>409</v>
      </c>
      <c r="AC182">
        <f t="shared" si="13"/>
        <v>4.2999278783110419E-2</v>
      </c>
      <c r="AD182">
        <f t="shared" si="14"/>
        <v>0.72196951219512195</v>
      </c>
      <c r="AE182">
        <f t="shared" si="15"/>
        <v>-0.41951219512195126</v>
      </c>
    </row>
    <row r="183" spans="1:31" x14ac:dyDescent="0.25">
      <c r="A183" t="s">
        <v>136</v>
      </c>
      <c r="B183" t="s">
        <v>26</v>
      </c>
      <c r="C183">
        <v>80</v>
      </c>
      <c r="D183">
        <v>1955</v>
      </c>
      <c r="E183">
        <v>224</v>
      </c>
      <c r="F183">
        <v>483</v>
      </c>
      <c r="G183">
        <v>59</v>
      </c>
      <c r="H183">
        <v>154</v>
      </c>
      <c r="I183">
        <v>85</v>
      </c>
      <c r="J183">
        <v>143</v>
      </c>
      <c r="K183">
        <v>69</v>
      </c>
      <c r="L183">
        <v>264</v>
      </c>
      <c r="M183">
        <v>80</v>
      </c>
      <c r="N183">
        <v>97</v>
      </c>
      <c r="O183">
        <v>86</v>
      </c>
      <c r="P183">
        <v>50</v>
      </c>
      <c r="Q183">
        <v>140</v>
      </c>
      <c r="R183">
        <v>0</v>
      </c>
      <c r="S183">
        <v>592</v>
      </c>
      <c r="T183">
        <v>1</v>
      </c>
      <c r="U183">
        <v>0</v>
      </c>
      <c r="V183">
        <v>0</v>
      </c>
      <c r="W183">
        <v>41</v>
      </c>
      <c r="X183">
        <v>-308</v>
      </c>
      <c r="Y183" s="3">
        <f t="shared" si="11"/>
        <v>0.52413793103448281</v>
      </c>
      <c r="Z183" s="1">
        <v>11.87</v>
      </c>
      <c r="AA183" s="1">
        <f t="shared" si="12"/>
        <v>-7.5621483375959073</v>
      </c>
      <c r="AB183" t="s">
        <v>405</v>
      </c>
      <c r="AC183">
        <f t="shared" si="13"/>
        <v>5.2067563779086071E-2</v>
      </c>
      <c r="AD183">
        <f t="shared" si="14"/>
        <v>1.1791590447154472</v>
      </c>
      <c r="AE183">
        <f t="shared" si="15"/>
        <v>-0.75121951219512195</v>
      </c>
    </row>
    <row r="184" spans="1:31" x14ac:dyDescent="0.25">
      <c r="A184" t="s">
        <v>80</v>
      </c>
      <c r="B184" t="s">
        <v>28</v>
      </c>
      <c r="C184">
        <v>81</v>
      </c>
      <c r="D184">
        <v>1975</v>
      </c>
      <c r="E184">
        <v>330</v>
      </c>
      <c r="F184">
        <v>811</v>
      </c>
      <c r="G184">
        <v>146</v>
      </c>
      <c r="H184">
        <v>371</v>
      </c>
      <c r="I184">
        <v>161</v>
      </c>
      <c r="J184">
        <v>196</v>
      </c>
      <c r="K184">
        <v>67</v>
      </c>
      <c r="L184">
        <v>284</v>
      </c>
      <c r="M184">
        <v>212</v>
      </c>
      <c r="N184">
        <v>61</v>
      </c>
      <c r="O184">
        <v>108</v>
      </c>
      <c r="P184">
        <v>35</v>
      </c>
      <c r="Q184">
        <v>209</v>
      </c>
      <c r="R184">
        <v>1</v>
      </c>
      <c r="S184">
        <v>967</v>
      </c>
      <c r="T184">
        <v>1</v>
      </c>
      <c r="U184">
        <v>0</v>
      </c>
      <c r="V184">
        <v>0</v>
      </c>
      <c r="W184">
        <v>0</v>
      </c>
      <c r="X184">
        <v>175</v>
      </c>
      <c r="Y184" s="3">
        <f t="shared" si="11"/>
        <v>0.50939849624060152</v>
      </c>
      <c r="Z184" s="1">
        <v>15.97</v>
      </c>
      <c r="AA184" s="1">
        <f t="shared" si="12"/>
        <v>4.2531645569620249</v>
      </c>
      <c r="AB184" t="s">
        <v>391</v>
      </c>
      <c r="AC184">
        <f t="shared" si="13"/>
        <v>5.1121038113576635E-2</v>
      </c>
      <c r="AD184">
        <f t="shared" si="14"/>
        <v>1.6026803861788619</v>
      </c>
      <c r="AE184">
        <f t="shared" si="15"/>
        <v>0.42682926829268297</v>
      </c>
    </row>
    <row r="185" spans="1:31" x14ac:dyDescent="0.25">
      <c r="A185" t="s">
        <v>175</v>
      </c>
      <c r="B185" t="s">
        <v>26</v>
      </c>
      <c r="C185">
        <v>62</v>
      </c>
      <c r="D185">
        <v>1501</v>
      </c>
      <c r="E185">
        <v>167</v>
      </c>
      <c r="F185">
        <v>353</v>
      </c>
      <c r="G185">
        <v>1</v>
      </c>
      <c r="H185">
        <v>9</v>
      </c>
      <c r="I185">
        <v>113</v>
      </c>
      <c r="J185">
        <v>184</v>
      </c>
      <c r="K185">
        <v>109</v>
      </c>
      <c r="L185">
        <v>324</v>
      </c>
      <c r="M185">
        <v>52</v>
      </c>
      <c r="N185">
        <v>43</v>
      </c>
      <c r="O185">
        <v>60</v>
      </c>
      <c r="P185">
        <v>39</v>
      </c>
      <c r="Q185">
        <v>145</v>
      </c>
      <c r="R185">
        <v>1</v>
      </c>
      <c r="S185">
        <v>448</v>
      </c>
      <c r="T185">
        <v>0</v>
      </c>
      <c r="U185">
        <v>0</v>
      </c>
      <c r="V185">
        <v>0</v>
      </c>
      <c r="W185">
        <v>62</v>
      </c>
      <c r="X185">
        <v>9</v>
      </c>
      <c r="Y185" s="3">
        <f t="shared" si="11"/>
        <v>0.6151685393258427</v>
      </c>
      <c r="Z185" s="1">
        <v>12.07</v>
      </c>
      <c r="AA185" s="1">
        <f t="shared" si="12"/>
        <v>0.28780812791472349</v>
      </c>
      <c r="AB185" t="s">
        <v>399</v>
      </c>
      <c r="AC185">
        <f t="shared" si="13"/>
        <v>4.6919104549191556E-2</v>
      </c>
      <c r="AD185">
        <f t="shared" si="14"/>
        <v>0.92058282520325196</v>
      </c>
      <c r="AE185">
        <f t="shared" si="15"/>
        <v>2.1951219512195121E-2</v>
      </c>
    </row>
    <row r="186" spans="1:31" x14ac:dyDescent="0.25">
      <c r="A186" t="s">
        <v>380</v>
      </c>
      <c r="B186" t="s">
        <v>28</v>
      </c>
      <c r="C186">
        <v>72</v>
      </c>
      <c r="D186">
        <v>1742</v>
      </c>
      <c r="E186">
        <v>252</v>
      </c>
      <c r="F186">
        <v>639</v>
      </c>
      <c r="G186">
        <v>109</v>
      </c>
      <c r="H186">
        <v>316</v>
      </c>
      <c r="I186">
        <v>90</v>
      </c>
      <c r="J186">
        <v>112</v>
      </c>
      <c r="K186">
        <v>57</v>
      </c>
      <c r="L186">
        <v>198</v>
      </c>
      <c r="M186">
        <v>77</v>
      </c>
      <c r="N186">
        <v>58</v>
      </c>
      <c r="O186">
        <v>67</v>
      </c>
      <c r="P186">
        <v>11</v>
      </c>
      <c r="Q186">
        <v>110</v>
      </c>
      <c r="R186">
        <v>0</v>
      </c>
      <c r="S186">
        <v>703</v>
      </c>
      <c r="T186">
        <v>0</v>
      </c>
      <c r="U186">
        <v>0</v>
      </c>
      <c r="V186">
        <v>0</v>
      </c>
      <c r="W186">
        <v>27</v>
      </c>
      <c r="X186">
        <v>-32</v>
      </c>
      <c r="Y186" s="3">
        <f t="shared" si="11"/>
        <v>0.45316804407713501</v>
      </c>
      <c r="Z186" s="1">
        <v>12</v>
      </c>
      <c r="AA186" s="1">
        <f t="shared" si="12"/>
        <v>-0.88174512055109067</v>
      </c>
      <c r="AB186" t="s">
        <v>406</v>
      </c>
      <c r="AC186">
        <f t="shared" si="13"/>
        <v>4.0112740486909007E-2</v>
      </c>
      <c r="AD186">
        <f t="shared" si="14"/>
        <v>1.0621951219512193</v>
      </c>
      <c r="AE186">
        <f t="shared" si="15"/>
        <v>-7.8048780487804864E-2</v>
      </c>
    </row>
    <row r="187" spans="1:31" x14ac:dyDescent="0.25">
      <c r="A187" t="s">
        <v>344</v>
      </c>
      <c r="B187" t="s">
        <v>28</v>
      </c>
      <c r="C187">
        <v>72</v>
      </c>
      <c r="D187">
        <v>1742</v>
      </c>
      <c r="E187">
        <v>252</v>
      </c>
      <c r="F187">
        <v>639</v>
      </c>
      <c r="G187">
        <v>109</v>
      </c>
      <c r="H187">
        <v>316</v>
      </c>
      <c r="I187">
        <v>90</v>
      </c>
      <c r="J187">
        <v>112</v>
      </c>
      <c r="K187">
        <v>57</v>
      </c>
      <c r="L187">
        <v>198</v>
      </c>
      <c r="M187">
        <v>77</v>
      </c>
      <c r="N187">
        <v>58</v>
      </c>
      <c r="O187">
        <v>67</v>
      </c>
      <c r="P187">
        <v>11</v>
      </c>
      <c r="Q187">
        <v>110</v>
      </c>
      <c r="R187">
        <v>0</v>
      </c>
      <c r="S187">
        <v>703</v>
      </c>
      <c r="T187">
        <v>0</v>
      </c>
      <c r="U187">
        <v>0</v>
      </c>
      <c r="V187">
        <v>0</v>
      </c>
      <c r="W187">
        <v>27</v>
      </c>
      <c r="X187">
        <v>-32</v>
      </c>
      <c r="Y187" s="3">
        <f t="shared" si="11"/>
        <v>0.45316804407713501</v>
      </c>
      <c r="Z187" s="1">
        <v>12</v>
      </c>
      <c r="AA187" s="1">
        <f t="shared" si="12"/>
        <v>-0.88174512055109067</v>
      </c>
      <c r="AB187" t="s">
        <v>413</v>
      </c>
      <c r="AC187">
        <f t="shared" si="13"/>
        <v>4.0112740486909007E-2</v>
      </c>
      <c r="AD187">
        <f t="shared" si="14"/>
        <v>1.0621951219512193</v>
      </c>
      <c r="AE187">
        <f t="shared" si="15"/>
        <v>-7.8048780487804864E-2</v>
      </c>
    </row>
    <row r="188" spans="1:31" x14ac:dyDescent="0.25">
      <c r="A188" t="s">
        <v>266</v>
      </c>
      <c r="B188" t="s">
        <v>26</v>
      </c>
      <c r="C188">
        <v>26</v>
      </c>
      <c r="D188">
        <v>629</v>
      </c>
      <c r="E188">
        <v>82</v>
      </c>
      <c r="F188">
        <v>218</v>
      </c>
      <c r="G188">
        <v>18</v>
      </c>
      <c r="H188">
        <v>67</v>
      </c>
      <c r="I188">
        <v>26</v>
      </c>
      <c r="J188">
        <v>47</v>
      </c>
      <c r="K188">
        <v>15</v>
      </c>
      <c r="L188">
        <v>60</v>
      </c>
      <c r="M188">
        <v>22</v>
      </c>
      <c r="N188">
        <v>13</v>
      </c>
      <c r="O188">
        <v>25</v>
      </c>
      <c r="P188">
        <v>5</v>
      </c>
      <c r="Q188">
        <v>62</v>
      </c>
      <c r="R188">
        <v>0</v>
      </c>
      <c r="S188">
        <v>208</v>
      </c>
      <c r="T188">
        <v>0</v>
      </c>
      <c r="U188">
        <v>0</v>
      </c>
      <c r="V188">
        <v>0</v>
      </c>
      <c r="W188">
        <v>8</v>
      </c>
      <c r="X188">
        <v>-75</v>
      </c>
      <c r="Y188" s="3">
        <f t="shared" si="11"/>
        <v>0.41599999999999998</v>
      </c>
      <c r="Z188" s="1">
        <v>5.97</v>
      </c>
      <c r="AA188" s="1">
        <f t="shared" si="12"/>
        <v>-5.7233704292527818</v>
      </c>
      <c r="AB188" t="s">
        <v>399</v>
      </c>
      <c r="AC188">
        <f t="shared" si="13"/>
        <v>1.3295934959349595E-2</v>
      </c>
      <c r="AD188">
        <f t="shared" si="14"/>
        <v>0.19080945121951221</v>
      </c>
      <c r="AE188">
        <f t="shared" si="15"/>
        <v>-0.18292682926829268</v>
      </c>
    </row>
    <row r="189" spans="1:31" x14ac:dyDescent="0.25">
      <c r="A189" t="s">
        <v>295</v>
      </c>
      <c r="B189" t="s">
        <v>28</v>
      </c>
      <c r="C189">
        <v>60</v>
      </c>
      <c r="D189">
        <v>1445</v>
      </c>
      <c r="E189">
        <v>197</v>
      </c>
      <c r="F189">
        <v>493</v>
      </c>
      <c r="G189">
        <v>79</v>
      </c>
      <c r="H189">
        <v>231</v>
      </c>
      <c r="I189">
        <v>152</v>
      </c>
      <c r="J189">
        <v>179</v>
      </c>
      <c r="K189">
        <v>10</v>
      </c>
      <c r="L189">
        <v>124</v>
      </c>
      <c r="M189">
        <v>210</v>
      </c>
      <c r="N189">
        <v>45</v>
      </c>
      <c r="O189">
        <v>92</v>
      </c>
      <c r="P189">
        <v>4</v>
      </c>
      <c r="Q189">
        <v>65</v>
      </c>
      <c r="R189">
        <v>0</v>
      </c>
      <c r="S189">
        <v>625</v>
      </c>
      <c r="T189">
        <v>0</v>
      </c>
      <c r="U189">
        <v>0</v>
      </c>
      <c r="V189">
        <v>0</v>
      </c>
      <c r="W189">
        <v>7</v>
      </c>
      <c r="X189">
        <v>-167</v>
      </c>
      <c r="Y189" s="3">
        <f t="shared" si="11"/>
        <v>0.51847133757961783</v>
      </c>
      <c r="Z189" s="1">
        <v>14.24</v>
      </c>
      <c r="AA189" s="1">
        <f t="shared" si="12"/>
        <v>-5.5474048442906572</v>
      </c>
      <c r="AB189" t="s">
        <v>410</v>
      </c>
      <c r="AC189">
        <f t="shared" si="13"/>
        <v>3.8068652581430273E-2</v>
      </c>
      <c r="AD189">
        <f t="shared" si="14"/>
        <v>1.0455691056910568</v>
      </c>
      <c r="AE189">
        <f t="shared" si="15"/>
        <v>-0.40731707317073174</v>
      </c>
    </row>
    <row r="190" spans="1:31" x14ac:dyDescent="0.25">
      <c r="A190" t="s">
        <v>352</v>
      </c>
      <c r="B190" t="s">
        <v>28</v>
      </c>
      <c r="C190">
        <v>69</v>
      </c>
      <c r="D190">
        <v>1652</v>
      </c>
      <c r="E190">
        <v>218</v>
      </c>
      <c r="F190">
        <v>505</v>
      </c>
      <c r="G190">
        <v>132</v>
      </c>
      <c r="H190">
        <v>318</v>
      </c>
      <c r="I190">
        <v>50</v>
      </c>
      <c r="J190">
        <v>63</v>
      </c>
      <c r="K190">
        <v>25</v>
      </c>
      <c r="L190">
        <v>229</v>
      </c>
      <c r="M190">
        <v>104</v>
      </c>
      <c r="N190">
        <v>65</v>
      </c>
      <c r="O190">
        <v>76</v>
      </c>
      <c r="P190">
        <v>62</v>
      </c>
      <c r="Q190">
        <v>107</v>
      </c>
      <c r="R190">
        <v>0</v>
      </c>
      <c r="S190">
        <v>618</v>
      </c>
      <c r="T190">
        <v>0</v>
      </c>
      <c r="U190">
        <v>0</v>
      </c>
      <c r="V190">
        <v>0</v>
      </c>
      <c r="W190">
        <v>59</v>
      </c>
      <c r="X190">
        <v>330</v>
      </c>
      <c r="Y190" s="3">
        <f t="shared" si="11"/>
        <v>0.48787878787878786</v>
      </c>
      <c r="Z190" s="1">
        <v>13.9</v>
      </c>
      <c r="AA190" s="1">
        <f t="shared" si="12"/>
        <v>9.5883777239709449</v>
      </c>
      <c r="AB190" t="s">
        <v>414</v>
      </c>
      <c r="AC190">
        <f t="shared" si="13"/>
        <v>4.095405272234541E-2</v>
      </c>
      <c r="AD190">
        <f t="shared" si="14"/>
        <v>1.1668089430894311</v>
      </c>
      <c r="AE190">
        <f t="shared" si="15"/>
        <v>0.80487804878048785</v>
      </c>
    </row>
    <row r="191" spans="1:31" x14ac:dyDescent="0.25">
      <c r="A191" t="s">
        <v>382</v>
      </c>
      <c r="B191" t="s">
        <v>18</v>
      </c>
      <c r="C191">
        <v>65</v>
      </c>
      <c r="D191">
        <v>1536</v>
      </c>
      <c r="E191">
        <v>225</v>
      </c>
      <c r="F191">
        <v>489</v>
      </c>
      <c r="G191">
        <v>55</v>
      </c>
      <c r="H191">
        <v>151</v>
      </c>
      <c r="I191">
        <v>50</v>
      </c>
      <c r="J191">
        <v>71</v>
      </c>
      <c r="K191">
        <v>117</v>
      </c>
      <c r="L191">
        <v>342</v>
      </c>
      <c r="M191">
        <v>78</v>
      </c>
      <c r="N191">
        <v>55</v>
      </c>
      <c r="O191">
        <v>65</v>
      </c>
      <c r="P191">
        <v>37</v>
      </c>
      <c r="Q191">
        <v>159</v>
      </c>
      <c r="R191">
        <v>2</v>
      </c>
      <c r="S191">
        <v>555</v>
      </c>
      <c r="T191">
        <v>2</v>
      </c>
      <c r="U191">
        <v>0</v>
      </c>
      <c r="V191">
        <v>0</v>
      </c>
      <c r="W191">
        <v>13</v>
      </c>
      <c r="X191">
        <v>168</v>
      </c>
      <c r="Y191" s="3">
        <f t="shared" si="11"/>
        <v>0.5883495145631068</v>
      </c>
      <c r="Z191" s="1">
        <v>14.67</v>
      </c>
      <c r="AA191" s="1">
        <f t="shared" si="12"/>
        <v>5.25</v>
      </c>
      <c r="AB191" t="s">
        <v>406</v>
      </c>
      <c r="AC191">
        <f t="shared" si="13"/>
        <v>4.5919962112242488E-2</v>
      </c>
      <c r="AD191">
        <f t="shared" si="14"/>
        <v>1.1449756097560975</v>
      </c>
      <c r="AE191">
        <f t="shared" si="15"/>
        <v>0.40975609756097564</v>
      </c>
    </row>
    <row r="192" spans="1:31" x14ac:dyDescent="0.25">
      <c r="A192" t="s">
        <v>229</v>
      </c>
      <c r="B192" t="s">
        <v>18</v>
      </c>
      <c r="C192">
        <v>65</v>
      </c>
      <c r="D192">
        <v>1536</v>
      </c>
      <c r="E192">
        <v>225</v>
      </c>
      <c r="F192">
        <v>489</v>
      </c>
      <c r="G192">
        <v>55</v>
      </c>
      <c r="H192">
        <v>151</v>
      </c>
      <c r="I192">
        <v>50</v>
      </c>
      <c r="J192">
        <v>71</v>
      </c>
      <c r="K192">
        <v>117</v>
      </c>
      <c r="L192">
        <v>342</v>
      </c>
      <c r="M192">
        <v>78</v>
      </c>
      <c r="N192">
        <v>55</v>
      </c>
      <c r="O192">
        <v>65</v>
      </c>
      <c r="P192">
        <v>37</v>
      </c>
      <c r="Q192">
        <v>159</v>
      </c>
      <c r="R192">
        <v>2</v>
      </c>
      <c r="S192">
        <v>555</v>
      </c>
      <c r="T192">
        <v>2</v>
      </c>
      <c r="U192">
        <v>0</v>
      </c>
      <c r="V192">
        <v>0</v>
      </c>
      <c r="W192">
        <v>13</v>
      </c>
      <c r="X192">
        <v>168</v>
      </c>
      <c r="Y192" s="3">
        <f t="shared" si="11"/>
        <v>0.5883495145631068</v>
      </c>
      <c r="Z192" s="1">
        <v>14.67</v>
      </c>
      <c r="AA192" s="1">
        <f t="shared" si="12"/>
        <v>5.25</v>
      </c>
      <c r="AB192" t="s">
        <v>388</v>
      </c>
      <c r="AC192">
        <f t="shared" si="13"/>
        <v>4.5919962112242488E-2</v>
      </c>
      <c r="AD192">
        <f t="shared" si="14"/>
        <v>1.1449756097560975</v>
      </c>
      <c r="AE192">
        <f t="shared" si="15"/>
        <v>0.40975609756097564</v>
      </c>
    </row>
    <row r="193" spans="1:31" x14ac:dyDescent="0.25">
      <c r="A193" t="s">
        <v>372</v>
      </c>
      <c r="B193" t="s">
        <v>29</v>
      </c>
      <c r="C193">
        <v>72</v>
      </c>
      <c r="D193">
        <v>1686</v>
      </c>
      <c r="E193">
        <v>248</v>
      </c>
      <c r="F193">
        <v>617</v>
      </c>
      <c r="G193">
        <v>76</v>
      </c>
      <c r="H193">
        <v>213</v>
      </c>
      <c r="I193">
        <v>94</v>
      </c>
      <c r="J193">
        <v>118</v>
      </c>
      <c r="K193">
        <v>22</v>
      </c>
      <c r="L193">
        <v>145</v>
      </c>
      <c r="M193">
        <v>194</v>
      </c>
      <c r="N193">
        <v>60</v>
      </c>
      <c r="O193">
        <v>82</v>
      </c>
      <c r="P193">
        <v>9</v>
      </c>
      <c r="Q193">
        <v>161</v>
      </c>
      <c r="R193">
        <v>1</v>
      </c>
      <c r="S193">
        <v>666</v>
      </c>
      <c r="T193">
        <v>4</v>
      </c>
      <c r="U193">
        <v>0</v>
      </c>
      <c r="V193">
        <v>0</v>
      </c>
      <c r="W193">
        <v>19</v>
      </c>
      <c r="X193">
        <v>-97</v>
      </c>
      <c r="Y193" s="3">
        <f t="shared" si="11"/>
        <v>0.5074626865671642</v>
      </c>
      <c r="Z193" s="1">
        <v>12.04</v>
      </c>
      <c r="AA193" s="1">
        <f t="shared" si="12"/>
        <v>-2.7615658362989324</v>
      </c>
      <c r="AB193" t="s">
        <v>408</v>
      </c>
      <c r="AC193">
        <f t="shared" si="13"/>
        <v>4.347469967236986E-2</v>
      </c>
      <c r="AD193">
        <f t="shared" si="14"/>
        <v>1.0314756097560975</v>
      </c>
      <c r="AE193">
        <f t="shared" si="15"/>
        <v>-0.23658536585365852</v>
      </c>
    </row>
    <row r="194" spans="1:31" x14ac:dyDescent="0.25">
      <c r="A194" t="s">
        <v>53</v>
      </c>
      <c r="B194" t="s">
        <v>29</v>
      </c>
      <c r="C194">
        <v>72</v>
      </c>
      <c r="D194">
        <v>1686</v>
      </c>
      <c r="E194">
        <v>248</v>
      </c>
      <c r="F194">
        <v>617</v>
      </c>
      <c r="G194">
        <v>76</v>
      </c>
      <c r="H194">
        <v>213</v>
      </c>
      <c r="I194">
        <v>94</v>
      </c>
      <c r="J194">
        <v>118</v>
      </c>
      <c r="K194">
        <v>22</v>
      </c>
      <c r="L194">
        <v>145</v>
      </c>
      <c r="M194">
        <v>194</v>
      </c>
      <c r="N194">
        <v>60</v>
      </c>
      <c r="O194">
        <v>82</v>
      </c>
      <c r="P194">
        <v>9</v>
      </c>
      <c r="Q194">
        <v>161</v>
      </c>
      <c r="R194">
        <v>1</v>
      </c>
      <c r="S194">
        <v>666</v>
      </c>
      <c r="T194">
        <v>4</v>
      </c>
      <c r="U194">
        <v>0</v>
      </c>
      <c r="V194">
        <v>0</v>
      </c>
      <c r="W194">
        <v>19</v>
      </c>
      <c r="X194">
        <v>-97</v>
      </c>
      <c r="Y194" s="3">
        <f t="shared" ref="Y194:Y257" si="16">IF(F194-K194+M194+O194&lt;&gt;0,(E194+M194)/(F194-K194+M194+O194),0)</f>
        <v>0.5074626865671642</v>
      </c>
      <c r="Z194" s="1">
        <v>12.04</v>
      </c>
      <c r="AA194" s="1">
        <f t="shared" si="12"/>
        <v>-2.7615658362989324</v>
      </c>
      <c r="AB194" t="s">
        <v>409</v>
      </c>
      <c r="AC194">
        <f t="shared" si="13"/>
        <v>4.347469967236986E-2</v>
      </c>
      <c r="AD194">
        <f t="shared" si="14"/>
        <v>1.0314756097560975</v>
      </c>
      <c r="AE194">
        <f t="shared" si="15"/>
        <v>-0.23658536585365852</v>
      </c>
    </row>
    <row r="195" spans="1:31" x14ac:dyDescent="0.25">
      <c r="A195" t="s">
        <v>103</v>
      </c>
      <c r="B195" t="s">
        <v>28</v>
      </c>
      <c r="C195">
        <v>74</v>
      </c>
      <c r="D195">
        <v>1730</v>
      </c>
      <c r="E195">
        <v>196</v>
      </c>
      <c r="F195">
        <v>447</v>
      </c>
      <c r="G195">
        <v>81</v>
      </c>
      <c r="H195">
        <v>225</v>
      </c>
      <c r="I195">
        <v>38</v>
      </c>
      <c r="J195">
        <v>58</v>
      </c>
      <c r="K195">
        <v>36</v>
      </c>
      <c r="L195">
        <v>160</v>
      </c>
      <c r="M195">
        <v>104</v>
      </c>
      <c r="N195">
        <v>41</v>
      </c>
      <c r="O195">
        <v>56</v>
      </c>
      <c r="P195">
        <v>10</v>
      </c>
      <c r="Q195">
        <v>146</v>
      </c>
      <c r="R195">
        <v>0</v>
      </c>
      <c r="S195">
        <v>511</v>
      </c>
      <c r="T195">
        <v>0</v>
      </c>
      <c r="U195">
        <v>0</v>
      </c>
      <c r="V195">
        <v>0</v>
      </c>
      <c r="W195">
        <v>43</v>
      </c>
      <c r="X195">
        <v>210</v>
      </c>
      <c r="Y195" s="3">
        <f t="shared" si="16"/>
        <v>0.52539404553415059</v>
      </c>
      <c r="Z195" s="1">
        <v>8.91</v>
      </c>
      <c r="AA195" s="1">
        <f t="shared" ref="AA195:AA258" si="17">X195/D195*48</f>
        <v>5.8265895953757223</v>
      </c>
      <c r="AB195" t="s">
        <v>401</v>
      </c>
      <c r="AC195">
        <f t="shared" ref="AC195:AC258" si="18">($D195/(48*82))*Y195/5</f>
        <v>4.618555379949596E-2</v>
      </c>
      <c r="AD195">
        <f t="shared" ref="AD195:AD258" si="19">($D195/(48*82))*Z195/5</f>
        <v>0.78324695121951216</v>
      </c>
      <c r="AE195">
        <f t="shared" ref="AE195:AE258" si="20">($D195/(48*82))*AA195/5</f>
        <v>0.51219512195121941</v>
      </c>
    </row>
    <row r="196" spans="1:31" x14ac:dyDescent="0.25">
      <c r="A196" t="s">
        <v>293</v>
      </c>
      <c r="B196" t="s">
        <v>18</v>
      </c>
      <c r="C196">
        <v>78</v>
      </c>
      <c r="D196">
        <v>1816</v>
      </c>
      <c r="E196">
        <v>206</v>
      </c>
      <c r="F196">
        <v>481</v>
      </c>
      <c r="G196">
        <v>26</v>
      </c>
      <c r="H196">
        <v>99</v>
      </c>
      <c r="I196">
        <v>186</v>
      </c>
      <c r="J196">
        <v>259</v>
      </c>
      <c r="K196">
        <v>71</v>
      </c>
      <c r="L196">
        <v>323</v>
      </c>
      <c r="M196">
        <v>56</v>
      </c>
      <c r="N196">
        <v>48</v>
      </c>
      <c r="O196">
        <v>76</v>
      </c>
      <c r="P196">
        <v>20</v>
      </c>
      <c r="Q196">
        <v>114</v>
      </c>
      <c r="R196">
        <v>0</v>
      </c>
      <c r="S196">
        <v>624</v>
      </c>
      <c r="T196">
        <v>0</v>
      </c>
      <c r="U196">
        <v>0</v>
      </c>
      <c r="V196">
        <v>0</v>
      </c>
      <c r="W196">
        <v>15</v>
      </c>
      <c r="X196">
        <v>-180</v>
      </c>
      <c r="Y196" s="3">
        <f t="shared" si="16"/>
        <v>0.48339483394833949</v>
      </c>
      <c r="Z196" s="1">
        <v>11.53</v>
      </c>
      <c r="AA196" s="1">
        <f t="shared" si="17"/>
        <v>-4.7577092511013213</v>
      </c>
      <c r="AB196" t="s">
        <v>406</v>
      </c>
      <c r="AC196">
        <f t="shared" si="18"/>
        <v>4.4605946059460597E-2</v>
      </c>
      <c r="AD196">
        <f t="shared" si="19"/>
        <v>1.0639471544715446</v>
      </c>
      <c r="AE196">
        <f t="shared" si="20"/>
        <v>-0.43902439024390238</v>
      </c>
    </row>
    <row r="197" spans="1:31" x14ac:dyDescent="0.25">
      <c r="A197" t="s">
        <v>329</v>
      </c>
      <c r="B197" t="s">
        <v>29</v>
      </c>
      <c r="C197">
        <v>72</v>
      </c>
      <c r="D197">
        <v>1671</v>
      </c>
      <c r="E197">
        <v>244</v>
      </c>
      <c r="F197">
        <v>580</v>
      </c>
      <c r="G197">
        <v>64</v>
      </c>
      <c r="H197">
        <v>178</v>
      </c>
      <c r="I197">
        <v>125</v>
      </c>
      <c r="J197">
        <v>133</v>
      </c>
      <c r="K197">
        <v>17</v>
      </c>
      <c r="L197">
        <v>136</v>
      </c>
      <c r="M197">
        <v>235</v>
      </c>
      <c r="N197">
        <v>43</v>
      </c>
      <c r="O197">
        <v>95</v>
      </c>
      <c r="P197">
        <v>7</v>
      </c>
      <c r="Q197">
        <v>132</v>
      </c>
      <c r="R197">
        <v>2</v>
      </c>
      <c r="S197">
        <v>677</v>
      </c>
      <c r="T197">
        <v>1</v>
      </c>
      <c r="U197">
        <v>0</v>
      </c>
      <c r="V197">
        <v>0</v>
      </c>
      <c r="W197">
        <v>42</v>
      </c>
      <c r="X197">
        <v>-137</v>
      </c>
      <c r="Y197" s="3">
        <f t="shared" si="16"/>
        <v>0.53639417693169089</v>
      </c>
      <c r="Z197" s="1">
        <v>13.49</v>
      </c>
      <c r="AA197" s="1">
        <f t="shared" si="17"/>
        <v>-3.9353680430879709</v>
      </c>
      <c r="AB197" t="s">
        <v>398</v>
      </c>
      <c r="AC197">
        <f t="shared" si="18"/>
        <v>4.5544444596181684E-2</v>
      </c>
      <c r="AD197">
        <f t="shared" si="19"/>
        <v>1.1454161585365854</v>
      </c>
      <c r="AE197">
        <f t="shared" si="20"/>
        <v>-0.3341463414634146</v>
      </c>
    </row>
    <row r="198" spans="1:31" x14ac:dyDescent="0.25">
      <c r="A198" t="s">
        <v>36</v>
      </c>
      <c r="B198" t="s">
        <v>28</v>
      </c>
      <c r="C198">
        <v>55</v>
      </c>
      <c r="D198">
        <v>1276</v>
      </c>
      <c r="E198">
        <v>204</v>
      </c>
      <c r="F198">
        <v>413</v>
      </c>
      <c r="G198">
        <v>11</v>
      </c>
      <c r="H198">
        <v>47</v>
      </c>
      <c r="I198">
        <v>76</v>
      </c>
      <c r="J198">
        <v>121</v>
      </c>
      <c r="K198">
        <v>79</v>
      </c>
      <c r="L198">
        <v>208</v>
      </c>
      <c r="M198">
        <v>94</v>
      </c>
      <c r="N198">
        <v>90</v>
      </c>
      <c r="O198">
        <v>90</v>
      </c>
      <c r="P198">
        <v>19</v>
      </c>
      <c r="Q198">
        <v>121</v>
      </c>
      <c r="R198">
        <v>0</v>
      </c>
      <c r="S198">
        <v>495</v>
      </c>
      <c r="T198">
        <v>2</v>
      </c>
      <c r="U198">
        <v>0</v>
      </c>
      <c r="V198">
        <v>0</v>
      </c>
      <c r="W198">
        <v>28</v>
      </c>
      <c r="X198">
        <v>92</v>
      </c>
      <c r="Y198" s="3">
        <f t="shared" si="16"/>
        <v>0.57528957528957525</v>
      </c>
      <c r="Z198" s="1">
        <v>15.64</v>
      </c>
      <c r="AA198" s="1">
        <f t="shared" si="17"/>
        <v>3.4608150470219439</v>
      </c>
      <c r="AB198" t="s">
        <v>408</v>
      </c>
      <c r="AC198">
        <f t="shared" si="18"/>
        <v>3.7300279373450103E-2</v>
      </c>
      <c r="AD198">
        <f t="shared" si="19"/>
        <v>1.0140569105691057</v>
      </c>
      <c r="AE198">
        <f t="shared" si="20"/>
        <v>0.22439024390243906</v>
      </c>
    </row>
    <row r="199" spans="1:31" x14ac:dyDescent="0.25">
      <c r="A199" t="s">
        <v>134</v>
      </c>
      <c r="B199" t="s">
        <v>28</v>
      </c>
      <c r="C199">
        <v>81</v>
      </c>
      <c r="D199">
        <v>1879</v>
      </c>
      <c r="E199">
        <v>294</v>
      </c>
      <c r="F199">
        <v>687</v>
      </c>
      <c r="G199">
        <v>130</v>
      </c>
      <c r="H199">
        <v>358</v>
      </c>
      <c r="I199">
        <v>106</v>
      </c>
      <c r="J199">
        <v>128</v>
      </c>
      <c r="K199">
        <v>19</v>
      </c>
      <c r="L199">
        <v>121</v>
      </c>
      <c r="M199">
        <v>66</v>
      </c>
      <c r="N199">
        <v>43</v>
      </c>
      <c r="O199">
        <v>47</v>
      </c>
      <c r="P199">
        <v>7</v>
      </c>
      <c r="Q199">
        <v>144</v>
      </c>
      <c r="R199">
        <v>1</v>
      </c>
      <c r="S199">
        <v>824</v>
      </c>
      <c r="T199">
        <v>0</v>
      </c>
      <c r="U199">
        <v>0</v>
      </c>
      <c r="V199">
        <v>0</v>
      </c>
      <c r="W199">
        <v>0</v>
      </c>
      <c r="X199">
        <v>-168</v>
      </c>
      <c r="Y199" s="3">
        <f t="shared" si="16"/>
        <v>0.46094750320102434</v>
      </c>
      <c r="Z199" s="1">
        <v>12.79</v>
      </c>
      <c r="AA199" s="1">
        <f t="shared" si="17"/>
        <v>-4.2916444917509313</v>
      </c>
      <c r="AB199" t="s">
        <v>386</v>
      </c>
      <c r="AC199">
        <f t="shared" si="18"/>
        <v>4.4010180818837639E-2</v>
      </c>
      <c r="AD199">
        <f t="shared" si="19"/>
        <v>1.221159044715447</v>
      </c>
      <c r="AE199">
        <f t="shared" si="20"/>
        <v>-0.40975609756097564</v>
      </c>
    </row>
    <row r="200" spans="1:31" x14ac:dyDescent="0.25">
      <c r="A200" t="s">
        <v>381</v>
      </c>
      <c r="B200" t="s">
        <v>28</v>
      </c>
      <c r="C200">
        <v>81</v>
      </c>
      <c r="D200">
        <v>1858</v>
      </c>
      <c r="E200">
        <v>327</v>
      </c>
      <c r="F200">
        <v>787</v>
      </c>
      <c r="G200">
        <v>90</v>
      </c>
      <c r="H200">
        <v>285</v>
      </c>
      <c r="I200">
        <v>146</v>
      </c>
      <c r="J200">
        <v>169</v>
      </c>
      <c r="K200">
        <v>28</v>
      </c>
      <c r="L200">
        <v>183</v>
      </c>
      <c r="M200">
        <v>281</v>
      </c>
      <c r="N200">
        <v>47</v>
      </c>
      <c r="O200">
        <v>134</v>
      </c>
      <c r="P200">
        <v>5</v>
      </c>
      <c r="Q200">
        <v>120</v>
      </c>
      <c r="R200">
        <v>0</v>
      </c>
      <c r="S200">
        <v>890</v>
      </c>
      <c r="T200">
        <v>5</v>
      </c>
      <c r="U200">
        <v>0</v>
      </c>
      <c r="V200">
        <v>0</v>
      </c>
      <c r="W200">
        <v>35</v>
      </c>
      <c r="X200">
        <v>-184</v>
      </c>
      <c r="Y200" s="3">
        <f t="shared" si="16"/>
        <v>0.51788756388415669</v>
      </c>
      <c r="Z200" s="1">
        <v>14.4</v>
      </c>
      <c r="AA200" s="1">
        <f t="shared" si="17"/>
        <v>-4.7534983853606025</v>
      </c>
      <c r="AB200" t="s">
        <v>409</v>
      </c>
      <c r="AC200">
        <f t="shared" si="18"/>
        <v>4.8894059639063167E-2</v>
      </c>
      <c r="AD200">
        <f t="shared" si="19"/>
        <v>1.3595121951219513</v>
      </c>
      <c r="AE200">
        <f t="shared" si="20"/>
        <v>-0.448780487804878</v>
      </c>
    </row>
    <row r="201" spans="1:31" x14ac:dyDescent="0.25">
      <c r="A201" t="s">
        <v>351</v>
      </c>
      <c r="B201" t="s">
        <v>28</v>
      </c>
      <c r="C201">
        <v>68</v>
      </c>
      <c r="D201">
        <v>1554</v>
      </c>
      <c r="E201">
        <v>294</v>
      </c>
      <c r="F201">
        <v>627</v>
      </c>
      <c r="G201">
        <v>90</v>
      </c>
      <c r="H201">
        <v>258</v>
      </c>
      <c r="I201">
        <v>160</v>
      </c>
      <c r="J201">
        <v>188</v>
      </c>
      <c r="K201">
        <v>30</v>
      </c>
      <c r="L201">
        <v>204</v>
      </c>
      <c r="M201">
        <v>291</v>
      </c>
      <c r="N201">
        <v>70</v>
      </c>
      <c r="O201">
        <v>139</v>
      </c>
      <c r="P201">
        <v>17</v>
      </c>
      <c r="Q201">
        <v>128</v>
      </c>
      <c r="R201">
        <v>0</v>
      </c>
      <c r="S201">
        <v>838</v>
      </c>
      <c r="T201">
        <v>0</v>
      </c>
      <c r="U201">
        <v>0</v>
      </c>
      <c r="V201">
        <v>0</v>
      </c>
      <c r="W201">
        <v>3</v>
      </c>
      <c r="X201">
        <v>421</v>
      </c>
      <c r="Y201" s="3">
        <f t="shared" si="16"/>
        <v>0.569620253164557</v>
      </c>
      <c r="Z201" s="1">
        <v>20.059999999999999</v>
      </c>
      <c r="AA201" s="1">
        <f t="shared" si="17"/>
        <v>13.003861003861003</v>
      </c>
      <c r="AB201" t="s">
        <v>414</v>
      </c>
      <c r="AC201">
        <f t="shared" si="18"/>
        <v>4.4979160234640325E-2</v>
      </c>
      <c r="AD201">
        <f t="shared" si="19"/>
        <v>1.5840060975609755</v>
      </c>
      <c r="AE201">
        <f t="shared" si="20"/>
        <v>1.026829268292683</v>
      </c>
    </row>
    <row r="202" spans="1:31" x14ac:dyDescent="0.25">
      <c r="A202" t="s">
        <v>333</v>
      </c>
      <c r="B202" t="s">
        <v>28</v>
      </c>
      <c r="C202">
        <v>78</v>
      </c>
      <c r="D202">
        <v>1770</v>
      </c>
      <c r="E202">
        <v>194</v>
      </c>
      <c r="F202">
        <v>485</v>
      </c>
      <c r="G202">
        <v>84</v>
      </c>
      <c r="H202">
        <v>248</v>
      </c>
      <c r="I202">
        <v>92</v>
      </c>
      <c r="J202">
        <v>118</v>
      </c>
      <c r="K202">
        <v>40</v>
      </c>
      <c r="L202">
        <v>175</v>
      </c>
      <c r="M202">
        <v>80</v>
      </c>
      <c r="N202">
        <v>48</v>
      </c>
      <c r="O202">
        <v>62</v>
      </c>
      <c r="P202">
        <v>11</v>
      </c>
      <c r="Q202">
        <v>147</v>
      </c>
      <c r="R202">
        <v>0</v>
      </c>
      <c r="S202">
        <v>564</v>
      </c>
      <c r="T202">
        <v>2</v>
      </c>
      <c r="U202">
        <v>0</v>
      </c>
      <c r="V202">
        <v>0</v>
      </c>
      <c r="W202">
        <v>26</v>
      </c>
      <c r="X202">
        <v>-52</v>
      </c>
      <c r="Y202" s="3">
        <f t="shared" si="16"/>
        <v>0.46678023850085176</v>
      </c>
      <c r="Z202" s="1">
        <v>9.5</v>
      </c>
      <c r="AA202" s="1">
        <f t="shared" si="17"/>
        <v>-1.4101694915254237</v>
      </c>
      <c r="AB202" t="s">
        <v>413</v>
      </c>
      <c r="AC202">
        <f t="shared" si="18"/>
        <v>4.198175925541197E-2</v>
      </c>
      <c r="AD202">
        <f t="shared" si="19"/>
        <v>0.85442073170731714</v>
      </c>
      <c r="AE202">
        <f t="shared" si="20"/>
        <v>-0.12682926829268293</v>
      </c>
    </row>
    <row r="203" spans="1:31" x14ac:dyDescent="0.25">
      <c r="A203" t="s">
        <v>270</v>
      </c>
      <c r="B203" t="s">
        <v>26</v>
      </c>
      <c r="C203">
        <v>77</v>
      </c>
      <c r="D203">
        <v>1742</v>
      </c>
      <c r="E203">
        <v>171</v>
      </c>
      <c r="F203">
        <v>372</v>
      </c>
      <c r="G203">
        <v>67</v>
      </c>
      <c r="H203">
        <v>167</v>
      </c>
      <c r="I203">
        <v>52</v>
      </c>
      <c r="J203">
        <v>73</v>
      </c>
      <c r="K203">
        <v>73</v>
      </c>
      <c r="L203">
        <v>247</v>
      </c>
      <c r="M203">
        <v>73</v>
      </c>
      <c r="N203">
        <v>53</v>
      </c>
      <c r="O203">
        <v>60</v>
      </c>
      <c r="P203">
        <v>12</v>
      </c>
      <c r="Q203">
        <v>144</v>
      </c>
      <c r="R203">
        <v>0</v>
      </c>
      <c r="S203">
        <v>461</v>
      </c>
      <c r="T203">
        <v>0</v>
      </c>
      <c r="U203">
        <v>0</v>
      </c>
      <c r="V203">
        <v>0</v>
      </c>
      <c r="W203">
        <v>41</v>
      </c>
      <c r="X203">
        <v>-360</v>
      </c>
      <c r="Y203" s="3">
        <f t="shared" si="16"/>
        <v>0.56481481481481477</v>
      </c>
      <c r="Z203" s="1">
        <v>9.5</v>
      </c>
      <c r="AA203" s="1">
        <f t="shared" si="17"/>
        <v>-9.9196326061997713</v>
      </c>
      <c r="AB203" t="s">
        <v>407</v>
      </c>
      <c r="AC203">
        <f t="shared" si="18"/>
        <v>4.9995295091839802E-2</v>
      </c>
      <c r="AD203">
        <f t="shared" si="19"/>
        <v>0.84090447154471537</v>
      </c>
      <c r="AE203">
        <f t="shared" si="20"/>
        <v>-0.87804878048780499</v>
      </c>
    </row>
    <row r="204" spans="1:31" x14ac:dyDescent="0.25">
      <c r="A204" t="s">
        <v>263</v>
      </c>
      <c r="B204" t="s">
        <v>18</v>
      </c>
      <c r="C204">
        <v>65</v>
      </c>
      <c r="D204">
        <v>1466</v>
      </c>
      <c r="E204">
        <v>311</v>
      </c>
      <c r="F204">
        <v>558</v>
      </c>
      <c r="G204">
        <v>0</v>
      </c>
      <c r="H204">
        <v>0</v>
      </c>
      <c r="I204">
        <v>150</v>
      </c>
      <c r="J204">
        <v>203</v>
      </c>
      <c r="K204">
        <v>112</v>
      </c>
      <c r="L204">
        <v>320</v>
      </c>
      <c r="M204">
        <v>34</v>
      </c>
      <c r="N204">
        <v>23</v>
      </c>
      <c r="O204">
        <v>91</v>
      </c>
      <c r="P204">
        <v>37</v>
      </c>
      <c r="Q204">
        <v>159</v>
      </c>
      <c r="R204">
        <v>1</v>
      </c>
      <c r="S204">
        <v>772</v>
      </c>
      <c r="T204">
        <v>9</v>
      </c>
      <c r="U204">
        <v>0</v>
      </c>
      <c r="V204">
        <v>0</v>
      </c>
      <c r="W204">
        <v>22</v>
      </c>
      <c r="X204">
        <v>-159</v>
      </c>
      <c r="Y204" s="3">
        <f t="shared" si="16"/>
        <v>0.60420315236427324</v>
      </c>
      <c r="Z204" s="1">
        <v>18.89</v>
      </c>
      <c r="AA204" s="1">
        <f t="shared" si="17"/>
        <v>-5.20600272851296</v>
      </c>
      <c r="AB204" t="s">
        <v>386</v>
      </c>
      <c r="AC204">
        <f t="shared" si="18"/>
        <v>4.5008222630387423E-2</v>
      </c>
      <c r="AD204">
        <f t="shared" si="19"/>
        <v>1.4071514227642274</v>
      </c>
      <c r="AE204">
        <f t="shared" si="20"/>
        <v>-0.38780487804878044</v>
      </c>
    </row>
    <row r="205" spans="1:31" x14ac:dyDescent="0.25">
      <c r="A205" t="s">
        <v>299</v>
      </c>
      <c r="B205" t="s">
        <v>29</v>
      </c>
      <c r="C205">
        <v>58</v>
      </c>
      <c r="D205">
        <v>1307</v>
      </c>
      <c r="E205">
        <v>170</v>
      </c>
      <c r="F205">
        <v>389</v>
      </c>
      <c r="G205">
        <v>18</v>
      </c>
      <c r="H205">
        <v>62</v>
      </c>
      <c r="I205">
        <v>59</v>
      </c>
      <c r="J205">
        <v>90</v>
      </c>
      <c r="K205">
        <v>33</v>
      </c>
      <c r="L205">
        <v>149</v>
      </c>
      <c r="M205">
        <v>187</v>
      </c>
      <c r="N205">
        <v>35</v>
      </c>
      <c r="O205">
        <v>57</v>
      </c>
      <c r="P205">
        <v>15</v>
      </c>
      <c r="Q205">
        <v>67</v>
      </c>
      <c r="R205">
        <v>0</v>
      </c>
      <c r="S205">
        <v>417</v>
      </c>
      <c r="T205">
        <v>0</v>
      </c>
      <c r="U205">
        <v>0</v>
      </c>
      <c r="V205">
        <v>0</v>
      </c>
      <c r="W205">
        <v>31</v>
      </c>
      <c r="X205">
        <v>-25</v>
      </c>
      <c r="Y205" s="3">
        <f t="shared" si="16"/>
        <v>0.59499999999999997</v>
      </c>
      <c r="Z205" s="1">
        <v>12.76</v>
      </c>
      <c r="AA205" s="1">
        <f t="shared" si="17"/>
        <v>-0.91813312930374891</v>
      </c>
      <c r="AB205" t="s">
        <v>411</v>
      </c>
      <c r="AC205">
        <f t="shared" si="18"/>
        <v>3.9515497967479676E-2</v>
      </c>
      <c r="AD205">
        <f t="shared" si="19"/>
        <v>0.84742479674796756</v>
      </c>
      <c r="AE205">
        <f t="shared" si="20"/>
        <v>-6.097560975609756E-2</v>
      </c>
    </row>
    <row r="206" spans="1:31" x14ac:dyDescent="0.25">
      <c r="A206" t="s">
        <v>379</v>
      </c>
      <c r="B206" t="s">
        <v>29</v>
      </c>
      <c r="C206">
        <v>79</v>
      </c>
      <c r="D206">
        <v>1778</v>
      </c>
      <c r="E206">
        <v>277</v>
      </c>
      <c r="F206">
        <v>658</v>
      </c>
      <c r="G206">
        <v>109</v>
      </c>
      <c r="H206">
        <v>289</v>
      </c>
      <c r="I206">
        <v>95</v>
      </c>
      <c r="J206">
        <v>108</v>
      </c>
      <c r="K206">
        <v>20</v>
      </c>
      <c r="L206">
        <v>173</v>
      </c>
      <c r="M206">
        <v>323</v>
      </c>
      <c r="N206">
        <v>31</v>
      </c>
      <c r="O206">
        <v>128</v>
      </c>
      <c r="P206">
        <v>5</v>
      </c>
      <c r="Q206">
        <v>143</v>
      </c>
      <c r="R206">
        <v>2</v>
      </c>
      <c r="S206">
        <v>758</v>
      </c>
      <c r="T206">
        <v>3</v>
      </c>
      <c r="U206">
        <v>0</v>
      </c>
      <c r="V206">
        <v>0</v>
      </c>
      <c r="W206">
        <v>23</v>
      </c>
      <c r="X206">
        <v>168</v>
      </c>
      <c r="Y206" s="3">
        <f t="shared" si="16"/>
        <v>0.55096418732782371</v>
      </c>
      <c r="Z206" s="1">
        <v>14.2</v>
      </c>
      <c r="AA206" s="1">
        <f t="shared" si="17"/>
        <v>4.5354330708661417</v>
      </c>
      <c r="AB206" t="s">
        <v>406</v>
      </c>
      <c r="AC206">
        <f t="shared" si="18"/>
        <v>4.9777150664068626E-2</v>
      </c>
      <c r="AD206">
        <f t="shared" si="19"/>
        <v>1.2829065040650405</v>
      </c>
      <c r="AE206">
        <f t="shared" si="20"/>
        <v>0.40975609756097564</v>
      </c>
    </row>
    <row r="207" spans="1:31" x14ac:dyDescent="0.25">
      <c r="A207" t="s">
        <v>282</v>
      </c>
      <c r="B207" t="s">
        <v>29</v>
      </c>
      <c r="C207">
        <v>79</v>
      </c>
      <c r="D207">
        <v>1778</v>
      </c>
      <c r="E207">
        <v>277</v>
      </c>
      <c r="F207">
        <v>658</v>
      </c>
      <c r="G207">
        <v>109</v>
      </c>
      <c r="H207">
        <v>289</v>
      </c>
      <c r="I207">
        <v>95</v>
      </c>
      <c r="J207">
        <v>108</v>
      </c>
      <c r="K207">
        <v>20</v>
      </c>
      <c r="L207">
        <v>173</v>
      </c>
      <c r="M207">
        <v>323</v>
      </c>
      <c r="N207">
        <v>31</v>
      </c>
      <c r="O207">
        <v>128</v>
      </c>
      <c r="P207">
        <v>5</v>
      </c>
      <c r="Q207">
        <v>143</v>
      </c>
      <c r="R207">
        <v>2</v>
      </c>
      <c r="S207">
        <v>758</v>
      </c>
      <c r="T207">
        <v>3</v>
      </c>
      <c r="U207">
        <v>0</v>
      </c>
      <c r="V207">
        <v>0</v>
      </c>
      <c r="W207">
        <v>23</v>
      </c>
      <c r="X207">
        <v>168</v>
      </c>
      <c r="Y207" s="3">
        <f t="shared" si="16"/>
        <v>0.55096418732782371</v>
      </c>
      <c r="Z207" s="1">
        <v>14.2</v>
      </c>
      <c r="AA207" s="1">
        <f t="shared" si="17"/>
        <v>4.5354330708661417</v>
      </c>
      <c r="AB207" t="s">
        <v>388</v>
      </c>
      <c r="AC207">
        <f t="shared" si="18"/>
        <v>4.9777150664068626E-2</v>
      </c>
      <c r="AD207">
        <f t="shared" si="19"/>
        <v>1.2829065040650405</v>
      </c>
      <c r="AE207">
        <f t="shared" si="20"/>
        <v>0.40975609756097564</v>
      </c>
    </row>
    <row r="208" spans="1:31" x14ac:dyDescent="0.25">
      <c r="A208" t="s">
        <v>174</v>
      </c>
      <c r="B208" t="s">
        <v>26</v>
      </c>
      <c r="C208">
        <v>59</v>
      </c>
      <c r="D208">
        <v>1314</v>
      </c>
      <c r="E208">
        <v>157</v>
      </c>
      <c r="F208">
        <v>371</v>
      </c>
      <c r="G208">
        <v>48</v>
      </c>
      <c r="H208">
        <v>142</v>
      </c>
      <c r="I208">
        <v>110</v>
      </c>
      <c r="J208">
        <v>135</v>
      </c>
      <c r="K208">
        <v>42</v>
      </c>
      <c r="L208">
        <v>219</v>
      </c>
      <c r="M208">
        <v>95</v>
      </c>
      <c r="N208">
        <v>32</v>
      </c>
      <c r="O208">
        <v>47</v>
      </c>
      <c r="P208">
        <v>45</v>
      </c>
      <c r="Q208">
        <v>147</v>
      </c>
      <c r="R208">
        <v>0</v>
      </c>
      <c r="S208">
        <v>472</v>
      </c>
      <c r="T208">
        <v>0</v>
      </c>
      <c r="U208">
        <v>0</v>
      </c>
      <c r="V208">
        <v>0</v>
      </c>
      <c r="W208">
        <v>25</v>
      </c>
      <c r="X208">
        <v>-88</v>
      </c>
      <c r="Y208" s="3">
        <f t="shared" si="16"/>
        <v>0.53503184713375795</v>
      </c>
      <c r="Z208" s="1">
        <v>12.67</v>
      </c>
      <c r="AA208" s="1">
        <f t="shared" si="17"/>
        <v>-3.2146118721461185</v>
      </c>
      <c r="AB208" t="s">
        <v>412</v>
      </c>
      <c r="AC208">
        <f t="shared" si="18"/>
        <v>3.5723162964113722E-2</v>
      </c>
      <c r="AD208">
        <f t="shared" si="19"/>
        <v>0.84595426829268305</v>
      </c>
      <c r="AE208">
        <f t="shared" si="20"/>
        <v>-0.21463414634146344</v>
      </c>
    </row>
    <row r="209" spans="1:31" x14ac:dyDescent="0.25">
      <c r="A209" t="s">
        <v>109</v>
      </c>
      <c r="B209" t="s">
        <v>29</v>
      </c>
      <c r="C209">
        <v>41</v>
      </c>
      <c r="D209">
        <v>912</v>
      </c>
      <c r="E209">
        <v>151</v>
      </c>
      <c r="F209">
        <v>364</v>
      </c>
      <c r="G209">
        <v>70</v>
      </c>
      <c r="H209">
        <v>160</v>
      </c>
      <c r="I209">
        <v>44</v>
      </c>
      <c r="J209">
        <v>59</v>
      </c>
      <c r="K209">
        <v>20</v>
      </c>
      <c r="L209">
        <v>104</v>
      </c>
      <c r="M209">
        <v>199</v>
      </c>
      <c r="N209">
        <v>38</v>
      </c>
      <c r="O209">
        <v>95</v>
      </c>
      <c r="P209">
        <v>8</v>
      </c>
      <c r="Q209">
        <v>65</v>
      </c>
      <c r="R209">
        <v>0</v>
      </c>
      <c r="S209">
        <v>416</v>
      </c>
      <c r="T209">
        <v>1</v>
      </c>
      <c r="U209">
        <v>0</v>
      </c>
      <c r="V209">
        <v>0</v>
      </c>
      <c r="W209">
        <v>5</v>
      </c>
      <c r="X209">
        <v>-90</v>
      </c>
      <c r="Y209" s="3">
        <f t="shared" si="16"/>
        <v>0.54858934169278994</v>
      </c>
      <c r="Z209" s="1">
        <v>15.05</v>
      </c>
      <c r="AA209" s="1">
        <f t="shared" si="17"/>
        <v>-4.7368421052631575</v>
      </c>
      <c r="AB209" t="s">
        <v>412</v>
      </c>
      <c r="AC209">
        <f t="shared" si="18"/>
        <v>2.5422432907714659E-2</v>
      </c>
      <c r="AD209">
        <f t="shared" si="19"/>
        <v>0.69743902439024397</v>
      </c>
      <c r="AE209">
        <f t="shared" si="20"/>
        <v>-0.21951219512195119</v>
      </c>
    </row>
    <row r="210" spans="1:31" x14ac:dyDescent="0.25">
      <c r="A210" t="s">
        <v>334</v>
      </c>
      <c r="B210" t="s">
        <v>18</v>
      </c>
      <c r="C210">
        <v>73</v>
      </c>
      <c r="D210">
        <v>1622</v>
      </c>
      <c r="E210">
        <v>321</v>
      </c>
      <c r="F210">
        <v>674</v>
      </c>
      <c r="G210">
        <v>15</v>
      </c>
      <c r="H210">
        <v>54</v>
      </c>
      <c r="I210">
        <v>164</v>
      </c>
      <c r="J210">
        <v>221</v>
      </c>
      <c r="K210">
        <v>120</v>
      </c>
      <c r="L210">
        <v>390</v>
      </c>
      <c r="M210">
        <v>112</v>
      </c>
      <c r="N210">
        <v>75</v>
      </c>
      <c r="O210">
        <v>110</v>
      </c>
      <c r="P210">
        <v>38</v>
      </c>
      <c r="Q210">
        <v>166</v>
      </c>
      <c r="R210">
        <v>0</v>
      </c>
      <c r="S210">
        <v>821</v>
      </c>
      <c r="T210">
        <v>2</v>
      </c>
      <c r="U210">
        <v>0</v>
      </c>
      <c r="V210">
        <v>0</v>
      </c>
      <c r="W210">
        <v>7</v>
      </c>
      <c r="X210">
        <v>24</v>
      </c>
      <c r="Y210" s="3">
        <f t="shared" si="16"/>
        <v>0.5579896907216495</v>
      </c>
      <c r="Z210" s="1">
        <v>18.850000000000001</v>
      </c>
      <c r="AA210" s="1">
        <f t="shared" si="17"/>
        <v>0.71023427866831068</v>
      </c>
      <c r="AB210" t="s">
        <v>413</v>
      </c>
      <c r="AC210">
        <f t="shared" si="18"/>
        <v>4.5988784469030257E-2</v>
      </c>
      <c r="AD210">
        <f t="shared" si="19"/>
        <v>1.5535924796747969</v>
      </c>
      <c r="AE210">
        <f t="shared" si="20"/>
        <v>5.8536585365853655E-2</v>
      </c>
    </row>
    <row r="211" spans="1:31" x14ac:dyDescent="0.25">
      <c r="A211" t="s">
        <v>383</v>
      </c>
      <c r="B211" t="s">
        <v>26</v>
      </c>
      <c r="C211">
        <v>78</v>
      </c>
      <c r="D211">
        <v>1725</v>
      </c>
      <c r="E211">
        <v>150</v>
      </c>
      <c r="F211">
        <v>413</v>
      </c>
      <c r="G211">
        <v>63</v>
      </c>
      <c r="H211">
        <v>163</v>
      </c>
      <c r="I211">
        <v>40</v>
      </c>
      <c r="J211">
        <v>52</v>
      </c>
      <c r="K211">
        <v>20</v>
      </c>
      <c r="L211">
        <v>163</v>
      </c>
      <c r="M211">
        <v>147</v>
      </c>
      <c r="N211">
        <v>47</v>
      </c>
      <c r="O211">
        <v>54</v>
      </c>
      <c r="P211">
        <v>19</v>
      </c>
      <c r="Q211">
        <v>124</v>
      </c>
      <c r="R211">
        <v>0</v>
      </c>
      <c r="S211">
        <v>403</v>
      </c>
      <c r="T211">
        <v>1</v>
      </c>
      <c r="U211">
        <v>0</v>
      </c>
      <c r="V211">
        <v>0</v>
      </c>
      <c r="W211">
        <v>8</v>
      </c>
      <c r="X211">
        <v>-8</v>
      </c>
      <c r="Y211" s="3">
        <f t="shared" si="16"/>
        <v>0.5</v>
      </c>
      <c r="Z211" s="1">
        <v>7.81</v>
      </c>
      <c r="AA211" s="1">
        <f t="shared" si="17"/>
        <v>-0.22260869565217389</v>
      </c>
      <c r="AB211" t="s">
        <v>406</v>
      </c>
      <c r="AC211">
        <f t="shared" si="18"/>
        <v>4.3826219512195119E-2</v>
      </c>
      <c r="AD211">
        <f t="shared" si="19"/>
        <v>0.6845655487804877</v>
      </c>
      <c r="AE211">
        <f t="shared" si="20"/>
        <v>-1.9512195121951216E-2</v>
      </c>
    </row>
    <row r="212" spans="1:31" x14ac:dyDescent="0.25">
      <c r="A212" t="s">
        <v>246</v>
      </c>
      <c r="B212" t="s">
        <v>26</v>
      </c>
      <c r="C212">
        <v>78</v>
      </c>
      <c r="D212">
        <v>1725</v>
      </c>
      <c r="E212">
        <v>150</v>
      </c>
      <c r="F212">
        <v>413</v>
      </c>
      <c r="G212">
        <v>63</v>
      </c>
      <c r="H212">
        <v>163</v>
      </c>
      <c r="I212">
        <v>40</v>
      </c>
      <c r="J212">
        <v>52</v>
      </c>
      <c r="K212">
        <v>20</v>
      </c>
      <c r="L212">
        <v>163</v>
      </c>
      <c r="M212">
        <v>147</v>
      </c>
      <c r="N212">
        <v>47</v>
      </c>
      <c r="O212">
        <v>54</v>
      </c>
      <c r="P212">
        <v>19</v>
      </c>
      <c r="Q212">
        <v>124</v>
      </c>
      <c r="R212">
        <v>0</v>
      </c>
      <c r="S212">
        <v>403</v>
      </c>
      <c r="T212">
        <v>1</v>
      </c>
      <c r="U212">
        <v>0</v>
      </c>
      <c r="V212">
        <v>0</v>
      </c>
      <c r="W212">
        <v>8</v>
      </c>
      <c r="X212">
        <v>-8</v>
      </c>
      <c r="Y212" s="3">
        <f t="shared" si="16"/>
        <v>0.5</v>
      </c>
      <c r="Z212" s="1">
        <v>7.81</v>
      </c>
      <c r="AA212" s="1">
        <f t="shared" si="17"/>
        <v>-0.22260869565217389</v>
      </c>
      <c r="AB212" t="s">
        <v>388</v>
      </c>
      <c r="AC212">
        <f t="shared" si="18"/>
        <v>4.3826219512195119E-2</v>
      </c>
      <c r="AD212">
        <f t="shared" si="19"/>
        <v>0.6845655487804877</v>
      </c>
      <c r="AE212">
        <f t="shared" si="20"/>
        <v>-1.9512195121951216E-2</v>
      </c>
    </row>
    <row r="213" spans="1:31" x14ac:dyDescent="0.25">
      <c r="A213" t="s">
        <v>213</v>
      </c>
      <c r="B213" t="s">
        <v>18</v>
      </c>
      <c r="C213">
        <v>82</v>
      </c>
      <c r="D213">
        <v>1800</v>
      </c>
      <c r="E213">
        <v>288</v>
      </c>
      <c r="F213">
        <v>651</v>
      </c>
      <c r="G213">
        <v>99</v>
      </c>
      <c r="H213">
        <v>260</v>
      </c>
      <c r="I213">
        <v>121</v>
      </c>
      <c r="J213">
        <v>159</v>
      </c>
      <c r="K213">
        <v>84</v>
      </c>
      <c r="L213">
        <v>319</v>
      </c>
      <c r="M213">
        <v>88</v>
      </c>
      <c r="N213">
        <v>72</v>
      </c>
      <c r="O213">
        <v>95</v>
      </c>
      <c r="P213">
        <v>18</v>
      </c>
      <c r="Q213">
        <v>157</v>
      </c>
      <c r="R213">
        <v>0</v>
      </c>
      <c r="S213">
        <v>796</v>
      </c>
      <c r="T213">
        <v>7</v>
      </c>
      <c r="U213">
        <v>0</v>
      </c>
      <c r="V213">
        <v>0</v>
      </c>
      <c r="W213">
        <v>1</v>
      </c>
      <c r="X213">
        <v>125</v>
      </c>
      <c r="Y213" s="3">
        <f t="shared" si="16"/>
        <v>0.5013333333333333</v>
      </c>
      <c r="Z213" s="1">
        <v>18.48</v>
      </c>
      <c r="AA213" s="1">
        <f t="shared" si="17"/>
        <v>3.3333333333333335</v>
      </c>
      <c r="AB213" t="s">
        <v>404</v>
      </c>
      <c r="AC213">
        <f t="shared" si="18"/>
        <v>4.5853658536585365E-2</v>
      </c>
      <c r="AD213">
        <f t="shared" si="19"/>
        <v>1.6902439024390243</v>
      </c>
      <c r="AE213">
        <f t="shared" si="20"/>
        <v>0.3048780487804878</v>
      </c>
    </row>
    <row r="214" spans="1:31" x14ac:dyDescent="0.25">
      <c r="A214" t="s">
        <v>127</v>
      </c>
      <c r="B214" t="s">
        <v>26</v>
      </c>
      <c r="C214">
        <v>82</v>
      </c>
      <c r="D214">
        <v>1796</v>
      </c>
      <c r="E214">
        <v>187</v>
      </c>
      <c r="F214">
        <v>459</v>
      </c>
      <c r="G214">
        <v>55</v>
      </c>
      <c r="H214">
        <v>165</v>
      </c>
      <c r="I214">
        <v>82</v>
      </c>
      <c r="J214">
        <v>123</v>
      </c>
      <c r="K214">
        <v>86</v>
      </c>
      <c r="L214">
        <v>409</v>
      </c>
      <c r="M214">
        <v>152</v>
      </c>
      <c r="N214">
        <v>98</v>
      </c>
      <c r="O214">
        <v>91</v>
      </c>
      <c r="P214">
        <v>72</v>
      </c>
      <c r="Q214">
        <v>231</v>
      </c>
      <c r="R214">
        <v>3</v>
      </c>
      <c r="S214">
        <v>511</v>
      </c>
      <c r="T214">
        <v>7</v>
      </c>
      <c r="U214">
        <v>0</v>
      </c>
      <c r="V214">
        <v>0</v>
      </c>
      <c r="W214">
        <v>12</v>
      </c>
      <c r="X214">
        <v>145</v>
      </c>
      <c r="Y214" s="3">
        <f t="shared" si="16"/>
        <v>0.55032467532467533</v>
      </c>
      <c r="Z214" s="1">
        <v>12.73</v>
      </c>
      <c r="AA214" s="1">
        <f t="shared" si="17"/>
        <v>3.8752783964365252</v>
      </c>
      <c r="AB214" t="s">
        <v>392</v>
      </c>
      <c r="AC214">
        <f t="shared" si="18"/>
        <v>5.0222719353816912E-2</v>
      </c>
      <c r="AD214">
        <f t="shared" si="19"/>
        <v>1.1617418699186992</v>
      </c>
      <c r="AE214">
        <f t="shared" si="20"/>
        <v>0.35365853658536583</v>
      </c>
    </row>
    <row r="215" spans="1:31" x14ac:dyDescent="0.25">
      <c r="A215" t="s">
        <v>69</v>
      </c>
      <c r="B215" t="s">
        <v>29</v>
      </c>
      <c r="C215">
        <v>72</v>
      </c>
      <c r="D215">
        <v>1558</v>
      </c>
      <c r="E215">
        <v>233</v>
      </c>
      <c r="F215">
        <v>581</v>
      </c>
      <c r="G215">
        <v>96</v>
      </c>
      <c r="H215">
        <v>248</v>
      </c>
      <c r="I215">
        <v>83</v>
      </c>
      <c r="J215">
        <v>95</v>
      </c>
      <c r="K215">
        <v>43</v>
      </c>
      <c r="L215">
        <v>140</v>
      </c>
      <c r="M215">
        <v>233</v>
      </c>
      <c r="N215">
        <v>52</v>
      </c>
      <c r="O215">
        <v>117</v>
      </c>
      <c r="P215">
        <v>13</v>
      </c>
      <c r="Q215">
        <v>146</v>
      </c>
      <c r="R215">
        <v>0</v>
      </c>
      <c r="S215">
        <v>645</v>
      </c>
      <c r="T215">
        <v>6</v>
      </c>
      <c r="U215">
        <v>0</v>
      </c>
      <c r="V215">
        <v>0</v>
      </c>
      <c r="W215">
        <v>12</v>
      </c>
      <c r="X215">
        <v>-93</v>
      </c>
      <c r="Y215" s="3">
        <f t="shared" si="16"/>
        <v>0.52477477477477474</v>
      </c>
      <c r="Z215" s="1">
        <v>12.51</v>
      </c>
      <c r="AA215" s="1">
        <f t="shared" si="17"/>
        <v>-2.8652118100128368</v>
      </c>
      <c r="AB215" t="s">
        <v>400</v>
      </c>
      <c r="AC215">
        <f t="shared" si="18"/>
        <v>4.1544669669669666E-2</v>
      </c>
      <c r="AD215">
        <f t="shared" si="19"/>
        <v>0.99037499999999989</v>
      </c>
      <c r="AE215">
        <f t="shared" si="20"/>
        <v>-0.22682926829268291</v>
      </c>
    </row>
    <row r="216" spans="1:31" x14ac:dyDescent="0.25">
      <c r="A216" t="s">
        <v>215</v>
      </c>
      <c r="B216" t="s">
        <v>27</v>
      </c>
      <c r="C216">
        <v>82</v>
      </c>
      <c r="D216">
        <v>1774</v>
      </c>
      <c r="E216">
        <v>285</v>
      </c>
      <c r="F216">
        <v>545</v>
      </c>
      <c r="G216">
        <v>4</v>
      </c>
      <c r="H216">
        <v>24</v>
      </c>
      <c r="I216">
        <v>196</v>
      </c>
      <c r="J216">
        <v>260</v>
      </c>
      <c r="K216">
        <v>171</v>
      </c>
      <c r="L216">
        <v>528</v>
      </c>
      <c r="M216">
        <v>62</v>
      </c>
      <c r="N216">
        <v>27</v>
      </c>
      <c r="O216">
        <v>122</v>
      </c>
      <c r="P216">
        <v>100</v>
      </c>
      <c r="Q216">
        <v>213</v>
      </c>
      <c r="R216">
        <v>3</v>
      </c>
      <c r="S216">
        <v>770</v>
      </c>
      <c r="T216">
        <v>5</v>
      </c>
      <c r="U216">
        <v>0</v>
      </c>
      <c r="V216">
        <v>0</v>
      </c>
      <c r="W216">
        <v>30</v>
      </c>
      <c r="X216">
        <v>23</v>
      </c>
      <c r="Y216" s="3">
        <f t="shared" si="16"/>
        <v>0.62186379928315416</v>
      </c>
      <c r="Z216" s="1">
        <v>16.77</v>
      </c>
      <c r="AA216" s="1">
        <f t="shared" si="17"/>
        <v>0.62232243517474628</v>
      </c>
      <c r="AB216" t="s">
        <v>400</v>
      </c>
      <c r="AC216">
        <f t="shared" si="18"/>
        <v>5.6056218492292455E-2</v>
      </c>
      <c r="AD216">
        <f t="shared" si="19"/>
        <v>1.511685975609756</v>
      </c>
      <c r="AE216">
        <f t="shared" si="20"/>
        <v>5.609756097560975E-2</v>
      </c>
    </row>
    <row r="217" spans="1:31" x14ac:dyDescent="0.25">
      <c r="A217" t="s">
        <v>63</v>
      </c>
      <c r="B217" t="s">
        <v>18</v>
      </c>
      <c r="C217">
        <v>72</v>
      </c>
      <c r="D217">
        <v>1553</v>
      </c>
      <c r="E217">
        <v>222</v>
      </c>
      <c r="F217">
        <v>403</v>
      </c>
      <c r="G217">
        <v>0</v>
      </c>
      <c r="H217">
        <v>2</v>
      </c>
      <c r="I217">
        <v>47</v>
      </c>
      <c r="J217">
        <v>76</v>
      </c>
      <c r="K217">
        <v>149</v>
      </c>
      <c r="L217">
        <v>379</v>
      </c>
      <c r="M217">
        <v>64</v>
      </c>
      <c r="N217">
        <v>41</v>
      </c>
      <c r="O217">
        <v>58</v>
      </c>
      <c r="P217">
        <v>45</v>
      </c>
      <c r="Q217">
        <v>131</v>
      </c>
      <c r="R217">
        <v>0</v>
      </c>
      <c r="S217">
        <v>491</v>
      </c>
      <c r="T217">
        <v>2</v>
      </c>
      <c r="U217">
        <v>0</v>
      </c>
      <c r="V217">
        <v>0</v>
      </c>
      <c r="W217">
        <v>45</v>
      </c>
      <c r="X217">
        <v>-55</v>
      </c>
      <c r="Y217" s="3">
        <f t="shared" si="16"/>
        <v>0.76063829787234039</v>
      </c>
      <c r="Z217" s="1">
        <v>15.02</v>
      </c>
      <c r="AA217" s="1">
        <f t="shared" si="17"/>
        <v>-1.6999356084996782</v>
      </c>
      <c r="AB217" t="s">
        <v>393</v>
      </c>
      <c r="AC217">
        <f t="shared" si="18"/>
        <v>6.0023946981491091E-2</v>
      </c>
      <c r="AD217">
        <f t="shared" si="19"/>
        <v>1.1852672764227643</v>
      </c>
      <c r="AE217">
        <f t="shared" si="20"/>
        <v>-0.13414634146341467</v>
      </c>
    </row>
    <row r="218" spans="1:31" x14ac:dyDescent="0.25">
      <c r="A218" t="s">
        <v>357</v>
      </c>
      <c r="B218" t="s">
        <v>18</v>
      </c>
      <c r="C218">
        <v>59</v>
      </c>
      <c r="D218">
        <v>1272</v>
      </c>
      <c r="E218">
        <v>181</v>
      </c>
      <c r="F218">
        <v>346</v>
      </c>
      <c r="G218">
        <v>0</v>
      </c>
      <c r="H218">
        <v>3</v>
      </c>
      <c r="I218">
        <v>121</v>
      </c>
      <c r="J218">
        <v>173</v>
      </c>
      <c r="K218">
        <v>123</v>
      </c>
      <c r="L218">
        <v>363</v>
      </c>
      <c r="M218">
        <v>90</v>
      </c>
      <c r="N218">
        <v>29</v>
      </c>
      <c r="O218">
        <v>76</v>
      </c>
      <c r="P218">
        <v>31</v>
      </c>
      <c r="Q218">
        <v>117</v>
      </c>
      <c r="R218">
        <v>0</v>
      </c>
      <c r="S218">
        <v>483</v>
      </c>
      <c r="T218">
        <v>0</v>
      </c>
      <c r="U218">
        <v>0</v>
      </c>
      <c r="V218">
        <v>0</v>
      </c>
      <c r="W218">
        <v>50</v>
      </c>
      <c r="X218">
        <v>266</v>
      </c>
      <c r="Y218" s="3">
        <f t="shared" si="16"/>
        <v>0.69665809768637532</v>
      </c>
      <c r="Z218" s="1">
        <v>16.579999999999998</v>
      </c>
      <c r="AA218" s="1">
        <f t="shared" si="17"/>
        <v>10.037735849056604</v>
      </c>
      <c r="AB218" t="s">
        <v>414</v>
      </c>
      <c r="AC218">
        <f t="shared" si="18"/>
        <v>4.5027901435826703E-2</v>
      </c>
      <c r="AD218">
        <f t="shared" si="19"/>
        <v>1.0716341463414634</v>
      </c>
      <c r="AE218">
        <f t="shared" si="20"/>
        <v>0.64878048780487807</v>
      </c>
    </row>
    <row r="219" spans="1:31" x14ac:dyDescent="0.25">
      <c r="A219" t="s">
        <v>216</v>
      </c>
      <c r="B219" t="s">
        <v>29</v>
      </c>
      <c r="C219">
        <v>52</v>
      </c>
      <c r="D219">
        <v>1113</v>
      </c>
      <c r="E219">
        <v>193</v>
      </c>
      <c r="F219">
        <v>471</v>
      </c>
      <c r="G219">
        <v>68</v>
      </c>
      <c r="H219">
        <v>180</v>
      </c>
      <c r="I219">
        <v>94</v>
      </c>
      <c r="J219">
        <v>105</v>
      </c>
      <c r="K219">
        <v>10</v>
      </c>
      <c r="L219">
        <v>90</v>
      </c>
      <c r="M219">
        <v>83</v>
      </c>
      <c r="N219">
        <v>18</v>
      </c>
      <c r="O219">
        <v>64</v>
      </c>
      <c r="P219">
        <v>0</v>
      </c>
      <c r="Q219">
        <v>65</v>
      </c>
      <c r="R219">
        <v>0</v>
      </c>
      <c r="S219">
        <v>548</v>
      </c>
      <c r="T219">
        <v>1</v>
      </c>
      <c r="U219">
        <v>0</v>
      </c>
      <c r="V219">
        <v>0</v>
      </c>
      <c r="W219">
        <v>3</v>
      </c>
      <c r="X219">
        <v>-171</v>
      </c>
      <c r="Y219" s="3">
        <f t="shared" si="16"/>
        <v>0.45394736842105265</v>
      </c>
      <c r="Z219" s="1">
        <v>12.54</v>
      </c>
      <c r="AA219" s="1">
        <f t="shared" si="17"/>
        <v>-7.374663072776281</v>
      </c>
      <c r="AB219" t="s">
        <v>399</v>
      </c>
      <c r="AC219">
        <f t="shared" si="18"/>
        <v>2.567293806161746E-2</v>
      </c>
      <c r="AD219">
        <f t="shared" si="19"/>
        <v>0.70919817073170732</v>
      </c>
      <c r="AE219">
        <f t="shared" si="20"/>
        <v>-0.41707317073170735</v>
      </c>
    </row>
    <row r="220" spans="1:31" x14ac:dyDescent="0.25">
      <c r="A220" t="s">
        <v>145</v>
      </c>
      <c r="B220" t="s">
        <v>28</v>
      </c>
      <c r="C220">
        <v>43</v>
      </c>
      <c r="D220">
        <v>907</v>
      </c>
      <c r="E220">
        <v>144</v>
      </c>
      <c r="F220">
        <v>345</v>
      </c>
      <c r="G220">
        <v>28</v>
      </c>
      <c r="H220">
        <v>81</v>
      </c>
      <c r="I220">
        <v>116</v>
      </c>
      <c r="J220">
        <v>177</v>
      </c>
      <c r="K220">
        <v>25</v>
      </c>
      <c r="L220">
        <v>114</v>
      </c>
      <c r="M220">
        <v>51</v>
      </c>
      <c r="N220">
        <v>44</v>
      </c>
      <c r="O220">
        <v>57</v>
      </c>
      <c r="P220">
        <v>7</v>
      </c>
      <c r="Q220">
        <v>79</v>
      </c>
      <c r="R220">
        <v>0</v>
      </c>
      <c r="S220">
        <v>432</v>
      </c>
      <c r="T220">
        <v>1</v>
      </c>
      <c r="U220">
        <v>0</v>
      </c>
      <c r="V220">
        <v>0</v>
      </c>
      <c r="W220">
        <v>5</v>
      </c>
      <c r="X220">
        <v>-38</v>
      </c>
      <c r="Y220" s="3">
        <f t="shared" si="16"/>
        <v>0.45560747663551404</v>
      </c>
      <c r="Z220" s="1">
        <v>12.36</v>
      </c>
      <c r="AA220" s="1">
        <f t="shared" si="17"/>
        <v>-2.0110253583241455</v>
      </c>
      <c r="AB220" t="s">
        <v>412</v>
      </c>
      <c r="AC220">
        <f t="shared" si="18"/>
        <v>2.0997763277866423E-2</v>
      </c>
      <c r="AD220">
        <f t="shared" si="19"/>
        <v>0.56964024390243906</v>
      </c>
      <c r="AE220">
        <f t="shared" si="20"/>
        <v>-9.2682926829268292E-2</v>
      </c>
    </row>
    <row r="221" spans="1:31" x14ac:dyDescent="0.25">
      <c r="A221" t="s">
        <v>298</v>
      </c>
      <c r="B221" t="s">
        <v>26</v>
      </c>
      <c r="C221">
        <v>36</v>
      </c>
      <c r="D221">
        <v>754</v>
      </c>
      <c r="E221">
        <v>73</v>
      </c>
      <c r="F221">
        <v>192</v>
      </c>
      <c r="G221">
        <v>42</v>
      </c>
      <c r="H221">
        <v>129</v>
      </c>
      <c r="I221">
        <v>14</v>
      </c>
      <c r="J221">
        <v>20</v>
      </c>
      <c r="K221">
        <v>25</v>
      </c>
      <c r="L221">
        <v>167</v>
      </c>
      <c r="M221">
        <v>30</v>
      </c>
      <c r="N221">
        <v>19</v>
      </c>
      <c r="O221">
        <v>21</v>
      </c>
      <c r="P221">
        <v>30</v>
      </c>
      <c r="Q221">
        <v>93</v>
      </c>
      <c r="R221">
        <v>2</v>
      </c>
      <c r="S221">
        <v>202</v>
      </c>
      <c r="T221">
        <v>2</v>
      </c>
      <c r="U221">
        <v>0</v>
      </c>
      <c r="V221">
        <v>0</v>
      </c>
      <c r="W221">
        <v>13</v>
      </c>
      <c r="X221">
        <v>25</v>
      </c>
      <c r="Y221" s="3">
        <f t="shared" si="16"/>
        <v>0.47247706422018348</v>
      </c>
      <c r="Z221" s="1">
        <v>9.51</v>
      </c>
      <c r="AA221" s="1">
        <f t="shared" si="17"/>
        <v>1.5915119363395227</v>
      </c>
      <c r="AB221" t="s">
        <v>412</v>
      </c>
      <c r="AC221">
        <f t="shared" si="18"/>
        <v>1.8102017602744835E-2</v>
      </c>
      <c r="AD221">
        <f t="shared" si="19"/>
        <v>0.36435670731707315</v>
      </c>
      <c r="AE221">
        <f t="shared" si="20"/>
        <v>6.0975609756097573E-2</v>
      </c>
    </row>
    <row r="222" spans="1:31" x14ac:dyDescent="0.25">
      <c r="A222" t="s">
        <v>151</v>
      </c>
      <c r="B222" t="s">
        <v>27</v>
      </c>
      <c r="C222">
        <v>72</v>
      </c>
      <c r="D222">
        <v>1501</v>
      </c>
      <c r="E222">
        <v>286</v>
      </c>
      <c r="F222">
        <v>521</v>
      </c>
      <c r="G222">
        <v>0</v>
      </c>
      <c r="H222">
        <v>1</v>
      </c>
      <c r="I222">
        <v>124</v>
      </c>
      <c r="J222">
        <v>181</v>
      </c>
      <c r="K222">
        <v>194</v>
      </c>
      <c r="L222">
        <v>535</v>
      </c>
      <c r="M222">
        <v>54</v>
      </c>
      <c r="N222">
        <v>29</v>
      </c>
      <c r="O222">
        <v>75</v>
      </c>
      <c r="P222">
        <v>65</v>
      </c>
      <c r="Q222">
        <v>172</v>
      </c>
      <c r="R222">
        <v>2</v>
      </c>
      <c r="S222">
        <v>696</v>
      </c>
      <c r="T222">
        <v>1</v>
      </c>
      <c r="U222">
        <v>0</v>
      </c>
      <c r="V222">
        <v>0</v>
      </c>
      <c r="W222">
        <v>32</v>
      </c>
      <c r="X222">
        <v>-304</v>
      </c>
      <c r="Y222" s="3">
        <f t="shared" si="16"/>
        <v>0.74561403508771928</v>
      </c>
      <c r="Z222" s="1">
        <v>19.39</v>
      </c>
      <c r="AA222" s="1">
        <f t="shared" si="17"/>
        <v>-9.7215189873417724</v>
      </c>
      <c r="AB222" t="s">
        <v>412</v>
      </c>
      <c r="AC222">
        <f t="shared" si="18"/>
        <v>5.6868224932249321E-2</v>
      </c>
      <c r="AD222">
        <f t="shared" si="19"/>
        <v>1.478881605691057</v>
      </c>
      <c r="AE222">
        <f t="shared" si="20"/>
        <v>-0.74146341463414633</v>
      </c>
    </row>
    <row r="223" spans="1:31" x14ac:dyDescent="0.25">
      <c r="A223" t="s">
        <v>207</v>
      </c>
      <c r="B223" t="s">
        <v>26</v>
      </c>
      <c r="C223">
        <v>82</v>
      </c>
      <c r="D223">
        <v>1709</v>
      </c>
      <c r="E223">
        <v>213</v>
      </c>
      <c r="F223">
        <v>443</v>
      </c>
      <c r="G223">
        <v>107</v>
      </c>
      <c r="H223">
        <v>233</v>
      </c>
      <c r="I223">
        <v>46</v>
      </c>
      <c r="J223">
        <v>56</v>
      </c>
      <c r="K223">
        <v>30</v>
      </c>
      <c r="L223">
        <v>207</v>
      </c>
      <c r="M223">
        <v>129</v>
      </c>
      <c r="N223">
        <v>26</v>
      </c>
      <c r="O223">
        <v>77</v>
      </c>
      <c r="P223">
        <v>5</v>
      </c>
      <c r="Q223">
        <v>95</v>
      </c>
      <c r="R223">
        <v>0</v>
      </c>
      <c r="S223">
        <v>579</v>
      </c>
      <c r="T223">
        <v>0</v>
      </c>
      <c r="U223">
        <v>0</v>
      </c>
      <c r="V223">
        <v>0</v>
      </c>
      <c r="W223">
        <v>4</v>
      </c>
      <c r="X223">
        <v>-51</v>
      </c>
      <c r="Y223" s="3">
        <f t="shared" si="16"/>
        <v>0.55250403877221321</v>
      </c>
      <c r="Z223" s="1">
        <v>12.5</v>
      </c>
      <c r="AA223" s="1">
        <f t="shared" si="17"/>
        <v>-1.4324166179052078</v>
      </c>
      <c r="AB223" t="s">
        <v>408</v>
      </c>
      <c r="AC223">
        <f t="shared" si="18"/>
        <v>4.7979136293786202E-2</v>
      </c>
      <c r="AD223">
        <f t="shared" si="19"/>
        <v>1.0854928861788617</v>
      </c>
      <c r="AE223">
        <f t="shared" si="20"/>
        <v>-0.12439024390243902</v>
      </c>
    </row>
    <row r="224" spans="1:31" x14ac:dyDescent="0.25">
      <c r="A224" t="s">
        <v>359</v>
      </c>
      <c r="B224" t="s">
        <v>26</v>
      </c>
      <c r="C224">
        <v>49</v>
      </c>
      <c r="D224">
        <v>1017</v>
      </c>
      <c r="E224">
        <v>111</v>
      </c>
      <c r="F224">
        <v>252</v>
      </c>
      <c r="G224">
        <v>51</v>
      </c>
      <c r="H224">
        <v>132</v>
      </c>
      <c r="I224">
        <v>66</v>
      </c>
      <c r="J224">
        <v>82</v>
      </c>
      <c r="K224">
        <v>16</v>
      </c>
      <c r="L224">
        <v>119</v>
      </c>
      <c r="M224">
        <v>51</v>
      </c>
      <c r="N224">
        <v>29</v>
      </c>
      <c r="O224">
        <v>36</v>
      </c>
      <c r="P224">
        <v>16</v>
      </c>
      <c r="Q224">
        <v>61</v>
      </c>
      <c r="R224">
        <v>0</v>
      </c>
      <c r="S224">
        <v>339</v>
      </c>
      <c r="T224">
        <v>0</v>
      </c>
      <c r="U224">
        <v>0</v>
      </c>
      <c r="V224">
        <v>0</v>
      </c>
      <c r="W224">
        <v>8</v>
      </c>
      <c r="X224">
        <v>-10</v>
      </c>
      <c r="Y224" s="3">
        <f t="shared" si="16"/>
        <v>0.50154798761609909</v>
      </c>
      <c r="Z224" s="1">
        <v>12.19</v>
      </c>
      <c r="AA224" s="1">
        <f t="shared" si="17"/>
        <v>-0.471976401179941</v>
      </c>
      <c r="AB224" t="s">
        <v>399</v>
      </c>
      <c r="AC224">
        <f t="shared" si="18"/>
        <v>2.5918409725892922E-2</v>
      </c>
      <c r="AD224">
        <f t="shared" si="19"/>
        <v>0.62994054878048777</v>
      </c>
      <c r="AE224">
        <f t="shared" si="20"/>
        <v>-2.4390243902439022E-2</v>
      </c>
    </row>
    <row r="225" spans="1:31" x14ac:dyDescent="0.25">
      <c r="A225" t="s">
        <v>376</v>
      </c>
      <c r="B225" t="s">
        <v>26</v>
      </c>
      <c r="C225">
        <v>41</v>
      </c>
      <c r="D225">
        <v>848</v>
      </c>
      <c r="E225">
        <v>116</v>
      </c>
      <c r="F225">
        <v>307</v>
      </c>
      <c r="G225">
        <v>43</v>
      </c>
      <c r="H225">
        <v>128</v>
      </c>
      <c r="I225">
        <v>63</v>
      </c>
      <c r="J225">
        <v>67</v>
      </c>
      <c r="K225">
        <v>31</v>
      </c>
      <c r="L225">
        <v>133</v>
      </c>
      <c r="M225">
        <v>41</v>
      </c>
      <c r="N225">
        <v>12</v>
      </c>
      <c r="O225">
        <v>46</v>
      </c>
      <c r="P225">
        <v>17</v>
      </c>
      <c r="Q225">
        <v>62</v>
      </c>
      <c r="R225">
        <v>0</v>
      </c>
      <c r="S225">
        <v>338</v>
      </c>
      <c r="T225">
        <v>0</v>
      </c>
      <c r="U225">
        <v>0</v>
      </c>
      <c r="V225">
        <v>0</v>
      </c>
      <c r="W225">
        <v>2</v>
      </c>
      <c r="X225">
        <v>96</v>
      </c>
      <c r="Y225" s="3">
        <f t="shared" si="16"/>
        <v>0.43250688705234158</v>
      </c>
      <c r="Z225" s="1">
        <v>10.9</v>
      </c>
      <c r="AA225" s="1">
        <f t="shared" si="17"/>
        <v>5.433962264150944</v>
      </c>
      <c r="AB225" t="s">
        <v>396</v>
      </c>
      <c r="AC225">
        <f t="shared" si="18"/>
        <v>1.8636475620954558E-2</v>
      </c>
      <c r="AD225">
        <f t="shared" si="19"/>
        <v>0.46967479674796753</v>
      </c>
      <c r="AE225">
        <f t="shared" si="20"/>
        <v>0.23414634146341468</v>
      </c>
    </row>
    <row r="226" spans="1:31" x14ac:dyDescent="0.25">
      <c r="A226" t="s">
        <v>126</v>
      </c>
      <c r="B226" t="s">
        <v>26</v>
      </c>
      <c r="C226">
        <v>41</v>
      </c>
      <c r="D226">
        <v>848</v>
      </c>
      <c r="E226">
        <v>116</v>
      </c>
      <c r="F226">
        <v>307</v>
      </c>
      <c r="G226">
        <v>43</v>
      </c>
      <c r="H226">
        <v>128</v>
      </c>
      <c r="I226">
        <v>63</v>
      </c>
      <c r="J226">
        <v>67</v>
      </c>
      <c r="K226">
        <v>31</v>
      </c>
      <c r="L226">
        <v>133</v>
      </c>
      <c r="M226">
        <v>41</v>
      </c>
      <c r="N226">
        <v>12</v>
      </c>
      <c r="O226">
        <v>46</v>
      </c>
      <c r="P226">
        <v>17</v>
      </c>
      <c r="Q226">
        <v>62</v>
      </c>
      <c r="R226">
        <v>0</v>
      </c>
      <c r="S226">
        <v>338</v>
      </c>
      <c r="T226">
        <v>0</v>
      </c>
      <c r="U226">
        <v>0</v>
      </c>
      <c r="V226">
        <v>0</v>
      </c>
      <c r="W226">
        <v>2</v>
      </c>
      <c r="X226">
        <v>96</v>
      </c>
      <c r="Y226" s="3">
        <f t="shared" si="16"/>
        <v>0.43250688705234158</v>
      </c>
      <c r="Z226" s="1">
        <v>10.9</v>
      </c>
      <c r="AA226" s="1">
        <f t="shared" si="17"/>
        <v>5.433962264150944</v>
      </c>
      <c r="AB226" t="s">
        <v>401</v>
      </c>
      <c r="AC226">
        <f t="shared" si="18"/>
        <v>1.8636475620954558E-2</v>
      </c>
      <c r="AD226">
        <f t="shared" si="19"/>
        <v>0.46967479674796753</v>
      </c>
      <c r="AE226">
        <f t="shared" si="20"/>
        <v>0.23414634146341468</v>
      </c>
    </row>
    <row r="227" spans="1:31" x14ac:dyDescent="0.25">
      <c r="A227" t="s">
        <v>335</v>
      </c>
      <c r="B227" t="s">
        <v>18</v>
      </c>
      <c r="C227">
        <v>54</v>
      </c>
      <c r="D227">
        <v>1111</v>
      </c>
      <c r="E227">
        <v>157</v>
      </c>
      <c r="F227">
        <v>356</v>
      </c>
      <c r="G227">
        <v>0</v>
      </c>
      <c r="H227">
        <v>3</v>
      </c>
      <c r="I227">
        <v>38</v>
      </c>
      <c r="J227">
        <v>47</v>
      </c>
      <c r="K227">
        <v>60</v>
      </c>
      <c r="L227">
        <v>357</v>
      </c>
      <c r="M227">
        <v>82</v>
      </c>
      <c r="N227">
        <v>44</v>
      </c>
      <c r="O227">
        <v>69</v>
      </c>
      <c r="P227">
        <v>40</v>
      </c>
      <c r="Q227">
        <v>123</v>
      </c>
      <c r="R227">
        <v>1</v>
      </c>
      <c r="S227">
        <v>352</v>
      </c>
      <c r="T227">
        <v>9</v>
      </c>
      <c r="U227">
        <v>0</v>
      </c>
      <c r="V227">
        <v>0</v>
      </c>
      <c r="W227">
        <v>54</v>
      </c>
      <c r="X227">
        <v>-29</v>
      </c>
      <c r="Y227" s="3">
        <f t="shared" si="16"/>
        <v>0.53467561521252793</v>
      </c>
      <c r="Z227" s="1">
        <v>13.35</v>
      </c>
      <c r="AA227" s="1">
        <f t="shared" si="17"/>
        <v>-1.2529252925292529</v>
      </c>
      <c r="AB227" t="s">
        <v>413</v>
      </c>
      <c r="AC227">
        <f t="shared" si="18"/>
        <v>3.0184177261235699E-2</v>
      </c>
      <c r="AD227">
        <f t="shared" si="19"/>
        <v>0.75365091463414635</v>
      </c>
      <c r="AE227">
        <f t="shared" si="20"/>
        <v>-7.0731707317073178E-2</v>
      </c>
    </row>
    <row r="228" spans="1:31" x14ac:dyDescent="0.25">
      <c r="A228" t="s">
        <v>191</v>
      </c>
      <c r="B228" t="s">
        <v>29</v>
      </c>
      <c r="C228">
        <v>73</v>
      </c>
      <c r="D228">
        <v>1494</v>
      </c>
      <c r="E228">
        <v>209</v>
      </c>
      <c r="F228">
        <v>501</v>
      </c>
      <c r="G228">
        <v>62</v>
      </c>
      <c r="H228">
        <v>184</v>
      </c>
      <c r="I228">
        <v>64</v>
      </c>
      <c r="J228">
        <v>74</v>
      </c>
      <c r="K228">
        <v>21</v>
      </c>
      <c r="L228">
        <v>160</v>
      </c>
      <c r="M228">
        <v>271</v>
      </c>
      <c r="N228">
        <v>50</v>
      </c>
      <c r="O228">
        <v>90</v>
      </c>
      <c r="P228">
        <v>2</v>
      </c>
      <c r="Q228">
        <v>100</v>
      </c>
      <c r="R228">
        <v>1</v>
      </c>
      <c r="S228">
        <v>544</v>
      </c>
      <c r="T228">
        <v>0</v>
      </c>
      <c r="U228">
        <v>0</v>
      </c>
      <c r="V228">
        <v>0</v>
      </c>
      <c r="W228">
        <v>11</v>
      </c>
      <c r="X228">
        <v>-47</v>
      </c>
      <c r="Y228" s="3">
        <f t="shared" si="16"/>
        <v>0.57074910820451841</v>
      </c>
      <c r="Z228" s="1">
        <v>13.28</v>
      </c>
      <c r="AA228" s="1">
        <f t="shared" si="17"/>
        <v>-1.5100401606425704</v>
      </c>
      <c r="AB228" t="s">
        <v>410</v>
      </c>
      <c r="AC228">
        <f t="shared" si="18"/>
        <v>4.3328209738696673E-2</v>
      </c>
      <c r="AD228">
        <f t="shared" si="19"/>
        <v>1.0081463414634144</v>
      </c>
      <c r="AE228">
        <f t="shared" si="20"/>
        <v>-0.11463414634146343</v>
      </c>
    </row>
    <row r="229" spans="1:31" x14ac:dyDescent="0.25">
      <c r="A229" t="s">
        <v>138</v>
      </c>
      <c r="B229" t="s">
        <v>29</v>
      </c>
      <c r="C229">
        <v>40</v>
      </c>
      <c r="D229">
        <v>817</v>
      </c>
      <c r="E229">
        <v>96</v>
      </c>
      <c r="F229">
        <v>254</v>
      </c>
      <c r="G229">
        <v>31</v>
      </c>
      <c r="H229">
        <v>101</v>
      </c>
      <c r="I229">
        <v>92</v>
      </c>
      <c r="J229">
        <v>115</v>
      </c>
      <c r="K229">
        <v>8</v>
      </c>
      <c r="L229">
        <v>85</v>
      </c>
      <c r="M229">
        <v>178</v>
      </c>
      <c r="N229">
        <v>28</v>
      </c>
      <c r="O229">
        <v>59</v>
      </c>
      <c r="P229">
        <v>2</v>
      </c>
      <c r="Q229">
        <v>72</v>
      </c>
      <c r="R229">
        <v>1</v>
      </c>
      <c r="S229">
        <v>315</v>
      </c>
      <c r="T229">
        <v>0</v>
      </c>
      <c r="U229">
        <v>0</v>
      </c>
      <c r="V229">
        <v>0</v>
      </c>
      <c r="W229">
        <v>0</v>
      </c>
      <c r="X229">
        <v>156</v>
      </c>
      <c r="Y229" s="3">
        <f t="shared" si="16"/>
        <v>0.56728778467908902</v>
      </c>
      <c r="Z229" s="1">
        <v>14.66</v>
      </c>
      <c r="AA229" s="1">
        <f t="shared" si="17"/>
        <v>9.1652386780905744</v>
      </c>
      <c r="AB229" t="s">
        <v>391</v>
      </c>
      <c r="AC229">
        <f t="shared" si="18"/>
        <v>2.3550514231850395E-2</v>
      </c>
      <c r="AD229">
        <f t="shared" si="19"/>
        <v>0.60859857723577238</v>
      </c>
      <c r="AE229">
        <f t="shared" si="20"/>
        <v>0.38048780487804879</v>
      </c>
    </row>
    <row r="230" spans="1:31" x14ac:dyDescent="0.25">
      <c r="A230" t="s">
        <v>274</v>
      </c>
      <c r="B230" t="s">
        <v>18</v>
      </c>
      <c r="C230">
        <v>64</v>
      </c>
      <c r="D230">
        <v>1300</v>
      </c>
      <c r="E230">
        <v>129</v>
      </c>
      <c r="F230">
        <v>307</v>
      </c>
      <c r="G230">
        <v>102</v>
      </c>
      <c r="H230">
        <v>247</v>
      </c>
      <c r="I230">
        <v>33</v>
      </c>
      <c r="J230">
        <v>41</v>
      </c>
      <c r="K230">
        <v>33</v>
      </c>
      <c r="L230">
        <v>168</v>
      </c>
      <c r="M230">
        <v>42</v>
      </c>
      <c r="N230">
        <v>19</v>
      </c>
      <c r="O230">
        <v>23</v>
      </c>
      <c r="P230">
        <v>15</v>
      </c>
      <c r="Q230">
        <v>82</v>
      </c>
      <c r="R230">
        <v>0</v>
      </c>
      <c r="S230">
        <v>393</v>
      </c>
      <c r="T230">
        <v>0</v>
      </c>
      <c r="U230">
        <v>0</v>
      </c>
      <c r="V230">
        <v>0</v>
      </c>
      <c r="W230">
        <v>9</v>
      </c>
      <c r="X230">
        <v>75</v>
      </c>
      <c r="Y230" s="3">
        <f t="shared" si="16"/>
        <v>0.50442477876106195</v>
      </c>
      <c r="Z230" s="1">
        <v>11.01</v>
      </c>
      <c r="AA230" s="1">
        <f t="shared" si="17"/>
        <v>2.7692307692307692</v>
      </c>
      <c r="AB230" t="s">
        <v>399</v>
      </c>
      <c r="AC230">
        <f t="shared" si="18"/>
        <v>3.332074249946039E-2</v>
      </c>
      <c r="AD230">
        <f t="shared" si="19"/>
        <v>0.72728658536585367</v>
      </c>
      <c r="AE230">
        <f t="shared" si="20"/>
        <v>0.18292682926829268</v>
      </c>
    </row>
    <row r="231" spans="1:31" x14ac:dyDescent="0.25">
      <c r="A231" t="s">
        <v>91</v>
      </c>
      <c r="B231" t="s">
        <v>18</v>
      </c>
      <c r="C231">
        <v>81</v>
      </c>
      <c r="D231">
        <v>1635</v>
      </c>
      <c r="E231">
        <v>237</v>
      </c>
      <c r="F231">
        <v>510</v>
      </c>
      <c r="G231">
        <v>0</v>
      </c>
      <c r="H231">
        <v>6</v>
      </c>
      <c r="I231">
        <v>38</v>
      </c>
      <c r="J231">
        <v>67</v>
      </c>
      <c r="K231">
        <v>113</v>
      </c>
      <c r="L231">
        <v>331</v>
      </c>
      <c r="M231">
        <v>84</v>
      </c>
      <c r="N231">
        <v>62</v>
      </c>
      <c r="O231">
        <v>43</v>
      </c>
      <c r="P231">
        <v>57</v>
      </c>
      <c r="Q231">
        <v>146</v>
      </c>
      <c r="R231">
        <v>0</v>
      </c>
      <c r="S231">
        <v>512</v>
      </c>
      <c r="T231">
        <v>1</v>
      </c>
      <c r="U231">
        <v>0</v>
      </c>
      <c r="V231">
        <v>0</v>
      </c>
      <c r="W231">
        <v>7</v>
      </c>
      <c r="X231">
        <v>-44</v>
      </c>
      <c r="Y231" s="3">
        <f t="shared" si="16"/>
        <v>0.61259541984732824</v>
      </c>
      <c r="Z231" s="1">
        <v>12.67</v>
      </c>
      <c r="AA231" s="1">
        <f t="shared" si="17"/>
        <v>-1.2917431192660551</v>
      </c>
      <c r="AB231" t="s">
        <v>395</v>
      </c>
      <c r="AC231">
        <f t="shared" si="18"/>
        <v>5.0893979240364928E-2</v>
      </c>
      <c r="AD231">
        <f t="shared" si="19"/>
        <v>1.0526143292682926</v>
      </c>
      <c r="AE231">
        <f t="shared" si="20"/>
        <v>-0.10731707317073172</v>
      </c>
    </row>
    <row r="232" spans="1:31" x14ac:dyDescent="0.25">
      <c r="A232" t="s">
        <v>93</v>
      </c>
      <c r="B232" t="s">
        <v>27</v>
      </c>
      <c r="C232">
        <v>80</v>
      </c>
      <c r="D232">
        <v>1614</v>
      </c>
      <c r="E232">
        <v>214</v>
      </c>
      <c r="F232">
        <v>377</v>
      </c>
      <c r="G232">
        <v>0</v>
      </c>
      <c r="H232">
        <v>1</v>
      </c>
      <c r="I232">
        <v>101</v>
      </c>
      <c r="J232">
        <v>137</v>
      </c>
      <c r="K232">
        <v>200</v>
      </c>
      <c r="L232">
        <v>541</v>
      </c>
      <c r="M232">
        <v>38</v>
      </c>
      <c r="N232">
        <v>41</v>
      </c>
      <c r="O232">
        <v>90</v>
      </c>
      <c r="P232">
        <v>94</v>
      </c>
      <c r="Q232">
        <v>210</v>
      </c>
      <c r="R232">
        <v>0</v>
      </c>
      <c r="S232">
        <v>529</v>
      </c>
      <c r="T232">
        <v>1</v>
      </c>
      <c r="U232">
        <v>0</v>
      </c>
      <c r="V232">
        <v>0</v>
      </c>
      <c r="W232">
        <v>68</v>
      </c>
      <c r="X232">
        <v>19</v>
      </c>
      <c r="Y232" s="3">
        <f t="shared" si="16"/>
        <v>0.82622950819672136</v>
      </c>
      <c r="Z232" s="1">
        <v>16.88</v>
      </c>
      <c r="AA232" s="1">
        <f t="shared" si="17"/>
        <v>0.56505576208178432</v>
      </c>
      <c r="AB232" t="s">
        <v>391</v>
      </c>
      <c r="AC232">
        <f t="shared" si="18"/>
        <v>6.7760895641743299E-2</v>
      </c>
      <c r="AD232">
        <f t="shared" si="19"/>
        <v>1.3843658536585364</v>
      </c>
      <c r="AE232">
        <f t="shared" si="20"/>
        <v>4.6341463414634139E-2</v>
      </c>
    </row>
    <row r="233" spans="1:31" x14ac:dyDescent="0.25">
      <c r="A233" t="s">
        <v>51</v>
      </c>
      <c r="B233" t="s">
        <v>26</v>
      </c>
      <c r="C233">
        <v>73</v>
      </c>
      <c r="D233">
        <v>1467</v>
      </c>
      <c r="E233">
        <v>105</v>
      </c>
      <c r="F233">
        <v>275</v>
      </c>
      <c r="G233">
        <v>73</v>
      </c>
      <c r="H233">
        <v>210</v>
      </c>
      <c r="I233">
        <v>15</v>
      </c>
      <c r="J233">
        <v>23</v>
      </c>
      <c r="K233">
        <v>34</v>
      </c>
      <c r="L233">
        <v>137</v>
      </c>
      <c r="M233">
        <v>63</v>
      </c>
      <c r="N233">
        <v>50</v>
      </c>
      <c r="O233">
        <v>22</v>
      </c>
      <c r="P233">
        <v>39</v>
      </c>
      <c r="Q233">
        <v>124</v>
      </c>
      <c r="R233">
        <v>0</v>
      </c>
      <c r="S233">
        <v>298</v>
      </c>
      <c r="T233">
        <v>0</v>
      </c>
      <c r="U233">
        <v>0</v>
      </c>
      <c r="V233">
        <v>0</v>
      </c>
      <c r="W233">
        <v>56</v>
      </c>
      <c r="X233">
        <v>195</v>
      </c>
      <c r="Y233" s="3">
        <f t="shared" si="16"/>
        <v>0.51533742331288346</v>
      </c>
      <c r="Z233" s="1">
        <v>8.6999999999999993</v>
      </c>
      <c r="AA233" s="1">
        <f t="shared" si="17"/>
        <v>6.3803680981595088</v>
      </c>
      <c r="AB233" t="s">
        <v>390</v>
      </c>
      <c r="AC233">
        <f t="shared" si="18"/>
        <v>3.841463414634147E-2</v>
      </c>
      <c r="AD233">
        <f t="shared" si="19"/>
        <v>0.64852134146341467</v>
      </c>
      <c r="AE233">
        <f t="shared" si="20"/>
        <v>0.47560975609756095</v>
      </c>
    </row>
    <row r="234" spans="1:31" x14ac:dyDescent="0.25">
      <c r="A234" t="s">
        <v>44</v>
      </c>
      <c r="B234" t="s">
        <v>27</v>
      </c>
      <c r="C234">
        <v>48</v>
      </c>
      <c r="D234">
        <v>964</v>
      </c>
      <c r="E234">
        <v>101</v>
      </c>
      <c r="F234">
        <v>190</v>
      </c>
      <c r="G234">
        <v>0</v>
      </c>
      <c r="H234">
        <v>0</v>
      </c>
      <c r="I234">
        <v>78</v>
      </c>
      <c r="J234">
        <v>126</v>
      </c>
      <c r="K234">
        <v>102</v>
      </c>
      <c r="L234">
        <v>379</v>
      </c>
      <c r="M234">
        <v>27</v>
      </c>
      <c r="N234">
        <v>14</v>
      </c>
      <c r="O234">
        <v>59</v>
      </c>
      <c r="P234">
        <v>37</v>
      </c>
      <c r="Q234">
        <v>92</v>
      </c>
      <c r="R234">
        <v>1</v>
      </c>
      <c r="S234">
        <v>280</v>
      </c>
      <c r="T234">
        <v>0</v>
      </c>
      <c r="U234">
        <v>0</v>
      </c>
      <c r="V234">
        <v>0</v>
      </c>
      <c r="W234">
        <v>19</v>
      </c>
      <c r="X234">
        <v>58</v>
      </c>
      <c r="Y234" s="3">
        <f t="shared" si="16"/>
        <v>0.73563218390804597</v>
      </c>
      <c r="Z234" s="1">
        <v>14.05</v>
      </c>
      <c r="AA234" s="1">
        <f t="shared" si="17"/>
        <v>2.8879668049792531</v>
      </c>
      <c r="AB234" t="s">
        <v>389</v>
      </c>
      <c r="AC234">
        <f t="shared" si="18"/>
        <v>3.603401551256892E-2</v>
      </c>
      <c r="AD234">
        <f t="shared" si="19"/>
        <v>0.68822154471544716</v>
      </c>
      <c r="AE234">
        <f t="shared" si="20"/>
        <v>0.14146341463414633</v>
      </c>
    </row>
    <row r="235" spans="1:31" x14ac:dyDescent="0.25">
      <c r="A235" t="s">
        <v>222</v>
      </c>
      <c r="B235" t="s">
        <v>27</v>
      </c>
      <c r="C235">
        <v>44</v>
      </c>
      <c r="D235">
        <v>882</v>
      </c>
      <c r="E235">
        <v>125</v>
      </c>
      <c r="F235">
        <v>248</v>
      </c>
      <c r="G235">
        <v>0</v>
      </c>
      <c r="H235">
        <v>0</v>
      </c>
      <c r="I235">
        <v>99</v>
      </c>
      <c r="J235">
        <v>132</v>
      </c>
      <c r="K235">
        <v>85</v>
      </c>
      <c r="L235">
        <v>242</v>
      </c>
      <c r="M235">
        <v>25</v>
      </c>
      <c r="N235">
        <v>14</v>
      </c>
      <c r="O235">
        <v>52</v>
      </c>
      <c r="P235">
        <v>41</v>
      </c>
      <c r="Q235">
        <v>102</v>
      </c>
      <c r="R235">
        <v>0</v>
      </c>
      <c r="S235">
        <v>349</v>
      </c>
      <c r="T235">
        <v>9</v>
      </c>
      <c r="U235">
        <v>0</v>
      </c>
      <c r="V235">
        <v>0</v>
      </c>
      <c r="W235">
        <v>13</v>
      </c>
      <c r="X235">
        <v>24</v>
      </c>
      <c r="Y235" s="3">
        <f t="shared" si="16"/>
        <v>0.625</v>
      </c>
      <c r="Z235" s="1">
        <v>15.34</v>
      </c>
      <c r="AA235" s="1">
        <f t="shared" si="17"/>
        <v>1.3061224489795917</v>
      </c>
      <c r="AB235" t="s">
        <v>392</v>
      </c>
      <c r="AC235">
        <f t="shared" si="18"/>
        <v>2.8010670731707314E-2</v>
      </c>
      <c r="AD235">
        <f t="shared" si="19"/>
        <v>0.68749390243902442</v>
      </c>
      <c r="AE235">
        <f t="shared" si="20"/>
        <v>5.8536585365853655E-2</v>
      </c>
    </row>
    <row r="236" spans="1:31" x14ac:dyDescent="0.25">
      <c r="A236" t="s">
        <v>156</v>
      </c>
      <c r="B236" t="s">
        <v>18</v>
      </c>
      <c r="C236">
        <v>69</v>
      </c>
      <c r="D236">
        <v>1381</v>
      </c>
      <c r="E236">
        <v>231</v>
      </c>
      <c r="F236">
        <v>462</v>
      </c>
      <c r="G236">
        <v>0</v>
      </c>
      <c r="H236">
        <v>3</v>
      </c>
      <c r="I236">
        <v>117</v>
      </c>
      <c r="J236">
        <v>144</v>
      </c>
      <c r="K236">
        <v>127</v>
      </c>
      <c r="L236">
        <v>409</v>
      </c>
      <c r="M236">
        <v>67</v>
      </c>
      <c r="N236">
        <v>31</v>
      </c>
      <c r="O236">
        <v>64</v>
      </c>
      <c r="P236">
        <v>61</v>
      </c>
      <c r="Q236">
        <v>136</v>
      </c>
      <c r="R236">
        <v>1</v>
      </c>
      <c r="S236">
        <v>579</v>
      </c>
      <c r="T236">
        <v>2</v>
      </c>
      <c r="U236">
        <v>0</v>
      </c>
      <c r="V236">
        <v>0</v>
      </c>
      <c r="W236">
        <v>30</v>
      </c>
      <c r="X236">
        <v>-178</v>
      </c>
      <c r="Y236" s="3">
        <f t="shared" si="16"/>
        <v>0.63948497854077258</v>
      </c>
      <c r="Z236" s="1">
        <v>18.28</v>
      </c>
      <c r="AA236" s="1">
        <f t="shared" si="17"/>
        <v>-6.1868211440984791</v>
      </c>
      <c r="AB236" t="s">
        <v>409</v>
      </c>
      <c r="AC236">
        <f t="shared" si="18"/>
        <v>4.4874428626260517E-2</v>
      </c>
      <c r="AD236">
        <f t="shared" si="19"/>
        <v>1.2827581300813011</v>
      </c>
      <c r="AE236">
        <f t="shared" si="20"/>
        <v>-0.43414634146341469</v>
      </c>
    </row>
    <row r="237" spans="1:31" x14ac:dyDescent="0.25">
      <c r="A237" t="s">
        <v>200</v>
      </c>
      <c r="B237" t="s">
        <v>29</v>
      </c>
      <c r="C237">
        <v>45</v>
      </c>
      <c r="D237">
        <v>898</v>
      </c>
      <c r="E237">
        <v>113</v>
      </c>
      <c r="F237">
        <v>300</v>
      </c>
      <c r="G237">
        <v>22</v>
      </c>
      <c r="H237">
        <v>59</v>
      </c>
      <c r="I237">
        <v>32</v>
      </c>
      <c r="J237">
        <v>43</v>
      </c>
      <c r="K237">
        <v>18</v>
      </c>
      <c r="L237">
        <v>79</v>
      </c>
      <c r="M237">
        <v>120</v>
      </c>
      <c r="N237">
        <v>22</v>
      </c>
      <c r="O237">
        <v>39</v>
      </c>
      <c r="P237">
        <v>9</v>
      </c>
      <c r="Q237">
        <v>69</v>
      </c>
      <c r="R237">
        <v>0</v>
      </c>
      <c r="S237">
        <v>280</v>
      </c>
      <c r="T237">
        <v>0</v>
      </c>
      <c r="U237">
        <v>0</v>
      </c>
      <c r="V237">
        <v>0</v>
      </c>
      <c r="W237">
        <v>10</v>
      </c>
      <c r="X237">
        <v>-95</v>
      </c>
      <c r="Y237" s="3">
        <f t="shared" si="16"/>
        <v>0.52834467120181405</v>
      </c>
      <c r="Z237" s="1">
        <v>9.74</v>
      </c>
      <c r="AA237" s="1">
        <f t="shared" si="17"/>
        <v>-5.077951002227171</v>
      </c>
      <c r="AB237" t="s">
        <v>406</v>
      </c>
      <c r="AC237">
        <f t="shared" si="18"/>
        <v>2.4108410301790093E-2</v>
      </c>
      <c r="AD237">
        <f t="shared" si="19"/>
        <v>0.4444369918699187</v>
      </c>
      <c r="AE237">
        <f t="shared" si="20"/>
        <v>-0.23170731707317072</v>
      </c>
    </row>
    <row r="238" spans="1:31" x14ac:dyDescent="0.25">
      <c r="A238" t="s">
        <v>225</v>
      </c>
      <c r="B238" t="s">
        <v>18</v>
      </c>
      <c r="C238">
        <v>70</v>
      </c>
      <c r="D238">
        <v>1396</v>
      </c>
      <c r="E238">
        <v>234</v>
      </c>
      <c r="F238">
        <v>501</v>
      </c>
      <c r="G238">
        <v>40</v>
      </c>
      <c r="H238">
        <v>113</v>
      </c>
      <c r="I238">
        <v>99</v>
      </c>
      <c r="J238">
        <v>122</v>
      </c>
      <c r="K238">
        <v>140</v>
      </c>
      <c r="L238">
        <v>365</v>
      </c>
      <c r="M238">
        <v>109</v>
      </c>
      <c r="N238">
        <v>35</v>
      </c>
      <c r="O238">
        <v>106</v>
      </c>
      <c r="P238">
        <v>27</v>
      </c>
      <c r="Q238">
        <v>227</v>
      </c>
      <c r="R238">
        <v>4</v>
      </c>
      <c r="S238">
        <v>607</v>
      </c>
      <c r="T238">
        <v>0</v>
      </c>
      <c r="U238">
        <v>0</v>
      </c>
      <c r="V238">
        <v>0</v>
      </c>
      <c r="W238">
        <v>9</v>
      </c>
      <c r="X238">
        <v>-5</v>
      </c>
      <c r="Y238" s="3">
        <f t="shared" si="16"/>
        <v>0.59548611111111116</v>
      </c>
      <c r="Z238" s="1">
        <v>15.27</v>
      </c>
      <c r="AA238" s="1">
        <f t="shared" si="17"/>
        <v>-0.17191977077363899</v>
      </c>
      <c r="AB238" t="s">
        <v>409</v>
      </c>
      <c r="AC238">
        <f t="shared" si="18"/>
        <v>4.2240783084914184E-2</v>
      </c>
      <c r="AD238">
        <f t="shared" si="19"/>
        <v>1.0831768292682926</v>
      </c>
      <c r="AE238">
        <f t="shared" si="20"/>
        <v>-1.2195121951219513E-2</v>
      </c>
    </row>
    <row r="239" spans="1:31" x14ac:dyDescent="0.25">
      <c r="A239" t="s">
        <v>74</v>
      </c>
      <c r="B239" t="s">
        <v>27</v>
      </c>
      <c r="C239">
        <v>26</v>
      </c>
      <c r="D239">
        <v>517</v>
      </c>
      <c r="E239">
        <v>94</v>
      </c>
      <c r="F239">
        <v>225</v>
      </c>
      <c r="G239">
        <v>0</v>
      </c>
      <c r="H239">
        <v>0</v>
      </c>
      <c r="I239">
        <v>37</v>
      </c>
      <c r="J239">
        <v>49</v>
      </c>
      <c r="K239">
        <v>53</v>
      </c>
      <c r="L239">
        <v>145</v>
      </c>
      <c r="M239">
        <v>29</v>
      </c>
      <c r="N239">
        <v>6</v>
      </c>
      <c r="O239">
        <v>34</v>
      </c>
      <c r="P239">
        <v>29</v>
      </c>
      <c r="Q239">
        <v>31</v>
      </c>
      <c r="R239">
        <v>0</v>
      </c>
      <c r="S239">
        <v>225</v>
      </c>
      <c r="T239">
        <v>0</v>
      </c>
      <c r="U239">
        <v>0</v>
      </c>
      <c r="V239">
        <v>0</v>
      </c>
      <c r="W239">
        <v>19</v>
      </c>
      <c r="X239">
        <v>-135</v>
      </c>
      <c r="Y239" s="3">
        <f t="shared" si="16"/>
        <v>0.52340425531914891</v>
      </c>
      <c r="Z239" s="1">
        <v>15.25</v>
      </c>
      <c r="AA239" s="1">
        <f t="shared" si="17"/>
        <v>-12.533849129593811</v>
      </c>
      <c r="AB239" t="s">
        <v>396</v>
      </c>
      <c r="AC239">
        <f t="shared" si="18"/>
        <v>1.3749999999999998E-2</v>
      </c>
      <c r="AD239">
        <f t="shared" si="19"/>
        <v>0.40062245934959345</v>
      </c>
      <c r="AE239">
        <f t="shared" si="20"/>
        <v>-0.32926829268292684</v>
      </c>
    </row>
    <row r="240" spans="1:31" x14ac:dyDescent="0.25">
      <c r="A240" t="s">
        <v>196</v>
      </c>
      <c r="B240" t="s">
        <v>18</v>
      </c>
      <c r="C240">
        <v>32</v>
      </c>
      <c r="D240">
        <v>634</v>
      </c>
      <c r="E240">
        <v>63</v>
      </c>
      <c r="F240">
        <v>122</v>
      </c>
      <c r="G240">
        <v>0</v>
      </c>
      <c r="H240">
        <v>1</v>
      </c>
      <c r="I240">
        <v>11</v>
      </c>
      <c r="J240">
        <v>19</v>
      </c>
      <c r="K240">
        <v>36</v>
      </c>
      <c r="L240">
        <v>134</v>
      </c>
      <c r="M240">
        <v>50</v>
      </c>
      <c r="N240">
        <v>25</v>
      </c>
      <c r="O240">
        <v>26</v>
      </c>
      <c r="P240">
        <v>27</v>
      </c>
      <c r="Q240">
        <v>85</v>
      </c>
      <c r="R240">
        <v>0</v>
      </c>
      <c r="S240">
        <v>137</v>
      </c>
      <c r="T240">
        <v>4</v>
      </c>
      <c r="U240">
        <v>0</v>
      </c>
      <c r="V240">
        <v>0</v>
      </c>
      <c r="W240">
        <v>15</v>
      </c>
      <c r="X240">
        <v>31</v>
      </c>
      <c r="Y240" s="3">
        <f t="shared" si="16"/>
        <v>0.69753086419753085</v>
      </c>
      <c r="Z240" s="1">
        <v>12.25</v>
      </c>
      <c r="AA240" s="1">
        <f t="shared" si="17"/>
        <v>2.3470031545741326</v>
      </c>
      <c r="AB240" t="s">
        <v>386</v>
      </c>
      <c r="AC240">
        <f t="shared" si="18"/>
        <v>2.2471268694168423E-2</v>
      </c>
      <c r="AD240">
        <f t="shared" si="19"/>
        <v>0.39463922764227644</v>
      </c>
      <c r="AE240">
        <f t="shared" si="20"/>
        <v>7.5609756097560973E-2</v>
      </c>
    </row>
    <row r="241" spans="1:31" x14ac:dyDescent="0.25">
      <c r="A241" t="s">
        <v>315</v>
      </c>
      <c r="B241" t="s">
        <v>28</v>
      </c>
      <c r="C241">
        <v>78</v>
      </c>
      <c r="D241">
        <v>1543</v>
      </c>
      <c r="E241">
        <v>263</v>
      </c>
      <c r="F241">
        <v>609</v>
      </c>
      <c r="G241">
        <v>88</v>
      </c>
      <c r="H241">
        <v>247</v>
      </c>
      <c r="I241">
        <v>51</v>
      </c>
      <c r="J241">
        <v>64</v>
      </c>
      <c r="K241">
        <v>27</v>
      </c>
      <c r="L241">
        <v>189</v>
      </c>
      <c r="M241">
        <v>115</v>
      </c>
      <c r="N241">
        <v>56</v>
      </c>
      <c r="O241">
        <v>60</v>
      </c>
      <c r="P241">
        <v>26</v>
      </c>
      <c r="Q241">
        <v>143</v>
      </c>
      <c r="R241">
        <v>1</v>
      </c>
      <c r="S241">
        <v>665</v>
      </c>
      <c r="T241">
        <v>0</v>
      </c>
      <c r="U241">
        <v>0</v>
      </c>
      <c r="V241">
        <v>0</v>
      </c>
      <c r="W241">
        <v>0</v>
      </c>
      <c r="X241">
        <v>214</v>
      </c>
      <c r="Y241" s="3">
        <f t="shared" si="16"/>
        <v>0.49933949801849403</v>
      </c>
      <c r="Z241" s="1">
        <v>13.44</v>
      </c>
      <c r="AA241" s="1">
        <f t="shared" si="17"/>
        <v>6.6571613739468569</v>
      </c>
      <c r="AB241" t="s">
        <v>387</v>
      </c>
      <c r="AC241">
        <f t="shared" si="18"/>
        <v>3.9150449463543513E-2</v>
      </c>
      <c r="AD241">
        <f t="shared" si="19"/>
        <v>1.0537560975609757</v>
      </c>
      <c r="AE241">
        <f t="shared" si="20"/>
        <v>0.52195121951219514</v>
      </c>
    </row>
    <row r="242" spans="1:31" x14ac:dyDescent="0.25">
      <c r="A242" t="s">
        <v>78</v>
      </c>
      <c r="B242" t="s">
        <v>28</v>
      </c>
      <c r="C242">
        <v>80</v>
      </c>
      <c r="D242">
        <v>1582</v>
      </c>
      <c r="E242">
        <v>182</v>
      </c>
      <c r="F242">
        <v>460</v>
      </c>
      <c r="G242">
        <v>59</v>
      </c>
      <c r="H242">
        <v>185</v>
      </c>
      <c r="I242">
        <v>47</v>
      </c>
      <c r="J242">
        <v>61</v>
      </c>
      <c r="K242">
        <v>38</v>
      </c>
      <c r="L242">
        <v>156</v>
      </c>
      <c r="M242">
        <v>55</v>
      </c>
      <c r="N242">
        <v>75</v>
      </c>
      <c r="O242">
        <v>28</v>
      </c>
      <c r="P242">
        <v>12</v>
      </c>
      <c r="Q242">
        <v>145</v>
      </c>
      <c r="R242">
        <v>0</v>
      </c>
      <c r="S242">
        <v>470</v>
      </c>
      <c r="T242">
        <v>1</v>
      </c>
      <c r="U242">
        <v>0</v>
      </c>
      <c r="V242">
        <v>0</v>
      </c>
      <c r="W242">
        <v>41</v>
      </c>
      <c r="X242">
        <v>-60</v>
      </c>
      <c r="Y242" s="3">
        <f t="shared" si="16"/>
        <v>0.46930693069306928</v>
      </c>
      <c r="Z242" s="1">
        <v>9.4600000000000009</v>
      </c>
      <c r="AA242" s="1">
        <f t="shared" si="17"/>
        <v>-1.8204804045512011</v>
      </c>
      <c r="AB242" t="s">
        <v>402</v>
      </c>
      <c r="AC242">
        <f t="shared" si="18"/>
        <v>3.7725790871770096E-2</v>
      </c>
      <c r="AD242">
        <f t="shared" si="19"/>
        <v>0.76045325203252045</v>
      </c>
      <c r="AE242">
        <f t="shared" si="20"/>
        <v>-0.14634146341463414</v>
      </c>
    </row>
    <row r="243" spans="1:31" x14ac:dyDescent="0.25">
      <c r="A243" t="s">
        <v>240</v>
      </c>
      <c r="B243" t="s">
        <v>29</v>
      </c>
      <c r="C243">
        <v>44</v>
      </c>
      <c r="D243">
        <v>870</v>
      </c>
      <c r="E243">
        <v>164</v>
      </c>
      <c r="F243">
        <v>383</v>
      </c>
      <c r="G243">
        <v>58</v>
      </c>
      <c r="H243">
        <v>154</v>
      </c>
      <c r="I243">
        <v>71</v>
      </c>
      <c r="J243">
        <v>85</v>
      </c>
      <c r="K243">
        <v>21</v>
      </c>
      <c r="L243">
        <v>81</v>
      </c>
      <c r="M243">
        <v>112</v>
      </c>
      <c r="N243">
        <v>36</v>
      </c>
      <c r="O243">
        <v>58</v>
      </c>
      <c r="P243">
        <v>4</v>
      </c>
      <c r="Q243">
        <v>92</v>
      </c>
      <c r="R243">
        <v>0</v>
      </c>
      <c r="S243">
        <v>457</v>
      </c>
      <c r="T243">
        <v>7</v>
      </c>
      <c r="U243">
        <v>0</v>
      </c>
      <c r="V243">
        <v>0</v>
      </c>
      <c r="W243">
        <v>1</v>
      </c>
      <c r="X243">
        <v>83</v>
      </c>
      <c r="Y243" s="3">
        <f t="shared" si="16"/>
        <v>0.51879699248120303</v>
      </c>
      <c r="Z243" s="1">
        <v>15.64</v>
      </c>
      <c r="AA243" s="1">
        <f t="shared" si="17"/>
        <v>4.5793103448275865</v>
      </c>
      <c r="AB243" t="s">
        <v>400</v>
      </c>
      <c r="AC243">
        <f t="shared" si="18"/>
        <v>2.2934623143223913E-2</v>
      </c>
      <c r="AD243">
        <f t="shared" si="19"/>
        <v>0.69140243902439025</v>
      </c>
      <c r="AE243">
        <f t="shared" si="20"/>
        <v>0.20243902439024392</v>
      </c>
    </row>
    <row r="244" spans="1:31" x14ac:dyDescent="0.25">
      <c r="A244" t="s">
        <v>112</v>
      </c>
      <c r="B244" t="s">
        <v>28</v>
      </c>
      <c r="C244">
        <v>76</v>
      </c>
      <c r="D244">
        <v>1502</v>
      </c>
      <c r="E244">
        <v>228</v>
      </c>
      <c r="F244">
        <v>544</v>
      </c>
      <c r="G244">
        <v>89</v>
      </c>
      <c r="H244">
        <v>237</v>
      </c>
      <c r="I244">
        <v>93</v>
      </c>
      <c r="J244">
        <v>123</v>
      </c>
      <c r="K244">
        <v>34</v>
      </c>
      <c r="L244">
        <v>202</v>
      </c>
      <c r="M244">
        <v>114</v>
      </c>
      <c r="N244">
        <v>34</v>
      </c>
      <c r="O244">
        <v>100</v>
      </c>
      <c r="P244">
        <v>7</v>
      </c>
      <c r="Q244">
        <v>179</v>
      </c>
      <c r="R244">
        <v>1</v>
      </c>
      <c r="S244">
        <v>638</v>
      </c>
      <c r="T244">
        <v>1</v>
      </c>
      <c r="U244">
        <v>0</v>
      </c>
      <c r="V244">
        <v>0</v>
      </c>
      <c r="W244">
        <v>4</v>
      </c>
      <c r="X244">
        <v>12</v>
      </c>
      <c r="Y244" s="3">
        <f t="shared" si="16"/>
        <v>0.47237569060773482</v>
      </c>
      <c r="Z244" s="1">
        <v>10.36</v>
      </c>
      <c r="AA244" s="1">
        <f t="shared" si="17"/>
        <v>0.38348868175765649</v>
      </c>
      <c r="AB244" t="s">
        <v>400</v>
      </c>
      <c r="AC244">
        <f t="shared" si="18"/>
        <v>3.6052250370570006E-2</v>
      </c>
      <c r="AD244">
        <f t="shared" si="19"/>
        <v>0.79068699186991864</v>
      </c>
      <c r="AE244">
        <f t="shared" si="20"/>
        <v>2.9268292682926834E-2</v>
      </c>
    </row>
    <row r="245" spans="1:31" x14ac:dyDescent="0.25">
      <c r="A245" t="s">
        <v>167</v>
      </c>
      <c r="B245" t="s">
        <v>26</v>
      </c>
      <c r="C245">
        <v>40</v>
      </c>
      <c r="D245">
        <v>790</v>
      </c>
      <c r="E245">
        <v>85</v>
      </c>
      <c r="F245">
        <v>214</v>
      </c>
      <c r="G245">
        <v>43</v>
      </c>
      <c r="H245">
        <v>127</v>
      </c>
      <c r="I245">
        <v>37</v>
      </c>
      <c r="J245">
        <v>43</v>
      </c>
      <c r="K245">
        <v>31</v>
      </c>
      <c r="L245">
        <v>97</v>
      </c>
      <c r="M245">
        <v>32</v>
      </c>
      <c r="N245">
        <v>27</v>
      </c>
      <c r="O245">
        <v>22</v>
      </c>
      <c r="P245">
        <v>4</v>
      </c>
      <c r="Q245">
        <v>63</v>
      </c>
      <c r="R245">
        <v>0</v>
      </c>
      <c r="S245">
        <v>250</v>
      </c>
      <c r="T245">
        <v>0</v>
      </c>
      <c r="U245">
        <v>0</v>
      </c>
      <c r="V245">
        <v>0</v>
      </c>
      <c r="W245">
        <v>0</v>
      </c>
      <c r="X245">
        <v>12</v>
      </c>
      <c r="Y245" s="3">
        <f t="shared" si="16"/>
        <v>0.49367088607594939</v>
      </c>
      <c r="Z245" s="1">
        <v>10.8</v>
      </c>
      <c r="AA245" s="1">
        <f t="shared" si="17"/>
        <v>0.72911392405063291</v>
      </c>
      <c r="AB245" t="s">
        <v>409</v>
      </c>
      <c r="AC245">
        <f t="shared" si="18"/>
        <v>1.9817073170731708E-2</v>
      </c>
      <c r="AD245">
        <f t="shared" si="19"/>
        <v>0.43353658536585371</v>
      </c>
      <c r="AE245">
        <f t="shared" si="20"/>
        <v>2.9268292682926828E-2</v>
      </c>
    </row>
    <row r="246" spans="1:31" x14ac:dyDescent="0.25">
      <c r="A246" t="s">
        <v>116</v>
      </c>
      <c r="B246" t="s">
        <v>28</v>
      </c>
      <c r="C246">
        <v>55</v>
      </c>
      <c r="D246">
        <v>1083</v>
      </c>
      <c r="E246">
        <v>118</v>
      </c>
      <c r="F246">
        <v>294</v>
      </c>
      <c r="G246">
        <v>69</v>
      </c>
      <c r="H246">
        <v>193</v>
      </c>
      <c r="I246">
        <v>10</v>
      </c>
      <c r="J246">
        <v>19</v>
      </c>
      <c r="K246">
        <v>21</v>
      </c>
      <c r="L246">
        <v>122</v>
      </c>
      <c r="M246">
        <v>63</v>
      </c>
      <c r="N246">
        <v>27</v>
      </c>
      <c r="O246">
        <v>30</v>
      </c>
      <c r="P246">
        <v>33</v>
      </c>
      <c r="Q246">
        <v>120</v>
      </c>
      <c r="R246">
        <v>1</v>
      </c>
      <c r="S246">
        <v>315</v>
      </c>
      <c r="T246">
        <v>1</v>
      </c>
      <c r="U246">
        <v>0</v>
      </c>
      <c r="V246">
        <v>0</v>
      </c>
      <c r="W246">
        <v>4</v>
      </c>
      <c r="X246">
        <v>32</v>
      </c>
      <c r="Y246" s="3">
        <f t="shared" si="16"/>
        <v>0.49453551912568305</v>
      </c>
      <c r="Z246" s="1">
        <v>9.3699999999999992</v>
      </c>
      <c r="AA246" s="1">
        <f t="shared" si="17"/>
        <v>1.4182825484764543</v>
      </c>
      <c r="AB246" t="s">
        <v>389</v>
      </c>
      <c r="AC246">
        <f t="shared" si="18"/>
        <v>2.7214530854324938E-2</v>
      </c>
      <c r="AD246">
        <f t="shared" si="19"/>
        <v>0.51563567073170735</v>
      </c>
      <c r="AE246">
        <f t="shared" si="20"/>
        <v>7.8048780487804878E-2</v>
      </c>
    </row>
    <row r="247" spans="1:31" x14ac:dyDescent="0.25">
      <c r="A247" t="s">
        <v>276</v>
      </c>
      <c r="B247" t="s">
        <v>27</v>
      </c>
      <c r="C247">
        <v>31</v>
      </c>
      <c r="D247">
        <v>608</v>
      </c>
      <c r="E247">
        <v>64</v>
      </c>
      <c r="F247">
        <v>107</v>
      </c>
      <c r="G247">
        <v>0</v>
      </c>
      <c r="H247">
        <v>0</v>
      </c>
      <c r="I247">
        <v>21</v>
      </c>
      <c r="J247">
        <v>50</v>
      </c>
      <c r="K247">
        <v>55</v>
      </c>
      <c r="L247">
        <v>174</v>
      </c>
      <c r="M247">
        <v>23</v>
      </c>
      <c r="N247">
        <v>8</v>
      </c>
      <c r="O247">
        <v>24</v>
      </c>
      <c r="P247">
        <v>50</v>
      </c>
      <c r="Q247">
        <v>65</v>
      </c>
      <c r="R247">
        <v>1</v>
      </c>
      <c r="S247">
        <v>149</v>
      </c>
      <c r="T247">
        <v>0</v>
      </c>
      <c r="U247">
        <v>0</v>
      </c>
      <c r="V247">
        <v>0</v>
      </c>
      <c r="W247">
        <v>10</v>
      </c>
      <c r="X247">
        <v>-23</v>
      </c>
      <c r="Y247" s="3">
        <f t="shared" si="16"/>
        <v>0.87878787878787878</v>
      </c>
      <c r="Z247" s="1">
        <v>13.84</v>
      </c>
      <c r="AA247" s="1">
        <f t="shared" si="17"/>
        <v>-1.8157894736842106</v>
      </c>
      <c r="AB247" t="s">
        <v>395</v>
      </c>
      <c r="AC247">
        <f t="shared" si="18"/>
        <v>2.7149544222714955E-2</v>
      </c>
      <c r="AD247">
        <f t="shared" si="19"/>
        <v>0.42757723577235779</v>
      </c>
      <c r="AE247">
        <f t="shared" si="20"/>
        <v>-5.6097560975609764E-2</v>
      </c>
    </row>
    <row r="248" spans="1:31" x14ac:dyDescent="0.25">
      <c r="A248" t="s">
        <v>234</v>
      </c>
      <c r="B248" t="s">
        <v>29</v>
      </c>
      <c r="C248">
        <v>66</v>
      </c>
      <c r="D248">
        <v>1284</v>
      </c>
      <c r="E248">
        <v>88</v>
      </c>
      <c r="F248">
        <v>191</v>
      </c>
      <c r="G248">
        <v>65</v>
      </c>
      <c r="H248">
        <v>140</v>
      </c>
      <c r="I248">
        <v>11</v>
      </c>
      <c r="J248">
        <v>12</v>
      </c>
      <c r="K248">
        <v>36</v>
      </c>
      <c r="L248">
        <v>129</v>
      </c>
      <c r="M248">
        <v>228</v>
      </c>
      <c r="N248">
        <v>67</v>
      </c>
      <c r="O248">
        <v>60</v>
      </c>
      <c r="P248">
        <v>2</v>
      </c>
      <c r="Q248">
        <v>132</v>
      </c>
      <c r="R248">
        <v>0</v>
      </c>
      <c r="S248">
        <v>252</v>
      </c>
      <c r="T248">
        <v>2</v>
      </c>
      <c r="U248">
        <v>0</v>
      </c>
      <c r="V248">
        <v>0</v>
      </c>
      <c r="W248">
        <v>27</v>
      </c>
      <c r="X248">
        <v>32</v>
      </c>
      <c r="Y248" s="3">
        <f t="shared" si="16"/>
        <v>0.71331828442437928</v>
      </c>
      <c r="Z248" s="1">
        <v>13.02</v>
      </c>
      <c r="AA248" s="1">
        <f t="shared" si="17"/>
        <v>1.1962616822429906</v>
      </c>
      <c r="AB248" t="s">
        <v>386</v>
      </c>
      <c r="AC248">
        <f t="shared" si="18"/>
        <v>4.6539668556956452E-2</v>
      </c>
      <c r="AD248">
        <f t="shared" si="19"/>
        <v>0.84947560975609748</v>
      </c>
      <c r="AE248">
        <f t="shared" si="20"/>
        <v>7.8048780487804864E-2</v>
      </c>
    </row>
    <row r="249" spans="1:31" x14ac:dyDescent="0.25">
      <c r="A249" t="s">
        <v>316</v>
      </c>
      <c r="B249" t="s">
        <v>27</v>
      </c>
      <c r="C249">
        <v>62</v>
      </c>
      <c r="D249">
        <v>1206</v>
      </c>
      <c r="E249">
        <v>87</v>
      </c>
      <c r="F249">
        <v>194</v>
      </c>
      <c r="G249">
        <v>0</v>
      </c>
      <c r="H249">
        <v>2</v>
      </c>
      <c r="I249">
        <v>37</v>
      </c>
      <c r="J249">
        <v>67</v>
      </c>
      <c r="K249">
        <v>82</v>
      </c>
      <c r="L249">
        <v>305</v>
      </c>
      <c r="M249">
        <v>67</v>
      </c>
      <c r="N249">
        <v>26</v>
      </c>
      <c r="O249">
        <v>91</v>
      </c>
      <c r="P249">
        <v>32</v>
      </c>
      <c r="Q249">
        <v>177</v>
      </c>
      <c r="R249">
        <v>0</v>
      </c>
      <c r="S249">
        <v>211</v>
      </c>
      <c r="T249">
        <v>10</v>
      </c>
      <c r="U249">
        <v>0</v>
      </c>
      <c r="V249">
        <v>0</v>
      </c>
      <c r="W249">
        <v>62</v>
      </c>
      <c r="X249">
        <v>44</v>
      </c>
      <c r="Y249" s="3">
        <f t="shared" si="16"/>
        <v>0.57037037037037042</v>
      </c>
      <c r="Z249" s="1">
        <v>6.32</v>
      </c>
      <c r="AA249" s="1">
        <f t="shared" si="17"/>
        <v>1.7512437810945274</v>
      </c>
      <c r="AB249" t="s">
        <v>387</v>
      </c>
      <c r="AC249">
        <f t="shared" si="18"/>
        <v>3.495257452574526E-2</v>
      </c>
      <c r="AD249">
        <f t="shared" si="19"/>
        <v>0.38729268292682928</v>
      </c>
      <c r="AE249">
        <f t="shared" si="20"/>
        <v>0.10731707317073172</v>
      </c>
    </row>
    <row r="250" spans="1:31" x14ac:dyDescent="0.25">
      <c r="A250" t="s">
        <v>342</v>
      </c>
      <c r="B250" t="s">
        <v>18</v>
      </c>
      <c r="C250">
        <v>72</v>
      </c>
      <c r="D250">
        <v>1399</v>
      </c>
      <c r="E250">
        <v>221</v>
      </c>
      <c r="F250">
        <v>529</v>
      </c>
      <c r="G250">
        <v>136</v>
      </c>
      <c r="H250">
        <v>349</v>
      </c>
      <c r="I250">
        <v>44</v>
      </c>
      <c r="J250">
        <v>62</v>
      </c>
      <c r="K250">
        <v>60</v>
      </c>
      <c r="L250">
        <v>266</v>
      </c>
      <c r="M250">
        <v>57</v>
      </c>
      <c r="N250">
        <v>29</v>
      </c>
      <c r="O250">
        <v>54</v>
      </c>
      <c r="P250">
        <v>23</v>
      </c>
      <c r="Q250">
        <v>143</v>
      </c>
      <c r="R250">
        <v>0</v>
      </c>
      <c r="S250">
        <v>622</v>
      </c>
      <c r="T250">
        <v>2</v>
      </c>
      <c r="U250">
        <v>0</v>
      </c>
      <c r="V250">
        <v>0</v>
      </c>
      <c r="W250">
        <v>7</v>
      </c>
      <c r="X250">
        <v>-95</v>
      </c>
      <c r="Y250" s="3">
        <f t="shared" si="16"/>
        <v>0.47931034482758622</v>
      </c>
      <c r="Z250" s="1">
        <v>14.38</v>
      </c>
      <c r="AA250" s="1">
        <f t="shared" si="17"/>
        <v>-3.2594710507505358</v>
      </c>
      <c r="AB250" t="s">
        <v>413</v>
      </c>
      <c r="AC250">
        <f t="shared" si="18"/>
        <v>3.407292542753014E-2</v>
      </c>
      <c r="AD250">
        <f t="shared" si="19"/>
        <v>1.0222367886178862</v>
      </c>
      <c r="AE250">
        <f t="shared" si="20"/>
        <v>-0.23170731707317066</v>
      </c>
    </row>
    <row r="251" spans="1:31" x14ac:dyDescent="0.25">
      <c r="A251" t="s">
        <v>328</v>
      </c>
      <c r="B251" t="s">
        <v>28</v>
      </c>
      <c r="C251">
        <v>69</v>
      </c>
      <c r="D251">
        <v>1340</v>
      </c>
      <c r="E251">
        <v>192</v>
      </c>
      <c r="F251">
        <v>474</v>
      </c>
      <c r="G251">
        <v>36</v>
      </c>
      <c r="H251">
        <v>99</v>
      </c>
      <c r="I251">
        <v>110</v>
      </c>
      <c r="J251">
        <v>173</v>
      </c>
      <c r="K251">
        <v>26</v>
      </c>
      <c r="L251">
        <v>129</v>
      </c>
      <c r="M251">
        <v>160</v>
      </c>
      <c r="N251">
        <v>45</v>
      </c>
      <c r="O251">
        <v>77</v>
      </c>
      <c r="P251">
        <v>9</v>
      </c>
      <c r="Q251">
        <v>134</v>
      </c>
      <c r="R251">
        <v>0</v>
      </c>
      <c r="S251">
        <v>530</v>
      </c>
      <c r="T251">
        <v>3</v>
      </c>
      <c r="U251">
        <v>0</v>
      </c>
      <c r="V251">
        <v>0</v>
      </c>
      <c r="W251">
        <v>4</v>
      </c>
      <c r="X251">
        <v>-14</v>
      </c>
      <c r="Y251" s="3">
        <f t="shared" si="16"/>
        <v>0.51386861313868615</v>
      </c>
      <c r="Z251" s="1">
        <v>11.6</v>
      </c>
      <c r="AA251" s="1">
        <f t="shared" si="17"/>
        <v>-0.50149253731343291</v>
      </c>
      <c r="AB251" t="s">
        <v>398</v>
      </c>
      <c r="AC251">
        <f t="shared" si="18"/>
        <v>3.4989021423060943E-2</v>
      </c>
      <c r="AD251">
        <f t="shared" si="19"/>
        <v>0.7898373983739837</v>
      </c>
      <c r="AE251">
        <f t="shared" si="20"/>
        <v>-3.4146341463414644E-2</v>
      </c>
    </row>
    <row r="252" spans="1:31" x14ac:dyDescent="0.25">
      <c r="A252" t="s">
        <v>67</v>
      </c>
      <c r="B252" t="s">
        <v>18</v>
      </c>
      <c r="C252">
        <v>73</v>
      </c>
      <c r="D252">
        <v>1416</v>
      </c>
      <c r="E252">
        <v>179</v>
      </c>
      <c r="F252">
        <v>332</v>
      </c>
      <c r="G252">
        <v>0</v>
      </c>
      <c r="H252">
        <v>2</v>
      </c>
      <c r="I252">
        <v>61</v>
      </c>
      <c r="J252">
        <v>94</v>
      </c>
      <c r="K252">
        <v>97</v>
      </c>
      <c r="L252">
        <v>361</v>
      </c>
      <c r="M252">
        <v>74</v>
      </c>
      <c r="N252">
        <v>40</v>
      </c>
      <c r="O252">
        <v>60</v>
      </c>
      <c r="P252">
        <v>88</v>
      </c>
      <c r="Q252">
        <v>192</v>
      </c>
      <c r="R252">
        <v>0</v>
      </c>
      <c r="S252">
        <v>419</v>
      </c>
      <c r="T252">
        <v>1</v>
      </c>
      <c r="U252">
        <v>0</v>
      </c>
      <c r="V252">
        <v>0</v>
      </c>
      <c r="W252">
        <v>15</v>
      </c>
      <c r="X252">
        <v>-60</v>
      </c>
      <c r="Y252" s="3">
        <f t="shared" si="16"/>
        <v>0.68563685636856364</v>
      </c>
      <c r="Z252" s="1">
        <v>14.05</v>
      </c>
      <c r="AA252" s="1">
        <f t="shared" si="17"/>
        <v>-2.0338983050847457</v>
      </c>
      <c r="AB252" t="s">
        <v>410</v>
      </c>
      <c r="AC252">
        <f t="shared" si="18"/>
        <v>4.9332407958225924E-2</v>
      </c>
      <c r="AD252">
        <f t="shared" si="19"/>
        <v>1.0109146341463415</v>
      </c>
      <c r="AE252">
        <f t="shared" si="20"/>
        <v>-0.14634146341463414</v>
      </c>
    </row>
    <row r="253" spans="1:31" x14ac:dyDescent="0.25">
      <c r="A253" t="s">
        <v>37</v>
      </c>
      <c r="B253" t="s">
        <v>27</v>
      </c>
      <c r="C253">
        <v>72</v>
      </c>
      <c r="D253">
        <v>1396</v>
      </c>
      <c r="E253">
        <v>177</v>
      </c>
      <c r="F253">
        <v>275</v>
      </c>
      <c r="G253">
        <v>3</v>
      </c>
      <c r="H253">
        <v>12</v>
      </c>
      <c r="I253">
        <v>120</v>
      </c>
      <c r="J253">
        <v>169</v>
      </c>
      <c r="K253">
        <v>129</v>
      </c>
      <c r="L253">
        <v>379</v>
      </c>
      <c r="M253">
        <v>19</v>
      </c>
      <c r="N253">
        <v>32</v>
      </c>
      <c r="O253">
        <v>53</v>
      </c>
      <c r="P253">
        <v>97</v>
      </c>
      <c r="Q253">
        <v>162</v>
      </c>
      <c r="R253">
        <v>1</v>
      </c>
      <c r="S253">
        <v>477</v>
      </c>
      <c r="T253">
        <v>1</v>
      </c>
      <c r="U253">
        <v>0</v>
      </c>
      <c r="V253">
        <v>0</v>
      </c>
      <c r="W253">
        <v>0</v>
      </c>
      <c r="X253">
        <v>162</v>
      </c>
      <c r="Y253" s="3">
        <f t="shared" si="16"/>
        <v>0.8990825688073395</v>
      </c>
      <c r="Z253" s="1">
        <v>18.559999999999999</v>
      </c>
      <c r="AA253" s="1">
        <f t="shared" si="17"/>
        <v>5.570200573065903</v>
      </c>
      <c r="AB253" t="s">
        <v>390</v>
      </c>
      <c r="AC253">
        <f t="shared" si="18"/>
        <v>6.3776385470276725E-2</v>
      </c>
      <c r="AD253">
        <f t="shared" si="19"/>
        <v>1.3165528455284552</v>
      </c>
      <c r="AE253">
        <f t="shared" si="20"/>
        <v>0.39512195121951221</v>
      </c>
    </row>
    <row r="254" spans="1:31" x14ac:dyDescent="0.25">
      <c r="A254" t="s">
        <v>205</v>
      </c>
      <c r="B254" t="s">
        <v>28</v>
      </c>
      <c r="C254">
        <v>51</v>
      </c>
      <c r="D254">
        <v>987</v>
      </c>
      <c r="E254">
        <v>178</v>
      </c>
      <c r="F254">
        <v>409</v>
      </c>
      <c r="G254">
        <v>83</v>
      </c>
      <c r="H254">
        <v>211</v>
      </c>
      <c r="I254">
        <v>64</v>
      </c>
      <c r="J254">
        <v>75</v>
      </c>
      <c r="K254">
        <v>18</v>
      </c>
      <c r="L254">
        <v>103</v>
      </c>
      <c r="M254">
        <v>52</v>
      </c>
      <c r="N254">
        <v>46</v>
      </c>
      <c r="O254">
        <v>44</v>
      </c>
      <c r="P254">
        <v>15</v>
      </c>
      <c r="Q254">
        <v>103</v>
      </c>
      <c r="R254">
        <v>0</v>
      </c>
      <c r="S254">
        <v>503</v>
      </c>
      <c r="T254">
        <v>0</v>
      </c>
      <c r="U254">
        <v>0</v>
      </c>
      <c r="V254">
        <v>0</v>
      </c>
      <c r="W254">
        <v>34</v>
      </c>
      <c r="X254">
        <v>45</v>
      </c>
      <c r="Y254" s="3">
        <f t="shared" si="16"/>
        <v>0.47227926078028748</v>
      </c>
      <c r="Z254" s="1">
        <v>16.03</v>
      </c>
      <c r="AA254" s="1">
        <f t="shared" si="17"/>
        <v>2.188449848024316</v>
      </c>
      <c r="AB254" t="s">
        <v>403</v>
      </c>
      <c r="AC254">
        <f t="shared" si="18"/>
        <v>2.3685956828767462E-2</v>
      </c>
      <c r="AD254">
        <f t="shared" si="19"/>
        <v>0.80394359756097555</v>
      </c>
      <c r="AE254">
        <f t="shared" si="20"/>
        <v>0.1097560975609756</v>
      </c>
    </row>
    <row r="255" spans="1:31" x14ac:dyDescent="0.25">
      <c r="A255" t="s">
        <v>255</v>
      </c>
      <c r="B255" t="s">
        <v>27</v>
      </c>
      <c r="C255">
        <v>46</v>
      </c>
      <c r="D255">
        <v>877</v>
      </c>
      <c r="E255">
        <v>130</v>
      </c>
      <c r="F255">
        <v>274</v>
      </c>
      <c r="G255">
        <v>0</v>
      </c>
      <c r="H255">
        <v>1</v>
      </c>
      <c r="I255">
        <v>90</v>
      </c>
      <c r="J255">
        <v>121</v>
      </c>
      <c r="K255">
        <v>104</v>
      </c>
      <c r="L255">
        <v>237</v>
      </c>
      <c r="M255">
        <v>52</v>
      </c>
      <c r="N255">
        <v>28</v>
      </c>
      <c r="O255">
        <v>41</v>
      </c>
      <c r="P255">
        <v>20</v>
      </c>
      <c r="Q255">
        <v>116</v>
      </c>
      <c r="R255">
        <v>1</v>
      </c>
      <c r="S255">
        <v>350</v>
      </c>
      <c r="T255">
        <v>0</v>
      </c>
      <c r="U255">
        <v>0</v>
      </c>
      <c r="V255">
        <v>0</v>
      </c>
      <c r="W255">
        <v>25</v>
      </c>
      <c r="X255">
        <v>-138</v>
      </c>
      <c r="Y255" s="3">
        <f t="shared" si="16"/>
        <v>0.69201520912547532</v>
      </c>
      <c r="Z255" s="1">
        <v>16.14</v>
      </c>
      <c r="AA255" s="1">
        <f t="shared" si="17"/>
        <v>-7.5530216647662485</v>
      </c>
      <c r="AB255" t="s">
        <v>407</v>
      </c>
      <c r="AC255">
        <f t="shared" si="18"/>
        <v>3.0838279390398467E-2</v>
      </c>
      <c r="AD255">
        <f t="shared" si="19"/>
        <v>0.71924695121951221</v>
      </c>
      <c r="AE255">
        <f t="shared" si="20"/>
        <v>-0.3365853658536585</v>
      </c>
    </row>
    <row r="256" spans="1:31" x14ac:dyDescent="0.25">
      <c r="A256" t="s">
        <v>212</v>
      </c>
      <c r="B256" t="s">
        <v>28</v>
      </c>
      <c r="C256">
        <v>79</v>
      </c>
      <c r="D256">
        <v>1506</v>
      </c>
      <c r="E256">
        <v>195</v>
      </c>
      <c r="F256">
        <v>456</v>
      </c>
      <c r="G256">
        <v>57</v>
      </c>
      <c r="H256">
        <v>161</v>
      </c>
      <c r="I256">
        <v>52</v>
      </c>
      <c r="J256">
        <v>68</v>
      </c>
      <c r="K256">
        <v>29</v>
      </c>
      <c r="L256">
        <v>136</v>
      </c>
      <c r="M256">
        <v>112</v>
      </c>
      <c r="N256">
        <v>60</v>
      </c>
      <c r="O256">
        <v>55</v>
      </c>
      <c r="P256">
        <v>13</v>
      </c>
      <c r="Q256">
        <v>106</v>
      </c>
      <c r="R256">
        <v>0</v>
      </c>
      <c r="S256">
        <v>499</v>
      </c>
      <c r="T256">
        <v>0</v>
      </c>
      <c r="U256">
        <v>0</v>
      </c>
      <c r="V256">
        <v>0</v>
      </c>
      <c r="W256">
        <v>3</v>
      </c>
      <c r="X256">
        <v>-147</v>
      </c>
      <c r="Y256" s="3">
        <f t="shared" si="16"/>
        <v>0.51683501683501687</v>
      </c>
      <c r="Z256" s="1">
        <v>11.18</v>
      </c>
      <c r="AA256" s="1">
        <f t="shared" si="17"/>
        <v>-4.6852589641434257</v>
      </c>
      <c r="AB256" t="s">
        <v>405</v>
      </c>
      <c r="AC256">
        <f t="shared" si="18"/>
        <v>3.9550484519996723E-2</v>
      </c>
      <c r="AD256">
        <f t="shared" si="19"/>
        <v>0.85554268292682922</v>
      </c>
      <c r="AE256">
        <f t="shared" si="20"/>
        <v>-0.35853658536585364</v>
      </c>
    </row>
    <row r="257" spans="1:31" x14ac:dyDescent="0.25">
      <c r="A257" t="s">
        <v>337</v>
      </c>
      <c r="B257" t="s">
        <v>26</v>
      </c>
      <c r="C257">
        <v>45</v>
      </c>
      <c r="D257">
        <v>856</v>
      </c>
      <c r="E257">
        <v>82</v>
      </c>
      <c r="F257">
        <v>160</v>
      </c>
      <c r="G257">
        <v>1</v>
      </c>
      <c r="H257">
        <v>5</v>
      </c>
      <c r="I257">
        <v>61</v>
      </c>
      <c r="J257">
        <v>119</v>
      </c>
      <c r="K257">
        <v>55</v>
      </c>
      <c r="L257">
        <v>146</v>
      </c>
      <c r="M257">
        <v>72</v>
      </c>
      <c r="N257">
        <v>40</v>
      </c>
      <c r="O257">
        <v>54</v>
      </c>
      <c r="P257">
        <v>18</v>
      </c>
      <c r="Q257">
        <v>65</v>
      </c>
      <c r="R257">
        <v>0</v>
      </c>
      <c r="S257">
        <v>226</v>
      </c>
      <c r="T257">
        <v>0</v>
      </c>
      <c r="U257">
        <v>0</v>
      </c>
      <c r="V257">
        <v>0</v>
      </c>
      <c r="W257">
        <v>4</v>
      </c>
      <c r="X257">
        <v>-50</v>
      </c>
      <c r="Y257" s="3">
        <f t="shared" si="16"/>
        <v>0.66666666666666663</v>
      </c>
      <c r="Z257" s="1">
        <v>12.48</v>
      </c>
      <c r="AA257" s="1">
        <f t="shared" si="17"/>
        <v>-2.8037383177570092</v>
      </c>
      <c r="AB257" t="s">
        <v>413</v>
      </c>
      <c r="AC257">
        <f t="shared" si="18"/>
        <v>2.8997289972899725E-2</v>
      </c>
      <c r="AD257">
        <f t="shared" si="19"/>
        <v>0.54282926829268285</v>
      </c>
      <c r="AE257">
        <f t="shared" si="20"/>
        <v>-0.12195121951219512</v>
      </c>
    </row>
    <row r="258" spans="1:31" x14ac:dyDescent="0.25">
      <c r="A258" t="s">
        <v>172</v>
      </c>
      <c r="B258" t="s">
        <v>27</v>
      </c>
      <c r="C258">
        <v>39</v>
      </c>
      <c r="D258">
        <v>736</v>
      </c>
      <c r="E258">
        <v>176</v>
      </c>
      <c r="F258">
        <v>346</v>
      </c>
      <c r="G258">
        <v>0</v>
      </c>
      <c r="H258">
        <v>3</v>
      </c>
      <c r="I258">
        <v>52</v>
      </c>
      <c r="J258">
        <v>68</v>
      </c>
      <c r="K258">
        <v>54</v>
      </c>
      <c r="L258">
        <v>229</v>
      </c>
      <c r="M258">
        <v>58</v>
      </c>
      <c r="N258">
        <v>11</v>
      </c>
      <c r="O258">
        <v>74</v>
      </c>
      <c r="P258">
        <v>40</v>
      </c>
      <c r="Q258">
        <v>93</v>
      </c>
      <c r="R258">
        <v>1</v>
      </c>
      <c r="S258">
        <v>404</v>
      </c>
      <c r="T258">
        <v>2</v>
      </c>
      <c r="U258">
        <v>0</v>
      </c>
      <c r="V258">
        <v>0</v>
      </c>
      <c r="W258">
        <v>13</v>
      </c>
      <c r="X258">
        <v>-60</v>
      </c>
      <c r="Y258" s="3">
        <f t="shared" ref="Y258:Y321" si="21">IF(F258-K258+M258+O258&lt;&gt;0,(E258+M258)/(F258-K258+M258+O258),0)</f>
        <v>0.55188679245283023</v>
      </c>
      <c r="Z258" s="1">
        <v>17.059999999999999</v>
      </c>
      <c r="AA258" s="1">
        <f t="shared" si="17"/>
        <v>-3.9130434782608696</v>
      </c>
      <c r="AB258" t="s">
        <v>412</v>
      </c>
      <c r="AC258">
        <f t="shared" si="18"/>
        <v>2.0639668660837551E-2</v>
      </c>
      <c r="AD258">
        <f t="shared" si="19"/>
        <v>0.63801626016260149</v>
      </c>
      <c r="AE258">
        <f t="shared" si="20"/>
        <v>-0.14634146341463414</v>
      </c>
    </row>
    <row r="259" spans="1:31" x14ac:dyDescent="0.25">
      <c r="A259" t="s">
        <v>75</v>
      </c>
      <c r="B259" t="s">
        <v>29</v>
      </c>
      <c r="C259">
        <v>56</v>
      </c>
      <c r="D259">
        <v>1054</v>
      </c>
      <c r="E259">
        <v>184</v>
      </c>
      <c r="F259">
        <v>430</v>
      </c>
      <c r="G259">
        <v>20</v>
      </c>
      <c r="H259">
        <v>62</v>
      </c>
      <c r="I259">
        <v>97</v>
      </c>
      <c r="J259">
        <v>121</v>
      </c>
      <c r="K259">
        <v>24</v>
      </c>
      <c r="L259">
        <v>99</v>
      </c>
      <c r="M259">
        <v>216</v>
      </c>
      <c r="N259">
        <v>39</v>
      </c>
      <c r="O259">
        <v>103</v>
      </c>
      <c r="P259">
        <v>7</v>
      </c>
      <c r="Q259">
        <v>121</v>
      </c>
      <c r="R259">
        <v>0</v>
      </c>
      <c r="S259">
        <v>485</v>
      </c>
      <c r="T259">
        <v>2</v>
      </c>
      <c r="U259">
        <v>0</v>
      </c>
      <c r="V259">
        <v>0</v>
      </c>
      <c r="W259">
        <v>3</v>
      </c>
      <c r="X259">
        <v>-112</v>
      </c>
      <c r="Y259" s="3">
        <f t="shared" si="21"/>
        <v>0.55172413793103448</v>
      </c>
      <c r="Z259" s="1">
        <v>14.44</v>
      </c>
      <c r="AA259" s="1">
        <f t="shared" ref="AA259:AA322" si="22">X259/D259*48</f>
        <v>-5.1005692599620494</v>
      </c>
      <c r="AB259" t="s">
        <v>402</v>
      </c>
      <c r="AC259">
        <f t="shared" ref="AC259:AC322" si="23">($D259/(48*82))*Y259/5</f>
        <v>2.9548640313989342E-2</v>
      </c>
      <c r="AD259">
        <f t="shared" ref="AD259:AD322" si="24">($D259/(48*82))*Z259/5</f>
        <v>0.77336178861788607</v>
      </c>
      <c r="AE259">
        <f t="shared" ref="AE259:AE322" si="25">($D259/(48*82))*AA259/5</f>
        <v>-0.27317073170731704</v>
      </c>
    </row>
    <row r="260" spans="1:31" x14ac:dyDescent="0.25">
      <c r="A260" t="s">
        <v>355</v>
      </c>
      <c r="B260" t="s">
        <v>29</v>
      </c>
      <c r="C260">
        <v>81</v>
      </c>
      <c r="D260">
        <v>1523</v>
      </c>
      <c r="E260">
        <v>309</v>
      </c>
      <c r="F260">
        <v>666</v>
      </c>
      <c r="G260">
        <v>135</v>
      </c>
      <c r="H260">
        <v>318</v>
      </c>
      <c r="I260">
        <v>73</v>
      </c>
      <c r="J260">
        <v>82</v>
      </c>
      <c r="K260">
        <v>34</v>
      </c>
      <c r="L260">
        <v>169</v>
      </c>
      <c r="M260">
        <v>149</v>
      </c>
      <c r="N260">
        <v>68</v>
      </c>
      <c r="O260">
        <v>62</v>
      </c>
      <c r="P260">
        <v>9</v>
      </c>
      <c r="Q260">
        <v>114</v>
      </c>
      <c r="R260">
        <v>0</v>
      </c>
      <c r="S260">
        <v>826</v>
      </c>
      <c r="T260">
        <v>1</v>
      </c>
      <c r="U260">
        <v>0</v>
      </c>
      <c r="V260">
        <v>0</v>
      </c>
      <c r="W260">
        <v>2</v>
      </c>
      <c r="X260">
        <v>338</v>
      </c>
      <c r="Y260" s="3">
        <f t="shared" si="21"/>
        <v>0.54329774614472126</v>
      </c>
      <c r="Z260" s="1">
        <v>18.8</v>
      </c>
      <c r="AA260" s="1">
        <f t="shared" si="22"/>
        <v>10.652659225213394</v>
      </c>
      <c r="AB260" t="s">
        <v>414</v>
      </c>
      <c r="AC260">
        <f t="shared" si="23"/>
        <v>4.2044840822073701E-2</v>
      </c>
      <c r="AD260">
        <f t="shared" si="24"/>
        <v>1.45489837398374</v>
      </c>
      <c r="AE260">
        <f t="shared" si="25"/>
        <v>0.82439024390243909</v>
      </c>
    </row>
    <row r="261" spans="1:31" x14ac:dyDescent="0.25">
      <c r="A261" t="s">
        <v>327</v>
      </c>
      <c r="B261" t="s">
        <v>28</v>
      </c>
      <c r="C261">
        <v>76</v>
      </c>
      <c r="D261">
        <v>1427</v>
      </c>
      <c r="E261">
        <v>238</v>
      </c>
      <c r="F261">
        <v>520</v>
      </c>
      <c r="G261">
        <v>88</v>
      </c>
      <c r="H261">
        <v>195</v>
      </c>
      <c r="I261">
        <v>72</v>
      </c>
      <c r="J261">
        <v>87</v>
      </c>
      <c r="K261">
        <v>29</v>
      </c>
      <c r="L261">
        <v>140</v>
      </c>
      <c r="M261">
        <v>59</v>
      </c>
      <c r="N261">
        <v>39</v>
      </c>
      <c r="O261">
        <v>51</v>
      </c>
      <c r="P261">
        <v>13</v>
      </c>
      <c r="Q261">
        <v>102</v>
      </c>
      <c r="R261">
        <v>0</v>
      </c>
      <c r="S261">
        <v>636</v>
      </c>
      <c r="T261">
        <v>0</v>
      </c>
      <c r="U261">
        <v>0</v>
      </c>
      <c r="V261">
        <v>0</v>
      </c>
      <c r="W261">
        <v>9</v>
      </c>
      <c r="X261">
        <v>43</v>
      </c>
      <c r="Y261" s="3">
        <f t="shared" si="21"/>
        <v>0.49417637271214643</v>
      </c>
      <c r="Z261" s="1">
        <v>13.96</v>
      </c>
      <c r="AA261" s="1">
        <f t="shared" si="22"/>
        <v>1.4463910301331464</v>
      </c>
      <c r="AB261" t="s">
        <v>398</v>
      </c>
      <c r="AC261">
        <f t="shared" si="23"/>
        <v>3.5832809139239481E-2</v>
      </c>
      <c r="AD261">
        <f t="shared" si="24"/>
        <v>1.0122418699186992</v>
      </c>
      <c r="AE261">
        <f t="shared" si="25"/>
        <v>0.10487804878048781</v>
      </c>
    </row>
    <row r="262" spans="1:31" x14ac:dyDescent="0.25">
      <c r="A262" t="s">
        <v>278</v>
      </c>
      <c r="B262" t="s">
        <v>18</v>
      </c>
      <c r="C262">
        <v>43</v>
      </c>
      <c r="D262">
        <v>804</v>
      </c>
      <c r="E262">
        <v>57</v>
      </c>
      <c r="F262">
        <v>143</v>
      </c>
      <c r="G262">
        <v>0</v>
      </c>
      <c r="H262">
        <v>0</v>
      </c>
      <c r="I262">
        <v>30</v>
      </c>
      <c r="J262">
        <v>47</v>
      </c>
      <c r="K262">
        <v>61</v>
      </c>
      <c r="L262">
        <v>148</v>
      </c>
      <c r="M262">
        <v>31</v>
      </c>
      <c r="N262">
        <v>15</v>
      </c>
      <c r="O262">
        <v>38</v>
      </c>
      <c r="P262">
        <v>44</v>
      </c>
      <c r="Q262">
        <v>96</v>
      </c>
      <c r="R262">
        <v>0</v>
      </c>
      <c r="S262">
        <v>144</v>
      </c>
      <c r="T262">
        <v>0</v>
      </c>
      <c r="U262">
        <v>0</v>
      </c>
      <c r="V262">
        <v>0</v>
      </c>
      <c r="W262">
        <v>14</v>
      </c>
      <c r="X262">
        <v>-169</v>
      </c>
      <c r="Y262" s="3">
        <f t="shared" si="21"/>
        <v>0.58278145695364236</v>
      </c>
      <c r="Z262" s="1">
        <v>7.62</v>
      </c>
      <c r="AA262" s="1">
        <f t="shared" si="22"/>
        <v>-10.08955223880597</v>
      </c>
      <c r="AB262" t="s">
        <v>411</v>
      </c>
      <c r="AC262">
        <f t="shared" si="23"/>
        <v>2.3808754643837825E-2</v>
      </c>
      <c r="AD262">
        <f t="shared" si="24"/>
        <v>0.31130487804878049</v>
      </c>
      <c r="AE262">
        <f t="shared" si="25"/>
        <v>-0.41219512195121955</v>
      </c>
    </row>
    <row r="263" spans="1:31" x14ac:dyDescent="0.25">
      <c r="A263" t="s">
        <v>300</v>
      </c>
      <c r="B263" t="s">
        <v>27</v>
      </c>
      <c r="C263">
        <v>58</v>
      </c>
      <c r="D263">
        <v>1083</v>
      </c>
      <c r="E263">
        <v>224</v>
      </c>
      <c r="F263">
        <v>331</v>
      </c>
      <c r="G263">
        <v>0</v>
      </c>
      <c r="H263">
        <v>0</v>
      </c>
      <c r="I263">
        <v>77</v>
      </c>
      <c r="J263">
        <v>106</v>
      </c>
      <c r="K263">
        <v>102</v>
      </c>
      <c r="L263">
        <v>244</v>
      </c>
      <c r="M263">
        <v>31</v>
      </c>
      <c r="N263">
        <v>32</v>
      </c>
      <c r="O263">
        <v>35</v>
      </c>
      <c r="P263">
        <v>55</v>
      </c>
      <c r="Q263">
        <v>94</v>
      </c>
      <c r="R263">
        <v>0</v>
      </c>
      <c r="S263">
        <v>525</v>
      </c>
      <c r="T263">
        <v>0</v>
      </c>
      <c r="U263">
        <v>0</v>
      </c>
      <c r="V263">
        <v>0</v>
      </c>
      <c r="W263">
        <v>0</v>
      </c>
      <c r="X263">
        <v>123</v>
      </c>
      <c r="Y263" s="3">
        <f t="shared" si="21"/>
        <v>0.86440677966101698</v>
      </c>
      <c r="Z263" s="1">
        <v>23.6</v>
      </c>
      <c r="AA263" s="1">
        <f t="shared" si="22"/>
        <v>5.4515235457063707</v>
      </c>
      <c r="AB263" t="s">
        <v>391</v>
      </c>
      <c r="AC263">
        <f t="shared" si="23"/>
        <v>4.7568726746589504E-2</v>
      </c>
      <c r="AD263">
        <f t="shared" si="24"/>
        <v>1.2987195121951221</v>
      </c>
      <c r="AE263">
        <f t="shared" si="25"/>
        <v>0.29999999999999993</v>
      </c>
    </row>
    <row r="264" spans="1:31" x14ac:dyDescent="0.25">
      <c r="A264" t="s">
        <v>290</v>
      </c>
      <c r="B264" t="s">
        <v>29</v>
      </c>
      <c r="C264">
        <v>64</v>
      </c>
      <c r="D264">
        <v>1194</v>
      </c>
      <c r="E264">
        <v>146</v>
      </c>
      <c r="F264">
        <v>335</v>
      </c>
      <c r="G264">
        <v>53</v>
      </c>
      <c r="H264">
        <v>145</v>
      </c>
      <c r="I264">
        <v>69</v>
      </c>
      <c r="J264">
        <v>88</v>
      </c>
      <c r="K264">
        <v>19</v>
      </c>
      <c r="L264">
        <v>101</v>
      </c>
      <c r="M264">
        <v>107</v>
      </c>
      <c r="N264">
        <v>60</v>
      </c>
      <c r="O264">
        <v>59</v>
      </c>
      <c r="P264">
        <v>8</v>
      </c>
      <c r="Q264">
        <v>66</v>
      </c>
      <c r="R264">
        <v>0</v>
      </c>
      <c r="S264">
        <v>414</v>
      </c>
      <c r="T264">
        <v>0</v>
      </c>
      <c r="U264">
        <v>0</v>
      </c>
      <c r="V264">
        <v>0</v>
      </c>
      <c r="W264">
        <v>5</v>
      </c>
      <c r="X264">
        <v>136</v>
      </c>
      <c r="Y264" s="3">
        <f t="shared" si="21"/>
        <v>0.524896265560166</v>
      </c>
      <c r="Z264" s="1">
        <v>13.08</v>
      </c>
      <c r="AA264" s="1">
        <f t="shared" si="22"/>
        <v>5.4673366834170851</v>
      </c>
      <c r="AB264" t="s">
        <v>396</v>
      </c>
      <c r="AC264">
        <f t="shared" si="23"/>
        <v>3.1845840501973484E-2</v>
      </c>
      <c r="AD264">
        <f t="shared" si="24"/>
        <v>0.7935731707317073</v>
      </c>
      <c r="AE264">
        <f t="shared" si="25"/>
        <v>0.33170731707317069</v>
      </c>
    </row>
    <row r="265" spans="1:31" x14ac:dyDescent="0.25">
      <c r="A265" t="s">
        <v>365</v>
      </c>
      <c r="B265" t="s">
        <v>29</v>
      </c>
      <c r="C265">
        <v>61</v>
      </c>
      <c r="D265">
        <v>1138</v>
      </c>
      <c r="E265">
        <v>126</v>
      </c>
      <c r="F265">
        <v>327</v>
      </c>
      <c r="G265">
        <v>37</v>
      </c>
      <c r="H265">
        <v>108</v>
      </c>
      <c r="I265">
        <v>17</v>
      </c>
      <c r="J265">
        <v>26</v>
      </c>
      <c r="K265">
        <v>23</v>
      </c>
      <c r="L265">
        <v>97</v>
      </c>
      <c r="M265">
        <v>177</v>
      </c>
      <c r="N265">
        <v>32</v>
      </c>
      <c r="O265">
        <v>66</v>
      </c>
      <c r="P265">
        <v>8</v>
      </c>
      <c r="Q265">
        <v>92</v>
      </c>
      <c r="R265">
        <v>0</v>
      </c>
      <c r="S265">
        <v>306</v>
      </c>
      <c r="T265">
        <v>1</v>
      </c>
      <c r="U265">
        <v>0</v>
      </c>
      <c r="V265">
        <v>0</v>
      </c>
      <c r="W265">
        <v>14</v>
      </c>
      <c r="X265">
        <v>-202</v>
      </c>
      <c r="Y265" s="3">
        <f t="shared" si="21"/>
        <v>0.55393053016453386</v>
      </c>
      <c r="Z265" s="1">
        <v>9.01</v>
      </c>
      <c r="AA265" s="1">
        <f t="shared" si="22"/>
        <v>-8.5202108963093153</v>
      </c>
      <c r="AB265" t="s">
        <v>411</v>
      </c>
      <c r="AC265">
        <f t="shared" si="23"/>
        <v>3.2031145494270302E-2</v>
      </c>
      <c r="AD265">
        <f t="shared" si="24"/>
        <v>0.52100508130081302</v>
      </c>
      <c r="AE265">
        <f t="shared" si="25"/>
        <v>-0.49268292682926829</v>
      </c>
    </row>
    <row r="266" spans="1:31" x14ac:dyDescent="0.25">
      <c r="A266" t="s">
        <v>239</v>
      </c>
      <c r="B266" t="s">
        <v>29</v>
      </c>
      <c r="C266">
        <v>61</v>
      </c>
      <c r="D266">
        <v>1138</v>
      </c>
      <c r="E266">
        <v>126</v>
      </c>
      <c r="F266">
        <v>327</v>
      </c>
      <c r="G266">
        <v>37</v>
      </c>
      <c r="H266">
        <v>108</v>
      </c>
      <c r="I266">
        <v>17</v>
      </c>
      <c r="J266">
        <v>26</v>
      </c>
      <c r="K266">
        <v>23</v>
      </c>
      <c r="L266">
        <v>97</v>
      </c>
      <c r="M266">
        <v>177</v>
      </c>
      <c r="N266">
        <v>32</v>
      </c>
      <c r="O266">
        <v>66</v>
      </c>
      <c r="P266">
        <v>8</v>
      </c>
      <c r="Q266">
        <v>92</v>
      </c>
      <c r="R266">
        <v>0</v>
      </c>
      <c r="S266">
        <v>306</v>
      </c>
      <c r="T266">
        <v>1</v>
      </c>
      <c r="U266">
        <v>0</v>
      </c>
      <c r="V266">
        <v>0</v>
      </c>
      <c r="W266">
        <v>14</v>
      </c>
      <c r="X266">
        <v>-202</v>
      </c>
      <c r="Y266" s="3">
        <f t="shared" si="21"/>
        <v>0.55393053016453386</v>
      </c>
      <c r="Z266" s="1">
        <v>9.01</v>
      </c>
      <c r="AA266" s="1">
        <f t="shared" si="22"/>
        <v>-8.5202108963093153</v>
      </c>
      <c r="AB266" t="s">
        <v>399</v>
      </c>
      <c r="AC266">
        <f t="shared" si="23"/>
        <v>3.2031145494270302E-2</v>
      </c>
      <c r="AD266">
        <f t="shared" si="24"/>
        <v>0.52100508130081302</v>
      </c>
      <c r="AE266">
        <f t="shared" si="25"/>
        <v>-0.49268292682926829</v>
      </c>
    </row>
    <row r="267" spans="1:31" x14ac:dyDescent="0.25">
      <c r="A267" t="s">
        <v>46</v>
      </c>
      <c r="B267" t="s">
        <v>29</v>
      </c>
      <c r="C267">
        <v>79</v>
      </c>
      <c r="D267">
        <v>1470</v>
      </c>
      <c r="E267">
        <v>254</v>
      </c>
      <c r="F267">
        <v>656</v>
      </c>
      <c r="G267">
        <v>73</v>
      </c>
      <c r="H267">
        <v>231</v>
      </c>
      <c r="I267">
        <v>79</v>
      </c>
      <c r="J267">
        <v>100</v>
      </c>
      <c r="K267">
        <v>16</v>
      </c>
      <c r="L267">
        <v>154</v>
      </c>
      <c r="M267">
        <v>304</v>
      </c>
      <c r="N267">
        <v>26</v>
      </c>
      <c r="O267">
        <v>124</v>
      </c>
      <c r="P267">
        <v>0</v>
      </c>
      <c r="Q267">
        <v>129</v>
      </c>
      <c r="R267">
        <v>0</v>
      </c>
      <c r="S267">
        <v>660</v>
      </c>
      <c r="T267">
        <v>4</v>
      </c>
      <c r="U267">
        <v>0</v>
      </c>
      <c r="V267">
        <v>0</v>
      </c>
      <c r="W267">
        <v>1</v>
      </c>
      <c r="X267">
        <v>-99</v>
      </c>
      <c r="Y267" s="3">
        <f t="shared" si="21"/>
        <v>0.52247191011235961</v>
      </c>
      <c r="Z267" s="1">
        <v>11.68</v>
      </c>
      <c r="AA267" s="1">
        <f t="shared" si="22"/>
        <v>-3.2326530612244899</v>
      </c>
      <c r="AB267" t="s">
        <v>395</v>
      </c>
      <c r="AC267">
        <f t="shared" si="23"/>
        <v>3.90261030419293E-2</v>
      </c>
      <c r="AD267">
        <f t="shared" si="24"/>
        <v>0.8724390243902439</v>
      </c>
      <c r="AE267">
        <f t="shared" si="25"/>
        <v>-0.24146341463414633</v>
      </c>
    </row>
    <row r="268" spans="1:31" x14ac:dyDescent="0.25">
      <c r="A268" t="s">
        <v>41</v>
      </c>
      <c r="B268" t="s">
        <v>18</v>
      </c>
      <c r="C268">
        <v>50</v>
      </c>
      <c r="D268">
        <v>928</v>
      </c>
      <c r="E268">
        <v>123</v>
      </c>
      <c r="F268">
        <v>294</v>
      </c>
      <c r="G268">
        <v>56</v>
      </c>
      <c r="H268">
        <v>171</v>
      </c>
      <c r="I268">
        <v>50</v>
      </c>
      <c r="J268">
        <v>66</v>
      </c>
      <c r="K268">
        <v>57</v>
      </c>
      <c r="L268">
        <v>209</v>
      </c>
      <c r="M268">
        <v>59</v>
      </c>
      <c r="N268">
        <v>19</v>
      </c>
      <c r="O268">
        <v>55</v>
      </c>
      <c r="P268">
        <v>12</v>
      </c>
      <c r="Q268">
        <v>126</v>
      </c>
      <c r="R268">
        <v>0</v>
      </c>
      <c r="S268">
        <v>352</v>
      </c>
      <c r="T268">
        <v>2</v>
      </c>
      <c r="U268">
        <v>0</v>
      </c>
      <c r="V268">
        <v>0</v>
      </c>
      <c r="W268">
        <v>26</v>
      </c>
      <c r="X268">
        <v>131</v>
      </c>
      <c r="Y268" s="3">
        <f t="shared" si="21"/>
        <v>0.51851851851851849</v>
      </c>
      <c r="Z268" s="1">
        <v>11.74</v>
      </c>
      <c r="AA268" s="1">
        <f t="shared" si="22"/>
        <v>6.7758620689655178</v>
      </c>
      <c r="AB268" t="s">
        <v>410</v>
      </c>
      <c r="AC268">
        <f t="shared" si="23"/>
        <v>2.445046672688949E-2</v>
      </c>
      <c r="AD268">
        <f t="shared" si="24"/>
        <v>0.55359349593495932</v>
      </c>
      <c r="AE268">
        <f t="shared" si="25"/>
        <v>0.31951219512195123</v>
      </c>
    </row>
    <row r="269" spans="1:31" x14ac:dyDescent="0.25">
      <c r="A269" t="s">
        <v>250</v>
      </c>
      <c r="B269" t="s">
        <v>26</v>
      </c>
      <c r="C269">
        <v>80</v>
      </c>
      <c r="D269">
        <v>1484</v>
      </c>
      <c r="E269">
        <v>301</v>
      </c>
      <c r="F269">
        <v>628</v>
      </c>
      <c r="G269">
        <v>62</v>
      </c>
      <c r="H269">
        <v>200</v>
      </c>
      <c r="I269">
        <v>103</v>
      </c>
      <c r="J269">
        <v>132</v>
      </c>
      <c r="K269">
        <v>62</v>
      </c>
      <c r="L269">
        <v>284</v>
      </c>
      <c r="M269">
        <v>75</v>
      </c>
      <c r="N269">
        <v>30</v>
      </c>
      <c r="O269">
        <v>79</v>
      </c>
      <c r="P269">
        <v>7</v>
      </c>
      <c r="Q269">
        <v>121</v>
      </c>
      <c r="R269">
        <v>0</v>
      </c>
      <c r="S269">
        <v>767</v>
      </c>
      <c r="T269">
        <v>0</v>
      </c>
      <c r="U269">
        <v>0</v>
      </c>
      <c r="V269">
        <v>0</v>
      </c>
      <c r="W269">
        <v>6</v>
      </c>
      <c r="X269">
        <v>-192</v>
      </c>
      <c r="Y269" s="3">
        <f t="shared" si="21"/>
        <v>0.52222222222222225</v>
      </c>
      <c r="Z269" s="1">
        <v>15.34</v>
      </c>
      <c r="AA269" s="1">
        <f t="shared" si="22"/>
        <v>-6.2102425876010781</v>
      </c>
      <c r="AB269" t="s">
        <v>410</v>
      </c>
      <c r="AC269">
        <f t="shared" si="23"/>
        <v>3.9378952122854562E-2</v>
      </c>
      <c r="AD269">
        <f t="shared" si="24"/>
        <v>1.1567357723577234</v>
      </c>
      <c r="AE269">
        <f t="shared" si="25"/>
        <v>-0.46829268292682924</v>
      </c>
    </row>
    <row r="270" spans="1:31" x14ac:dyDescent="0.25">
      <c r="A270" t="s">
        <v>168</v>
      </c>
      <c r="B270" t="s">
        <v>18</v>
      </c>
      <c r="C270">
        <v>52</v>
      </c>
      <c r="D270">
        <v>957</v>
      </c>
      <c r="E270">
        <v>143</v>
      </c>
      <c r="F270">
        <v>308</v>
      </c>
      <c r="G270">
        <v>22</v>
      </c>
      <c r="H270">
        <v>87</v>
      </c>
      <c r="I270">
        <v>76</v>
      </c>
      <c r="J270">
        <v>90</v>
      </c>
      <c r="K270">
        <v>60</v>
      </c>
      <c r="L270">
        <v>166</v>
      </c>
      <c r="M270">
        <v>111</v>
      </c>
      <c r="N270">
        <v>43</v>
      </c>
      <c r="O270">
        <v>66</v>
      </c>
      <c r="P270">
        <v>57</v>
      </c>
      <c r="Q270">
        <v>102</v>
      </c>
      <c r="R270">
        <v>1</v>
      </c>
      <c r="S270">
        <v>384</v>
      </c>
      <c r="T270">
        <v>1</v>
      </c>
      <c r="U270">
        <v>0</v>
      </c>
      <c r="V270">
        <v>0</v>
      </c>
      <c r="W270">
        <v>4</v>
      </c>
      <c r="X270">
        <v>96</v>
      </c>
      <c r="Y270" s="3">
        <f t="shared" si="21"/>
        <v>0.59764705882352942</v>
      </c>
      <c r="Z270" s="1">
        <v>18.5</v>
      </c>
      <c r="AA270" s="1">
        <f t="shared" si="22"/>
        <v>4.8150470219435739</v>
      </c>
      <c r="AB270" t="s">
        <v>408</v>
      </c>
      <c r="AC270">
        <f t="shared" si="23"/>
        <v>2.9062410329985654E-2</v>
      </c>
      <c r="AD270">
        <f t="shared" si="24"/>
        <v>0.89961890243902443</v>
      </c>
      <c r="AE270">
        <f t="shared" si="25"/>
        <v>0.23414634146341462</v>
      </c>
    </row>
    <row r="271" spans="1:31" x14ac:dyDescent="0.25">
      <c r="A271" t="s">
        <v>70</v>
      </c>
      <c r="B271" t="s">
        <v>26</v>
      </c>
      <c r="C271">
        <v>41</v>
      </c>
      <c r="D271">
        <v>754</v>
      </c>
      <c r="E271">
        <v>100</v>
      </c>
      <c r="F271">
        <v>254</v>
      </c>
      <c r="G271">
        <v>42</v>
      </c>
      <c r="H271">
        <v>120</v>
      </c>
      <c r="I271">
        <v>32</v>
      </c>
      <c r="J271">
        <v>39</v>
      </c>
      <c r="K271">
        <v>19</v>
      </c>
      <c r="L271">
        <v>103</v>
      </c>
      <c r="M271">
        <v>31</v>
      </c>
      <c r="N271">
        <v>19</v>
      </c>
      <c r="O271">
        <v>24</v>
      </c>
      <c r="P271">
        <v>2</v>
      </c>
      <c r="Q271">
        <v>58</v>
      </c>
      <c r="R271">
        <v>0</v>
      </c>
      <c r="S271">
        <v>274</v>
      </c>
      <c r="T271">
        <v>0</v>
      </c>
      <c r="U271">
        <v>0</v>
      </c>
      <c r="V271">
        <v>0</v>
      </c>
      <c r="W271">
        <v>8</v>
      </c>
      <c r="X271">
        <v>-1</v>
      </c>
      <c r="Y271" s="3">
        <f t="shared" si="21"/>
        <v>0.4517241379310345</v>
      </c>
      <c r="Z271" s="1">
        <v>9.73</v>
      </c>
      <c r="AA271" s="1">
        <f t="shared" si="22"/>
        <v>-6.3660477453580902E-2</v>
      </c>
      <c r="AB271" t="s">
        <v>395</v>
      </c>
      <c r="AC271">
        <f t="shared" si="23"/>
        <v>1.7306910569105691E-2</v>
      </c>
      <c r="AD271">
        <f t="shared" si="24"/>
        <v>0.37278556910569105</v>
      </c>
      <c r="AE271">
        <f t="shared" si="25"/>
        <v>-2.4390243902439024E-3</v>
      </c>
    </row>
    <row r="272" spans="1:31" x14ac:dyDescent="0.25">
      <c r="A272" t="s">
        <v>331</v>
      </c>
      <c r="B272" t="s">
        <v>27</v>
      </c>
      <c r="C272">
        <v>55</v>
      </c>
      <c r="D272">
        <v>1007</v>
      </c>
      <c r="E272">
        <v>70</v>
      </c>
      <c r="F272">
        <v>122</v>
      </c>
      <c r="G272">
        <v>0</v>
      </c>
      <c r="H272">
        <v>1</v>
      </c>
      <c r="I272">
        <v>19</v>
      </c>
      <c r="J272">
        <v>32</v>
      </c>
      <c r="K272">
        <v>72</v>
      </c>
      <c r="L272">
        <v>226</v>
      </c>
      <c r="M272">
        <v>36</v>
      </c>
      <c r="N272">
        <v>35</v>
      </c>
      <c r="O272">
        <v>44</v>
      </c>
      <c r="P272">
        <v>57</v>
      </c>
      <c r="Q272">
        <v>169</v>
      </c>
      <c r="R272">
        <v>3</v>
      </c>
      <c r="S272">
        <v>159</v>
      </c>
      <c r="T272">
        <v>4</v>
      </c>
      <c r="U272">
        <v>0</v>
      </c>
      <c r="V272">
        <v>0</v>
      </c>
      <c r="W272">
        <v>20</v>
      </c>
      <c r="X272">
        <v>-171</v>
      </c>
      <c r="Y272" s="3">
        <f t="shared" si="21"/>
        <v>0.81538461538461537</v>
      </c>
      <c r="Z272" s="1">
        <v>9.75</v>
      </c>
      <c r="AA272" s="1">
        <f t="shared" si="22"/>
        <v>-8.1509433962264151</v>
      </c>
      <c r="AB272" t="s">
        <v>398</v>
      </c>
      <c r="AC272">
        <f t="shared" si="23"/>
        <v>4.1722170106316445E-2</v>
      </c>
      <c r="AD272">
        <f t="shared" si="24"/>
        <v>0.49889481707317074</v>
      </c>
      <c r="AE272">
        <f t="shared" si="25"/>
        <v>-0.41707317073170735</v>
      </c>
    </row>
    <row r="273" spans="1:31" x14ac:dyDescent="0.25">
      <c r="A273" t="s">
        <v>106</v>
      </c>
      <c r="B273" t="s">
        <v>26</v>
      </c>
      <c r="C273">
        <v>66</v>
      </c>
      <c r="D273">
        <v>1208</v>
      </c>
      <c r="E273">
        <v>175</v>
      </c>
      <c r="F273">
        <v>332</v>
      </c>
      <c r="G273">
        <v>0</v>
      </c>
      <c r="H273">
        <v>2</v>
      </c>
      <c r="I273">
        <v>51</v>
      </c>
      <c r="J273">
        <v>75</v>
      </c>
      <c r="K273">
        <v>120</v>
      </c>
      <c r="L273">
        <v>309</v>
      </c>
      <c r="M273">
        <v>44</v>
      </c>
      <c r="N273">
        <v>42</v>
      </c>
      <c r="O273">
        <v>40</v>
      </c>
      <c r="P273">
        <v>46</v>
      </c>
      <c r="Q273">
        <v>139</v>
      </c>
      <c r="R273">
        <v>2</v>
      </c>
      <c r="S273">
        <v>401</v>
      </c>
      <c r="T273">
        <v>0</v>
      </c>
      <c r="U273">
        <v>0</v>
      </c>
      <c r="V273">
        <v>0</v>
      </c>
      <c r="W273">
        <v>4</v>
      </c>
      <c r="X273">
        <v>-177</v>
      </c>
      <c r="Y273" s="3">
        <f t="shared" si="21"/>
        <v>0.73986486486486491</v>
      </c>
      <c r="Z273" s="1">
        <v>16.27</v>
      </c>
      <c r="AA273" s="1">
        <f t="shared" si="22"/>
        <v>-7.0331125827814569</v>
      </c>
      <c r="AB273" t="s">
        <v>394</v>
      </c>
      <c r="AC273">
        <f t="shared" si="23"/>
        <v>4.5414469347396173E-2</v>
      </c>
      <c r="AD273">
        <f t="shared" si="24"/>
        <v>0.99868699186991861</v>
      </c>
      <c r="AE273">
        <f t="shared" si="25"/>
        <v>-0.43170731707317067</v>
      </c>
    </row>
    <row r="274" spans="1:31" x14ac:dyDescent="0.25">
      <c r="A274" t="s">
        <v>341</v>
      </c>
      <c r="B274" t="s">
        <v>18</v>
      </c>
      <c r="C274">
        <v>70</v>
      </c>
      <c r="D274">
        <v>1275</v>
      </c>
      <c r="E274">
        <v>199</v>
      </c>
      <c r="F274">
        <v>302</v>
      </c>
      <c r="G274">
        <v>0</v>
      </c>
      <c r="H274">
        <v>3</v>
      </c>
      <c r="I274">
        <v>122</v>
      </c>
      <c r="J274">
        <v>195</v>
      </c>
      <c r="K274">
        <v>99</v>
      </c>
      <c r="L274">
        <v>308</v>
      </c>
      <c r="M274">
        <v>60</v>
      </c>
      <c r="N274">
        <v>49</v>
      </c>
      <c r="O274">
        <v>77</v>
      </c>
      <c r="P274">
        <v>55</v>
      </c>
      <c r="Q274">
        <v>171</v>
      </c>
      <c r="R274">
        <v>3</v>
      </c>
      <c r="S274">
        <v>520</v>
      </c>
      <c r="T274">
        <v>0</v>
      </c>
      <c r="U274">
        <v>0</v>
      </c>
      <c r="V274">
        <v>0</v>
      </c>
      <c r="W274">
        <v>22</v>
      </c>
      <c r="X274">
        <v>-87</v>
      </c>
      <c r="Y274" s="3">
        <f t="shared" si="21"/>
        <v>0.7617647058823529</v>
      </c>
      <c r="Z274" s="1">
        <v>19.09</v>
      </c>
      <c r="AA274" s="1">
        <f t="shared" si="22"/>
        <v>-3.2752941176470589</v>
      </c>
      <c r="AB274" t="s">
        <v>413</v>
      </c>
      <c r="AC274">
        <f t="shared" si="23"/>
        <v>4.9352134146341459E-2</v>
      </c>
      <c r="AD274">
        <f t="shared" si="24"/>
        <v>1.2367759146341464</v>
      </c>
      <c r="AE274">
        <f t="shared" si="25"/>
        <v>-0.21219512195121953</v>
      </c>
    </row>
    <row r="275" spans="1:31" x14ac:dyDescent="0.25">
      <c r="A275" t="s">
        <v>31</v>
      </c>
      <c r="B275" t="s">
        <v>26</v>
      </c>
      <c r="C275">
        <v>53</v>
      </c>
      <c r="D275">
        <v>963</v>
      </c>
      <c r="E275">
        <v>143</v>
      </c>
      <c r="F275">
        <v>275</v>
      </c>
      <c r="G275">
        <v>0</v>
      </c>
      <c r="H275">
        <v>0</v>
      </c>
      <c r="I275">
        <v>76</v>
      </c>
      <c r="J275">
        <v>119</v>
      </c>
      <c r="K275">
        <v>102</v>
      </c>
      <c r="L275">
        <v>306</v>
      </c>
      <c r="M275">
        <v>38</v>
      </c>
      <c r="N275">
        <v>24</v>
      </c>
      <c r="O275">
        <v>39</v>
      </c>
      <c r="P275">
        <v>36</v>
      </c>
      <c r="Q275">
        <v>108</v>
      </c>
      <c r="R275">
        <v>0</v>
      </c>
      <c r="S275">
        <v>362</v>
      </c>
      <c r="T275">
        <v>2</v>
      </c>
      <c r="U275">
        <v>0</v>
      </c>
      <c r="V275">
        <v>0</v>
      </c>
      <c r="W275">
        <v>12</v>
      </c>
      <c r="X275">
        <v>-72</v>
      </c>
      <c r="Y275" s="3">
        <f t="shared" si="21"/>
        <v>0.72399999999999998</v>
      </c>
      <c r="Z275" s="1">
        <v>17.489999999999998</v>
      </c>
      <c r="AA275" s="1">
        <f t="shared" si="22"/>
        <v>-3.5887850467289715</v>
      </c>
      <c r="AB275" t="s">
        <v>411</v>
      </c>
      <c r="AC275">
        <f t="shared" si="23"/>
        <v>3.5427439024390245E-2</v>
      </c>
      <c r="AD275">
        <f t="shared" si="24"/>
        <v>0.8558368902439023</v>
      </c>
      <c r="AE275">
        <f t="shared" si="25"/>
        <v>-0.17560975609756097</v>
      </c>
    </row>
    <row r="276" spans="1:31" x14ac:dyDescent="0.25">
      <c r="A276" t="s">
        <v>81</v>
      </c>
      <c r="B276" t="s">
        <v>26</v>
      </c>
      <c r="C276">
        <v>71</v>
      </c>
      <c r="D276">
        <v>1284</v>
      </c>
      <c r="E276">
        <v>173</v>
      </c>
      <c r="F276">
        <v>410</v>
      </c>
      <c r="G276">
        <v>61</v>
      </c>
      <c r="H276">
        <v>176</v>
      </c>
      <c r="I276">
        <v>83</v>
      </c>
      <c r="J276">
        <v>122</v>
      </c>
      <c r="K276">
        <v>55</v>
      </c>
      <c r="L276">
        <v>260</v>
      </c>
      <c r="M276">
        <v>89</v>
      </c>
      <c r="N276">
        <v>44</v>
      </c>
      <c r="O276">
        <v>73</v>
      </c>
      <c r="P276">
        <v>14</v>
      </c>
      <c r="Q276">
        <v>100</v>
      </c>
      <c r="R276">
        <v>0</v>
      </c>
      <c r="S276">
        <v>490</v>
      </c>
      <c r="T276">
        <v>0</v>
      </c>
      <c r="U276">
        <v>0</v>
      </c>
      <c r="V276">
        <v>0</v>
      </c>
      <c r="W276">
        <v>2</v>
      </c>
      <c r="X276">
        <v>148</v>
      </c>
      <c r="Y276" s="3">
        <f t="shared" si="21"/>
        <v>0.50676982591876207</v>
      </c>
      <c r="Z276" s="1">
        <v>12.91</v>
      </c>
      <c r="AA276" s="1">
        <f t="shared" si="22"/>
        <v>5.5327102803738315</v>
      </c>
      <c r="AB276" t="s">
        <v>389</v>
      </c>
      <c r="AC276">
        <f t="shared" si="23"/>
        <v>3.3063641081285088E-2</v>
      </c>
      <c r="AD276">
        <f t="shared" si="24"/>
        <v>0.84229878048780493</v>
      </c>
      <c r="AE276">
        <f t="shared" si="25"/>
        <v>0.36097560975609755</v>
      </c>
    </row>
    <row r="277" spans="1:31" x14ac:dyDescent="0.25">
      <c r="A277" t="s">
        <v>97</v>
      </c>
      <c r="B277" t="s">
        <v>28</v>
      </c>
      <c r="C277">
        <v>72</v>
      </c>
      <c r="D277">
        <v>1276</v>
      </c>
      <c r="E277">
        <v>122</v>
      </c>
      <c r="F277">
        <v>296</v>
      </c>
      <c r="G277">
        <v>57</v>
      </c>
      <c r="H277">
        <v>154</v>
      </c>
      <c r="I277">
        <v>38</v>
      </c>
      <c r="J277">
        <v>48</v>
      </c>
      <c r="K277">
        <v>30</v>
      </c>
      <c r="L277">
        <v>124</v>
      </c>
      <c r="M277">
        <v>186</v>
      </c>
      <c r="N277">
        <v>34</v>
      </c>
      <c r="O277">
        <v>60</v>
      </c>
      <c r="P277">
        <v>5</v>
      </c>
      <c r="Q277">
        <v>121</v>
      </c>
      <c r="R277">
        <v>0</v>
      </c>
      <c r="S277">
        <v>339</v>
      </c>
      <c r="T277">
        <v>1</v>
      </c>
      <c r="U277">
        <v>0</v>
      </c>
      <c r="V277">
        <v>0</v>
      </c>
      <c r="W277">
        <v>4</v>
      </c>
      <c r="X277">
        <v>72</v>
      </c>
      <c r="Y277" s="3">
        <f t="shared" si="21"/>
        <v>0.6015625</v>
      </c>
      <c r="Z277" s="1">
        <v>10.69</v>
      </c>
      <c r="AA277" s="1">
        <f t="shared" si="22"/>
        <v>2.7084639498432601</v>
      </c>
      <c r="AB277" t="s">
        <v>403</v>
      </c>
      <c r="AC277">
        <f t="shared" si="23"/>
        <v>3.9003747459349591E-2</v>
      </c>
      <c r="AD277">
        <f t="shared" si="24"/>
        <v>0.69311178861788603</v>
      </c>
      <c r="AE277">
        <f t="shared" si="25"/>
        <v>0.17560975609756097</v>
      </c>
    </row>
    <row r="278" spans="1:31" x14ac:dyDescent="0.25">
      <c r="A278" t="s">
        <v>311</v>
      </c>
      <c r="B278" t="s">
        <v>29</v>
      </c>
      <c r="C278">
        <v>81</v>
      </c>
      <c r="D278">
        <v>1430</v>
      </c>
      <c r="E278">
        <v>141</v>
      </c>
      <c r="F278">
        <v>361</v>
      </c>
      <c r="G278">
        <v>88</v>
      </c>
      <c r="H278">
        <v>229</v>
      </c>
      <c r="I278">
        <v>55</v>
      </c>
      <c r="J278">
        <v>71</v>
      </c>
      <c r="K278">
        <v>12</v>
      </c>
      <c r="L278">
        <v>122</v>
      </c>
      <c r="M278">
        <v>117</v>
      </c>
      <c r="N278">
        <v>70</v>
      </c>
      <c r="O278">
        <v>49</v>
      </c>
      <c r="P278">
        <v>3</v>
      </c>
      <c r="Q278">
        <v>157</v>
      </c>
      <c r="R278">
        <v>0</v>
      </c>
      <c r="S278">
        <v>425</v>
      </c>
      <c r="T278">
        <v>4</v>
      </c>
      <c r="U278">
        <v>0</v>
      </c>
      <c r="V278">
        <v>0</v>
      </c>
      <c r="W278">
        <v>0</v>
      </c>
      <c r="X278">
        <v>237</v>
      </c>
      <c r="Y278" s="3">
        <f t="shared" si="21"/>
        <v>0.50097087378640781</v>
      </c>
      <c r="Z278" s="1">
        <v>10.09</v>
      </c>
      <c r="AA278" s="1">
        <f t="shared" si="22"/>
        <v>7.9552447552447543</v>
      </c>
      <c r="AB278" t="s">
        <v>387</v>
      </c>
      <c r="AC278">
        <f t="shared" si="23"/>
        <v>3.6401847028179023E-2</v>
      </c>
      <c r="AD278">
        <f t="shared" si="24"/>
        <v>0.73316565040650405</v>
      </c>
      <c r="AE278">
        <f t="shared" si="25"/>
        <v>0.57804878048780484</v>
      </c>
    </row>
    <row r="279" spans="1:31" x14ac:dyDescent="0.25">
      <c r="A279" t="s">
        <v>294</v>
      </c>
      <c r="B279" t="s">
        <v>28</v>
      </c>
      <c r="C279">
        <v>67</v>
      </c>
      <c r="D279">
        <v>1157</v>
      </c>
      <c r="E279">
        <v>140</v>
      </c>
      <c r="F279">
        <v>337</v>
      </c>
      <c r="G279">
        <v>37</v>
      </c>
      <c r="H279">
        <v>125</v>
      </c>
      <c r="I279">
        <v>87</v>
      </c>
      <c r="J279">
        <v>119</v>
      </c>
      <c r="K279">
        <v>30</v>
      </c>
      <c r="L279">
        <v>130</v>
      </c>
      <c r="M279">
        <v>72</v>
      </c>
      <c r="N279">
        <v>35</v>
      </c>
      <c r="O279">
        <v>68</v>
      </c>
      <c r="P279">
        <v>3</v>
      </c>
      <c r="Q279">
        <v>126</v>
      </c>
      <c r="R279">
        <v>0</v>
      </c>
      <c r="S279">
        <v>404</v>
      </c>
      <c r="T279">
        <v>0</v>
      </c>
      <c r="U279">
        <v>0</v>
      </c>
      <c r="V279">
        <v>0</v>
      </c>
      <c r="W279">
        <v>2</v>
      </c>
      <c r="X279">
        <v>-366</v>
      </c>
      <c r="Y279" s="3">
        <f t="shared" si="21"/>
        <v>0.47427293064876958</v>
      </c>
      <c r="Z279" s="1">
        <v>8.7100000000000009</v>
      </c>
      <c r="AA279" s="1">
        <f t="shared" si="22"/>
        <v>-15.184096802074331</v>
      </c>
      <c r="AB279" t="s">
        <v>407</v>
      </c>
      <c r="AC279">
        <f t="shared" si="23"/>
        <v>2.7882814063039957E-2</v>
      </c>
      <c r="AD279">
        <f t="shared" si="24"/>
        <v>0.5120665650406504</v>
      </c>
      <c r="AE279">
        <f t="shared" si="25"/>
        <v>-0.89268292682926842</v>
      </c>
    </row>
    <row r="280" spans="1:31" x14ac:dyDescent="0.25">
      <c r="A280" t="s">
        <v>305</v>
      </c>
      <c r="B280" t="s">
        <v>18</v>
      </c>
      <c r="C280">
        <v>82</v>
      </c>
      <c r="D280">
        <v>1412</v>
      </c>
      <c r="E280">
        <v>172</v>
      </c>
      <c r="F280">
        <v>404</v>
      </c>
      <c r="G280">
        <v>0</v>
      </c>
      <c r="H280">
        <v>1</v>
      </c>
      <c r="I280">
        <v>146</v>
      </c>
      <c r="J280">
        <v>200</v>
      </c>
      <c r="K280">
        <v>118</v>
      </c>
      <c r="L280">
        <v>353</v>
      </c>
      <c r="M280">
        <v>92</v>
      </c>
      <c r="N280">
        <v>40</v>
      </c>
      <c r="O280">
        <v>87</v>
      </c>
      <c r="P280">
        <v>41</v>
      </c>
      <c r="Q280">
        <v>170</v>
      </c>
      <c r="R280">
        <v>0</v>
      </c>
      <c r="S280">
        <v>490</v>
      </c>
      <c r="T280">
        <v>0</v>
      </c>
      <c r="U280">
        <v>0</v>
      </c>
      <c r="V280">
        <v>0</v>
      </c>
      <c r="W280">
        <v>3</v>
      </c>
      <c r="X280">
        <v>-83</v>
      </c>
      <c r="Y280" s="3">
        <f t="shared" si="21"/>
        <v>0.56774193548387097</v>
      </c>
      <c r="Z280" s="1">
        <v>13.12</v>
      </c>
      <c r="AA280" s="1">
        <f t="shared" si="22"/>
        <v>-2.8215297450424925</v>
      </c>
      <c r="AB280" t="s">
        <v>399</v>
      </c>
      <c r="AC280">
        <f t="shared" si="23"/>
        <v>4.07343299239444E-2</v>
      </c>
      <c r="AD280">
        <f t="shared" si="24"/>
        <v>0.94133333333333336</v>
      </c>
      <c r="AE280">
        <f t="shared" si="25"/>
        <v>-0.20243902439024392</v>
      </c>
    </row>
    <row r="281" spans="1:31" x14ac:dyDescent="0.25">
      <c r="A281" t="s">
        <v>223</v>
      </c>
      <c r="B281" t="s">
        <v>18</v>
      </c>
      <c r="C281">
        <v>69</v>
      </c>
      <c r="D281">
        <v>1186</v>
      </c>
      <c r="E281">
        <v>186</v>
      </c>
      <c r="F281">
        <v>371</v>
      </c>
      <c r="G281">
        <v>0</v>
      </c>
      <c r="H281">
        <v>3</v>
      </c>
      <c r="I281">
        <v>57</v>
      </c>
      <c r="J281">
        <v>83</v>
      </c>
      <c r="K281">
        <v>100</v>
      </c>
      <c r="L281">
        <v>364</v>
      </c>
      <c r="M281">
        <v>78</v>
      </c>
      <c r="N281">
        <v>39</v>
      </c>
      <c r="O281">
        <v>78</v>
      </c>
      <c r="P281">
        <v>88</v>
      </c>
      <c r="Q281">
        <v>165</v>
      </c>
      <c r="R281">
        <v>1</v>
      </c>
      <c r="S281">
        <v>429</v>
      </c>
      <c r="T281">
        <v>1</v>
      </c>
      <c r="U281">
        <v>0</v>
      </c>
      <c r="V281">
        <v>0</v>
      </c>
      <c r="W281">
        <v>19</v>
      </c>
      <c r="X281">
        <v>-32</v>
      </c>
      <c r="Y281" s="3">
        <f t="shared" si="21"/>
        <v>0.61826697892271665</v>
      </c>
      <c r="Z281" s="1">
        <v>16.52</v>
      </c>
      <c r="AA281" s="1">
        <f t="shared" si="22"/>
        <v>-1.2951096121416525</v>
      </c>
      <c r="AB281" t="s">
        <v>405</v>
      </c>
      <c r="AC281">
        <f t="shared" si="23"/>
        <v>3.7259381961501116E-2</v>
      </c>
      <c r="AD281">
        <f t="shared" si="24"/>
        <v>0.99556504065040641</v>
      </c>
      <c r="AE281">
        <f t="shared" si="25"/>
        <v>-7.8048780487804878E-2</v>
      </c>
    </row>
    <row r="282" spans="1:31" x14ac:dyDescent="0.25">
      <c r="A282" t="s">
        <v>249</v>
      </c>
      <c r="B282" t="s">
        <v>18</v>
      </c>
      <c r="C282">
        <v>82</v>
      </c>
      <c r="D282">
        <v>1398</v>
      </c>
      <c r="E282">
        <v>263</v>
      </c>
      <c r="F282">
        <v>560</v>
      </c>
      <c r="G282">
        <v>1</v>
      </c>
      <c r="H282">
        <v>7</v>
      </c>
      <c r="I282">
        <v>99</v>
      </c>
      <c r="J282">
        <v>136</v>
      </c>
      <c r="K282">
        <v>85</v>
      </c>
      <c r="L282">
        <v>390</v>
      </c>
      <c r="M282">
        <v>81</v>
      </c>
      <c r="N282">
        <v>26</v>
      </c>
      <c r="O282">
        <v>108</v>
      </c>
      <c r="P282">
        <v>16</v>
      </c>
      <c r="Q282">
        <v>164</v>
      </c>
      <c r="R282">
        <v>0</v>
      </c>
      <c r="S282">
        <v>626</v>
      </c>
      <c r="T282">
        <v>1</v>
      </c>
      <c r="U282">
        <v>0</v>
      </c>
      <c r="V282">
        <v>0</v>
      </c>
      <c r="W282">
        <v>2</v>
      </c>
      <c r="X282">
        <v>2</v>
      </c>
      <c r="Y282" s="3">
        <f t="shared" si="21"/>
        <v>0.51807228915662651</v>
      </c>
      <c r="Z282" s="1">
        <v>13.42</v>
      </c>
      <c r="AA282" s="1">
        <f t="shared" si="22"/>
        <v>6.8669527896995708E-2</v>
      </c>
      <c r="AB282" t="s">
        <v>396</v>
      </c>
      <c r="AC282">
        <f t="shared" si="23"/>
        <v>3.6802086394357919E-2</v>
      </c>
      <c r="AD282">
        <f t="shared" si="24"/>
        <v>0.95331097560975608</v>
      </c>
      <c r="AE282">
        <f t="shared" si="25"/>
        <v>4.878048780487804E-3</v>
      </c>
    </row>
    <row r="283" spans="1:31" x14ac:dyDescent="0.25">
      <c r="A283" t="s">
        <v>367</v>
      </c>
      <c r="B283" t="s">
        <v>29</v>
      </c>
      <c r="C283">
        <v>58</v>
      </c>
      <c r="D283">
        <v>988</v>
      </c>
      <c r="E283">
        <v>106</v>
      </c>
      <c r="F283">
        <v>231</v>
      </c>
      <c r="G283">
        <v>11</v>
      </c>
      <c r="H283">
        <v>21</v>
      </c>
      <c r="I283">
        <v>60</v>
      </c>
      <c r="J283">
        <v>77</v>
      </c>
      <c r="K283">
        <v>28</v>
      </c>
      <c r="L283">
        <v>130</v>
      </c>
      <c r="M283">
        <v>197</v>
      </c>
      <c r="N283">
        <v>34</v>
      </c>
      <c r="O283">
        <v>61</v>
      </c>
      <c r="P283">
        <v>9</v>
      </c>
      <c r="Q283">
        <v>75</v>
      </c>
      <c r="R283">
        <v>1</v>
      </c>
      <c r="S283">
        <v>283</v>
      </c>
      <c r="T283">
        <v>1</v>
      </c>
      <c r="U283">
        <v>0</v>
      </c>
      <c r="V283">
        <v>0</v>
      </c>
      <c r="W283">
        <v>2</v>
      </c>
      <c r="X283">
        <v>47</v>
      </c>
      <c r="Y283" s="3">
        <f t="shared" si="21"/>
        <v>0.65726681127982645</v>
      </c>
      <c r="Z283" s="1">
        <v>13.9</v>
      </c>
      <c r="AA283" s="1">
        <f t="shared" si="22"/>
        <v>2.283400809716599</v>
      </c>
      <c r="AB283" t="s">
        <v>400</v>
      </c>
      <c r="AC283">
        <f t="shared" si="23"/>
        <v>3.2996931379292105E-2</v>
      </c>
      <c r="AD283">
        <f t="shared" si="24"/>
        <v>0.69782520325203268</v>
      </c>
      <c r="AE283">
        <f t="shared" si="25"/>
        <v>0.11463414634146341</v>
      </c>
    </row>
    <row r="284" spans="1:31" x14ac:dyDescent="0.25">
      <c r="A284" t="s">
        <v>206</v>
      </c>
      <c r="B284" t="s">
        <v>29</v>
      </c>
      <c r="C284">
        <v>58</v>
      </c>
      <c r="D284">
        <v>988</v>
      </c>
      <c r="E284">
        <v>106</v>
      </c>
      <c r="F284">
        <v>231</v>
      </c>
      <c r="G284">
        <v>11</v>
      </c>
      <c r="H284">
        <v>21</v>
      </c>
      <c r="I284">
        <v>60</v>
      </c>
      <c r="J284">
        <v>77</v>
      </c>
      <c r="K284">
        <v>28</v>
      </c>
      <c r="L284">
        <v>130</v>
      </c>
      <c r="M284">
        <v>197</v>
      </c>
      <c r="N284">
        <v>34</v>
      </c>
      <c r="O284">
        <v>61</v>
      </c>
      <c r="P284">
        <v>9</v>
      </c>
      <c r="Q284">
        <v>75</v>
      </c>
      <c r="R284">
        <v>1</v>
      </c>
      <c r="S284">
        <v>283</v>
      </c>
      <c r="T284">
        <v>1</v>
      </c>
      <c r="U284">
        <v>0</v>
      </c>
      <c r="V284">
        <v>0</v>
      </c>
      <c r="W284">
        <v>2</v>
      </c>
      <c r="X284">
        <v>47</v>
      </c>
      <c r="Y284" s="3">
        <f t="shared" si="21"/>
        <v>0.65726681127982645</v>
      </c>
      <c r="Z284" s="1">
        <v>13.9</v>
      </c>
      <c r="AA284" s="1">
        <f t="shared" si="22"/>
        <v>2.283400809716599</v>
      </c>
      <c r="AB284" t="s">
        <v>393</v>
      </c>
      <c r="AC284">
        <f t="shared" si="23"/>
        <v>3.2996931379292105E-2</v>
      </c>
      <c r="AD284">
        <f t="shared" si="24"/>
        <v>0.69782520325203268</v>
      </c>
      <c r="AE284">
        <f t="shared" si="25"/>
        <v>0.11463414634146341</v>
      </c>
    </row>
    <row r="285" spans="1:31" x14ac:dyDescent="0.25">
      <c r="A285" t="s">
        <v>319</v>
      </c>
      <c r="B285" t="s">
        <v>27</v>
      </c>
      <c r="C285">
        <v>56</v>
      </c>
      <c r="D285">
        <v>952</v>
      </c>
      <c r="E285">
        <v>136</v>
      </c>
      <c r="F285">
        <v>250</v>
      </c>
      <c r="G285">
        <v>0</v>
      </c>
      <c r="H285">
        <v>1</v>
      </c>
      <c r="I285">
        <v>56</v>
      </c>
      <c r="J285">
        <v>67</v>
      </c>
      <c r="K285">
        <v>94</v>
      </c>
      <c r="L285">
        <v>277</v>
      </c>
      <c r="M285">
        <v>40</v>
      </c>
      <c r="N285">
        <v>23</v>
      </c>
      <c r="O285">
        <v>63</v>
      </c>
      <c r="P285">
        <v>46</v>
      </c>
      <c r="Q285">
        <v>187</v>
      </c>
      <c r="R285">
        <v>3</v>
      </c>
      <c r="S285">
        <v>328</v>
      </c>
      <c r="T285">
        <v>0</v>
      </c>
      <c r="U285">
        <v>0</v>
      </c>
      <c r="V285">
        <v>0</v>
      </c>
      <c r="W285">
        <v>30</v>
      </c>
      <c r="X285">
        <v>-99</v>
      </c>
      <c r="Y285" s="3">
        <f t="shared" si="21"/>
        <v>0.67953667953667951</v>
      </c>
      <c r="Z285" s="1">
        <v>14.62</v>
      </c>
      <c r="AA285" s="1">
        <f t="shared" si="22"/>
        <v>-4.9915966386554622</v>
      </c>
      <c r="AB285" t="s">
        <v>398</v>
      </c>
      <c r="AC285">
        <f t="shared" si="23"/>
        <v>3.2871896286530436E-2</v>
      </c>
      <c r="AD285">
        <f t="shared" si="24"/>
        <v>0.70722764227642276</v>
      </c>
      <c r="AE285">
        <f t="shared" si="25"/>
        <v>-0.24146341463414633</v>
      </c>
    </row>
    <row r="286" spans="1:31" x14ac:dyDescent="0.25">
      <c r="A286" t="s">
        <v>132</v>
      </c>
      <c r="B286" t="s">
        <v>26</v>
      </c>
      <c r="C286">
        <v>60</v>
      </c>
      <c r="D286">
        <v>1019</v>
      </c>
      <c r="E286">
        <v>147</v>
      </c>
      <c r="F286">
        <v>375</v>
      </c>
      <c r="G286">
        <v>70</v>
      </c>
      <c r="H286">
        <v>197</v>
      </c>
      <c r="I286">
        <v>40</v>
      </c>
      <c r="J286">
        <v>51</v>
      </c>
      <c r="K286">
        <v>32</v>
      </c>
      <c r="L286">
        <v>194</v>
      </c>
      <c r="M286">
        <v>52</v>
      </c>
      <c r="N286">
        <v>44</v>
      </c>
      <c r="O286">
        <v>47</v>
      </c>
      <c r="P286">
        <v>20</v>
      </c>
      <c r="Q286">
        <v>67</v>
      </c>
      <c r="R286">
        <v>0</v>
      </c>
      <c r="S286">
        <v>404</v>
      </c>
      <c r="T286">
        <v>1</v>
      </c>
      <c r="U286">
        <v>0</v>
      </c>
      <c r="V286">
        <v>0</v>
      </c>
      <c r="W286">
        <v>12</v>
      </c>
      <c r="X286">
        <v>-104</v>
      </c>
      <c r="Y286" s="3">
        <f t="shared" si="21"/>
        <v>0.45022624434389141</v>
      </c>
      <c r="Z286" s="1">
        <v>12.75</v>
      </c>
      <c r="AA286" s="1">
        <f t="shared" si="22"/>
        <v>-4.8989205103042197</v>
      </c>
      <c r="AB286" t="s">
        <v>389</v>
      </c>
      <c r="AC286">
        <f t="shared" si="23"/>
        <v>2.3312019460692345E-2</v>
      </c>
      <c r="AD286">
        <f t="shared" si="24"/>
        <v>0.66017530487804887</v>
      </c>
      <c r="AE286">
        <f t="shared" si="25"/>
        <v>-0.25365853658536586</v>
      </c>
    </row>
    <row r="287" spans="1:31" x14ac:dyDescent="0.25">
      <c r="A287" t="s">
        <v>226</v>
      </c>
      <c r="B287" t="s">
        <v>26</v>
      </c>
      <c r="C287">
        <v>63</v>
      </c>
      <c r="D287">
        <v>1068</v>
      </c>
      <c r="E287">
        <v>130</v>
      </c>
      <c r="F287">
        <v>326</v>
      </c>
      <c r="G287">
        <v>41</v>
      </c>
      <c r="H287">
        <v>117</v>
      </c>
      <c r="I287">
        <v>42</v>
      </c>
      <c r="J287">
        <v>52</v>
      </c>
      <c r="K287">
        <v>36</v>
      </c>
      <c r="L287">
        <v>168</v>
      </c>
      <c r="M287">
        <v>48</v>
      </c>
      <c r="N287">
        <v>20</v>
      </c>
      <c r="O287">
        <v>26</v>
      </c>
      <c r="P287">
        <v>19</v>
      </c>
      <c r="Q287">
        <v>94</v>
      </c>
      <c r="R287">
        <v>0</v>
      </c>
      <c r="S287">
        <v>343</v>
      </c>
      <c r="T287">
        <v>0</v>
      </c>
      <c r="U287">
        <v>0</v>
      </c>
      <c r="V287">
        <v>0</v>
      </c>
      <c r="W287">
        <v>4</v>
      </c>
      <c r="X287">
        <v>-101</v>
      </c>
      <c r="Y287" s="3">
        <f t="shared" si="21"/>
        <v>0.48901098901098899</v>
      </c>
      <c r="Z287" s="1">
        <v>10.42</v>
      </c>
      <c r="AA287" s="1">
        <f t="shared" si="22"/>
        <v>-4.5393258426966288</v>
      </c>
      <c r="AB287" t="s">
        <v>406</v>
      </c>
      <c r="AC287">
        <f t="shared" si="23"/>
        <v>2.653779147681587E-2</v>
      </c>
      <c r="AD287">
        <f t="shared" si="24"/>
        <v>0.56547560975609756</v>
      </c>
      <c r="AE287">
        <f t="shared" si="25"/>
        <v>-0.24634146341463414</v>
      </c>
    </row>
    <row r="288" spans="1:31" x14ac:dyDescent="0.25">
      <c r="A288" t="s">
        <v>178</v>
      </c>
      <c r="B288" t="s">
        <v>27</v>
      </c>
      <c r="C288">
        <v>80</v>
      </c>
      <c r="D288">
        <v>1351</v>
      </c>
      <c r="E288">
        <v>227</v>
      </c>
      <c r="F288">
        <v>459</v>
      </c>
      <c r="G288">
        <v>0</v>
      </c>
      <c r="H288">
        <v>0</v>
      </c>
      <c r="I288">
        <v>60</v>
      </c>
      <c r="J288">
        <v>93</v>
      </c>
      <c r="K288">
        <v>160</v>
      </c>
      <c r="L288">
        <v>418</v>
      </c>
      <c r="M288">
        <v>39</v>
      </c>
      <c r="N288">
        <v>32</v>
      </c>
      <c r="O288">
        <v>68</v>
      </c>
      <c r="P288">
        <v>71</v>
      </c>
      <c r="Q288">
        <v>182</v>
      </c>
      <c r="R288">
        <v>1</v>
      </c>
      <c r="S288">
        <v>514</v>
      </c>
      <c r="T288">
        <v>3</v>
      </c>
      <c r="U288">
        <v>0</v>
      </c>
      <c r="V288">
        <v>0</v>
      </c>
      <c r="W288">
        <v>22</v>
      </c>
      <c r="X288">
        <v>37</v>
      </c>
      <c r="Y288" s="3">
        <f t="shared" si="21"/>
        <v>0.65517241379310343</v>
      </c>
      <c r="Z288" s="1">
        <v>16.54</v>
      </c>
      <c r="AA288" s="1">
        <f t="shared" si="22"/>
        <v>1.3145817912657289</v>
      </c>
      <c r="AB288" t="s">
        <v>408</v>
      </c>
      <c r="AC288">
        <f t="shared" si="23"/>
        <v>4.4976520885898513E-2</v>
      </c>
      <c r="AD288">
        <f t="shared" si="24"/>
        <v>1.1354441056910569</v>
      </c>
      <c r="AE288">
        <f t="shared" si="25"/>
        <v>9.0243902439024387E-2</v>
      </c>
    </row>
    <row r="289" spans="1:31" x14ac:dyDescent="0.25">
      <c r="A289" t="s">
        <v>43</v>
      </c>
      <c r="B289" t="s">
        <v>18</v>
      </c>
      <c r="C289">
        <v>69</v>
      </c>
      <c r="D289">
        <v>1164</v>
      </c>
      <c r="E289">
        <v>162</v>
      </c>
      <c r="F289">
        <v>410</v>
      </c>
      <c r="G289">
        <v>24</v>
      </c>
      <c r="H289">
        <v>64</v>
      </c>
      <c r="I289">
        <v>53</v>
      </c>
      <c r="J289">
        <v>62</v>
      </c>
      <c r="K289">
        <v>52</v>
      </c>
      <c r="L289">
        <v>210</v>
      </c>
      <c r="M289">
        <v>61</v>
      </c>
      <c r="N289">
        <v>39</v>
      </c>
      <c r="O289">
        <v>58</v>
      </c>
      <c r="P289">
        <v>47</v>
      </c>
      <c r="Q289">
        <v>185</v>
      </c>
      <c r="R289">
        <v>3</v>
      </c>
      <c r="S289">
        <v>401</v>
      </c>
      <c r="T289">
        <v>3</v>
      </c>
      <c r="U289">
        <v>0</v>
      </c>
      <c r="V289">
        <v>0</v>
      </c>
      <c r="W289">
        <v>1</v>
      </c>
      <c r="X289">
        <v>74</v>
      </c>
      <c r="Y289" s="3">
        <f t="shared" si="21"/>
        <v>0.46750524109014674</v>
      </c>
      <c r="Z289" s="1">
        <v>9.41</v>
      </c>
      <c r="AA289" s="1">
        <f t="shared" si="22"/>
        <v>3.0515463917525771</v>
      </c>
      <c r="AB289" t="s">
        <v>400</v>
      </c>
      <c r="AC289">
        <f t="shared" si="23"/>
        <v>2.7651224625453802E-2</v>
      </c>
      <c r="AD289">
        <f t="shared" si="24"/>
        <v>0.55656707317073173</v>
      </c>
      <c r="AE289">
        <f t="shared" si="25"/>
        <v>0.18048780487804877</v>
      </c>
    </row>
    <row r="290" spans="1:31" x14ac:dyDescent="0.25">
      <c r="A290" t="s">
        <v>245</v>
      </c>
      <c r="B290" t="s">
        <v>27</v>
      </c>
      <c r="C290">
        <v>65</v>
      </c>
      <c r="D290">
        <v>1093</v>
      </c>
      <c r="E290">
        <v>143</v>
      </c>
      <c r="F290">
        <v>300</v>
      </c>
      <c r="G290">
        <v>0</v>
      </c>
      <c r="H290">
        <v>0</v>
      </c>
      <c r="I290">
        <v>64</v>
      </c>
      <c r="J290">
        <v>94</v>
      </c>
      <c r="K290">
        <v>82</v>
      </c>
      <c r="L290">
        <v>254</v>
      </c>
      <c r="M290">
        <v>51</v>
      </c>
      <c r="N290">
        <v>24</v>
      </c>
      <c r="O290">
        <v>44</v>
      </c>
      <c r="P290">
        <v>47</v>
      </c>
      <c r="Q290">
        <v>134</v>
      </c>
      <c r="R290">
        <v>2</v>
      </c>
      <c r="S290">
        <v>350</v>
      </c>
      <c r="T290">
        <v>1</v>
      </c>
      <c r="U290">
        <v>0</v>
      </c>
      <c r="V290">
        <v>0</v>
      </c>
      <c r="W290">
        <v>13</v>
      </c>
      <c r="X290">
        <v>-153</v>
      </c>
      <c r="Y290" s="3">
        <f t="shared" si="21"/>
        <v>0.61980830670926512</v>
      </c>
      <c r="Z290" s="1">
        <v>12.17</v>
      </c>
      <c r="AA290" s="1">
        <f t="shared" si="22"/>
        <v>-6.7191216834400729</v>
      </c>
      <c r="AB290" t="s">
        <v>412</v>
      </c>
      <c r="AC290">
        <f t="shared" si="23"/>
        <v>3.442329670900543E-2</v>
      </c>
      <c r="AD290">
        <f t="shared" si="24"/>
        <v>0.67590497967479679</v>
      </c>
      <c r="AE290">
        <f t="shared" si="25"/>
        <v>-0.37317073170731707</v>
      </c>
    </row>
    <row r="291" spans="1:31" x14ac:dyDescent="0.25">
      <c r="A291" t="s">
        <v>309</v>
      </c>
      <c r="B291" t="s">
        <v>18</v>
      </c>
      <c r="C291">
        <v>81</v>
      </c>
      <c r="D291">
        <v>1357</v>
      </c>
      <c r="E291">
        <v>134</v>
      </c>
      <c r="F291">
        <v>241</v>
      </c>
      <c r="G291">
        <v>4</v>
      </c>
      <c r="H291">
        <v>17</v>
      </c>
      <c r="I291">
        <v>66</v>
      </c>
      <c r="J291">
        <v>93</v>
      </c>
      <c r="K291">
        <v>116</v>
      </c>
      <c r="L291">
        <v>293</v>
      </c>
      <c r="M291">
        <v>104</v>
      </c>
      <c r="N291">
        <v>30</v>
      </c>
      <c r="O291">
        <v>71</v>
      </c>
      <c r="P291">
        <v>28</v>
      </c>
      <c r="Q291">
        <v>187</v>
      </c>
      <c r="R291">
        <v>0</v>
      </c>
      <c r="S291">
        <v>338</v>
      </c>
      <c r="T291">
        <v>2</v>
      </c>
      <c r="U291">
        <v>0</v>
      </c>
      <c r="V291">
        <v>0</v>
      </c>
      <c r="W291">
        <v>0</v>
      </c>
      <c r="X291">
        <v>333</v>
      </c>
      <c r="Y291" s="3">
        <f t="shared" si="21"/>
        <v>0.79333333333333333</v>
      </c>
      <c r="Z291" s="1">
        <v>11.84</v>
      </c>
      <c r="AA291" s="1">
        <f t="shared" si="22"/>
        <v>11.778924097273398</v>
      </c>
      <c r="AB291" t="s">
        <v>387</v>
      </c>
      <c r="AC291">
        <f t="shared" si="23"/>
        <v>5.4702913279132792E-2</v>
      </c>
      <c r="AD291">
        <f t="shared" si="24"/>
        <v>0.81640650406504067</v>
      </c>
      <c r="AE291">
        <f t="shared" si="25"/>
        <v>0.81219512195121957</v>
      </c>
    </row>
    <row r="292" spans="1:31" x14ac:dyDescent="0.25">
      <c r="A292" t="s">
        <v>107</v>
      </c>
      <c r="B292" t="s">
        <v>18</v>
      </c>
      <c r="C292">
        <v>54</v>
      </c>
      <c r="D292">
        <v>898</v>
      </c>
      <c r="E292">
        <v>71</v>
      </c>
      <c r="F292">
        <v>150</v>
      </c>
      <c r="G292">
        <v>0</v>
      </c>
      <c r="H292">
        <v>0</v>
      </c>
      <c r="I292">
        <v>72</v>
      </c>
      <c r="J292">
        <v>130</v>
      </c>
      <c r="K292">
        <v>115</v>
      </c>
      <c r="L292">
        <v>334</v>
      </c>
      <c r="M292">
        <v>21</v>
      </c>
      <c r="N292">
        <v>37</v>
      </c>
      <c r="O292">
        <v>58</v>
      </c>
      <c r="P292">
        <v>3</v>
      </c>
      <c r="Q292">
        <v>119</v>
      </c>
      <c r="R292">
        <v>1</v>
      </c>
      <c r="S292">
        <v>214</v>
      </c>
      <c r="T292">
        <v>2</v>
      </c>
      <c r="U292">
        <v>0</v>
      </c>
      <c r="V292">
        <v>0</v>
      </c>
      <c r="W292">
        <v>20</v>
      </c>
      <c r="X292">
        <v>-103</v>
      </c>
      <c r="Y292" s="3">
        <f t="shared" si="21"/>
        <v>0.80701754385964908</v>
      </c>
      <c r="Z292" s="1">
        <v>11.69</v>
      </c>
      <c r="AA292" s="1">
        <f t="shared" si="22"/>
        <v>-5.5055679287305122</v>
      </c>
      <c r="AB292" t="s">
        <v>406</v>
      </c>
      <c r="AC292">
        <f t="shared" si="23"/>
        <v>3.682427613749821E-2</v>
      </c>
      <c r="AD292">
        <f t="shared" si="24"/>
        <v>0.53341565040650407</v>
      </c>
      <c r="AE292">
        <f t="shared" si="25"/>
        <v>-0.25121951219512195</v>
      </c>
    </row>
    <row r="293" spans="1:31" x14ac:dyDescent="0.25">
      <c r="A293" t="s">
        <v>76</v>
      </c>
      <c r="B293" t="s">
        <v>28</v>
      </c>
      <c r="C293">
        <v>71</v>
      </c>
      <c r="D293">
        <v>1174</v>
      </c>
      <c r="E293">
        <v>142</v>
      </c>
      <c r="F293">
        <v>311</v>
      </c>
      <c r="G293">
        <v>19</v>
      </c>
      <c r="H293">
        <v>61</v>
      </c>
      <c r="I293">
        <v>44</v>
      </c>
      <c r="J293">
        <v>72</v>
      </c>
      <c r="K293">
        <v>23</v>
      </c>
      <c r="L293">
        <v>137</v>
      </c>
      <c r="M293">
        <v>209</v>
      </c>
      <c r="N293">
        <v>65</v>
      </c>
      <c r="O293">
        <v>101</v>
      </c>
      <c r="P293">
        <v>8</v>
      </c>
      <c r="Q293">
        <v>117</v>
      </c>
      <c r="R293">
        <v>0</v>
      </c>
      <c r="S293">
        <v>347</v>
      </c>
      <c r="T293">
        <v>1</v>
      </c>
      <c r="U293">
        <v>0</v>
      </c>
      <c r="V293">
        <v>0</v>
      </c>
      <c r="W293">
        <v>7</v>
      </c>
      <c r="X293">
        <v>19</v>
      </c>
      <c r="Y293" s="3">
        <f t="shared" si="21"/>
        <v>0.58695652173913049</v>
      </c>
      <c r="Z293" s="1">
        <v>12.36</v>
      </c>
      <c r="AA293" s="1">
        <f t="shared" si="22"/>
        <v>0.77683134582623503</v>
      </c>
      <c r="AB293" t="s">
        <v>408</v>
      </c>
      <c r="AC293">
        <f t="shared" si="23"/>
        <v>3.5014581124072117E-2</v>
      </c>
      <c r="AD293">
        <f t="shared" si="24"/>
        <v>0.73732926829268286</v>
      </c>
      <c r="AE293">
        <f t="shared" si="25"/>
        <v>4.6341463414634146E-2</v>
      </c>
    </row>
    <row r="294" spans="1:31" x14ac:dyDescent="0.25">
      <c r="A294" t="s">
        <v>370</v>
      </c>
      <c r="B294" t="s">
        <v>18</v>
      </c>
      <c r="C294">
        <v>65</v>
      </c>
      <c r="D294">
        <v>1068</v>
      </c>
      <c r="E294">
        <v>134</v>
      </c>
      <c r="F294">
        <v>299</v>
      </c>
      <c r="G294">
        <v>2</v>
      </c>
      <c r="H294">
        <v>13</v>
      </c>
      <c r="I294">
        <v>33</v>
      </c>
      <c r="J294">
        <v>50</v>
      </c>
      <c r="K294">
        <v>119</v>
      </c>
      <c r="L294">
        <v>311</v>
      </c>
      <c r="M294">
        <v>71</v>
      </c>
      <c r="N294">
        <v>24</v>
      </c>
      <c r="O294">
        <v>45</v>
      </c>
      <c r="P294">
        <v>33</v>
      </c>
      <c r="Q294">
        <v>126</v>
      </c>
      <c r="R294">
        <v>1</v>
      </c>
      <c r="S294">
        <v>303</v>
      </c>
      <c r="T294">
        <v>0</v>
      </c>
      <c r="U294">
        <v>0</v>
      </c>
      <c r="V294">
        <v>0</v>
      </c>
      <c r="W294">
        <v>2</v>
      </c>
      <c r="X294">
        <v>-209</v>
      </c>
      <c r="Y294" s="3">
        <f t="shared" si="21"/>
        <v>0.69256756756756754</v>
      </c>
      <c r="Z294" s="1">
        <v>12.52</v>
      </c>
      <c r="AA294" s="1">
        <f t="shared" si="22"/>
        <v>-9.3932584269662929</v>
      </c>
      <c r="AB294" t="s">
        <v>407</v>
      </c>
      <c r="AC294">
        <f t="shared" si="23"/>
        <v>3.7584459459459464E-2</v>
      </c>
      <c r="AD294">
        <f t="shared" si="24"/>
        <v>0.67943902439024395</v>
      </c>
      <c r="AE294">
        <f t="shared" si="25"/>
        <v>-0.50975609756097573</v>
      </c>
    </row>
    <row r="295" spans="1:31" x14ac:dyDescent="0.25">
      <c r="A295" t="s">
        <v>34</v>
      </c>
      <c r="B295" t="s">
        <v>18</v>
      </c>
      <c r="C295">
        <v>65</v>
      </c>
      <c r="D295">
        <v>1068</v>
      </c>
      <c r="E295">
        <v>134</v>
      </c>
      <c r="F295">
        <v>299</v>
      </c>
      <c r="G295">
        <v>2</v>
      </c>
      <c r="H295">
        <v>13</v>
      </c>
      <c r="I295">
        <v>33</v>
      </c>
      <c r="J295">
        <v>50</v>
      </c>
      <c r="K295">
        <v>119</v>
      </c>
      <c r="L295">
        <v>311</v>
      </c>
      <c r="M295">
        <v>71</v>
      </c>
      <c r="N295">
        <v>24</v>
      </c>
      <c r="O295">
        <v>45</v>
      </c>
      <c r="P295">
        <v>33</v>
      </c>
      <c r="Q295">
        <v>126</v>
      </c>
      <c r="R295">
        <v>1</v>
      </c>
      <c r="S295">
        <v>303</v>
      </c>
      <c r="T295">
        <v>0</v>
      </c>
      <c r="U295">
        <v>0</v>
      </c>
      <c r="V295">
        <v>0</v>
      </c>
      <c r="W295">
        <v>2</v>
      </c>
      <c r="X295">
        <v>-209</v>
      </c>
      <c r="Y295" s="3">
        <f t="shared" si="21"/>
        <v>0.69256756756756754</v>
      </c>
      <c r="Z295" s="1">
        <v>12.52</v>
      </c>
      <c r="AA295" s="1">
        <f t="shared" si="22"/>
        <v>-9.3932584269662929</v>
      </c>
      <c r="AB295" t="s">
        <v>396</v>
      </c>
      <c r="AC295">
        <f t="shared" si="23"/>
        <v>3.7584459459459464E-2</v>
      </c>
      <c r="AD295">
        <f t="shared" si="24"/>
        <v>0.67943902439024395</v>
      </c>
      <c r="AE295">
        <f t="shared" si="25"/>
        <v>-0.50975609756097573</v>
      </c>
    </row>
    <row r="296" spans="1:31" x14ac:dyDescent="0.25">
      <c r="A296" t="s">
        <v>343</v>
      </c>
      <c r="B296" t="s">
        <v>28</v>
      </c>
      <c r="C296">
        <v>35</v>
      </c>
      <c r="D296">
        <v>570</v>
      </c>
      <c r="E296">
        <v>55</v>
      </c>
      <c r="F296">
        <v>152</v>
      </c>
      <c r="G296">
        <v>39</v>
      </c>
      <c r="H296">
        <v>103</v>
      </c>
      <c r="I296">
        <v>10</v>
      </c>
      <c r="J296">
        <v>15</v>
      </c>
      <c r="K296">
        <v>4</v>
      </c>
      <c r="L296">
        <v>37</v>
      </c>
      <c r="M296">
        <v>56</v>
      </c>
      <c r="N296">
        <v>13</v>
      </c>
      <c r="O296">
        <v>27</v>
      </c>
      <c r="P296">
        <v>0</v>
      </c>
      <c r="Q296">
        <v>48</v>
      </c>
      <c r="R296">
        <v>0</v>
      </c>
      <c r="S296">
        <v>159</v>
      </c>
      <c r="T296">
        <v>1</v>
      </c>
      <c r="U296">
        <v>0</v>
      </c>
      <c r="V296">
        <v>0</v>
      </c>
      <c r="W296">
        <v>0</v>
      </c>
      <c r="X296">
        <v>-66</v>
      </c>
      <c r="Y296" s="3">
        <f t="shared" si="21"/>
        <v>0.48051948051948051</v>
      </c>
      <c r="Z296" s="1">
        <v>7.48</v>
      </c>
      <c r="AA296" s="1">
        <f t="shared" si="22"/>
        <v>-5.5578947368421048</v>
      </c>
      <c r="AB296" t="s">
        <v>413</v>
      </c>
      <c r="AC296">
        <f t="shared" si="23"/>
        <v>1.391748495407032E-2</v>
      </c>
      <c r="AD296">
        <f t="shared" si="24"/>
        <v>0.21664634146341463</v>
      </c>
      <c r="AE296">
        <f t="shared" si="25"/>
        <v>-0.16097560975609754</v>
      </c>
    </row>
    <row r="297" spans="1:31" x14ac:dyDescent="0.25">
      <c r="A297" t="s">
        <v>192</v>
      </c>
      <c r="B297" t="s">
        <v>27</v>
      </c>
      <c r="C297">
        <v>77</v>
      </c>
      <c r="D297">
        <v>1253</v>
      </c>
      <c r="E297">
        <v>91</v>
      </c>
      <c r="F297">
        <v>189</v>
      </c>
      <c r="G297">
        <v>0</v>
      </c>
      <c r="H297">
        <v>1</v>
      </c>
      <c r="I297">
        <v>90</v>
      </c>
      <c r="J297">
        <v>145</v>
      </c>
      <c r="K297">
        <v>107</v>
      </c>
      <c r="L297">
        <v>257</v>
      </c>
      <c r="M297">
        <v>25</v>
      </c>
      <c r="N297">
        <v>41</v>
      </c>
      <c r="O297">
        <v>58</v>
      </c>
      <c r="P297">
        <v>72</v>
      </c>
      <c r="Q297">
        <v>207</v>
      </c>
      <c r="R297">
        <v>1</v>
      </c>
      <c r="S297">
        <v>272</v>
      </c>
      <c r="T297">
        <v>1</v>
      </c>
      <c r="U297">
        <v>0</v>
      </c>
      <c r="V297">
        <v>0</v>
      </c>
      <c r="W297">
        <v>1</v>
      </c>
      <c r="X297">
        <v>8</v>
      </c>
      <c r="Y297" s="3">
        <f t="shared" si="21"/>
        <v>0.70303030303030301</v>
      </c>
      <c r="Z297" s="1">
        <v>10.18</v>
      </c>
      <c r="AA297" s="1">
        <f t="shared" si="22"/>
        <v>0.30646448523543496</v>
      </c>
      <c r="AB297" t="s">
        <v>396</v>
      </c>
      <c r="AC297">
        <f t="shared" si="23"/>
        <v>4.4761024882976105E-2</v>
      </c>
      <c r="AD297">
        <f t="shared" si="24"/>
        <v>0.64814735772357723</v>
      </c>
      <c r="AE297">
        <f t="shared" si="25"/>
        <v>1.9512195121951219E-2</v>
      </c>
    </row>
    <row r="298" spans="1:31" x14ac:dyDescent="0.25">
      <c r="A298" t="s">
        <v>184</v>
      </c>
      <c r="B298" t="s">
        <v>18</v>
      </c>
      <c r="C298">
        <v>60</v>
      </c>
      <c r="D298">
        <v>975</v>
      </c>
      <c r="E298">
        <v>98</v>
      </c>
      <c r="F298">
        <v>236</v>
      </c>
      <c r="G298">
        <v>46</v>
      </c>
      <c r="H298">
        <v>134</v>
      </c>
      <c r="I298">
        <v>26</v>
      </c>
      <c r="J298">
        <v>33</v>
      </c>
      <c r="K298">
        <v>24</v>
      </c>
      <c r="L298">
        <v>110</v>
      </c>
      <c r="M298">
        <v>57</v>
      </c>
      <c r="N298">
        <v>53</v>
      </c>
      <c r="O298">
        <v>35</v>
      </c>
      <c r="P298">
        <v>8</v>
      </c>
      <c r="Q298">
        <v>90</v>
      </c>
      <c r="R298">
        <v>0</v>
      </c>
      <c r="S298">
        <v>268</v>
      </c>
      <c r="T298">
        <v>1</v>
      </c>
      <c r="U298">
        <v>0</v>
      </c>
      <c r="V298">
        <v>0</v>
      </c>
      <c r="W298">
        <v>6</v>
      </c>
      <c r="X298">
        <v>53</v>
      </c>
      <c r="Y298" s="3">
        <f t="shared" si="21"/>
        <v>0.50986842105263153</v>
      </c>
      <c r="Z298" s="1">
        <v>10.74</v>
      </c>
      <c r="AA298" s="1">
        <f t="shared" si="22"/>
        <v>2.6092307692307695</v>
      </c>
      <c r="AB298" t="s">
        <v>390</v>
      </c>
      <c r="AC298">
        <f t="shared" si="23"/>
        <v>2.5260249518613602E-2</v>
      </c>
      <c r="AD298">
        <f t="shared" si="24"/>
        <v>0.53208841463414636</v>
      </c>
      <c r="AE298">
        <f t="shared" si="25"/>
        <v>0.12926829268292683</v>
      </c>
    </row>
    <row r="299" spans="1:31" x14ac:dyDescent="0.25">
      <c r="A299" t="s">
        <v>326</v>
      </c>
      <c r="B299" t="s">
        <v>26</v>
      </c>
      <c r="C299">
        <v>45</v>
      </c>
      <c r="D299">
        <v>726</v>
      </c>
      <c r="E299">
        <v>73</v>
      </c>
      <c r="F299">
        <v>166</v>
      </c>
      <c r="G299">
        <v>25</v>
      </c>
      <c r="H299">
        <v>77</v>
      </c>
      <c r="I299">
        <v>29</v>
      </c>
      <c r="J299">
        <v>36</v>
      </c>
      <c r="K299">
        <v>9</v>
      </c>
      <c r="L299">
        <v>52</v>
      </c>
      <c r="M299">
        <v>43</v>
      </c>
      <c r="N299">
        <v>23</v>
      </c>
      <c r="O299">
        <v>22</v>
      </c>
      <c r="P299">
        <v>9</v>
      </c>
      <c r="Q299">
        <v>88</v>
      </c>
      <c r="R299">
        <v>0</v>
      </c>
      <c r="S299">
        <v>200</v>
      </c>
      <c r="T299">
        <v>0</v>
      </c>
      <c r="U299">
        <v>0</v>
      </c>
      <c r="V299">
        <v>0</v>
      </c>
      <c r="W299">
        <v>7</v>
      </c>
      <c r="X299">
        <v>51</v>
      </c>
      <c r="Y299" s="3">
        <f t="shared" si="21"/>
        <v>0.52252252252252251</v>
      </c>
      <c r="Z299" s="1">
        <v>9.06</v>
      </c>
      <c r="AA299" s="1">
        <f t="shared" si="22"/>
        <v>3.3719008264462813</v>
      </c>
      <c r="AB299" t="s">
        <v>398</v>
      </c>
      <c r="AC299">
        <f t="shared" si="23"/>
        <v>1.9275983300373545E-2</v>
      </c>
      <c r="AD299">
        <f t="shared" si="24"/>
        <v>0.33422560975609755</v>
      </c>
      <c r="AE299">
        <f t="shared" si="25"/>
        <v>0.12439024390243902</v>
      </c>
    </row>
    <row r="300" spans="1:31" x14ac:dyDescent="0.25">
      <c r="A300" t="s">
        <v>90</v>
      </c>
      <c r="B300" t="s">
        <v>26</v>
      </c>
      <c r="C300">
        <v>78</v>
      </c>
      <c r="D300">
        <v>1258</v>
      </c>
      <c r="E300">
        <v>130</v>
      </c>
      <c r="F300">
        <v>296</v>
      </c>
      <c r="G300">
        <v>50</v>
      </c>
      <c r="H300">
        <v>151</v>
      </c>
      <c r="I300">
        <v>46</v>
      </c>
      <c r="J300">
        <v>61</v>
      </c>
      <c r="K300">
        <v>46</v>
      </c>
      <c r="L300">
        <v>194</v>
      </c>
      <c r="M300">
        <v>60</v>
      </c>
      <c r="N300">
        <v>59</v>
      </c>
      <c r="O300">
        <v>41</v>
      </c>
      <c r="P300">
        <v>21</v>
      </c>
      <c r="Q300">
        <v>100</v>
      </c>
      <c r="R300">
        <v>0</v>
      </c>
      <c r="S300">
        <v>356</v>
      </c>
      <c r="T300">
        <v>2</v>
      </c>
      <c r="U300">
        <v>0</v>
      </c>
      <c r="V300">
        <v>0</v>
      </c>
      <c r="W300">
        <v>8</v>
      </c>
      <c r="X300">
        <v>243</v>
      </c>
      <c r="Y300" s="3">
        <f t="shared" si="21"/>
        <v>0.54131054131054135</v>
      </c>
      <c r="Z300" s="1">
        <v>11.89</v>
      </c>
      <c r="AA300" s="1">
        <f t="shared" si="22"/>
        <v>9.2718600953895063</v>
      </c>
      <c r="AB300" t="s">
        <v>391</v>
      </c>
      <c r="AC300">
        <f t="shared" si="23"/>
        <v>3.4602066106131153E-2</v>
      </c>
      <c r="AD300">
        <f t="shared" si="24"/>
        <v>0.76004166666666673</v>
      </c>
      <c r="AE300">
        <f t="shared" si="25"/>
        <v>0.59268292682926826</v>
      </c>
    </row>
    <row r="301" spans="1:31" x14ac:dyDescent="0.25">
      <c r="A301" t="s">
        <v>260</v>
      </c>
      <c r="B301" t="s">
        <v>26</v>
      </c>
      <c r="C301">
        <v>77</v>
      </c>
      <c r="D301">
        <v>1235</v>
      </c>
      <c r="E301">
        <v>129</v>
      </c>
      <c r="F301">
        <v>336</v>
      </c>
      <c r="G301">
        <v>57</v>
      </c>
      <c r="H301">
        <v>178</v>
      </c>
      <c r="I301">
        <v>31</v>
      </c>
      <c r="J301">
        <v>41</v>
      </c>
      <c r="K301">
        <v>19</v>
      </c>
      <c r="L301">
        <v>124</v>
      </c>
      <c r="M301">
        <v>68</v>
      </c>
      <c r="N301">
        <v>29</v>
      </c>
      <c r="O301">
        <v>44</v>
      </c>
      <c r="P301">
        <v>15</v>
      </c>
      <c r="Q301">
        <v>84</v>
      </c>
      <c r="R301">
        <v>0</v>
      </c>
      <c r="S301">
        <v>346</v>
      </c>
      <c r="T301">
        <v>0</v>
      </c>
      <c r="U301">
        <v>0</v>
      </c>
      <c r="V301">
        <v>0</v>
      </c>
      <c r="W301">
        <v>12</v>
      </c>
      <c r="X301">
        <v>-115</v>
      </c>
      <c r="Y301" s="3">
        <f t="shared" si="21"/>
        <v>0.4592074592074592</v>
      </c>
      <c r="Z301" s="1">
        <v>8.02</v>
      </c>
      <c r="AA301" s="1">
        <f t="shared" si="22"/>
        <v>-4.4696356275303648</v>
      </c>
      <c r="AB301" t="s">
        <v>385</v>
      </c>
      <c r="AC301">
        <f t="shared" si="23"/>
        <v>2.8817134762256714E-2</v>
      </c>
      <c r="AD301">
        <f t="shared" si="24"/>
        <v>0.50328760162601627</v>
      </c>
      <c r="AE301">
        <f t="shared" si="25"/>
        <v>-0.28048780487804881</v>
      </c>
    </row>
    <row r="302" spans="1:31" x14ac:dyDescent="0.25">
      <c r="A302" t="s">
        <v>130</v>
      </c>
      <c r="B302" t="s">
        <v>28</v>
      </c>
      <c r="C302">
        <v>55</v>
      </c>
      <c r="D302">
        <v>870</v>
      </c>
      <c r="E302">
        <v>102</v>
      </c>
      <c r="F302">
        <v>271</v>
      </c>
      <c r="G302">
        <v>41</v>
      </c>
      <c r="H302">
        <v>121</v>
      </c>
      <c r="I302">
        <v>28</v>
      </c>
      <c r="J302">
        <v>34</v>
      </c>
      <c r="K302">
        <v>12</v>
      </c>
      <c r="L302">
        <v>78</v>
      </c>
      <c r="M302">
        <v>50</v>
      </c>
      <c r="N302">
        <v>22</v>
      </c>
      <c r="O302">
        <v>34</v>
      </c>
      <c r="P302">
        <v>11</v>
      </c>
      <c r="Q302">
        <v>96</v>
      </c>
      <c r="R302">
        <v>0</v>
      </c>
      <c r="S302">
        <v>273</v>
      </c>
      <c r="T302">
        <v>0</v>
      </c>
      <c r="U302">
        <v>0</v>
      </c>
      <c r="V302">
        <v>0</v>
      </c>
      <c r="W302">
        <v>9</v>
      </c>
      <c r="X302">
        <v>82</v>
      </c>
      <c r="Y302" s="3">
        <f t="shared" si="21"/>
        <v>0.44314868804664725</v>
      </c>
      <c r="Z302" s="1">
        <v>7.13</v>
      </c>
      <c r="AA302" s="1">
        <f t="shared" si="22"/>
        <v>4.5241379310344829</v>
      </c>
      <c r="AB302" t="s">
        <v>401</v>
      </c>
      <c r="AC302">
        <f t="shared" si="23"/>
        <v>1.9590414563037759E-2</v>
      </c>
      <c r="AD302">
        <f t="shared" si="24"/>
        <v>0.31519817073170731</v>
      </c>
      <c r="AE302">
        <f t="shared" si="25"/>
        <v>0.2</v>
      </c>
    </row>
    <row r="303" spans="1:31" x14ac:dyDescent="0.25">
      <c r="A303" t="s">
        <v>279</v>
      </c>
      <c r="B303" t="s">
        <v>29</v>
      </c>
      <c r="C303">
        <v>41</v>
      </c>
      <c r="D303">
        <v>646</v>
      </c>
      <c r="E303">
        <v>78</v>
      </c>
      <c r="F303">
        <v>178</v>
      </c>
      <c r="G303">
        <v>19</v>
      </c>
      <c r="H303">
        <v>42</v>
      </c>
      <c r="I303">
        <v>25</v>
      </c>
      <c r="J303">
        <v>30</v>
      </c>
      <c r="K303">
        <v>10</v>
      </c>
      <c r="L303">
        <v>59</v>
      </c>
      <c r="M303">
        <v>116</v>
      </c>
      <c r="N303">
        <v>23</v>
      </c>
      <c r="O303">
        <v>47</v>
      </c>
      <c r="P303">
        <v>4</v>
      </c>
      <c r="Q303">
        <v>50</v>
      </c>
      <c r="R303">
        <v>1</v>
      </c>
      <c r="S303">
        <v>200</v>
      </c>
      <c r="T303">
        <v>0</v>
      </c>
      <c r="U303">
        <v>0</v>
      </c>
      <c r="V303">
        <v>0</v>
      </c>
      <c r="W303">
        <v>12</v>
      </c>
      <c r="X303">
        <v>-106</v>
      </c>
      <c r="Y303" s="3">
        <f t="shared" si="21"/>
        <v>0.58610271903323263</v>
      </c>
      <c r="Z303" s="1">
        <v>12.73</v>
      </c>
      <c r="AA303" s="1">
        <f t="shared" si="22"/>
        <v>-7.8761609907120746</v>
      </c>
      <c r="AB303" t="s">
        <v>408</v>
      </c>
      <c r="AC303">
        <f t="shared" si="23"/>
        <v>1.9238940878834772E-2</v>
      </c>
      <c r="AD303">
        <f t="shared" si="24"/>
        <v>0.41786483739837399</v>
      </c>
      <c r="AE303">
        <f t="shared" si="25"/>
        <v>-0.25853658536585367</v>
      </c>
    </row>
    <row r="304" spans="1:31" x14ac:dyDescent="0.25">
      <c r="A304" t="s">
        <v>121</v>
      </c>
      <c r="B304" t="s">
        <v>28</v>
      </c>
      <c r="C304">
        <v>65</v>
      </c>
      <c r="D304">
        <v>1021</v>
      </c>
      <c r="E304">
        <v>98</v>
      </c>
      <c r="F304">
        <v>237</v>
      </c>
      <c r="G304">
        <v>19</v>
      </c>
      <c r="H304">
        <v>59</v>
      </c>
      <c r="I304">
        <v>43</v>
      </c>
      <c r="J304">
        <v>61</v>
      </c>
      <c r="K304">
        <v>35</v>
      </c>
      <c r="L304">
        <v>149</v>
      </c>
      <c r="M304">
        <v>47</v>
      </c>
      <c r="N304">
        <v>39</v>
      </c>
      <c r="O304">
        <v>44</v>
      </c>
      <c r="P304">
        <v>15</v>
      </c>
      <c r="Q304">
        <v>96</v>
      </c>
      <c r="R304">
        <v>0</v>
      </c>
      <c r="S304">
        <v>258</v>
      </c>
      <c r="T304">
        <v>0</v>
      </c>
      <c r="U304">
        <v>0</v>
      </c>
      <c r="V304">
        <v>0</v>
      </c>
      <c r="W304">
        <v>24</v>
      </c>
      <c r="X304">
        <v>-228</v>
      </c>
      <c r="Y304" s="3">
        <f t="shared" si="21"/>
        <v>0.4948805460750853</v>
      </c>
      <c r="Z304" s="1">
        <v>8.6300000000000008</v>
      </c>
      <c r="AA304" s="1">
        <f t="shared" si="22"/>
        <v>-10.718903036238981</v>
      </c>
      <c r="AB304" t="s">
        <v>403</v>
      </c>
      <c r="AC304">
        <f t="shared" si="23"/>
        <v>2.5674442964566162E-2</v>
      </c>
      <c r="AD304">
        <f t="shared" si="24"/>
        <v>0.44772510162601631</v>
      </c>
      <c r="AE304">
        <f t="shared" si="25"/>
        <v>-0.55609756097560969</v>
      </c>
    </row>
    <row r="305" spans="1:31" x14ac:dyDescent="0.25">
      <c r="A305" t="s">
        <v>378</v>
      </c>
      <c r="B305" t="s">
        <v>26</v>
      </c>
      <c r="C305">
        <v>64</v>
      </c>
      <c r="D305">
        <v>1002</v>
      </c>
      <c r="E305">
        <v>87</v>
      </c>
      <c r="F305">
        <v>193</v>
      </c>
      <c r="G305">
        <v>4</v>
      </c>
      <c r="H305">
        <v>17</v>
      </c>
      <c r="I305">
        <v>46</v>
      </c>
      <c r="J305">
        <v>67</v>
      </c>
      <c r="K305">
        <v>56</v>
      </c>
      <c r="L305">
        <v>146</v>
      </c>
      <c r="M305">
        <v>36</v>
      </c>
      <c r="N305">
        <v>31</v>
      </c>
      <c r="O305">
        <v>40</v>
      </c>
      <c r="P305">
        <v>14</v>
      </c>
      <c r="Q305">
        <v>68</v>
      </c>
      <c r="R305">
        <v>2</v>
      </c>
      <c r="S305">
        <v>224</v>
      </c>
      <c r="T305">
        <v>0</v>
      </c>
      <c r="U305">
        <v>0</v>
      </c>
      <c r="V305">
        <v>0</v>
      </c>
      <c r="W305">
        <v>7</v>
      </c>
      <c r="X305">
        <v>-152</v>
      </c>
      <c r="Y305" s="3">
        <f t="shared" si="21"/>
        <v>0.57746478873239437</v>
      </c>
      <c r="Z305" s="1">
        <v>8.42</v>
      </c>
      <c r="AA305" s="1">
        <f t="shared" si="22"/>
        <v>-7.2814371257485035</v>
      </c>
      <c r="AB305" t="s">
        <v>406</v>
      </c>
      <c r="AC305">
        <f t="shared" si="23"/>
        <v>2.9401408450704224E-2</v>
      </c>
      <c r="AD305">
        <f t="shared" si="24"/>
        <v>0.42870121951219514</v>
      </c>
      <c r="AE305">
        <f t="shared" si="25"/>
        <v>-0.37073170731707317</v>
      </c>
    </row>
    <row r="306" spans="1:31" x14ac:dyDescent="0.25">
      <c r="A306" t="s">
        <v>358</v>
      </c>
      <c r="B306" t="s">
        <v>26</v>
      </c>
      <c r="C306">
        <v>64</v>
      </c>
      <c r="D306">
        <v>1002</v>
      </c>
      <c r="E306">
        <v>87</v>
      </c>
      <c r="F306">
        <v>193</v>
      </c>
      <c r="G306">
        <v>4</v>
      </c>
      <c r="H306">
        <v>17</v>
      </c>
      <c r="I306">
        <v>46</v>
      </c>
      <c r="J306">
        <v>67</v>
      </c>
      <c r="K306">
        <v>56</v>
      </c>
      <c r="L306">
        <v>146</v>
      </c>
      <c r="M306">
        <v>36</v>
      </c>
      <c r="N306">
        <v>31</v>
      </c>
      <c r="O306">
        <v>40</v>
      </c>
      <c r="P306">
        <v>14</v>
      </c>
      <c r="Q306">
        <v>68</v>
      </c>
      <c r="R306">
        <v>2</v>
      </c>
      <c r="S306">
        <v>224</v>
      </c>
      <c r="T306">
        <v>0</v>
      </c>
      <c r="U306">
        <v>0</v>
      </c>
      <c r="V306">
        <v>0</v>
      </c>
      <c r="W306">
        <v>7</v>
      </c>
      <c r="X306">
        <v>-152</v>
      </c>
      <c r="Y306" s="3">
        <f t="shared" si="21"/>
        <v>0.57746478873239437</v>
      </c>
      <c r="Z306" s="1">
        <v>8.42</v>
      </c>
      <c r="AA306" s="1">
        <f t="shared" si="22"/>
        <v>-7.2814371257485035</v>
      </c>
      <c r="AB306" t="s">
        <v>395</v>
      </c>
      <c r="AC306">
        <f t="shared" si="23"/>
        <v>2.9401408450704224E-2</v>
      </c>
      <c r="AD306">
        <f t="shared" si="24"/>
        <v>0.42870121951219514</v>
      </c>
      <c r="AE306">
        <f t="shared" si="25"/>
        <v>-0.37073170731707317</v>
      </c>
    </row>
    <row r="307" spans="1:31" x14ac:dyDescent="0.25">
      <c r="A307" t="s">
        <v>60</v>
      </c>
      <c r="B307" t="s">
        <v>27</v>
      </c>
      <c r="C307">
        <v>78</v>
      </c>
      <c r="D307">
        <v>1217</v>
      </c>
      <c r="E307">
        <v>210</v>
      </c>
      <c r="F307">
        <v>393</v>
      </c>
      <c r="G307">
        <v>0</v>
      </c>
      <c r="H307">
        <v>2</v>
      </c>
      <c r="I307">
        <v>77</v>
      </c>
      <c r="J307">
        <v>121</v>
      </c>
      <c r="K307">
        <v>139</v>
      </c>
      <c r="L307">
        <v>368</v>
      </c>
      <c r="M307">
        <v>70</v>
      </c>
      <c r="N307">
        <v>60</v>
      </c>
      <c r="O307">
        <v>77</v>
      </c>
      <c r="P307">
        <v>21</v>
      </c>
      <c r="Q307">
        <v>192</v>
      </c>
      <c r="R307">
        <v>1</v>
      </c>
      <c r="S307">
        <v>497</v>
      </c>
      <c r="T307">
        <v>1</v>
      </c>
      <c r="U307">
        <v>0</v>
      </c>
      <c r="V307">
        <v>0</v>
      </c>
      <c r="W307">
        <v>13</v>
      </c>
      <c r="X307">
        <v>-12</v>
      </c>
      <c r="Y307" s="3">
        <f t="shared" si="21"/>
        <v>0.69825436408977559</v>
      </c>
      <c r="Z307" s="1">
        <v>17.329999999999998</v>
      </c>
      <c r="AA307" s="1">
        <f t="shared" si="22"/>
        <v>-0.47329498767460965</v>
      </c>
      <c r="AB307" t="s">
        <v>391</v>
      </c>
      <c r="AC307">
        <f t="shared" si="23"/>
        <v>4.3179652494779314E-2</v>
      </c>
      <c r="AD307">
        <f t="shared" si="24"/>
        <v>1.0716773373983739</v>
      </c>
      <c r="AE307">
        <f t="shared" si="25"/>
        <v>-2.9268292682926828E-2</v>
      </c>
    </row>
    <row r="308" spans="1:31" x14ac:dyDescent="0.25">
      <c r="A308" t="s">
        <v>218</v>
      </c>
      <c r="B308" t="s">
        <v>18</v>
      </c>
      <c r="C308">
        <v>76</v>
      </c>
      <c r="D308">
        <v>1172</v>
      </c>
      <c r="E308">
        <v>180</v>
      </c>
      <c r="F308">
        <v>420</v>
      </c>
      <c r="G308">
        <v>28</v>
      </c>
      <c r="H308">
        <v>89</v>
      </c>
      <c r="I308">
        <v>47</v>
      </c>
      <c r="J308">
        <v>57</v>
      </c>
      <c r="K308">
        <v>53</v>
      </c>
      <c r="L308">
        <v>255</v>
      </c>
      <c r="M308">
        <v>25</v>
      </c>
      <c r="N308">
        <v>18</v>
      </c>
      <c r="O308">
        <v>51</v>
      </c>
      <c r="P308">
        <v>23</v>
      </c>
      <c r="Q308">
        <v>150</v>
      </c>
      <c r="R308">
        <v>2</v>
      </c>
      <c r="S308">
        <v>435</v>
      </c>
      <c r="T308">
        <v>1</v>
      </c>
      <c r="U308">
        <v>0</v>
      </c>
      <c r="V308">
        <v>0</v>
      </c>
      <c r="W308">
        <v>5</v>
      </c>
      <c r="X308">
        <v>-153</v>
      </c>
      <c r="Y308" s="3">
        <f t="shared" si="21"/>
        <v>0.46275395033860045</v>
      </c>
      <c r="Z308" s="1">
        <v>9.9</v>
      </c>
      <c r="AA308" s="1">
        <f t="shared" si="22"/>
        <v>-6.2662116040955631</v>
      </c>
      <c r="AB308" t="s">
        <v>405</v>
      </c>
      <c r="AC308">
        <f t="shared" si="23"/>
        <v>2.755831452219714E-2</v>
      </c>
      <c r="AD308">
        <f t="shared" si="24"/>
        <v>0.58957317073170734</v>
      </c>
      <c r="AE308">
        <f t="shared" si="25"/>
        <v>-0.37317073170731707</v>
      </c>
    </row>
    <row r="309" spans="1:31" x14ac:dyDescent="0.25">
      <c r="A309" t="s">
        <v>214</v>
      </c>
      <c r="B309" t="s">
        <v>18</v>
      </c>
      <c r="C309">
        <v>62</v>
      </c>
      <c r="D309">
        <v>952</v>
      </c>
      <c r="E309">
        <v>131</v>
      </c>
      <c r="F309">
        <v>296</v>
      </c>
      <c r="G309">
        <v>21</v>
      </c>
      <c r="H309">
        <v>84</v>
      </c>
      <c r="I309">
        <v>58</v>
      </c>
      <c r="J309">
        <v>96</v>
      </c>
      <c r="K309">
        <v>60</v>
      </c>
      <c r="L309">
        <v>225</v>
      </c>
      <c r="M309">
        <v>34</v>
      </c>
      <c r="N309">
        <v>20</v>
      </c>
      <c r="O309">
        <v>49</v>
      </c>
      <c r="P309">
        <v>21</v>
      </c>
      <c r="Q309">
        <v>132</v>
      </c>
      <c r="R309">
        <v>4</v>
      </c>
      <c r="S309">
        <v>341</v>
      </c>
      <c r="T309">
        <v>0</v>
      </c>
      <c r="U309">
        <v>0</v>
      </c>
      <c r="V309">
        <v>0</v>
      </c>
      <c r="W309">
        <v>3</v>
      </c>
      <c r="X309">
        <v>53</v>
      </c>
      <c r="Y309" s="3">
        <f t="shared" si="21"/>
        <v>0.51724137931034486</v>
      </c>
      <c r="Z309" s="1">
        <v>10.76</v>
      </c>
      <c r="AA309" s="1">
        <f t="shared" si="22"/>
        <v>2.6722689075630255</v>
      </c>
      <c r="AB309" t="s">
        <v>389</v>
      </c>
      <c r="AC309">
        <f t="shared" si="23"/>
        <v>2.5021026072329693E-2</v>
      </c>
      <c r="AD309">
        <f t="shared" si="24"/>
        <v>0.52050406504065039</v>
      </c>
      <c r="AE309">
        <f t="shared" si="25"/>
        <v>0.12926829268292686</v>
      </c>
    </row>
    <row r="310" spans="1:31" x14ac:dyDescent="0.25">
      <c r="A310" t="s">
        <v>133</v>
      </c>
      <c r="B310" t="s">
        <v>18</v>
      </c>
      <c r="C310">
        <v>64</v>
      </c>
      <c r="D310">
        <v>981</v>
      </c>
      <c r="E310">
        <v>93</v>
      </c>
      <c r="F310">
        <v>196</v>
      </c>
      <c r="G310">
        <v>0</v>
      </c>
      <c r="H310">
        <v>2</v>
      </c>
      <c r="I310">
        <v>126</v>
      </c>
      <c r="J310">
        <v>185</v>
      </c>
      <c r="K310">
        <v>120</v>
      </c>
      <c r="L310">
        <v>287</v>
      </c>
      <c r="M310">
        <v>17</v>
      </c>
      <c r="N310">
        <v>28</v>
      </c>
      <c r="O310">
        <v>47</v>
      </c>
      <c r="P310">
        <v>19</v>
      </c>
      <c r="Q310">
        <v>132</v>
      </c>
      <c r="R310">
        <v>0</v>
      </c>
      <c r="S310">
        <v>312</v>
      </c>
      <c r="T310">
        <v>5</v>
      </c>
      <c r="U310">
        <v>0</v>
      </c>
      <c r="V310">
        <v>0</v>
      </c>
      <c r="W310">
        <v>4</v>
      </c>
      <c r="X310">
        <v>-5</v>
      </c>
      <c r="Y310" s="3">
        <f t="shared" si="21"/>
        <v>0.7857142857142857</v>
      </c>
      <c r="Z310" s="1">
        <v>14.2</v>
      </c>
      <c r="AA310" s="1">
        <f t="shared" si="22"/>
        <v>-0.24464831804281345</v>
      </c>
      <c r="AB310" t="s">
        <v>388</v>
      </c>
      <c r="AC310">
        <f t="shared" si="23"/>
        <v>3.9165940766550521E-2</v>
      </c>
      <c r="AD310">
        <f t="shared" si="24"/>
        <v>0.70783536585365847</v>
      </c>
      <c r="AE310">
        <f t="shared" si="25"/>
        <v>-1.2195121951219513E-2</v>
      </c>
    </row>
    <row r="311" spans="1:31" x14ac:dyDescent="0.25">
      <c r="A311" t="s">
        <v>95</v>
      </c>
      <c r="B311" t="s">
        <v>18</v>
      </c>
      <c r="C311">
        <v>63</v>
      </c>
      <c r="D311">
        <v>956</v>
      </c>
      <c r="E311">
        <v>155</v>
      </c>
      <c r="F311">
        <v>290</v>
      </c>
      <c r="G311">
        <v>0</v>
      </c>
      <c r="H311">
        <v>0</v>
      </c>
      <c r="I311">
        <v>47</v>
      </c>
      <c r="J311">
        <v>89</v>
      </c>
      <c r="K311">
        <v>92</v>
      </c>
      <c r="L311">
        <v>260</v>
      </c>
      <c r="M311">
        <v>27</v>
      </c>
      <c r="N311">
        <v>17</v>
      </c>
      <c r="O311">
        <v>40</v>
      </c>
      <c r="P311">
        <v>43</v>
      </c>
      <c r="Q311">
        <v>114</v>
      </c>
      <c r="R311">
        <v>0</v>
      </c>
      <c r="S311">
        <v>357</v>
      </c>
      <c r="T311">
        <v>2</v>
      </c>
      <c r="U311">
        <v>0</v>
      </c>
      <c r="V311">
        <v>0</v>
      </c>
      <c r="W311">
        <v>4</v>
      </c>
      <c r="X311">
        <v>52</v>
      </c>
      <c r="Y311" s="3">
        <f t="shared" si="21"/>
        <v>0.68679245283018864</v>
      </c>
      <c r="Z311" s="1">
        <v>15.99</v>
      </c>
      <c r="AA311" s="1">
        <f t="shared" si="22"/>
        <v>2.6108786610878663</v>
      </c>
      <c r="AB311" t="s">
        <v>408</v>
      </c>
      <c r="AC311">
        <f t="shared" si="23"/>
        <v>3.3362478907807948E-2</v>
      </c>
      <c r="AD311">
        <f t="shared" si="24"/>
        <v>0.77675000000000005</v>
      </c>
      <c r="AE311">
        <f t="shared" si="25"/>
        <v>0.12682926829268293</v>
      </c>
    </row>
    <row r="312" spans="1:31" x14ac:dyDescent="0.25">
      <c r="A312" t="s">
        <v>208</v>
      </c>
      <c r="B312" t="s">
        <v>26</v>
      </c>
      <c r="C312">
        <v>52</v>
      </c>
      <c r="D312">
        <v>788</v>
      </c>
      <c r="E312">
        <v>94</v>
      </c>
      <c r="F312">
        <v>256</v>
      </c>
      <c r="G312">
        <v>30</v>
      </c>
      <c r="H312">
        <v>94</v>
      </c>
      <c r="I312">
        <v>39</v>
      </c>
      <c r="J312">
        <v>55</v>
      </c>
      <c r="K312">
        <v>36</v>
      </c>
      <c r="L312">
        <v>147</v>
      </c>
      <c r="M312">
        <v>26</v>
      </c>
      <c r="N312">
        <v>22</v>
      </c>
      <c r="O312">
        <v>48</v>
      </c>
      <c r="P312">
        <v>32</v>
      </c>
      <c r="Q312">
        <v>70</v>
      </c>
      <c r="R312">
        <v>0</v>
      </c>
      <c r="S312">
        <v>257</v>
      </c>
      <c r="T312">
        <v>0</v>
      </c>
      <c r="U312">
        <v>0</v>
      </c>
      <c r="V312">
        <v>0</v>
      </c>
      <c r="W312">
        <v>16</v>
      </c>
      <c r="X312">
        <v>-60</v>
      </c>
      <c r="Y312" s="3">
        <f t="shared" si="21"/>
        <v>0.40816326530612246</v>
      </c>
      <c r="Z312" s="1">
        <v>8.6199999999999992</v>
      </c>
      <c r="AA312" s="1">
        <f t="shared" si="22"/>
        <v>-3.654822335025381</v>
      </c>
      <c r="AB312" t="s">
        <v>400</v>
      </c>
      <c r="AC312">
        <f t="shared" si="23"/>
        <v>1.6343122614899619E-2</v>
      </c>
      <c r="AD312">
        <f t="shared" si="24"/>
        <v>0.34515040650406503</v>
      </c>
      <c r="AE312">
        <f t="shared" si="25"/>
        <v>-0.14634146341463414</v>
      </c>
    </row>
    <row r="313" spans="1:31" x14ac:dyDescent="0.25">
      <c r="A313" t="s">
        <v>56</v>
      </c>
      <c r="B313" t="s">
        <v>26</v>
      </c>
      <c r="C313">
        <v>55</v>
      </c>
      <c r="D313">
        <v>833</v>
      </c>
      <c r="E313">
        <v>177</v>
      </c>
      <c r="F313">
        <v>355</v>
      </c>
      <c r="G313">
        <v>21</v>
      </c>
      <c r="H313">
        <v>54</v>
      </c>
      <c r="I313">
        <v>61</v>
      </c>
      <c r="J313">
        <v>79</v>
      </c>
      <c r="K313">
        <v>31</v>
      </c>
      <c r="L313">
        <v>172</v>
      </c>
      <c r="M313">
        <v>41</v>
      </c>
      <c r="N313">
        <v>23</v>
      </c>
      <c r="O313">
        <v>57</v>
      </c>
      <c r="P313">
        <v>21</v>
      </c>
      <c r="Q313">
        <v>93</v>
      </c>
      <c r="R313">
        <v>1</v>
      </c>
      <c r="S313">
        <v>436</v>
      </c>
      <c r="T313">
        <v>0</v>
      </c>
      <c r="U313">
        <v>0</v>
      </c>
      <c r="V313">
        <v>0</v>
      </c>
      <c r="W313">
        <v>2</v>
      </c>
      <c r="X313">
        <v>-43</v>
      </c>
      <c r="Y313" s="3">
        <f t="shared" si="21"/>
        <v>0.51658767772511849</v>
      </c>
      <c r="Z313" s="1">
        <v>16.8</v>
      </c>
      <c r="AA313" s="1">
        <f t="shared" si="22"/>
        <v>-2.4777911164465785</v>
      </c>
      <c r="AB313" t="s">
        <v>390</v>
      </c>
      <c r="AC313">
        <f t="shared" si="23"/>
        <v>2.1865728432165839E-2</v>
      </c>
      <c r="AD313">
        <f t="shared" si="24"/>
        <v>0.71109756097560983</v>
      </c>
      <c r="AE313">
        <f t="shared" si="25"/>
        <v>-0.10487804878048781</v>
      </c>
    </row>
    <row r="314" spans="1:31" x14ac:dyDescent="0.25">
      <c r="A314" t="s">
        <v>137</v>
      </c>
      <c r="B314" t="s">
        <v>18</v>
      </c>
      <c r="C314">
        <v>34</v>
      </c>
      <c r="D314">
        <v>513</v>
      </c>
      <c r="E314">
        <v>82</v>
      </c>
      <c r="F314">
        <v>207</v>
      </c>
      <c r="G314">
        <v>34</v>
      </c>
      <c r="H314">
        <v>100</v>
      </c>
      <c r="I314">
        <v>27</v>
      </c>
      <c r="J314">
        <v>35</v>
      </c>
      <c r="K314">
        <v>15</v>
      </c>
      <c r="L314">
        <v>80</v>
      </c>
      <c r="M314">
        <v>28</v>
      </c>
      <c r="N314">
        <v>14</v>
      </c>
      <c r="O314">
        <v>34</v>
      </c>
      <c r="P314">
        <v>0</v>
      </c>
      <c r="Q314">
        <v>72</v>
      </c>
      <c r="R314">
        <v>0</v>
      </c>
      <c r="S314">
        <v>225</v>
      </c>
      <c r="T314">
        <v>0</v>
      </c>
      <c r="U314">
        <v>0</v>
      </c>
      <c r="V314">
        <v>0</v>
      </c>
      <c r="W314">
        <v>0</v>
      </c>
      <c r="X314">
        <v>46</v>
      </c>
      <c r="Y314" s="3">
        <f t="shared" si="21"/>
        <v>0.43307086614173229</v>
      </c>
      <c r="Z314" s="1">
        <v>9.75</v>
      </c>
      <c r="AA314" s="1">
        <f t="shared" si="22"/>
        <v>4.3040935672514617</v>
      </c>
      <c r="AB314" t="s">
        <v>393</v>
      </c>
      <c r="AC314">
        <f t="shared" si="23"/>
        <v>1.1288889955828694E-2</v>
      </c>
      <c r="AD314">
        <f t="shared" si="24"/>
        <v>0.25415396341463414</v>
      </c>
      <c r="AE314">
        <f t="shared" si="25"/>
        <v>0.1121951219512195</v>
      </c>
    </row>
    <row r="315" spans="1:31" x14ac:dyDescent="0.25">
      <c r="A315" t="s">
        <v>233</v>
      </c>
      <c r="B315" t="s">
        <v>29</v>
      </c>
      <c r="C315">
        <v>75</v>
      </c>
      <c r="D315">
        <v>1129</v>
      </c>
      <c r="E315">
        <v>78</v>
      </c>
      <c r="F315">
        <v>253</v>
      </c>
      <c r="G315">
        <v>28</v>
      </c>
      <c r="H315">
        <v>106</v>
      </c>
      <c r="I315">
        <v>29</v>
      </c>
      <c r="J315">
        <v>45</v>
      </c>
      <c r="K315">
        <v>20</v>
      </c>
      <c r="L315">
        <v>105</v>
      </c>
      <c r="M315">
        <v>240</v>
      </c>
      <c r="N315">
        <v>68</v>
      </c>
      <c r="O315">
        <v>87</v>
      </c>
      <c r="P315">
        <v>5</v>
      </c>
      <c r="Q315">
        <v>97</v>
      </c>
      <c r="R315">
        <v>1</v>
      </c>
      <c r="S315">
        <v>213</v>
      </c>
      <c r="T315">
        <v>0</v>
      </c>
      <c r="U315">
        <v>0</v>
      </c>
      <c r="V315">
        <v>0</v>
      </c>
      <c r="W315">
        <v>11</v>
      </c>
      <c r="X315">
        <v>-39</v>
      </c>
      <c r="Y315" s="3">
        <f t="shared" si="21"/>
        <v>0.56785714285714284</v>
      </c>
      <c r="Z315" s="1">
        <v>8.7799999999999994</v>
      </c>
      <c r="AA315" s="1">
        <f t="shared" si="22"/>
        <v>-1.658104517271922</v>
      </c>
      <c r="AB315" t="s">
        <v>409</v>
      </c>
      <c r="AC315">
        <f t="shared" si="23"/>
        <v>3.2576763937282233E-2</v>
      </c>
      <c r="AD315">
        <f t="shared" si="24"/>
        <v>0.50369004065040657</v>
      </c>
      <c r="AE315">
        <f t="shared" si="25"/>
        <v>-9.5121951219512196E-2</v>
      </c>
    </row>
    <row r="316" spans="1:31" x14ac:dyDescent="0.25">
      <c r="A316" t="s">
        <v>306</v>
      </c>
      <c r="B316" t="s">
        <v>18</v>
      </c>
      <c r="C316">
        <v>70</v>
      </c>
      <c r="D316">
        <v>1050</v>
      </c>
      <c r="E316">
        <v>156</v>
      </c>
      <c r="F316">
        <v>290</v>
      </c>
      <c r="G316">
        <v>0</v>
      </c>
      <c r="H316">
        <v>1</v>
      </c>
      <c r="I316">
        <v>87</v>
      </c>
      <c r="J316">
        <v>121</v>
      </c>
      <c r="K316">
        <v>102</v>
      </c>
      <c r="L316">
        <v>281</v>
      </c>
      <c r="M316">
        <v>35</v>
      </c>
      <c r="N316">
        <v>18</v>
      </c>
      <c r="O316">
        <v>60</v>
      </c>
      <c r="P316">
        <v>38</v>
      </c>
      <c r="Q316">
        <v>137</v>
      </c>
      <c r="R316">
        <v>1</v>
      </c>
      <c r="S316">
        <v>399</v>
      </c>
      <c r="T316">
        <v>1</v>
      </c>
      <c r="U316">
        <v>0</v>
      </c>
      <c r="V316">
        <v>0</v>
      </c>
      <c r="W316">
        <v>9</v>
      </c>
      <c r="X316">
        <v>-5</v>
      </c>
      <c r="Y316" s="3">
        <f t="shared" si="21"/>
        <v>0.67491166077738518</v>
      </c>
      <c r="Z316" s="1">
        <v>15.43</v>
      </c>
      <c r="AA316" s="1">
        <f t="shared" si="22"/>
        <v>-0.22857142857142859</v>
      </c>
      <c r="AB316" t="s">
        <v>403</v>
      </c>
      <c r="AC316">
        <f t="shared" si="23"/>
        <v>3.6009006291476346E-2</v>
      </c>
      <c r="AD316">
        <f t="shared" si="24"/>
        <v>0.82324695121951219</v>
      </c>
      <c r="AE316">
        <f t="shared" si="25"/>
        <v>-1.2195121951219513E-2</v>
      </c>
    </row>
    <row r="317" spans="1:31" x14ac:dyDescent="0.25">
      <c r="A317" t="s">
        <v>307</v>
      </c>
      <c r="B317" t="s">
        <v>27</v>
      </c>
      <c r="C317">
        <v>81</v>
      </c>
      <c r="D317">
        <v>1200</v>
      </c>
      <c r="E317">
        <v>93</v>
      </c>
      <c r="F317">
        <v>185</v>
      </c>
      <c r="G317">
        <v>0</v>
      </c>
      <c r="H317">
        <v>0</v>
      </c>
      <c r="I317">
        <v>79</v>
      </c>
      <c r="J317">
        <v>136</v>
      </c>
      <c r="K317">
        <v>142</v>
      </c>
      <c r="L317">
        <v>332</v>
      </c>
      <c r="M317">
        <v>44</v>
      </c>
      <c r="N317">
        <v>40</v>
      </c>
      <c r="O317">
        <v>71</v>
      </c>
      <c r="P317">
        <v>57</v>
      </c>
      <c r="Q317">
        <v>203</v>
      </c>
      <c r="R317">
        <v>3</v>
      </c>
      <c r="S317">
        <v>265</v>
      </c>
      <c r="T317">
        <v>1</v>
      </c>
      <c r="U317">
        <v>0</v>
      </c>
      <c r="V317">
        <v>0</v>
      </c>
      <c r="W317">
        <v>20</v>
      </c>
      <c r="X317">
        <v>57</v>
      </c>
      <c r="Y317" s="3">
        <f t="shared" si="21"/>
        <v>0.86708860759493667</v>
      </c>
      <c r="Z317" s="1">
        <v>11.25</v>
      </c>
      <c r="AA317" s="1">
        <f t="shared" si="22"/>
        <v>2.2800000000000002</v>
      </c>
      <c r="AB317" t="s">
        <v>387</v>
      </c>
      <c r="AC317">
        <f t="shared" si="23"/>
        <v>5.2871256560666866E-2</v>
      </c>
      <c r="AD317">
        <f t="shared" si="24"/>
        <v>0.6859756097560975</v>
      </c>
      <c r="AE317">
        <f t="shared" si="25"/>
        <v>0.13902439024390245</v>
      </c>
    </row>
    <row r="318" spans="1:31" x14ac:dyDescent="0.25">
      <c r="A318" t="s">
        <v>374</v>
      </c>
      <c r="B318" t="s">
        <v>26</v>
      </c>
      <c r="C318">
        <v>59</v>
      </c>
      <c r="D318">
        <v>873</v>
      </c>
      <c r="E318">
        <v>111</v>
      </c>
      <c r="F318">
        <v>264</v>
      </c>
      <c r="G318">
        <v>59</v>
      </c>
      <c r="H318">
        <v>151</v>
      </c>
      <c r="I318">
        <v>48</v>
      </c>
      <c r="J318">
        <v>65</v>
      </c>
      <c r="K318">
        <v>13</v>
      </c>
      <c r="L318">
        <v>110</v>
      </c>
      <c r="M318">
        <v>34</v>
      </c>
      <c r="N318">
        <v>27</v>
      </c>
      <c r="O318">
        <v>34</v>
      </c>
      <c r="P318">
        <v>7</v>
      </c>
      <c r="Q318">
        <v>71</v>
      </c>
      <c r="R318">
        <v>0</v>
      </c>
      <c r="S318">
        <v>329</v>
      </c>
      <c r="T318">
        <v>0</v>
      </c>
      <c r="U318">
        <v>0</v>
      </c>
      <c r="V318">
        <v>0</v>
      </c>
      <c r="W318">
        <v>6</v>
      </c>
      <c r="X318">
        <v>-126</v>
      </c>
      <c r="Y318" s="3">
        <f t="shared" si="21"/>
        <v>0.45454545454545453</v>
      </c>
      <c r="Z318" s="1">
        <v>11.05</v>
      </c>
      <c r="AA318" s="1">
        <f t="shared" si="22"/>
        <v>-6.9278350515463911</v>
      </c>
      <c r="AB318" t="s">
        <v>410</v>
      </c>
      <c r="AC318">
        <f t="shared" si="23"/>
        <v>2.0163525498891353E-2</v>
      </c>
      <c r="AD318">
        <f t="shared" si="24"/>
        <v>0.49017530487804883</v>
      </c>
      <c r="AE318">
        <f t="shared" si="25"/>
        <v>-0.30731707317073165</v>
      </c>
    </row>
    <row r="319" spans="1:31" x14ac:dyDescent="0.25">
      <c r="A319" t="s">
        <v>195</v>
      </c>
      <c r="B319" t="s">
        <v>26</v>
      </c>
      <c r="C319">
        <v>59</v>
      </c>
      <c r="D319">
        <v>873</v>
      </c>
      <c r="E319">
        <v>111</v>
      </c>
      <c r="F319">
        <v>264</v>
      </c>
      <c r="G319">
        <v>59</v>
      </c>
      <c r="H319">
        <v>151</v>
      </c>
      <c r="I319">
        <v>48</v>
      </c>
      <c r="J319">
        <v>65</v>
      </c>
      <c r="K319">
        <v>13</v>
      </c>
      <c r="L319">
        <v>110</v>
      </c>
      <c r="M319">
        <v>34</v>
      </c>
      <c r="N319">
        <v>27</v>
      </c>
      <c r="O319">
        <v>34</v>
      </c>
      <c r="P319">
        <v>7</v>
      </c>
      <c r="Q319">
        <v>71</v>
      </c>
      <c r="R319">
        <v>0</v>
      </c>
      <c r="S319">
        <v>329</v>
      </c>
      <c r="T319">
        <v>0</v>
      </c>
      <c r="U319">
        <v>0</v>
      </c>
      <c r="V319">
        <v>0</v>
      </c>
      <c r="W319">
        <v>6</v>
      </c>
      <c r="X319">
        <v>-126</v>
      </c>
      <c r="Y319" s="3">
        <f t="shared" si="21"/>
        <v>0.45454545454545453</v>
      </c>
      <c r="Z319" s="1">
        <v>11.05</v>
      </c>
      <c r="AA319" s="1">
        <f t="shared" si="22"/>
        <v>-6.9278350515463911</v>
      </c>
      <c r="AB319" t="s">
        <v>385</v>
      </c>
      <c r="AC319">
        <f t="shared" si="23"/>
        <v>2.0163525498891353E-2</v>
      </c>
      <c r="AD319">
        <f t="shared" si="24"/>
        <v>0.49017530487804883</v>
      </c>
      <c r="AE319">
        <f t="shared" si="25"/>
        <v>-0.30731707317073165</v>
      </c>
    </row>
    <row r="320" spans="1:31" x14ac:dyDescent="0.25">
      <c r="A320" t="s">
        <v>117</v>
      </c>
      <c r="B320" t="s">
        <v>28</v>
      </c>
      <c r="C320">
        <v>71</v>
      </c>
      <c r="D320">
        <v>1050</v>
      </c>
      <c r="E320">
        <v>101</v>
      </c>
      <c r="F320">
        <v>265</v>
      </c>
      <c r="G320">
        <v>36</v>
      </c>
      <c r="H320">
        <v>96</v>
      </c>
      <c r="I320">
        <v>10</v>
      </c>
      <c r="J320">
        <v>12</v>
      </c>
      <c r="K320">
        <v>11</v>
      </c>
      <c r="L320">
        <v>97</v>
      </c>
      <c r="M320">
        <v>120</v>
      </c>
      <c r="N320">
        <v>41</v>
      </c>
      <c r="O320">
        <v>75</v>
      </c>
      <c r="P320">
        <v>5</v>
      </c>
      <c r="Q320">
        <v>75</v>
      </c>
      <c r="R320">
        <v>0</v>
      </c>
      <c r="S320">
        <v>248</v>
      </c>
      <c r="T320">
        <v>0</v>
      </c>
      <c r="U320">
        <v>0</v>
      </c>
      <c r="V320">
        <v>0</v>
      </c>
      <c r="W320">
        <v>0</v>
      </c>
      <c r="X320">
        <v>-116</v>
      </c>
      <c r="Y320" s="3">
        <f t="shared" si="21"/>
        <v>0.49220489977728288</v>
      </c>
      <c r="Z320" s="1">
        <v>7.1</v>
      </c>
      <c r="AA320" s="1">
        <f t="shared" si="22"/>
        <v>-5.3028571428571425</v>
      </c>
      <c r="AB320" t="s">
        <v>394</v>
      </c>
      <c r="AC320">
        <f t="shared" si="23"/>
        <v>2.6260932152751375E-2</v>
      </c>
      <c r="AD320">
        <f t="shared" si="24"/>
        <v>0.37881097560975607</v>
      </c>
      <c r="AE320">
        <f t="shared" si="25"/>
        <v>-0.28292682926829266</v>
      </c>
    </row>
    <row r="321" spans="1:31" x14ac:dyDescent="0.25">
      <c r="A321" t="s">
        <v>257</v>
      </c>
      <c r="B321" t="s">
        <v>29</v>
      </c>
      <c r="C321">
        <v>70</v>
      </c>
      <c r="D321">
        <v>1011</v>
      </c>
      <c r="E321">
        <v>119</v>
      </c>
      <c r="F321">
        <v>281</v>
      </c>
      <c r="G321">
        <v>1</v>
      </c>
      <c r="H321">
        <v>24</v>
      </c>
      <c r="I321">
        <v>22</v>
      </c>
      <c r="J321">
        <v>39</v>
      </c>
      <c r="K321">
        <v>31</v>
      </c>
      <c r="L321">
        <v>129</v>
      </c>
      <c r="M321">
        <v>179</v>
      </c>
      <c r="N321">
        <v>49</v>
      </c>
      <c r="O321">
        <v>65</v>
      </c>
      <c r="P321">
        <v>13</v>
      </c>
      <c r="Q321">
        <v>66</v>
      </c>
      <c r="R321">
        <v>0</v>
      </c>
      <c r="S321">
        <v>261</v>
      </c>
      <c r="T321">
        <v>0</v>
      </c>
      <c r="U321">
        <v>0</v>
      </c>
      <c r="V321">
        <v>0</v>
      </c>
      <c r="W321">
        <v>1</v>
      </c>
      <c r="X321">
        <v>-10</v>
      </c>
      <c r="Y321" s="3">
        <f t="shared" si="21"/>
        <v>0.60323886639676116</v>
      </c>
      <c r="Z321" s="1">
        <v>11.71</v>
      </c>
      <c r="AA321" s="1">
        <f t="shared" si="22"/>
        <v>-0.47477744807121658</v>
      </c>
      <c r="AB321" t="s">
        <v>404</v>
      </c>
      <c r="AC321">
        <f t="shared" si="23"/>
        <v>3.0989557618248249E-2</v>
      </c>
      <c r="AD321">
        <f t="shared" si="24"/>
        <v>0.60156554878048785</v>
      </c>
      <c r="AE321">
        <f t="shared" si="25"/>
        <v>-2.4390243902439022E-2</v>
      </c>
    </row>
    <row r="322" spans="1:31" x14ac:dyDescent="0.25">
      <c r="A322" t="s">
        <v>301</v>
      </c>
      <c r="B322" t="s">
        <v>26</v>
      </c>
      <c r="C322">
        <v>68</v>
      </c>
      <c r="D322">
        <v>981</v>
      </c>
      <c r="E322">
        <v>111</v>
      </c>
      <c r="F322">
        <v>296</v>
      </c>
      <c r="G322">
        <v>69</v>
      </c>
      <c r="H322">
        <v>202</v>
      </c>
      <c r="I322">
        <v>52</v>
      </c>
      <c r="J322">
        <v>69</v>
      </c>
      <c r="K322">
        <v>29</v>
      </c>
      <c r="L322">
        <v>191</v>
      </c>
      <c r="M322">
        <v>64</v>
      </c>
      <c r="N322">
        <v>23</v>
      </c>
      <c r="O322">
        <v>39</v>
      </c>
      <c r="P322">
        <v>16</v>
      </c>
      <c r="Q322">
        <v>62</v>
      </c>
      <c r="R322">
        <v>0</v>
      </c>
      <c r="S322">
        <v>343</v>
      </c>
      <c r="T322">
        <v>0</v>
      </c>
      <c r="U322">
        <v>0</v>
      </c>
      <c r="V322">
        <v>0</v>
      </c>
      <c r="W322">
        <v>13</v>
      </c>
      <c r="X322">
        <v>54</v>
      </c>
      <c r="Y322" s="3">
        <f t="shared" ref="Y322:Y356" si="26">IF(F322-K322+M322+O322&lt;&gt;0,(E322+M322)/(F322-K322+M322+O322),0)</f>
        <v>0.47297297297297297</v>
      </c>
      <c r="Z322" s="1">
        <v>11.98</v>
      </c>
      <c r="AA322" s="1">
        <f t="shared" si="22"/>
        <v>2.6422018348623855</v>
      </c>
      <c r="AB322" t="s">
        <v>397</v>
      </c>
      <c r="AC322">
        <f t="shared" si="23"/>
        <v>2.3576549110085696E-2</v>
      </c>
      <c r="AD322">
        <f t="shared" si="24"/>
        <v>0.59717378048780489</v>
      </c>
      <c r="AE322">
        <f t="shared" si="25"/>
        <v>0.13170731707317074</v>
      </c>
    </row>
    <row r="323" spans="1:31" x14ac:dyDescent="0.25">
      <c r="A323" t="s">
        <v>373</v>
      </c>
      <c r="B323" t="s">
        <v>26</v>
      </c>
      <c r="C323">
        <v>54</v>
      </c>
      <c r="D323">
        <v>775</v>
      </c>
      <c r="E323">
        <v>89</v>
      </c>
      <c r="F323">
        <v>173</v>
      </c>
      <c r="G323">
        <v>0</v>
      </c>
      <c r="H323">
        <v>0</v>
      </c>
      <c r="I323">
        <v>19</v>
      </c>
      <c r="J323">
        <v>56</v>
      </c>
      <c r="K323">
        <v>81</v>
      </c>
      <c r="L323">
        <v>191</v>
      </c>
      <c r="M323">
        <v>22</v>
      </c>
      <c r="N323">
        <v>53</v>
      </c>
      <c r="O323">
        <v>36</v>
      </c>
      <c r="P323">
        <v>35</v>
      </c>
      <c r="Q323">
        <v>121</v>
      </c>
      <c r="R323">
        <v>3</v>
      </c>
      <c r="S323">
        <v>197</v>
      </c>
      <c r="T323">
        <v>0</v>
      </c>
      <c r="U323">
        <v>0</v>
      </c>
      <c r="V323">
        <v>0</v>
      </c>
      <c r="W323">
        <v>1</v>
      </c>
      <c r="X323">
        <v>-109</v>
      </c>
      <c r="Y323" s="3">
        <f t="shared" si="26"/>
        <v>0.74</v>
      </c>
      <c r="Z323" s="1">
        <v>12.71</v>
      </c>
      <c r="AA323" s="1">
        <f t="shared" ref="AA323:AA356" si="27">X323/D323*48</f>
        <v>-6.7509677419354848</v>
      </c>
      <c r="AB323" t="s">
        <v>393</v>
      </c>
      <c r="AC323">
        <f t="shared" ref="AC323:AC356" si="28">($D323/(48*82))*Y323/5</f>
        <v>2.9141260162601622E-2</v>
      </c>
      <c r="AD323">
        <f t="shared" ref="AD323:AD356" si="29">($D323/(48*82))*Z323/5</f>
        <v>0.50052083333333341</v>
      </c>
      <c r="AE323">
        <f t="shared" ref="AE323:AE356" si="30">($D323/(48*82))*AA323/5</f>
        <v>-0.26585365853658538</v>
      </c>
    </row>
    <row r="324" spans="1:31" x14ac:dyDescent="0.25">
      <c r="A324" t="s">
        <v>283</v>
      </c>
      <c r="B324" t="s">
        <v>26</v>
      </c>
      <c r="C324">
        <v>54</v>
      </c>
      <c r="D324">
        <v>775</v>
      </c>
      <c r="E324">
        <v>89</v>
      </c>
      <c r="F324">
        <v>173</v>
      </c>
      <c r="G324">
        <v>0</v>
      </c>
      <c r="H324">
        <v>0</v>
      </c>
      <c r="I324">
        <v>19</v>
      </c>
      <c r="J324">
        <v>56</v>
      </c>
      <c r="K324">
        <v>81</v>
      </c>
      <c r="L324">
        <v>191</v>
      </c>
      <c r="M324">
        <v>22</v>
      </c>
      <c r="N324">
        <v>53</v>
      </c>
      <c r="O324">
        <v>36</v>
      </c>
      <c r="P324">
        <v>35</v>
      </c>
      <c r="Q324">
        <v>121</v>
      </c>
      <c r="R324">
        <v>3</v>
      </c>
      <c r="S324">
        <v>197</v>
      </c>
      <c r="T324">
        <v>0</v>
      </c>
      <c r="U324">
        <v>0</v>
      </c>
      <c r="V324">
        <v>0</v>
      </c>
      <c r="W324">
        <v>1</v>
      </c>
      <c r="X324">
        <v>-109</v>
      </c>
      <c r="Y324" s="3">
        <f t="shared" si="26"/>
        <v>0.74</v>
      </c>
      <c r="Z324" s="1">
        <v>12.71</v>
      </c>
      <c r="AA324" s="1">
        <f t="shared" si="27"/>
        <v>-6.7509677419354848</v>
      </c>
      <c r="AB324" t="s">
        <v>400</v>
      </c>
      <c r="AC324">
        <f t="shared" si="28"/>
        <v>2.9141260162601622E-2</v>
      </c>
      <c r="AD324">
        <f t="shared" si="29"/>
        <v>0.50052083333333341</v>
      </c>
      <c r="AE324">
        <f t="shared" si="30"/>
        <v>-0.26585365853658538</v>
      </c>
    </row>
    <row r="325" spans="1:31" x14ac:dyDescent="0.25">
      <c r="A325" t="s">
        <v>377</v>
      </c>
      <c r="B325" t="s">
        <v>26</v>
      </c>
      <c r="C325">
        <v>54</v>
      </c>
      <c r="D325">
        <v>769</v>
      </c>
      <c r="E325">
        <v>97</v>
      </c>
      <c r="F325">
        <v>261</v>
      </c>
      <c r="G325">
        <v>41</v>
      </c>
      <c r="H325">
        <v>122</v>
      </c>
      <c r="I325">
        <v>22</v>
      </c>
      <c r="J325">
        <v>34</v>
      </c>
      <c r="K325">
        <v>22</v>
      </c>
      <c r="L325">
        <v>143</v>
      </c>
      <c r="M325">
        <v>18</v>
      </c>
      <c r="N325">
        <v>17</v>
      </c>
      <c r="O325">
        <v>31</v>
      </c>
      <c r="P325">
        <v>25</v>
      </c>
      <c r="Q325">
        <v>67</v>
      </c>
      <c r="R325">
        <v>0</v>
      </c>
      <c r="S325">
        <v>257</v>
      </c>
      <c r="T325">
        <v>0</v>
      </c>
      <c r="U325">
        <v>0</v>
      </c>
      <c r="V325">
        <v>0</v>
      </c>
      <c r="W325">
        <v>17</v>
      </c>
      <c r="X325">
        <v>-136</v>
      </c>
      <c r="Y325" s="3">
        <f t="shared" si="26"/>
        <v>0.39930555555555558</v>
      </c>
      <c r="Z325" s="1">
        <v>9.09</v>
      </c>
      <c r="AA325" s="1">
        <f t="shared" si="27"/>
        <v>-8.4889466840052012</v>
      </c>
      <c r="AB325" t="s">
        <v>403</v>
      </c>
      <c r="AC325">
        <f t="shared" si="28"/>
        <v>1.5602945742999096E-2</v>
      </c>
      <c r="AD325">
        <f t="shared" si="29"/>
        <v>0.35519359756097557</v>
      </c>
      <c r="AE325">
        <f t="shared" si="30"/>
        <v>-0.33170731707317069</v>
      </c>
    </row>
    <row r="326" spans="1:31" x14ac:dyDescent="0.25">
      <c r="A326" t="s">
        <v>140</v>
      </c>
      <c r="B326" t="s">
        <v>18</v>
      </c>
      <c r="C326">
        <v>46</v>
      </c>
      <c r="D326">
        <v>653</v>
      </c>
      <c r="E326">
        <v>74</v>
      </c>
      <c r="F326">
        <v>146</v>
      </c>
      <c r="G326">
        <v>0</v>
      </c>
      <c r="H326">
        <v>0</v>
      </c>
      <c r="I326">
        <v>25</v>
      </c>
      <c r="J326">
        <v>44</v>
      </c>
      <c r="K326">
        <v>42</v>
      </c>
      <c r="L326">
        <v>175</v>
      </c>
      <c r="M326">
        <v>14</v>
      </c>
      <c r="N326">
        <v>11</v>
      </c>
      <c r="O326">
        <v>24</v>
      </c>
      <c r="P326">
        <v>15</v>
      </c>
      <c r="Q326">
        <v>79</v>
      </c>
      <c r="R326">
        <v>1</v>
      </c>
      <c r="S326">
        <v>173</v>
      </c>
      <c r="T326">
        <v>1</v>
      </c>
      <c r="U326">
        <v>0</v>
      </c>
      <c r="V326">
        <v>0</v>
      </c>
      <c r="W326">
        <v>18</v>
      </c>
      <c r="X326">
        <v>-67</v>
      </c>
      <c r="Y326" s="3">
        <f t="shared" si="26"/>
        <v>0.61971830985915488</v>
      </c>
      <c r="Z326" s="1">
        <v>10.57</v>
      </c>
      <c r="AA326" s="1">
        <f t="shared" si="27"/>
        <v>-4.9249617151607961</v>
      </c>
      <c r="AB326" t="s">
        <v>390</v>
      </c>
      <c r="AC326">
        <f t="shared" si="28"/>
        <v>2.0562807740753461E-2</v>
      </c>
      <c r="AD326">
        <f t="shared" si="29"/>
        <v>0.35072205284552849</v>
      </c>
      <c r="AE326">
        <f t="shared" si="30"/>
        <v>-0.16341463414634144</v>
      </c>
    </row>
    <row r="327" spans="1:31" x14ac:dyDescent="0.25">
      <c r="A327" t="s">
        <v>190</v>
      </c>
      <c r="B327" t="s">
        <v>29</v>
      </c>
      <c r="C327">
        <v>42</v>
      </c>
      <c r="D327">
        <v>589</v>
      </c>
      <c r="E327">
        <v>62</v>
      </c>
      <c r="F327">
        <v>190</v>
      </c>
      <c r="G327">
        <v>25</v>
      </c>
      <c r="H327">
        <v>84</v>
      </c>
      <c r="I327">
        <v>10</v>
      </c>
      <c r="J327">
        <v>16</v>
      </c>
      <c r="K327">
        <v>12</v>
      </c>
      <c r="L327">
        <v>39</v>
      </c>
      <c r="M327">
        <v>42</v>
      </c>
      <c r="N327">
        <v>14</v>
      </c>
      <c r="O327">
        <v>22</v>
      </c>
      <c r="P327">
        <v>0</v>
      </c>
      <c r="Q327">
        <v>41</v>
      </c>
      <c r="R327">
        <v>0</v>
      </c>
      <c r="S327">
        <v>159</v>
      </c>
      <c r="T327">
        <v>0</v>
      </c>
      <c r="U327">
        <v>0</v>
      </c>
      <c r="V327">
        <v>0</v>
      </c>
      <c r="W327">
        <v>6</v>
      </c>
      <c r="X327">
        <v>-168</v>
      </c>
      <c r="Y327" s="3">
        <f t="shared" si="26"/>
        <v>0.42975206611570249</v>
      </c>
      <c r="Z327" s="1">
        <v>5.23</v>
      </c>
      <c r="AA327" s="1">
        <f t="shared" si="27"/>
        <v>-13.691001697792871</v>
      </c>
      <c r="AB327" t="s">
        <v>394</v>
      </c>
      <c r="AC327">
        <f t="shared" si="28"/>
        <v>1.2861990190149835E-2</v>
      </c>
      <c r="AD327">
        <f t="shared" si="29"/>
        <v>0.15652794715447158</v>
      </c>
      <c r="AE327">
        <f t="shared" si="30"/>
        <v>-0.4097560975609757</v>
      </c>
    </row>
    <row r="328" spans="1:31" x14ac:dyDescent="0.25">
      <c r="A328" t="s">
        <v>59</v>
      </c>
      <c r="B328" t="s">
        <v>18</v>
      </c>
      <c r="C328">
        <v>77</v>
      </c>
      <c r="D328">
        <v>1073</v>
      </c>
      <c r="E328">
        <v>88</v>
      </c>
      <c r="F328">
        <v>144</v>
      </c>
      <c r="G328">
        <v>0</v>
      </c>
      <c r="H328">
        <v>0</v>
      </c>
      <c r="I328">
        <v>46</v>
      </c>
      <c r="J328">
        <v>89</v>
      </c>
      <c r="K328">
        <v>105</v>
      </c>
      <c r="L328">
        <v>366</v>
      </c>
      <c r="M328">
        <v>8</v>
      </c>
      <c r="N328">
        <v>7</v>
      </c>
      <c r="O328">
        <v>40</v>
      </c>
      <c r="P328">
        <v>86</v>
      </c>
      <c r="Q328">
        <v>124</v>
      </c>
      <c r="R328">
        <v>1</v>
      </c>
      <c r="S328">
        <v>222</v>
      </c>
      <c r="T328">
        <v>1</v>
      </c>
      <c r="U328">
        <v>0</v>
      </c>
      <c r="V328">
        <v>0</v>
      </c>
      <c r="W328">
        <v>9</v>
      </c>
      <c r="X328">
        <v>-46</v>
      </c>
      <c r="Y328" s="3">
        <f t="shared" si="26"/>
        <v>1.103448275862069</v>
      </c>
      <c r="Z328" s="1">
        <v>13.33</v>
      </c>
      <c r="AA328" s="1">
        <f t="shared" si="27"/>
        <v>-2.0577819198508855</v>
      </c>
      <c r="AB328" t="s">
        <v>399</v>
      </c>
      <c r="AC328">
        <f t="shared" si="28"/>
        <v>6.0162601626016256E-2</v>
      </c>
      <c r="AD328">
        <f t="shared" si="29"/>
        <v>0.72678302845528453</v>
      </c>
      <c r="AE328">
        <f t="shared" si="30"/>
        <v>-0.1121951219512195</v>
      </c>
    </row>
    <row r="329" spans="1:31" x14ac:dyDescent="0.25">
      <c r="A329" t="s">
        <v>114</v>
      </c>
      <c r="B329" t="s">
        <v>18</v>
      </c>
      <c r="C329">
        <v>52</v>
      </c>
      <c r="D329">
        <v>724</v>
      </c>
      <c r="E329">
        <v>77</v>
      </c>
      <c r="F329">
        <v>161</v>
      </c>
      <c r="G329">
        <v>0</v>
      </c>
      <c r="H329">
        <v>2</v>
      </c>
      <c r="I329">
        <v>20</v>
      </c>
      <c r="J329">
        <v>29</v>
      </c>
      <c r="K329">
        <v>87</v>
      </c>
      <c r="L329">
        <v>207</v>
      </c>
      <c r="M329">
        <v>36</v>
      </c>
      <c r="N329">
        <v>10</v>
      </c>
      <c r="O329">
        <v>33</v>
      </c>
      <c r="P329">
        <v>22</v>
      </c>
      <c r="Q329">
        <v>95</v>
      </c>
      <c r="R329">
        <v>0</v>
      </c>
      <c r="S329">
        <v>174</v>
      </c>
      <c r="T329">
        <v>1</v>
      </c>
      <c r="U329">
        <v>0</v>
      </c>
      <c r="V329">
        <v>0</v>
      </c>
      <c r="W329">
        <v>0</v>
      </c>
      <c r="X329">
        <v>27</v>
      </c>
      <c r="Y329" s="3">
        <f t="shared" si="26"/>
        <v>0.79020979020979021</v>
      </c>
      <c r="Z329" s="1">
        <v>11.34</v>
      </c>
      <c r="AA329" s="1">
        <f t="shared" si="27"/>
        <v>1.7900552486187846</v>
      </c>
      <c r="AB329" t="s">
        <v>397</v>
      </c>
      <c r="AC329">
        <f t="shared" si="28"/>
        <v>2.907072602194553E-2</v>
      </c>
      <c r="AD329">
        <f t="shared" si="29"/>
        <v>0.41718292682926827</v>
      </c>
      <c r="AE329">
        <f t="shared" si="30"/>
        <v>6.5853658536585369E-2</v>
      </c>
    </row>
    <row r="330" spans="1:31" x14ac:dyDescent="0.25">
      <c r="A330" t="s">
        <v>353</v>
      </c>
      <c r="B330" t="s">
        <v>29</v>
      </c>
      <c r="C330">
        <v>68</v>
      </c>
      <c r="D330">
        <v>941</v>
      </c>
      <c r="E330">
        <v>126</v>
      </c>
      <c r="F330">
        <v>265</v>
      </c>
      <c r="G330">
        <v>12</v>
      </c>
      <c r="H330">
        <v>38</v>
      </c>
      <c r="I330">
        <v>79</v>
      </c>
      <c r="J330">
        <v>96</v>
      </c>
      <c r="K330">
        <v>32</v>
      </c>
      <c r="L330">
        <v>107</v>
      </c>
      <c r="M330">
        <v>114</v>
      </c>
      <c r="N330">
        <v>35</v>
      </c>
      <c r="O330">
        <v>43</v>
      </c>
      <c r="P330">
        <v>14</v>
      </c>
      <c r="Q330">
        <v>84</v>
      </c>
      <c r="R330">
        <v>0</v>
      </c>
      <c r="S330">
        <v>343</v>
      </c>
      <c r="T330">
        <v>0</v>
      </c>
      <c r="U330">
        <v>0</v>
      </c>
      <c r="V330">
        <v>0</v>
      </c>
      <c r="W330">
        <v>19</v>
      </c>
      <c r="X330">
        <v>-3</v>
      </c>
      <c r="Y330" s="3">
        <f t="shared" si="26"/>
        <v>0.61538461538461542</v>
      </c>
      <c r="Z330" s="1">
        <v>14.72</v>
      </c>
      <c r="AA330" s="1">
        <f t="shared" si="27"/>
        <v>-0.15302869287991497</v>
      </c>
      <c r="AB330" t="s">
        <v>414</v>
      </c>
      <c r="AC330">
        <f t="shared" si="28"/>
        <v>2.9424640400250158E-2</v>
      </c>
      <c r="AD330">
        <f t="shared" si="29"/>
        <v>0.70383739837398385</v>
      </c>
      <c r="AE330">
        <f t="shared" si="30"/>
        <v>-7.3170731707317069E-3</v>
      </c>
    </row>
    <row r="331" spans="1:31" x14ac:dyDescent="0.25">
      <c r="A331" t="s">
        <v>100</v>
      </c>
      <c r="B331" t="s">
        <v>27</v>
      </c>
      <c r="C331">
        <v>60</v>
      </c>
      <c r="D331">
        <v>821</v>
      </c>
      <c r="E331">
        <v>113</v>
      </c>
      <c r="F331">
        <v>227</v>
      </c>
      <c r="G331">
        <v>1</v>
      </c>
      <c r="H331">
        <v>1</v>
      </c>
      <c r="I331">
        <v>59</v>
      </c>
      <c r="J331">
        <v>93</v>
      </c>
      <c r="K331">
        <v>103</v>
      </c>
      <c r="L331">
        <v>300</v>
      </c>
      <c r="M331">
        <v>39</v>
      </c>
      <c r="N331">
        <v>30</v>
      </c>
      <c r="O331">
        <v>54</v>
      </c>
      <c r="P331">
        <v>50</v>
      </c>
      <c r="Q331">
        <v>108</v>
      </c>
      <c r="R331">
        <v>0</v>
      </c>
      <c r="S331">
        <v>286</v>
      </c>
      <c r="T331">
        <v>0</v>
      </c>
      <c r="U331">
        <v>0</v>
      </c>
      <c r="V331">
        <v>0</v>
      </c>
      <c r="W331">
        <v>15</v>
      </c>
      <c r="X331">
        <v>-40</v>
      </c>
      <c r="Y331" s="3">
        <f t="shared" si="26"/>
        <v>0.70046082949308752</v>
      </c>
      <c r="Z331" s="1">
        <v>16.579999999999998</v>
      </c>
      <c r="AA331" s="1">
        <f t="shared" si="27"/>
        <v>-2.3386114494518879</v>
      </c>
      <c r="AB331" t="s">
        <v>395</v>
      </c>
      <c r="AC331">
        <f t="shared" si="28"/>
        <v>2.9221460417369151E-2</v>
      </c>
      <c r="AD331">
        <f t="shared" si="29"/>
        <v>0.69167581300812997</v>
      </c>
      <c r="AE331">
        <f t="shared" si="30"/>
        <v>-9.7560975609756101E-2</v>
      </c>
    </row>
    <row r="332" spans="1:31" x14ac:dyDescent="0.25">
      <c r="A332" t="s">
        <v>54</v>
      </c>
      <c r="B332" t="s">
        <v>28</v>
      </c>
      <c r="C332">
        <v>67</v>
      </c>
      <c r="D332">
        <v>912</v>
      </c>
      <c r="E332">
        <v>147</v>
      </c>
      <c r="F332">
        <v>343</v>
      </c>
      <c r="G332">
        <v>43</v>
      </c>
      <c r="H332">
        <v>128</v>
      </c>
      <c r="I332">
        <v>66</v>
      </c>
      <c r="J332">
        <v>109</v>
      </c>
      <c r="K332">
        <v>10</v>
      </c>
      <c r="L332">
        <v>117</v>
      </c>
      <c r="M332">
        <v>92</v>
      </c>
      <c r="N332">
        <v>43</v>
      </c>
      <c r="O332">
        <v>79</v>
      </c>
      <c r="P332">
        <v>13</v>
      </c>
      <c r="Q332">
        <v>102</v>
      </c>
      <c r="R332">
        <v>0</v>
      </c>
      <c r="S332">
        <v>403</v>
      </c>
      <c r="T332">
        <v>0</v>
      </c>
      <c r="U332">
        <v>0</v>
      </c>
      <c r="V332">
        <v>0</v>
      </c>
      <c r="W332">
        <v>15</v>
      </c>
      <c r="X332">
        <v>-251</v>
      </c>
      <c r="Y332" s="3">
        <f t="shared" si="26"/>
        <v>0.47420634920634919</v>
      </c>
      <c r="Z332" s="1">
        <v>11.28</v>
      </c>
      <c r="AA332" s="1">
        <f t="shared" si="27"/>
        <v>-13.210526315789473</v>
      </c>
      <c r="AB332" t="s">
        <v>412</v>
      </c>
      <c r="AC332">
        <f t="shared" si="28"/>
        <v>2.1975416182733257E-2</v>
      </c>
      <c r="AD332">
        <f t="shared" si="29"/>
        <v>0.52273170731707319</v>
      </c>
      <c r="AE332">
        <f t="shared" si="30"/>
        <v>-0.6121951219512195</v>
      </c>
    </row>
    <row r="333" spans="1:31" x14ac:dyDescent="0.25">
      <c r="A333" t="s">
        <v>30</v>
      </c>
      <c r="B333" t="s">
        <v>26</v>
      </c>
      <c r="C333">
        <v>63</v>
      </c>
      <c r="D333">
        <v>852</v>
      </c>
      <c r="E333">
        <v>66</v>
      </c>
      <c r="F333">
        <v>141</v>
      </c>
      <c r="G333">
        <v>4</v>
      </c>
      <c r="H333">
        <v>15</v>
      </c>
      <c r="I333">
        <v>35</v>
      </c>
      <c r="J333">
        <v>53</v>
      </c>
      <c r="K333">
        <v>71</v>
      </c>
      <c r="L333">
        <v>215</v>
      </c>
      <c r="M333">
        <v>28</v>
      </c>
      <c r="N333">
        <v>23</v>
      </c>
      <c r="O333">
        <v>30</v>
      </c>
      <c r="P333">
        <v>26</v>
      </c>
      <c r="Q333">
        <v>122</v>
      </c>
      <c r="R333">
        <v>1</v>
      </c>
      <c r="S333">
        <v>171</v>
      </c>
      <c r="T333">
        <v>5</v>
      </c>
      <c r="U333">
        <v>0</v>
      </c>
      <c r="V333">
        <v>0</v>
      </c>
      <c r="W333">
        <v>0</v>
      </c>
      <c r="X333">
        <v>-134</v>
      </c>
      <c r="Y333" s="3">
        <f t="shared" si="26"/>
        <v>0.734375</v>
      </c>
      <c r="Z333" s="1">
        <v>10.14</v>
      </c>
      <c r="AA333" s="1">
        <f t="shared" si="27"/>
        <v>-7.549295774647887</v>
      </c>
      <c r="AB333" t="s">
        <v>406</v>
      </c>
      <c r="AC333">
        <f t="shared" si="28"/>
        <v>3.1793064024390243E-2</v>
      </c>
      <c r="AD333">
        <f t="shared" si="29"/>
        <v>0.43898780487804878</v>
      </c>
      <c r="AE333">
        <f t="shared" si="30"/>
        <v>-0.32682926829268288</v>
      </c>
    </row>
    <row r="334" spans="1:31" x14ac:dyDescent="0.25">
      <c r="A334" t="s">
        <v>364</v>
      </c>
      <c r="B334" t="s">
        <v>29</v>
      </c>
      <c r="C334">
        <v>51</v>
      </c>
      <c r="D334">
        <v>677</v>
      </c>
      <c r="E334">
        <v>73</v>
      </c>
      <c r="F334">
        <v>190</v>
      </c>
      <c r="G334">
        <v>31</v>
      </c>
      <c r="H334">
        <v>102</v>
      </c>
      <c r="I334">
        <v>25</v>
      </c>
      <c r="J334">
        <v>34</v>
      </c>
      <c r="K334">
        <v>18</v>
      </c>
      <c r="L334">
        <v>86</v>
      </c>
      <c r="M334">
        <v>68</v>
      </c>
      <c r="N334">
        <v>19</v>
      </c>
      <c r="O334">
        <v>34</v>
      </c>
      <c r="P334">
        <v>5</v>
      </c>
      <c r="Q334">
        <v>81</v>
      </c>
      <c r="R334">
        <v>0</v>
      </c>
      <c r="S334">
        <v>202</v>
      </c>
      <c r="T334">
        <v>0</v>
      </c>
      <c r="U334">
        <v>0</v>
      </c>
      <c r="V334">
        <v>0</v>
      </c>
      <c r="W334">
        <v>17</v>
      </c>
      <c r="X334">
        <v>-12</v>
      </c>
      <c r="Y334" s="3">
        <f t="shared" si="26"/>
        <v>0.51459854014598538</v>
      </c>
      <c r="Z334" s="1">
        <v>9.1999999999999993</v>
      </c>
      <c r="AA334" s="1">
        <f t="shared" si="27"/>
        <v>-0.85081240768094535</v>
      </c>
      <c r="AB334" t="s">
        <v>390</v>
      </c>
      <c r="AC334">
        <f t="shared" si="28"/>
        <v>1.7702398967420329E-2</v>
      </c>
      <c r="AD334">
        <f t="shared" si="29"/>
        <v>0.31648373983739836</v>
      </c>
      <c r="AE334">
        <f t="shared" si="30"/>
        <v>-2.9268292682926828E-2</v>
      </c>
    </row>
    <row r="335" spans="1:31" x14ac:dyDescent="0.25">
      <c r="A335" t="s">
        <v>179</v>
      </c>
      <c r="B335" t="s">
        <v>28</v>
      </c>
      <c r="C335">
        <v>53</v>
      </c>
      <c r="D335">
        <v>697</v>
      </c>
      <c r="E335">
        <v>63</v>
      </c>
      <c r="F335">
        <v>160</v>
      </c>
      <c r="G335">
        <v>36</v>
      </c>
      <c r="H335">
        <v>90</v>
      </c>
      <c r="I335">
        <v>29</v>
      </c>
      <c r="J335">
        <v>36</v>
      </c>
      <c r="K335">
        <v>8</v>
      </c>
      <c r="L335">
        <v>49</v>
      </c>
      <c r="M335">
        <v>43</v>
      </c>
      <c r="N335">
        <v>11</v>
      </c>
      <c r="O335">
        <v>27</v>
      </c>
      <c r="P335">
        <v>1</v>
      </c>
      <c r="Q335">
        <v>54</v>
      </c>
      <c r="R335">
        <v>1</v>
      </c>
      <c r="S335">
        <v>191</v>
      </c>
      <c r="T335">
        <v>0</v>
      </c>
      <c r="U335">
        <v>0</v>
      </c>
      <c r="V335">
        <v>0</v>
      </c>
      <c r="W335">
        <v>0</v>
      </c>
      <c r="X335">
        <v>-2</v>
      </c>
      <c r="Y335" s="3">
        <f t="shared" si="26"/>
        <v>0.47747747747747749</v>
      </c>
      <c r="Z335" s="1">
        <v>7.51</v>
      </c>
      <c r="AA335" s="1">
        <f t="shared" si="27"/>
        <v>-0.13773314203730275</v>
      </c>
      <c r="AB335" t="s">
        <v>405</v>
      </c>
      <c r="AC335">
        <f t="shared" si="28"/>
        <v>1.6910660660660663E-2</v>
      </c>
      <c r="AD335">
        <f t="shared" si="29"/>
        <v>0.26597916666666666</v>
      </c>
      <c r="AE335">
        <f t="shared" si="30"/>
        <v>-4.8780487804878057E-3</v>
      </c>
    </row>
    <row r="336" spans="1:31" x14ac:dyDescent="0.25">
      <c r="A336" t="s">
        <v>183</v>
      </c>
      <c r="B336" t="s">
        <v>18</v>
      </c>
      <c r="C336">
        <v>49</v>
      </c>
      <c r="D336">
        <v>643</v>
      </c>
      <c r="E336">
        <v>121</v>
      </c>
      <c r="F336">
        <v>246</v>
      </c>
      <c r="G336">
        <v>23</v>
      </c>
      <c r="H336">
        <v>49</v>
      </c>
      <c r="I336">
        <v>37</v>
      </c>
      <c r="J336">
        <v>47</v>
      </c>
      <c r="K336">
        <v>37</v>
      </c>
      <c r="L336">
        <v>158</v>
      </c>
      <c r="M336">
        <v>20</v>
      </c>
      <c r="N336">
        <v>18</v>
      </c>
      <c r="O336">
        <v>27</v>
      </c>
      <c r="P336">
        <v>13</v>
      </c>
      <c r="Q336">
        <v>63</v>
      </c>
      <c r="R336">
        <v>0</v>
      </c>
      <c r="S336">
        <v>302</v>
      </c>
      <c r="T336">
        <v>0</v>
      </c>
      <c r="U336">
        <v>0</v>
      </c>
      <c r="V336">
        <v>0</v>
      </c>
      <c r="W336">
        <v>0</v>
      </c>
      <c r="X336">
        <v>-13</v>
      </c>
      <c r="Y336" s="3">
        <f t="shared" si="26"/>
        <v>0.55078125</v>
      </c>
      <c r="Z336" s="1">
        <v>17.649999999999999</v>
      </c>
      <c r="AA336" s="1">
        <f t="shared" si="27"/>
        <v>-0.97045101088646968</v>
      </c>
      <c r="AB336" t="s">
        <v>408</v>
      </c>
      <c r="AC336">
        <f t="shared" si="28"/>
        <v>1.79955459222561E-2</v>
      </c>
      <c r="AD336">
        <f t="shared" si="29"/>
        <v>0.57667428861788617</v>
      </c>
      <c r="AE336">
        <f t="shared" si="30"/>
        <v>-3.1707317073170732E-2</v>
      </c>
    </row>
    <row r="337" spans="1:31" x14ac:dyDescent="0.25">
      <c r="A337" t="s">
        <v>248</v>
      </c>
      <c r="B337" t="s">
        <v>29</v>
      </c>
      <c r="C337">
        <v>49</v>
      </c>
      <c r="D337">
        <v>641</v>
      </c>
      <c r="E337">
        <v>72</v>
      </c>
      <c r="F337">
        <v>188</v>
      </c>
      <c r="G337">
        <v>10</v>
      </c>
      <c r="H337">
        <v>42</v>
      </c>
      <c r="I337">
        <v>29</v>
      </c>
      <c r="J337">
        <v>43</v>
      </c>
      <c r="K337">
        <v>5</v>
      </c>
      <c r="L337">
        <v>60</v>
      </c>
      <c r="M337">
        <v>93</v>
      </c>
      <c r="N337">
        <v>17</v>
      </c>
      <c r="O337">
        <v>61</v>
      </c>
      <c r="P337">
        <v>0</v>
      </c>
      <c r="Q337">
        <v>54</v>
      </c>
      <c r="R337">
        <v>0</v>
      </c>
      <c r="S337">
        <v>183</v>
      </c>
      <c r="T337">
        <v>0</v>
      </c>
      <c r="U337">
        <v>0</v>
      </c>
      <c r="V337">
        <v>0</v>
      </c>
      <c r="W337">
        <v>0</v>
      </c>
      <c r="X337">
        <v>-205</v>
      </c>
      <c r="Y337" s="3">
        <f t="shared" si="26"/>
        <v>0.48961424332344211</v>
      </c>
      <c r="Z337" s="1">
        <v>5.81</v>
      </c>
      <c r="AA337" s="1">
        <f t="shared" si="27"/>
        <v>-15.351014040561623</v>
      </c>
      <c r="AB337" t="s">
        <v>410</v>
      </c>
      <c r="AC337">
        <f t="shared" si="28"/>
        <v>1.5947293189549107E-2</v>
      </c>
      <c r="AD337">
        <f t="shared" si="29"/>
        <v>0.18923831300813004</v>
      </c>
      <c r="AE337">
        <f t="shared" si="30"/>
        <v>-0.5</v>
      </c>
    </row>
    <row r="338" spans="1:31" x14ac:dyDescent="0.25">
      <c r="A338" t="s">
        <v>346</v>
      </c>
      <c r="B338" t="s">
        <v>18</v>
      </c>
      <c r="C338">
        <v>73</v>
      </c>
      <c r="D338">
        <v>952</v>
      </c>
      <c r="E338">
        <v>101</v>
      </c>
      <c r="F338">
        <v>174</v>
      </c>
      <c r="G338">
        <v>0</v>
      </c>
      <c r="H338">
        <v>0</v>
      </c>
      <c r="I338">
        <v>38</v>
      </c>
      <c r="J338">
        <v>55</v>
      </c>
      <c r="K338">
        <v>89</v>
      </c>
      <c r="L338">
        <v>257</v>
      </c>
      <c r="M338">
        <v>60</v>
      </c>
      <c r="N338">
        <v>13</v>
      </c>
      <c r="O338">
        <v>63</v>
      </c>
      <c r="P338">
        <v>25</v>
      </c>
      <c r="Q338">
        <v>146</v>
      </c>
      <c r="R338">
        <v>0</v>
      </c>
      <c r="S338">
        <v>240</v>
      </c>
      <c r="T338">
        <v>0</v>
      </c>
      <c r="U338">
        <v>0</v>
      </c>
      <c r="V338">
        <v>0</v>
      </c>
      <c r="W338">
        <v>10</v>
      </c>
      <c r="X338">
        <v>113</v>
      </c>
      <c r="Y338" s="3">
        <f t="shared" si="26"/>
        <v>0.77403846153846156</v>
      </c>
      <c r="Z338" s="1">
        <v>11.16</v>
      </c>
      <c r="AA338" s="1">
        <f t="shared" si="27"/>
        <v>5.697478991596638</v>
      </c>
      <c r="AB338" t="s">
        <v>414</v>
      </c>
      <c r="AC338">
        <f t="shared" si="28"/>
        <v>3.7443323952470298E-2</v>
      </c>
      <c r="AD338">
        <f t="shared" si="29"/>
        <v>0.5398536585365854</v>
      </c>
      <c r="AE338">
        <f t="shared" si="30"/>
        <v>0.27560975609756094</v>
      </c>
    </row>
    <row r="339" spans="1:31" x14ac:dyDescent="0.25">
      <c r="A339" t="s">
        <v>57</v>
      </c>
      <c r="B339" t="s">
        <v>18</v>
      </c>
      <c r="C339">
        <v>52</v>
      </c>
      <c r="D339">
        <v>666</v>
      </c>
      <c r="E339">
        <v>80</v>
      </c>
      <c r="F339">
        <v>225</v>
      </c>
      <c r="G339">
        <v>13</v>
      </c>
      <c r="H339">
        <v>53</v>
      </c>
      <c r="I339">
        <v>44</v>
      </c>
      <c r="J339">
        <v>69</v>
      </c>
      <c r="K339">
        <v>49</v>
      </c>
      <c r="L339">
        <v>155</v>
      </c>
      <c r="M339">
        <v>17</v>
      </c>
      <c r="N339">
        <v>21</v>
      </c>
      <c r="O339">
        <v>47</v>
      </c>
      <c r="P339">
        <v>8</v>
      </c>
      <c r="Q339">
        <v>93</v>
      </c>
      <c r="R339">
        <v>1</v>
      </c>
      <c r="S339">
        <v>217</v>
      </c>
      <c r="T339">
        <v>1</v>
      </c>
      <c r="U339">
        <v>0</v>
      </c>
      <c r="V339">
        <v>0</v>
      </c>
      <c r="W339">
        <v>0</v>
      </c>
      <c r="X339">
        <v>-83</v>
      </c>
      <c r="Y339" s="3">
        <f t="shared" si="26"/>
        <v>0.40416666666666667</v>
      </c>
      <c r="Z339" s="1">
        <v>6.95</v>
      </c>
      <c r="AA339" s="1">
        <f t="shared" si="27"/>
        <v>-5.9819819819819813</v>
      </c>
      <c r="AB339" t="s">
        <v>403</v>
      </c>
      <c r="AC339">
        <f t="shared" si="28"/>
        <v>1.3677591463414634E-2</v>
      </c>
      <c r="AD339">
        <f t="shared" si="29"/>
        <v>0.23519817073170732</v>
      </c>
      <c r="AE339">
        <f t="shared" si="30"/>
        <v>-0.20243902439024392</v>
      </c>
    </row>
    <row r="340" spans="1:31" x14ac:dyDescent="0.25">
      <c r="A340" t="s">
        <v>241</v>
      </c>
      <c r="B340" t="s">
        <v>18</v>
      </c>
      <c r="C340">
        <v>70</v>
      </c>
      <c r="D340">
        <v>877</v>
      </c>
      <c r="E340">
        <v>141</v>
      </c>
      <c r="F340">
        <v>294</v>
      </c>
      <c r="G340">
        <v>0</v>
      </c>
      <c r="H340">
        <v>1</v>
      </c>
      <c r="I340">
        <v>57</v>
      </c>
      <c r="J340">
        <v>101</v>
      </c>
      <c r="K340">
        <v>105</v>
      </c>
      <c r="L340">
        <v>307</v>
      </c>
      <c r="M340">
        <v>34</v>
      </c>
      <c r="N340">
        <v>23</v>
      </c>
      <c r="O340">
        <v>57</v>
      </c>
      <c r="P340">
        <v>20</v>
      </c>
      <c r="Q340">
        <v>131</v>
      </c>
      <c r="R340">
        <v>1</v>
      </c>
      <c r="S340">
        <v>339</v>
      </c>
      <c r="T340">
        <v>3</v>
      </c>
      <c r="U340">
        <v>0</v>
      </c>
      <c r="V340">
        <v>0</v>
      </c>
      <c r="W340">
        <v>0</v>
      </c>
      <c r="X340">
        <v>-87</v>
      </c>
      <c r="Y340" s="3">
        <f t="shared" si="26"/>
        <v>0.625</v>
      </c>
      <c r="Z340" s="1">
        <v>14.15</v>
      </c>
      <c r="AA340" s="1">
        <f t="shared" si="27"/>
        <v>-4.7616875712656785</v>
      </c>
      <c r="AB340" t="s">
        <v>397</v>
      </c>
      <c r="AC340">
        <f t="shared" si="28"/>
        <v>2.7851880081300812E-2</v>
      </c>
      <c r="AD340">
        <f t="shared" si="29"/>
        <v>0.63056656504065045</v>
      </c>
      <c r="AE340">
        <f t="shared" si="30"/>
        <v>-0.21219512195121953</v>
      </c>
    </row>
    <row r="341" spans="1:31" x14ac:dyDescent="0.25">
      <c r="A341" t="s">
        <v>261</v>
      </c>
      <c r="B341" t="s">
        <v>18</v>
      </c>
      <c r="C341">
        <v>79</v>
      </c>
      <c r="D341">
        <v>985</v>
      </c>
      <c r="E341">
        <v>195</v>
      </c>
      <c r="F341">
        <v>442</v>
      </c>
      <c r="G341">
        <v>8</v>
      </c>
      <c r="H341">
        <v>31</v>
      </c>
      <c r="I341">
        <v>110</v>
      </c>
      <c r="J341">
        <v>134</v>
      </c>
      <c r="K341">
        <v>101</v>
      </c>
      <c r="L341">
        <v>290</v>
      </c>
      <c r="M341">
        <v>32</v>
      </c>
      <c r="N341">
        <v>11</v>
      </c>
      <c r="O341">
        <v>66</v>
      </c>
      <c r="P341">
        <v>33</v>
      </c>
      <c r="Q341">
        <v>148</v>
      </c>
      <c r="R341">
        <v>1</v>
      </c>
      <c r="S341">
        <v>508</v>
      </c>
      <c r="T341">
        <v>2</v>
      </c>
      <c r="U341">
        <v>0</v>
      </c>
      <c r="V341">
        <v>0</v>
      </c>
      <c r="W341">
        <v>3</v>
      </c>
      <c r="X341">
        <v>-122</v>
      </c>
      <c r="Y341" s="3">
        <f t="shared" si="26"/>
        <v>0.51708428246013671</v>
      </c>
      <c r="Z341" s="1">
        <v>15.22</v>
      </c>
      <c r="AA341" s="1">
        <f t="shared" si="27"/>
        <v>-5.9451776649746195</v>
      </c>
      <c r="AB341" t="s">
        <v>392</v>
      </c>
      <c r="AC341">
        <f t="shared" si="28"/>
        <v>2.5880488730855418E-2</v>
      </c>
      <c r="AD341">
        <f t="shared" si="29"/>
        <v>0.7617733739837399</v>
      </c>
      <c r="AE341">
        <f t="shared" si="30"/>
        <v>-0.29756097560975608</v>
      </c>
    </row>
    <row r="342" spans="1:31" x14ac:dyDescent="0.25">
      <c r="A342" t="s">
        <v>142</v>
      </c>
      <c r="B342" t="s">
        <v>18</v>
      </c>
      <c r="C342">
        <v>61</v>
      </c>
      <c r="D342">
        <v>755</v>
      </c>
      <c r="E342">
        <v>56</v>
      </c>
      <c r="F342">
        <v>130</v>
      </c>
      <c r="G342">
        <v>0</v>
      </c>
      <c r="H342">
        <v>1</v>
      </c>
      <c r="I342">
        <v>20</v>
      </c>
      <c r="J342">
        <v>25</v>
      </c>
      <c r="K342">
        <v>69</v>
      </c>
      <c r="L342">
        <v>210</v>
      </c>
      <c r="M342">
        <v>35</v>
      </c>
      <c r="N342">
        <v>34</v>
      </c>
      <c r="O342">
        <v>33</v>
      </c>
      <c r="P342">
        <v>12</v>
      </c>
      <c r="Q342">
        <v>95</v>
      </c>
      <c r="R342">
        <v>1</v>
      </c>
      <c r="S342">
        <v>132</v>
      </c>
      <c r="T342">
        <v>0</v>
      </c>
      <c r="U342">
        <v>0</v>
      </c>
      <c r="V342">
        <v>0</v>
      </c>
      <c r="W342">
        <v>1</v>
      </c>
      <c r="X342">
        <v>60</v>
      </c>
      <c r="Y342" s="3">
        <f t="shared" si="26"/>
        <v>0.70542635658914732</v>
      </c>
      <c r="Z342" s="1">
        <v>10.039999999999999</v>
      </c>
      <c r="AA342" s="1">
        <f t="shared" si="27"/>
        <v>3.814569536423841</v>
      </c>
      <c r="AB342" t="s">
        <v>388</v>
      </c>
      <c r="AC342">
        <f t="shared" si="28"/>
        <v>2.706285057036617E-2</v>
      </c>
      <c r="AD342">
        <f t="shared" si="29"/>
        <v>0.38517276422764224</v>
      </c>
      <c r="AE342">
        <f t="shared" si="30"/>
        <v>0.14634146341463414</v>
      </c>
    </row>
    <row r="343" spans="1:31" x14ac:dyDescent="0.25">
      <c r="A343" t="s">
        <v>314</v>
      </c>
      <c r="B343" t="s">
        <v>26</v>
      </c>
      <c r="C343">
        <v>62</v>
      </c>
      <c r="D343">
        <v>767</v>
      </c>
      <c r="E343">
        <v>83</v>
      </c>
      <c r="F343">
        <v>181</v>
      </c>
      <c r="G343">
        <v>22</v>
      </c>
      <c r="H343">
        <v>61</v>
      </c>
      <c r="I343">
        <v>28</v>
      </c>
      <c r="J343">
        <v>42</v>
      </c>
      <c r="K343">
        <v>28</v>
      </c>
      <c r="L343">
        <v>114</v>
      </c>
      <c r="M343">
        <v>26</v>
      </c>
      <c r="N343">
        <v>14</v>
      </c>
      <c r="O343">
        <v>21</v>
      </c>
      <c r="P343">
        <v>19</v>
      </c>
      <c r="Q343">
        <v>62</v>
      </c>
      <c r="R343">
        <v>0</v>
      </c>
      <c r="S343">
        <v>216</v>
      </c>
      <c r="T343">
        <v>0</v>
      </c>
      <c r="U343">
        <v>0</v>
      </c>
      <c r="V343">
        <v>0</v>
      </c>
      <c r="W343">
        <v>7</v>
      </c>
      <c r="X343">
        <v>54</v>
      </c>
      <c r="Y343" s="3">
        <f t="shared" si="26"/>
        <v>0.54500000000000004</v>
      </c>
      <c r="Z343" s="1">
        <v>10.14</v>
      </c>
      <c r="AA343" s="1">
        <f t="shared" si="27"/>
        <v>3.379400260756193</v>
      </c>
      <c r="AB343" t="s">
        <v>387</v>
      </c>
      <c r="AC343">
        <f t="shared" si="28"/>
        <v>2.1240599593495935E-2</v>
      </c>
      <c r="AD343">
        <f t="shared" si="29"/>
        <v>0.39519207317073168</v>
      </c>
      <c r="AE343">
        <f t="shared" si="30"/>
        <v>0.13170731707317074</v>
      </c>
    </row>
    <row r="344" spans="1:31" x14ac:dyDescent="0.25">
      <c r="A344" t="s">
        <v>155</v>
      </c>
      <c r="B344" t="s">
        <v>26</v>
      </c>
      <c r="C344">
        <v>53</v>
      </c>
      <c r="D344">
        <v>651</v>
      </c>
      <c r="E344">
        <v>67</v>
      </c>
      <c r="F344">
        <v>177</v>
      </c>
      <c r="G344">
        <v>32</v>
      </c>
      <c r="H344">
        <v>89</v>
      </c>
      <c r="I344">
        <v>15</v>
      </c>
      <c r="J344">
        <v>16</v>
      </c>
      <c r="K344">
        <v>35</v>
      </c>
      <c r="L344">
        <v>132</v>
      </c>
      <c r="M344">
        <v>23</v>
      </c>
      <c r="N344">
        <v>17</v>
      </c>
      <c r="O344">
        <v>10</v>
      </c>
      <c r="P344">
        <v>2</v>
      </c>
      <c r="Q344">
        <v>57</v>
      </c>
      <c r="R344">
        <v>0</v>
      </c>
      <c r="S344">
        <v>181</v>
      </c>
      <c r="T344">
        <v>0</v>
      </c>
      <c r="U344">
        <v>0</v>
      </c>
      <c r="V344">
        <v>0</v>
      </c>
      <c r="W344">
        <v>5</v>
      </c>
      <c r="X344">
        <v>36</v>
      </c>
      <c r="Y344" s="3">
        <f t="shared" si="26"/>
        <v>0.51428571428571423</v>
      </c>
      <c r="Z344" s="1">
        <v>9.67</v>
      </c>
      <c r="AA344" s="1">
        <f t="shared" si="27"/>
        <v>2.6543778801843319</v>
      </c>
      <c r="AB344" t="s">
        <v>395</v>
      </c>
      <c r="AC344">
        <f t="shared" si="28"/>
        <v>1.7012195121951217E-2</v>
      </c>
      <c r="AD344">
        <f t="shared" si="29"/>
        <v>0.31987652439024389</v>
      </c>
      <c r="AE344">
        <f t="shared" si="30"/>
        <v>8.7804878048780496E-2</v>
      </c>
    </row>
    <row r="345" spans="1:31" x14ac:dyDescent="0.25">
      <c r="A345" t="s">
        <v>236</v>
      </c>
      <c r="B345" t="s">
        <v>18</v>
      </c>
      <c r="C345">
        <v>43</v>
      </c>
      <c r="D345">
        <v>527</v>
      </c>
      <c r="E345">
        <v>68</v>
      </c>
      <c r="F345">
        <v>175</v>
      </c>
      <c r="G345">
        <v>18</v>
      </c>
      <c r="H345">
        <v>61</v>
      </c>
      <c r="I345">
        <v>52</v>
      </c>
      <c r="J345">
        <v>69</v>
      </c>
      <c r="K345">
        <v>19</v>
      </c>
      <c r="L345">
        <v>121</v>
      </c>
      <c r="M345">
        <v>32</v>
      </c>
      <c r="N345">
        <v>26</v>
      </c>
      <c r="O345">
        <v>39</v>
      </c>
      <c r="P345">
        <v>19</v>
      </c>
      <c r="Q345">
        <v>64</v>
      </c>
      <c r="R345">
        <v>0</v>
      </c>
      <c r="S345">
        <v>206</v>
      </c>
      <c r="T345">
        <v>1</v>
      </c>
      <c r="U345">
        <v>0</v>
      </c>
      <c r="V345">
        <v>0</v>
      </c>
      <c r="W345">
        <v>5</v>
      </c>
      <c r="X345">
        <v>-114</v>
      </c>
      <c r="Y345" s="3">
        <f t="shared" si="26"/>
        <v>0.44052863436123346</v>
      </c>
      <c r="Z345" s="1">
        <v>12.23</v>
      </c>
      <c r="AA345" s="1">
        <f t="shared" si="27"/>
        <v>-10.383301707779886</v>
      </c>
      <c r="AB345" t="s">
        <v>400</v>
      </c>
      <c r="AC345">
        <f t="shared" si="28"/>
        <v>1.1796676336807419E-2</v>
      </c>
      <c r="AD345">
        <f t="shared" si="29"/>
        <v>0.3275005081300813</v>
      </c>
      <c r="AE345">
        <f t="shared" si="30"/>
        <v>-0.27804878048780485</v>
      </c>
    </row>
    <row r="346" spans="1:31" x14ac:dyDescent="0.25">
      <c r="A346" t="s">
        <v>332</v>
      </c>
      <c r="B346" t="s">
        <v>27</v>
      </c>
      <c r="C346">
        <v>58</v>
      </c>
      <c r="D346">
        <v>687</v>
      </c>
      <c r="E346">
        <v>69</v>
      </c>
      <c r="F346">
        <v>129</v>
      </c>
      <c r="G346">
        <v>0</v>
      </c>
      <c r="H346">
        <v>1</v>
      </c>
      <c r="I346">
        <v>52</v>
      </c>
      <c r="J346">
        <v>73</v>
      </c>
      <c r="K346">
        <v>49</v>
      </c>
      <c r="L346">
        <v>150</v>
      </c>
      <c r="M346">
        <v>26</v>
      </c>
      <c r="N346">
        <v>15</v>
      </c>
      <c r="O346">
        <v>20</v>
      </c>
      <c r="P346">
        <v>50</v>
      </c>
      <c r="Q346">
        <v>73</v>
      </c>
      <c r="R346">
        <v>0</v>
      </c>
      <c r="S346">
        <v>190</v>
      </c>
      <c r="T346">
        <v>0</v>
      </c>
      <c r="U346">
        <v>0</v>
      </c>
      <c r="V346">
        <v>0</v>
      </c>
      <c r="W346">
        <v>4</v>
      </c>
      <c r="X346">
        <v>29</v>
      </c>
      <c r="Y346" s="3">
        <f t="shared" si="26"/>
        <v>0.75396825396825395</v>
      </c>
      <c r="Z346" s="1">
        <v>15.25</v>
      </c>
      <c r="AA346" s="1">
        <f t="shared" si="27"/>
        <v>2.0262008733624453</v>
      </c>
      <c r="AB346" t="s">
        <v>398</v>
      </c>
      <c r="AC346">
        <f t="shared" si="28"/>
        <v>2.6319928377855205E-2</v>
      </c>
      <c r="AD346">
        <f t="shared" si="29"/>
        <v>0.53235518292682926</v>
      </c>
      <c r="AE346">
        <f t="shared" si="30"/>
        <v>7.073170731707315E-2</v>
      </c>
    </row>
    <row r="347" spans="1:31" x14ac:dyDescent="0.25">
      <c r="A347" t="s">
        <v>165</v>
      </c>
      <c r="B347" t="s">
        <v>18</v>
      </c>
      <c r="C347">
        <v>64</v>
      </c>
      <c r="D347">
        <v>743</v>
      </c>
      <c r="E347">
        <v>98</v>
      </c>
      <c r="F347">
        <v>208</v>
      </c>
      <c r="G347">
        <v>31</v>
      </c>
      <c r="H347">
        <v>74</v>
      </c>
      <c r="I347">
        <v>43</v>
      </c>
      <c r="J347">
        <v>59</v>
      </c>
      <c r="K347">
        <v>51</v>
      </c>
      <c r="L347">
        <v>175</v>
      </c>
      <c r="M347">
        <v>39</v>
      </c>
      <c r="N347">
        <v>21</v>
      </c>
      <c r="O347">
        <v>43</v>
      </c>
      <c r="P347">
        <v>6</v>
      </c>
      <c r="Q347">
        <v>85</v>
      </c>
      <c r="R347">
        <v>0</v>
      </c>
      <c r="S347">
        <v>270</v>
      </c>
      <c r="T347">
        <v>0</v>
      </c>
      <c r="U347">
        <v>0</v>
      </c>
      <c r="V347">
        <v>0</v>
      </c>
      <c r="W347">
        <v>0</v>
      </c>
      <c r="X347">
        <v>-87</v>
      </c>
      <c r="Y347" s="3">
        <f t="shared" si="26"/>
        <v>0.57322175732217573</v>
      </c>
      <c r="Z347" s="1">
        <v>13.42</v>
      </c>
      <c r="AA347" s="1">
        <f t="shared" si="27"/>
        <v>-5.6204576043068641</v>
      </c>
      <c r="AB347" t="s">
        <v>402</v>
      </c>
      <c r="AC347">
        <f t="shared" si="28"/>
        <v>2.1641451508657348E-2</v>
      </c>
      <c r="AD347">
        <f t="shared" si="29"/>
        <v>0.50665955284552844</v>
      </c>
      <c r="AE347">
        <f t="shared" si="30"/>
        <v>-0.21219512195121953</v>
      </c>
    </row>
    <row r="348" spans="1:31" x14ac:dyDescent="0.25">
      <c r="A348" t="s">
        <v>348</v>
      </c>
      <c r="B348" t="s">
        <v>18</v>
      </c>
      <c r="C348">
        <v>61</v>
      </c>
      <c r="D348">
        <v>697</v>
      </c>
      <c r="E348">
        <v>73</v>
      </c>
      <c r="F348">
        <v>164</v>
      </c>
      <c r="G348">
        <v>42</v>
      </c>
      <c r="H348">
        <v>98</v>
      </c>
      <c r="I348">
        <v>9</v>
      </c>
      <c r="J348">
        <v>12</v>
      </c>
      <c r="K348">
        <v>16</v>
      </c>
      <c r="L348">
        <v>131</v>
      </c>
      <c r="M348">
        <v>31</v>
      </c>
      <c r="N348">
        <v>15</v>
      </c>
      <c r="O348">
        <v>16</v>
      </c>
      <c r="P348">
        <v>11</v>
      </c>
      <c r="Q348">
        <v>49</v>
      </c>
      <c r="R348">
        <v>0</v>
      </c>
      <c r="S348">
        <v>197</v>
      </c>
      <c r="T348">
        <v>0</v>
      </c>
      <c r="U348">
        <v>0</v>
      </c>
      <c r="V348">
        <v>0</v>
      </c>
      <c r="W348">
        <v>0</v>
      </c>
      <c r="X348">
        <v>112</v>
      </c>
      <c r="Y348" s="3">
        <f t="shared" si="26"/>
        <v>0.53333333333333333</v>
      </c>
      <c r="Z348" s="1">
        <v>11.27</v>
      </c>
      <c r="AA348" s="1">
        <f t="shared" si="27"/>
        <v>7.7130559540889525</v>
      </c>
      <c r="AB348" t="s">
        <v>414</v>
      </c>
      <c r="AC348">
        <f t="shared" si="28"/>
        <v>1.8888888888888889E-2</v>
      </c>
      <c r="AD348">
        <f t="shared" si="29"/>
        <v>0.39914583333333337</v>
      </c>
      <c r="AE348">
        <f t="shared" si="30"/>
        <v>0.27317073170731709</v>
      </c>
    </row>
    <row r="349" spans="1:31" x14ac:dyDescent="0.25">
      <c r="A349" t="s">
        <v>94</v>
      </c>
      <c r="B349" t="s">
        <v>18</v>
      </c>
      <c r="C349">
        <v>51</v>
      </c>
      <c r="D349">
        <v>573</v>
      </c>
      <c r="E349">
        <v>54</v>
      </c>
      <c r="F349">
        <v>128</v>
      </c>
      <c r="G349">
        <v>2</v>
      </c>
      <c r="H349">
        <v>10</v>
      </c>
      <c r="I349">
        <v>34</v>
      </c>
      <c r="J349">
        <v>53</v>
      </c>
      <c r="K349">
        <v>38</v>
      </c>
      <c r="L349">
        <v>109</v>
      </c>
      <c r="M349">
        <v>28</v>
      </c>
      <c r="N349">
        <v>24</v>
      </c>
      <c r="O349">
        <v>35</v>
      </c>
      <c r="P349">
        <v>8</v>
      </c>
      <c r="Q349">
        <v>92</v>
      </c>
      <c r="R349">
        <v>1</v>
      </c>
      <c r="S349">
        <v>144</v>
      </c>
      <c r="T349">
        <v>0</v>
      </c>
      <c r="U349">
        <v>0</v>
      </c>
      <c r="V349">
        <v>0</v>
      </c>
      <c r="W349">
        <v>0</v>
      </c>
      <c r="X349">
        <v>-32</v>
      </c>
      <c r="Y349" s="3">
        <f t="shared" si="26"/>
        <v>0.53594771241830064</v>
      </c>
      <c r="Z349" s="1">
        <v>7.49</v>
      </c>
      <c r="AA349" s="1">
        <f t="shared" si="27"/>
        <v>-2.6806282722513091</v>
      </c>
      <c r="AB349" t="s">
        <v>407</v>
      </c>
      <c r="AC349">
        <f t="shared" si="28"/>
        <v>1.5604575163398689E-2</v>
      </c>
      <c r="AD349">
        <f t="shared" si="29"/>
        <v>0.218077743902439</v>
      </c>
      <c r="AE349">
        <f t="shared" si="30"/>
        <v>-7.8048780487804878E-2</v>
      </c>
    </row>
    <row r="350" spans="1:31" x14ac:dyDescent="0.25">
      <c r="A350" t="s">
        <v>251</v>
      </c>
      <c r="B350" t="s">
        <v>18</v>
      </c>
      <c r="C350">
        <v>53</v>
      </c>
      <c r="D350">
        <v>578</v>
      </c>
      <c r="E350">
        <v>111</v>
      </c>
      <c r="F350">
        <v>220</v>
      </c>
      <c r="G350">
        <v>0</v>
      </c>
      <c r="H350">
        <v>0</v>
      </c>
      <c r="I350">
        <v>27</v>
      </c>
      <c r="J350">
        <v>31</v>
      </c>
      <c r="K350">
        <v>53</v>
      </c>
      <c r="L350">
        <v>128</v>
      </c>
      <c r="M350">
        <v>17</v>
      </c>
      <c r="N350">
        <v>3</v>
      </c>
      <c r="O350">
        <v>41</v>
      </c>
      <c r="P350">
        <v>26</v>
      </c>
      <c r="Q350">
        <v>103</v>
      </c>
      <c r="R350">
        <v>0</v>
      </c>
      <c r="S350">
        <v>249</v>
      </c>
      <c r="T350">
        <v>0</v>
      </c>
      <c r="U350">
        <v>0</v>
      </c>
      <c r="V350">
        <v>0</v>
      </c>
      <c r="W350">
        <v>1</v>
      </c>
      <c r="X350">
        <v>-31</v>
      </c>
      <c r="Y350" s="3">
        <f t="shared" si="26"/>
        <v>0.56888888888888889</v>
      </c>
      <c r="Z350" s="1">
        <v>12.52</v>
      </c>
      <c r="AA350" s="1">
        <f t="shared" si="27"/>
        <v>-2.5743944636678204</v>
      </c>
      <c r="AB350" t="s">
        <v>393</v>
      </c>
      <c r="AC350">
        <f t="shared" si="28"/>
        <v>1.6708220415537489E-2</v>
      </c>
      <c r="AD350">
        <f t="shared" si="29"/>
        <v>0.36771138211382109</v>
      </c>
      <c r="AE350">
        <f t="shared" si="30"/>
        <v>-7.5609756097560987E-2</v>
      </c>
    </row>
    <row r="351" spans="1:31" x14ac:dyDescent="0.25">
      <c r="A351" t="s">
        <v>254</v>
      </c>
      <c r="B351" t="s">
        <v>29</v>
      </c>
      <c r="C351">
        <v>63</v>
      </c>
      <c r="D351">
        <v>667</v>
      </c>
      <c r="E351">
        <v>76</v>
      </c>
      <c r="F351">
        <v>237</v>
      </c>
      <c r="G351">
        <v>30</v>
      </c>
      <c r="H351">
        <v>102</v>
      </c>
      <c r="I351">
        <v>68</v>
      </c>
      <c r="J351">
        <v>90</v>
      </c>
      <c r="K351">
        <v>21</v>
      </c>
      <c r="L351">
        <v>81</v>
      </c>
      <c r="M351">
        <v>68</v>
      </c>
      <c r="N351">
        <v>26</v>
      </c>
      <c r="O351">
        <v>48</v>
      </c>
      <c r="P351">
        <v>16</v>
      </c>
      <c r="Q351">
        <v>36</v>
      </c>
      <c r="R351">
        <v>0</v>
      </c>
      <c r="S351">
        <v>250</v>
      </c>
      <c r="T351">
        <v>0</v>
      </c>
      <c r="U351">
        <v>0</v>
      </c>
      <c r="V351">
        <v>0</v>
      </c>
      <c r="W351">
        <v>0</v>
      </c>
      <c r="X351">
        <v>-35</v>
      </c>
      <c r="Y351" s="3">
        <f t="shared" si="26"/>
        <v>0.43373493975903615</v>
      </c>
      <c r="Z351" s="1">
        <v>10.27</v>
      </c>
      <c r="AA351" s="1">
        <f t="shared" si="27"/>
        <v>-2.5187406296851576</v>
      </c>
      <c r="AB351" t="s">
        <v>395</v>
      </c>
      <c r="AC351">
        <f t="shared" si="28"/>
        <v>1.4700264472524243E-2</v>
      </c>
      <c r="AD351">
        <f t="shared" si="29"/>
        <v>0.34807367886178858</v>
      </c>
      <c r="AE351">
        <f t="shared" si="30"/>
        <v>-8.5365853658536592E-2</v>
      </c>
    </row>
    <row r="352" spans="1:31" x14ac:dyDescent="0.25">
      <c r="A352" t="s">
        <v>124</v>
      </c>
      <c r="B352" t="s">
        <v>28</v>
      </c>
      <c r="C352">
        <v>52</v>
      </c>
      <c r="D352">
        <v>533</v>
      </c>
      <c r="E352">
        <v>76</v>
      </c>
      <c r="F352">
        <v>167</v>
      </c>
      <c r="G352">
        <v>5</v>
      </c>
      <c r="H352">
        <v>36</v>
      </c>
      <c r="I352">
        <v>37</v>
      </c>
      <c r="J352">
        <v>55</v>
      </c>
      <c r="K352">
        <v>25</v>
      </c>
      <c r="L352">
        <v>87</v>
      </c>
      <c r="M352">
        <v>20</v>
      </c>
      <c r="N352">
        <v>20</v>
      </c>
      <c r="O352">
        <v>44</v>
      </c>
      <c r="P352">
        <v>11</v>
      </c>
      <c r="Q352">
        <v>45</v>
      </c>
      <c r="R352">
        <v>0</v>
      </c>
      <c r="S352">
        <v>194</v>
      </c>
      <c r="T352">
        <v>0</v>
      </c>
      <c r="U352">
        <v>0</v>
      </c>
      <c r="V352">
        <v>0</v>
      </c>
      <c r="W352">
        <v>0</v>
      </c>
      <c r="X352">
        <v>-88</v>
      </c>
      <c r="Y352" s="3">
        <f t="shared" si="26"/>
        <v>0.46601941747572817</v>
      </c>
      <c r="Z352" s="1">
        <v>10.34</v>
      </c>
      <c r="AA352" s="1">
        <f t="shared" si="27"/>
        <v>-7.9249530956848027</v>
      </c>
      <c r="AB352" t="s">
        <v>404</v>
      </c>
      <c r="AC352">
        <f t="shared" si="28"/>
        <v>1.262135922330097E-2</v>
      </c>
      <c r="AD352">
        <f t="shared" si="29"/>
        <v>0.28004166666666663</v>
      </c>
      <c r="AE352">
        <f t="shared" si="30"/>
        <v>-0.21463414634146338</v>
      </c>
    </row>
    <row r="353" spans="1:31" x14ac:dyDescent="0.25">
      <c r="A353" t="s">
        <v>220</v>
      </c>
      <c r="B353" t="s">
        <v>26</v>
      </c>
      <c r="C353">
        <v>54</v>
      </c>
      <c r="D353">
        <v>545</v>
      </c>
      <c r="E353">
        <v>60</v>
      </c>
      <c r="F353">
        <v>146</v>
      </c>
      <c r="G353">
        <v>52</v>
      </c>
      <c r="H353">
        <v>122</v>
      </c>
      <c r="I353">
        <v>6</v>
      </c>
      <c r="J353">
        <v>6</v>
      </c>
      <c r="K353">
        <v>8</v>
      </c>
      <c r="L353">
        <v>58</v>
      </c>
      <c r="M353">
        <v>13</v>
      </c>
      <c r="N353">
        <v>12</v>
      </c>
      <c r="O353">
        <v>5</v>
      </c>
      <c r="P353">
        <v>4</v>
      </c>
      <c r="Q353">
        <v>44</v>
      </c>
      <c r="R353">
        <v>0</v>
      </c>
      <c r="S353">
        <v>178</v>
      </c>
      <c r="T353">
        <v>0</v>
      </c>
      <c r="U353">
        <v>0</v>
      </c>
      <c r="V353">
        <v>0</v>
      </c>
      <c r="W353">
        <v>1</v>
      </c>
      <c r="X353">
        <v>72</v>
      </c>
      <c r="Y353" s="3">
        <f t="shared" si="26"/>
        <v>0.46794871794871795</v>
      </c>
      <c r="Z353" s="1">
        <v>11.1</v>
      </c>
      <c r="AA353" s="1">
        <f t="shared" si="27"/>
        <v>6.3412844036697251</v>
      </c>
      <c r="AB353" t="s">
        <v>388</v>
      </c>
      <c r="AC353">
        <f t="shared" si="28"/>
        <v>1.2958945695226182E-2</v>
      </c>
      <c r="AD353">
        <f t="shared" si="29"/>
        <v>0.30739329268292681</v>
      </c>
      <c r="AE353">
        <f t="shared" si="30"/>
        <v>0.17560975609756097</v>
      </c>
    </row>
    <row r="354" spans="1:31" x14ac:dyDescent="0.25">
      <c r="A354" t="s">
        <v>368</v>
      </c>
      <c r="B354" t="s">
        <v>27</v>
      </c>
      <c r="C354">
        <v>8</v>
      </c>
      <c r="D354">
        <v>74</v>
      </c>
      <c r="E354">
        <v>9</v>
      </c>
      <c r="F354">
        <v>20</v>
      </c>
      <c r="G354">
        <v>3</v>
      </c>
      <c r="H354">
        <v>9</v>
      </c>
      <c r="I354">
        <v>5</v>
      </c>
      <c r="J354">
        <v>5</v>
      </c>
      <c r="K354">
        <v>4</v>
      </c>
      <c r="L354">
        <v>7</v>
      </c>
      <c r="M354">
        <v>0</v>
      </c>
      <c r="N354">
        <v>5</v>
      </c>
      <c r="O354">
        <v>4</v>
      </c>
      <c r="P354">
        <v>0</v>
      </c>
      <c r="Q354">
        <v>8</v>
      </c>
      <c r="R354">
        <v>0</v>
      </c>
      <c r="S354">
        <v>26</v>
      </c>
      <c r="T354">
        <v>0</v>
      </c>
      <c r="U354">
        <v>0</v>
      </c>
      <c r="V354">
        <v>0</v>
      </c>
      <c r="W354">
        <v>0</v>
      </c>
      <c r="X354">
        <v>-23</v>
      </c>
      <c r="Y354" s="3">
        <f t="shared" si="26"/>
        <v>0.45</v>
      </c>
      <c r="Z354" s="1">
        <v>12.75</v>
      </c>
      <c r="AA354" s="1">
        <f t="shared" si="27"/>
        <v>-14.918918918918919</v>
      </c>
      <c r="AB354" t="s">
        <v>400</v>
      </c>
      <c r="AC354">
        <f t="shared" si="28"/>
        <v>1.6920731707317075E-3</v>
      </c>
      <c r="AD354">
        <f t="shared" si="29"/>
        <v>4.7942073170731715E-2</v>
      </c>
      <c r="AE354">
        <f t="shared" si="30"/>
        <v>-5.6097560975609764E-2</v>
      </c>
    </row>
    <row r="355" spans="1:31" x14ac:dyDescent="0.25">
      <c r="A355" t="s">
        <v>268</v>
      </c>
      <c r="B355" t="s">
        <v>28</v>
      </c>
      <c r="C355">
        <v>75</v>
      </c>
      <c r="D355">
        <v>644</v>
      </c>
      <c r="E355">
        <v>51</v>
      </c>
      <c r="F355">
        <v>141</v>
      </c>
      <c r="G355">
        <v>6</v>
      </c>
      <c r="H355">
        <v>29</v>
      </c>
      <c r="I355">
        <v>30</v>
      </c>
      <c r="J355">
        <v>43</v>
      </c>
      <c r="K355">
        <v>21</v>
      </c>
      <c r="L355">
        <v>68</v>
      </c>
      <c r="M355">
        <v>72</v>
      </c>
      <c r="N355">
        <v>35</v>
      </c>
      <c r="O355">
        <v>42</v>
      </c>
      <c r="P355">
        <v>11</v>
      </c>
      <c r="Q355">
        <v>72</v>
      </c>
      <c r="R355">
        <v>0</v>
      </c>
      <c r="S355">
        <v>138</v>
      </c>
      <c r="T355">
        <v>0</v>
      </c>
      <c r="U355">
        <v>0</v>
      </c>
      <c r="V355">
        <v>0</v>
      </c>
      <c r="W355">
        <v>0</v>
      </c>
      <c r="X355">
        <v>-86</v>
      </c>
      <c r="Y355" s="3">
        <f t="shared" si="26"/>
        <v>0.52564102564102566</v>
      </c>
      <c r="Z355" s="1">
        <v>7.81</v>
      </c>
      <c r="AA355" s="1">
        <f t="shared" si="27"/>
        <v>-6.4099378881987583</v>
      </c>
      <c r="AB355" t="s">
        <v>393</v>
      </c>
      <c r="AC355">
        <f t="shared" si="28"/>
        <v>1.7200854700854702E-2</v>
      </c>
      <c r="AD355">
        <f t="shared" si="29"/>
        <v>0.25557113821138205</v>
      </c>
      <c r="AE355">
        <f t="shared" si="30"/>
        <v>-0.20975609756097563</v>
      </c>
    </row>
    <row r="356" spans="1:31" x14ac:dyDescent="0.25">
      <c r="A356" t="s">
        <v>210</v>
      </c>
      <c r="B356" t="s">
        <v>27</v>
      </c>
      <c r="C356">
        <v>80</v>
      </c>
      <c r="D356">
        <v>562</v>
      </c>
      <c r="E356">
        <v>54</v>
      </c>
      <c r="F356">
        <v>126</v>
      </c>
      <c r="G356">
        <v>0</v>
      </c>
      <c r="H356">
        <v>0</v>
      </c>
      <c r="I356">
        <v>16</v>
      </c>
      <c r="J356">
        <v>30</v>
      </c>
      <c r="K356">
        <v>66</v>
      </c>
      <c r="L356">
        <v>175</v>
      </c>
      <c r="M356">
        <v>20</v>
      </c>
      <c r="N356">
        <v>14</v>
      </c>
      <c r="O356">
        <v>37</v>
      </c>
      <c r="P356">
        <v>30</v>
      </c>
      <c r="Q356">
        <v>77</v>
      </c>
      <c r="R356">
        <v>0</v>
      </c>
      <c r="S356">
        <v>124</v>
      </c>
      <c r="T356">
        <v>1</v>
      </c>
      <c r="U356">
        <v>0</v>
      </c>
      <c r="V356">
        <v>0</v>
      </c>
      <c r="W356">
        <v>1</v>
      </c>
      <c r="X356">
        <v>-15</v>
      </c>
      <c r="Y356" s="3">
        <f t="shared" si="26"/>
        <v>0.63247863247863245</v>
      </c>
      <c r="Z356" s="1">
        <v>10.18</v>
      </c>
      <c r="AA356" s="1">
        <f t="shared" si="27"/>
        <v>-1.2811387900355873</v>
      </c>
      <c r="AB356" t="s">
        <v>385</v>
      </c>
      <c r="AC356">
        <f t="shared" si="28"/>
        <v>1.8061635744562574E-2</v>
      </c>
      <c r="AD356">
        <f t="shared" si="29"/>
        <v>0.29070934959349592</v>
      </c>
      <c r="AE356">
        <f t="shared" si="30"/>
        <v>-3.6585365853658541E-2</v>
      </c>
    </row>
  </sheetData>
  <sortState ref="A2:AB356">
    <sortCondition descending="1" ref="AB2:AB3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D2" sqref="D2:D31"/>
    </sheetView>
  </sheetViews>
  <sheetFormatPr defaultRowHeight="15" x14ac:dyDescent="0.25"/>
  <cols>
    <col min="1" max="1" width="23.85546875" bestFit="1" customWidth="1"/>
    <col min="2" max="2" width="5.7109375" bestFit="1" customWidth="1"/>
    <col min="3" max="3" width="7.140625" bestFit="1" customWidth="1"/>
    <col min="4" max="4" width="4.5703125" style="7" bestFit="1" customWidth="1"/>
  </cols>
  <sheetData>
    <row r="1" spans="1:24" x14ac:dyDescent="0.25">
      <c r="A1" t="s">
        <v>415</v>
      </c>
      <c r="B1" t="s">
        <v>475</v>
      </c>
      <c r="C1" t="s">
        <v>473</v>
      </c>
      <c r="D1" s="7" t="s">
        <v>474</v>
      </c>
    </row>
    <row r="2" spans="1:24" x14ac:dyDescent="0.25">
      <c r="A2" t="s">
        <v>448</v>
      </c>
      <c r="B2" s="5" t="s">
        <v>410</v>
      </c>
      <c r="C2" t="s">
        <v>449</v>
      </c>
      <c r="D2" s="7">
        <v>0.46341463414634149</v>
      </c>
      <c r="I2" s="5"/>
      <c r="J2" s="5"/>
      <c r="K2" s="5"/>
      <c r="M2" s="5"/>
      <c r="P2" s="6"/>
      <c r="R2" s="6"/>
      <c r="T2" s="5"/>
      <c r="U2" s="5"/>
      <c r="V2" s="5"/>
      <c r="X2" s="5"/>
    </row>
    <row r="3" spans="1:24" x14ac:dyDescent="0.25">
      <c r="A3" t="s">
        <v>464</v>
      </c>
      <c r="B3" s="5" t="s">
        <v>409</v>
      </c>
      <c r="C3" t="s">
        <v>465</v>
      </c>
      <c r="D3" s="7">
        <v>0.3048780487804878</v>
      </c>
      <c r="I3" s="5"/>
      <c r="J3" s="5"/>
      <c r="K3" s="5"/>
      <c r="L3" s="5"/>
      <c r="P3" s="5"/>
      <c r="R3" s="6"/>
      <c r="S3" s="5"/>
      <c r="V3" s="5"/>
      <c r="W3" s="5"/>
      <c r="X3" s="5"/>
    </row>
    <row r="4" spans="1:24" x14ac:dyDescent="0.25">
      <c r="A4" t="s">
        <v>441</v>
      </c>
      <c r="B4" s="5" t="s">
        <v>413</v>
      </c>
      <c r="C4" t="s">
        <v>442</v>
      </c>
      <c r="D4" s="7">
        <v>0.53658536585365857</v>
      </c>
      <c r="I4" s="5"/>
      <c r="J4" s="5"/>
      <c r="K4" s="5"/>
      <c r="L4" s="5"/>
      <c r="M4" s="5"/>
      <c r="P4" s="5"/>
      <c r="R4" s="5"/>
      <c r="S4" s="5"/>
      <c r="T4" s="5"/>
      <c r="U4" s="5"/>
      <c r="V4" s="5"/>
      <c r="X4" s="5"/>
    </row>
    <row r="5" spans="1:24" x14ac:dyDescent="0.25">
      <c r="A5" t="s">
        <v>444</v>
      </c>
      <c r="B5" t="s">
        <v>399</v>
      </c>
      <c r="C5" t="s">
        <v>445</v>
      </c>
      <c r="D5" s="7">
        <v>0.52439024390243905</v>
      </c>
      <c r="I5" s="5"/>
      <c r="J5" s="5"/>
      <c r="K5" s="5"/>
      <c r="L5" s="5"/>
      <c r="M5" s="5"/>
      <c r="P5" s="5"/>
      <c r="R5" s="6"/>
      <c r="T5" s="5"/>
      <c r="U5" s="5"/>
      <c r="V5" s="5"/>
      <c r="W5" s="5"/>
      <c r="X5" s="5"/>
    </row>
    <row r="6" spans="1:24" x14ac:dyDescent="0.25">
      <c r="A6" t="s">
        <v>437</v>
      </c>
      <c r="B6" s="5" t="s">
        <v>385</v>
      </c>
      <c r="C6" t="s">
        <v>438</v>
      </c>
      <c r="D6" s="7">
        <v>0.58536585365853655</v>
      </c>
      <c r="I6" s="5"/>
      <c r="J6" s="5"/>
      <c r="K6" s="5"/>
      <c r="L6" s="5"/>
      <c r="M6" s="5"/>
      <c r="P6" s="5"/>
      <c r="R6" s="6"/>
      <c r="S6" s="5"/>
      <c r="T6" s="5"/>
      <c r="U6" s="5"/>
      <c r="V6" s="5"/>
      <c r="W6" s="5"/>
      <c r="X6" s="5"/>
    </row>
    <row r="7" spans="1:24" x14ac:dyDescent="0.25">
      <c r="A7" t="s">
        <v>456</v>
      </c>
      <c r="B7" s="5" t="s">
        <v>403</v>
      </c>
      <c r="C7" t="s">
        <v>457</v>
      </c>
      <c r="D7" s="7">
        <v>0.40243902439024393</v>
      </c>
      <c r="J7" s="5"/>
      <c r="K7" s="5"/>
      <c r="L7" s="5"/>
      <c r="M7" s="5"/>
      <c r="P7" s="5"/>
      <c r="R7" s="5"/>
      <c r="S7" s="5"/>
      <c r="T7" s="5"/>
      <c r="U7" s="5"/>
      <c r="V7" s="5"/>
      <c r="W7" s="5"/>
      <c r="X7" s="5"/>
    </row>
    <row r="8" spans="1:24" x14ac:dyDescent="0.25">
      <c r="A8" t="s">
        <v>435</v>
      </c>
      <c r="B8" t="s">
        <v>391</v>
      </c>
      <c r="C8" t="s">
        <v>436</v>
      </c>
      <c r="D8" s="7">
        <v>0.59756097560975607</v>
      </c>
      <c r="I8" s="5"/>
      <c r="J8" s="5"/>
      <c r="L8" s="5"/>
      <c r="M8" s="5"/>
      <c r="P8" s="5"/>
      <c r="T8" s="5"/>
      <c r="U8" s="5"/>
      <c r="V8" s="5"/>
      <c r="W8" s="5"/>
      <c r="X8" s="5"/>
    </row>
    <row r="9" spans="1:24" x14ac:dyDescent="0.25">
      <c r="A9" t="s">
        <v>452</v>
      </c>
      <c r="B9" s="5" t="s">
        <v>400</v>
      </c>
      <c r="C9" t="s">
        <v>453</v>
      </c>
      <c r="D9" s="7">
        <v>0.43902439024390244</v>
      </c>
      <c r="I9" s="5"/>
      <c r="J9" s="5"/>
      <c r="K9" s="5"/>
      <c r="L9" s="5"/>
      <c r="M9" s="5"/>
      <c r="P9" s="5"/>
      <c r="R9" s="5"/>
      <c r="S9" s="5"/>
      <c r="T9" s="5"/>
      <c r="U9" s="5"/>
      <c r="V9" s="5"/>
      <c r="W9" s="5"/>
      <c r="X9" s="5"/>
    </row>
    <row r="10" spans="1:24" x14ac:dyDescent="0.25">
      <c r="A10" t="s">
        <v>458</v>
      </c>
      <c r="B10" s="5" t="s">
        <v>402</v>
      </c>
      <c r="C10" t="s">
        <v>459</v>
      </c>
      <c r="D10" s="7">
        <v>0.35365853658536583</v>
      </c>
      <c r="I10" s="5"/>
      <c r="J10" s="5"/>
      <c r="K10" s="5"/>
      <c r="M10" s="5"/>
      <c r="P10" s="5"/>
      <c r="S10" s="5"/>
      <c r="T10" s="5"/>
      <c r="U10" s="5"/>
      <c r="V10" s="5"/>
      <c r="W10" s="5"/>
      <c r="X10" s="5"/>
    </row>
    <row r="11" spans="1:24" x14ac:dyDescent="0.25">
      <c r="A11" t="s">
        <v>431</v>
      </c>
      <c r="B11" s="5" t="s">
        <v>392</v>
      </c>
      <c r="C11" t="s">
        <v>432</v>
      </c>
      <c r="D11" s="7">
        <v>0.62195121951219512</v>
      </c>
      <c r="I11" s="5"/>
      <c r="J11" s="5"/>
      <c r="K11" s="5"/>
      <c r="L11" s="5"/>
      <c r="M11" s="5"/>
      <c r="P11" s="5"/>
      <c r="R11" s="6"/>
      <c r="S11" s="5"/>
      <c r="T11" s="5"/>
      <c r="U11" s="5"/>
      <c r="V11" s="5"/>
      <c r="W11" s="5"/>
      <c r="X11" s="5"/>
    </row>
    <row r="12" spans="1:24" x14ac:dyDescent="0.25">
      <c r="A12" t="s">
        <v>427</v>
      </c>
      <c r="B12" s="5" t="s">
        <v>389</v>
      </c>
      <c r="C12" t="s">
        <v>428</v>
      </c>
      <c r="D12" s="7">
        <v>0.65853658536585369</v>
      </c>
      <c r="I12" s="5"/>
      <c r="J12" s="5"/>
      <c r="K12" s="5"/>
      <c r="L12" s="5"/>
      <c r="M12" s="5"/>
      <c r="P12" s="5"/>
      <c r="R12" s="5"/>
      <c r="S12" s="5"/>
      <c r="T12" s="5"/>
      <c r="U12" s="5"/>
      <c r="V12" s="5"/>
      <c r="W12" s="5"/>
      <c r="X12" s="5"/>
    </row>
    <row r="13" spans="1:24" x14ac:dyDescent="0.25">
      <c r="A13" t="s">
        <v>425</v>
      </c>
      <c r="B13" s="5" t="s">
        <v>396</v>
      </c>
      <c r="C13" t="s">
        <v>426</v>
      </c>
      <c r="D13" s="7">
        <v>0.68292682926829273</v>
      </c>
      <c r="J13" s="5"/>
      <c r="K13" s="5"/>
      <c r="L13" s="5"/>
      <c r="M13" s="5"/>
      <c r="P13" s="5"/>
      <c r="R13" s="6"/>
      <c r="S13" s="5"/>
      <c r="T13" s="5"/>
      <c r="U13" s="5"/>
      <c r="V13" s="5"/>
      <c r="W13" s="5"/>
      <c r="X13" s="5"/>
    </row>
    <row r="14" spans="1:24" x14ac:dyDescent="0.25">
      <c r="A14" t="s">
        <v>423</v>
      </c>
      <c r="B14" s="5" t="s">
        <v>401</v>
      </c>
      <c r="C14" t="s">
        <v>424</v>
      </c>
      <c r="D14" s="7">
        <v>0.69512195121951215</v>
      </c>
      <c r="I14" s="5"/>
      <c r="J14" s="5"/>
      <c r="L14" s="5"/>
      <c r="M14" s="5"/>
      <c r="P14" s="5"/>
      <c r="R14" s="6"/>
      <c r="S14" s="5"/>
      <c r="T14" s="5"/>
      <c r="U14" s="5"/>
      <c r="V14" s="5"/>
      <c r="W14" s="5"/>
      <c r="X14" s="5"/>
    </row>
    <row r="15" spans="1:24" x14ac:dyDescent="0.25">
      <c r="A15" t="s">
        <v>462</v>
      </c>
      <c r="B15" s="5" t="s">
        <v>412</v>
      </c>
      <c r="C15" t="s">
        <v>463</v>
      </c>
      <c r="D15" s="7">
        <v>0.32926829268292684</v>
      </c>
      <c r="I15" s="5"/>
      <c r="J15" s="5"/>
      <c r="K15" s="5"/>
      <c r="L15" s="5"/>
      <c r="M15" s="5"/>
      <c r="P15" s="5"/>
      <c r="S15" s="5"/>
      <c r="T15" s="5"/>
      <c r="U15" s="5"/>
      <c r="V15" s="5"/>
      <c r="W15" s="5"/>
      <c r="X15" s="5"/>
    </row>
    <row r="16" spans="1:24" x14ac:dyDescent="0.25">
      <c r="A16" t="s">
        <v>433</v>
      </c>
      <c r="B16" s="5" t="s">
        <v>408</v>
      </c>
      <c r="C16" t="s">
        <v>434</v>
      </c>
      <c r="D16" s="7">
        <v>0.6097560975609756</v>
      </c>
      <c r="G16" s="5"/>
      <c r="I16" s="5"/>
      <c r="J16" s="5"/>
      <c r="K16" s="5"/>
      <c r="L16" s="5"/>
      <c r="M16" s="5"/>
      <c r="P16" s="5"/>
      <c r="S16" s="5"/>
      <c r="T16" s="5"/>
      <c r="U16" s="5"/>
      <c r="V16" s="5"/>
      <c r="W16" s="5"/>
      <c r="X16" s="5"/>
    </row>
    <row r="17" spans="1:24" x14ac:dyDescent="0.25">
      <c r="A17" t="s">
        <v>429</v>
      </c>
      <c r="B17" s="5" t="s">
        <v>390</v>
      </c>
      <c r="C17" t="s">
        <v>428</v>
      </c>
      <c r="D17" s="7">
        <v>0.65853658536585369</v>
      </c>
      <c r="J17" s="5"/>
      <c r="K17" s="5"/>
      <c r="L17" s="5"/>
      <c r="M17" s="5"/>
      <c r="P17" s="5"/>
      <c r="S17" s="5"/>
      <c r="T17" s="5"/>
      <c r="U17" s="5"/>
      <c r="V17" s="5"/>
      <c r="W17" s="5"/>
      <c r="X17" s="5"/>
    </row>
    <row r="18" spans="1:24" x14ac:dyDescent="0.25">
      <c r="A18" t="s">
        <v>471</v>
      </c>
      <c r="B18" s="5" t="s">
        <v>411</v>
      </c>
      <c r="C18" t="s">
        <v>472</v>
      </c>
      <c r="D18" s="7">
        <v>0.18292682926829268</v>
      </c>
      <c r="I18" s="5"/>
      <c r="J18" s="5"/>
      <c r="K18" s="5"/>
      <c r="L18" s="5"/>
      <c r="M18" s="5"/>
      <c r="P18" s="5"/>
      <c r="R18" s="6"/>
      <c r="S18" s="5"/>
      <c r="T18" s="5"/>
      <c r="U18" s="5"/>
      <c r="V18" s="5"/>
      <c r="W18" s="5"/>
      <c r="X18" s="5"/>
    </row>
    <row r="19" spans="1:24" x14ac:dyDescent="0.25">
      <c r="A19" t="s">
        <v>446</v>
      </c>
      <c r="B19" s="5" t="s">
        <v>395</v>
      </c>
      <c r="C19" t="s">
        <v>447</v>
      </c>
      <c r="D19" s="7">
        <v>0.48780487804878048</v>
      </c>
      <c r="G19" s="5"/>
      <c r="I19" s="5"/>
      <c r="J19" s="5"/>
      <c r="K19" s="5"/>
      <c r="L19" s="5"/>
      <c r="M19" s="5"/>
      <c r="P19" s="5"/>
      <c r="S19" s="5"/>
      <c r="T19" s="5"/>
      <c r="U19" s="5"/>
      <c r="V19" s="5"/>
      <c r="W19" s="5"/>
      <c r="X19" s="5"/>
    </row>
    <row r="20" spans="1:24" x14ac:dyDescent="0.25">
      <c r="A20" t="s">
        <v>454</v>
      </c>
      <c r="B20" s="5" t="s">
        <v>398</v>
      </c>
      <c r="C20" t="s">
        <v>455</v>
      </c>
      <c r="D20" s="7">
        <v>0.41463414634146339</v>
      </c>
      <c r="G20" s="5"/>
      <c r="I20" s="5"/>
      <c r="J20" s="5"/>
      <c r="K20" s="5"/>
      <c r="L20" s="5"/>
      <c r="M20" s="5"/>
      <c r="P20" s="5"/>
      <c r="R20" s="5"/>
      <c r="S20" s="5"/>
      <c r="T20" s="5"/>
      <c r="U20" s="5"/>
      <c r="V20" s="5"/>
      <c r="W20" s="5"/>
      <c r="X20" s="5"/>
    </row>
    <row r="21" spans="1:24" x14ac:dyDescent="0.25">
      <c r="A21" t="s">
        <v>450</v>
      </c>
      <c r="B21" s="5" t="s">
        <v>386</v>
      </c>
      <c r="C21" t="s">
        <v>451</v>
      </c>
      <c r="D21" s="7">
        <v>0.45121951219512196</v>
      </c>
      <c r="I21" s="5"/>
      <c r="J21" s="5"/>
      <c r="K21" s="5"/>
      <c r="L21" s="5"/>
      <c r="M21" s="5"/>
      <c r="O21" s="5"/>
      <c r="P21" s="5"/>
      <c r="S21" s="5"/>
      <c r="T21" s="5"/>
      <c r="U21" s="5"/>
      <c r="V21" s="5"/>
      <c r="W21" s="5"/>
      <c r="X21" s="5"/>
    </row>
    <row r="22" spans="1:24" x14ac:dyDescent="0.25">
      <c r="A22" t="s">
        <v>421</v>
      </c>
      <c r="B22" s="5" t="s">
        <v>387</v>
      </c>
      <c r="C22" t="s">
        <v>422</v>
      </c>
      <c r="D22" s="7">
        <v>0.71951219512195119</v>
      </c>
      <c r="I22" s="5"/>
      <c r="J22" s="5"/>
      <c r="K22" s="5"/>
      <c r="L22" s="5"/>
      <c r="M22" s="5"/>
      <c r="O22" s="5"/>
      <c r="P22" s="5"/>
      <c r="Q22" s="5"/>
      <c r="S22" s="5"/>
      <c r="T22" s="5"/>
      <c r="U22" s="5"/>
      <c r="V22" s="5"/>
      <c r="W22" s="5"/>
      <c r="X22" s="5"/>
    </row>
    <row r="23" spans="1:24" x14ac:dyDescent="0.25">
      <c r="A23" t="s">
        <v>467</v>
      </c>
      <c r="B23" s="5" t="s">
        <v>405</v>
      </c>
      <c r="C23" t="s">
        <v>468</v>
      </c>
      <c r="D23" s="7">
        <v>0.28048780487804881</v>
      </c>
      <c r="G23" s="5"/>
      <c r="I23" s="5"/>
      <c r="J23" s="5"/>
      <c r="K23" s="5"/>
      <c r="L23" s="5"/>
      <c r="M23" s="5"/>
      <c r="P23" s="5"/>
      <c r="R23" s="6"/>
      <c r="S23" s="5"/>
      <c r="T23" s="5"/>
      <c r="U23" s="5"/>
      <c r="V23" s="5"/>
      <c r="W23" s="5"/>
      <c r="X23" s="5"/>
    </row>
    <row r="24" spans="1:24" x14ac:dyDescent="0.25">
      <c r="A24" t="s">
        <v>469</v>
      </c>
      <c r="B24" s="5" t="s">
        <v>407</v>
      </c>
      <c r="C24" t="s">
        <v>470</v>
      </c>
      <c r="D24" s="7">
        <v>0.23170731707317074</v>
      </c>
      <c r="G24" s="5"/>
      <c r="I24" s="5"/>
      <c r="J24" s="5"/>
      <c r="K24" s="5"/>
      <c r="L24" s="5"/>
      <c r="M24" s="5"/>
      <c r="O24" s="5"/>
      <c r="P24" s="5"/>
      <c r="R24" s="6"/>
      <c r="S24" s="5"/>
      <c r="T24" s="5"/>
      <c r="U24" s="5"/>
      <c r="V24" s="5"/>
      <c r="W24" s="5"/>
      <c r="X24" s="5"/>
    </row>
    <row r="25" spans="1:24" x14ac:dyDescent="0.25">
      <c r="A25" t="s">
        <v>440</v>
      </c>
      <c r="B25" s="5" t="s">
        <v>404</v>
      </c>
      <c r="C25" t="s">
        <v>438</v>
      </c>
      <c r="D25" s="7">
        <v>0.58536585365853655</v>
      </c>
      <c r="I25" s="5"/>
      <c r="J25" s="5"/>
      <c r="K25" s="5"/>
      <c r="L25" s="5"/>
      <c r="M25" s="5"/>
      <c r="O25" s="5"/>
      <c r="P25" s="5"/>
      <c r="Q25" s="5"/>
      <c r="R25" s="6"/>
      <c r="S25" s="5"/>
      <c r="T25" s="5"/>
      <c r="U25" s="5"/>
      <c r="V25" s="5"/>
      <c r="W25" s="5"/>
      <c r="X25" s="5"/>
    </row>
    <row r="26" spans="1:24" x14ac:dyDescent="0.25">
      <c r="A26" t="s">
        <v>430</v>
      </c>
      <c r="B26" s="5" t="s">
        <v>397</v>
      </c>
      <c r="C26" t="s">
        <v>428</v>
      </c>
      <c r="D26" s="7">
        <v>0.65853658536585369</v>
      </c>
      <c r="F26" s="5"/>
      <c r="I26" s="5"/>
      <c r="J26" s="5"/>
      <c r="K26" s="5"/>
      <c r="L26" s="5"/>
      <c r="M26" s="5"/>
      <c r="O26" s="5"/>
      <c r="P26" s="5"/>
      <c r="Q26" s="6"/>
      <c r="R26" s="5"/>
      <c r="S26" s="5"/>
      <c r="T26" s="5"/>
      <c r="U26" s="5"/>
      <c r="V26" s="5"/>
      <c r="W26" s="5"/>
      <c r="X26" s="5"/>
    </row>
    <row r="27" spans="1:24" x14ac:dyDescent="0.25">
      <c r="A27" t="s">
        <v>460</v>
      </c>
      <c r="B27" s="5" t="s">
        <v>406</v>
      </c>
      <c r="C27" t="s">
        <v>461</v>
      </c>
      <c r="D27" s="7">
        <v>0.34146341463414637</v>
      </c>
      <c r="G27" s="5"/>
      <c r="I27" s="5"/>
      <c r="J27" s="5"/>
      <c r="K27" s="5"/>
      <c r="L27" s="5"/>
      <c r="O27" s="5"/>
      <c r="P27" s="5"/>
      <c r="Q27" s="5"/>
      <c r="S27" s="5"/>
      <c r="T27" s="5"/>
      <c r="U27" s="5"/>
      <c r="V27" s="5"/>
      <c r="W27" s="5"/>
      <c r="X27" s="5"/>
    </row>
    <row r="28" spans="1:24" x14ac:dyDescent="0.25">
      <c r="A28" t="s">
        <v>419</v>
      </c>
      <c r="B28" s="5" t="s">
        <v>414</v>
      </c>
      <c r="C28" t="s">
        <v>420</v>
      </c>
      <c r="D28" s="7">
        <v>0.75609756097560976</v>
      </c>
      <c r="F28" s="5"/>
      <c r="I28" s="5"/>
      <c r="J28" s="5"/>
      <c r="K28" s="5"/>
      <c r="L28" s="5"/>
      <c r="M28" s="5"/>
      <c r="O28" s="5"/>
      <c r="P28" s="5"/>
      <c r="Q28" s="6"/>
      <c r="S28" s="5"/>
      <c r="T28" s="5"/>
      <c r="U28" s="5"/>
      <c r="V28" s="5"/>
      <c r="W28" s="5"/>
      <c r="X28" s="5"/>
    </row>
    <row r="29" spans="1:24" x14ac:dyDescent="0.25">
      <c r="A29" t="s">
        <v>439</v>
      </c>
      <c r="B29" s="5" t="s">
        <v>388</v>
      </c>
      <c r="C29" t="s">
        <v>438</v>
      </c>
      <c r="D29" s="7">
        <v>0.58536585365853655</v>
      </c>
      <c r="G29" s="5"/>
      <c r="I29" s="5"/>
      <c r="J29" s="5"/>
      <c r="K29" s="5"/>
      <c r="L29" s="5"/>
      <c r="M29" s="5"/>
      <c r="O29" s="5"/>
      <c r="P29" s="5"/>
      <c r="Q29" s="5"/>
      <c r="S29" s="5"/>
      <c r="T29" s="5"/>
      <c r="U29" s="5"/>
      <c r="V29" s="5"/>
      <c r="W29" s="5"/>
      <c r="X29" s="5"/>
    </row>
    <row r="30" spans="1:24" x14ac:dyDescent="0.25">
      <c r="A30" t="s">
        <v>466</v>
      </c>
      <c r="B30" s="5" t="s">
        <v>394</v>
      </c>
      <c r="C30" t="s">
        <v>465</v>
      </c>
      <c r="D30" s="7">
        <v>0.3048780487804878</v>
      </c>
      <c r="G30" s="5"/>
      <c r="I30" s="5"/>
      <c r="J30" s="5"/>
      <c r="K30" s="5"/>
      <c r="L30" s="5"/>
      <c r="M30" s="5"/>
      <c r="O30" s="5"/>
      <c r="P30" s="5"/>
      <c r="Q30" s="6"/>
      <c r="R30" s="6"/>
      <c r="S30" s="5"/>
      <c r="T30" s="5"/>
      <c r="U30" s="5"/>
      <c r="W30" s="5"/>
      <c r="X30" s="5"/>
    </row>
    <row r="31" spans="1:24" x14ac:dyDescent="0.25">
      <c r="A31" t="s">
        <v>443</v>
      </c>
      <c r="B31" s="5" t="s">
        <v>393</v>
      </c>
      <c r="C31" t="s">
        <v>442</v>
      </c>
      <c r="D31" s="7">
        <v>0.53658536585365857</v>
      </c>
      <c r="F31" s="6"/>
      <c r="G31" s="5"/>
      <c r="I31" s="5"/>
      <c r="J31" s="5"/>
      <c r="K31" s="5"/>
      <c r="L31" s="5"/>
      <c r="N31" s="6"/>
      <c r="O31" s="5"/>
      <c r="P31" s="5"/>
      <c r="Q31" s="6"/>
      <c r="S31" s="5"/>
      <c r="T31" s="5"/>
      <c r="U31" s="5"/>
      <c r="V31" s="5"/>
      <c r="W31" s="5"/>
    </row>
  </sheetData>
  <sortState ref="H2:H31">
    <sortCondition ref="H2:H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8" workbookViewId="0">
      <selection activeCell="I26" sqref="I26"/>
    </sheetView>
  </sheetViews>
  <sheetFormatPr defaultRowHeight="15" x14ac:dyDescent="0.25"/>
  <cols>
    <col min="1" max="1" width="11.140625" bestFit="1" customWidth="1"/>
    <col min="3" max="3" width="12.7109375" bestFit="1" customWidth="1"/>
    <col min="4" max="4" width="13.7109375" bestFit="1" customWidth="1"/>
    <col min="5" max="5" width="15.28515625" bestFit="1" customWidth="1"/>
  </cols>
  <sheetData>
    <row r="1" spans="1:8" x14ac:dyDescent="0.25">
      <c r="A1" t="s">
        <v>476</v>
      </c>
      <c r="B1" t="s">
        <v>481</v>
      </c>
      <c r="C1" t="s">
        <v>478</v>
      </c>
      <c r="D1" t="s">
        <v>479</v>
      </c>
      <c r="E1" t="s">
        <v>480</v>
      </c>
      <c r="F1" t="s">
        <v>482</v>
      </c>
      <c r="G1" t="s">
        <v>483</v>
      </c>
      <c r="H1" t="s">
        <v>484</v>
      </c>
    </row>
    <row r="2" spans="1:8" x14ac:dyDescent="0.25">
      <c r="A2" t="s">
        <v>411</v>
      </c>
      <c r="B2">
        <v>0.18292682926829268</v>
      </c>
      <c r="C2">
        <v>0.56405687848765962</v>
      </c>
      <c r="D2">
        <v>13.852706300813008</v>
      </c>
      <c r="E2">
        <v>-7.2731707317073173</v>
      </c>
      <c r="F2">
        <f>_xlfn.RANK.EQ(C2,$C$2:$C$32,0)</f>
        <v>17</v>
      </c>
      <c r="G2">
        <f>_xlfn.RANK.EQ(D2,$D$2:$D$32,0)</f>
        <v>27</v>
      </c>
      <c r="H2">
        <f>_xlfn.RANK.EQ(E2,$E$2:$E$32,0)</f>
        <v>30</v>
      </c>
    </row>
    <row r="3" spans="1:8" x14ac:dyDescent="0.25">
      <c r="A3" t="s">
        <v>407</v>
      </c>
      <c r="B3">
        <v>0.23170731707317074</v>
      </c>
      <c r="C3">
        <v>0.53198324491814342</v>
      </c>
      <c r="D3">
        <v>13.149547764227643</v>
      </c>
      <c r="E3">
        <v>-9.8560975609756092</v>
      </c>
      <c r="F3">
        <f t="shared" ref="F3:F32" si="0">_xlfn.RANK.EQ(C3,$C$2:$C$32,0)</f>
        <v>26</v>
      </c>
      <c r="G3">
        <f t="shared" ref="G3:G32" si="1">_xlfn.RANK.EQ(D3,$D$2:$D$32,0)</f>
        <v>31</v>
      </c>
      <c r="H3">
        <f t="shared" ref="H3:H32" si="2">_xlfn.RANK.EQ(E3,$E$2:$E$32,0)</f>
        <v>31</v>
      </c>
    </row>
    <row r="4" spans="1:8" x14ac:dyDescent="0.25">
      <c r="A4" t="s">
        <v>405</v>
      </c>
      <c r="B4">
        <v>0.28048780487804881</v>
      </c>
      <c r="C4">
        <v>0.51815609334531609</v>
      </c>
      <c r="D4">
        <v>13.63297256097561</v>
      </c>
      <c r="E4">
        <v>-5.1658536585365846</v>
      </c>
      <c r="F4">
        <f t="shared" si="0"/>
        <v>29</v>
      </c>
      <c r="G4">
        <f t="shared" si="1"/>
        <v>29</v>
      </c>
      <c r="H4">
        <f t="shared" si="2"/>
        <v>27</v>
      </c>
    </row>
    <row r="5" spans="1:8" x14ac:dyDescent="0.25">
      <c r="A5" t="s">
        <v>409</v>
      </c>
      <c r="B5">
        <v>0.3048780487804878</v>
      </c>
      <c r="C5">
        <v>0.53672368308433072</v>
      </c>
      <c r="D5">
        <v>13.705804369918701</v>
      </c>
      <c r="E5">
        <v>-4.2195121951219505</v>
      </c>
      <c r="F5">
        <f t="shared" si="0"/>
        <v>25</v>
      </c>
      <c r="G5">
        <f t="shared" si="1"/>
        <v>28</v>
      </c>
      <c r="H5">
        <f t="shared" si="2"/>
        <v>26</v>
      </c>
    </row>
    <row r="6" spans="1:8" x14ac:dyDescent="0.25">
      <c r="A6" t="s">
        <v>394</v>
      </c>
      <c r="B6">
        <v>0.3048780487804878</v>
      </c>
      <c r="C6">
        <v>0.51233119448353071</v>
      </c>
      <c r="D6">
        <v>13.415880589430893</v>
      </c>
      <c r="E6">
        <v>-6.8414634146341475</v>
      </c>
      <c r="F6">
        <f t="shared" si="0"/>
        <v>30</v>
      </c>
      <c r="G6">
        <f t="shared" si="1"/>
        <v>30</v>
      </c>
      <c r="H6">
        <f t="shared" si="2"/>
        <v>29</v>
      </c>
    </row>
    <row r="7" spans="1:8" x14ac:dyDescent="0.25">
      <c r="A7" t="s">
        <v>412</v>
      </c>
      <c r="B7">
        <v>0.32926829268292684</v>
      </c>
      <c r="C7">
        <v>0.54739175225967607</v>
      </c>
      <c r="D7">
        <v>14.155377540650408</v>
      </c>
      <c r="E7">
        <v>-6.4048780487804882</v>
      </c>
      <c r="F7">
        <f t="shared" si="0"/>
        <v>22</v>
      </c>
      <c r="G7">
        <f t="shared" si="1"/>
        <v>25</v>
      </c>
      <c r="H7">
        <f t="shared" si="2"/>
        <v>28</v>
      </c>
    </row>
    <row r="8" spans="1:8" x14ac:dyDescent="0.25">
      <c r="A8" t="s">
        <v>406</v>
      </c>
      <c r="B8">
        <v>0.34146341463414637</v>
      </c>
      <c r="C8">
        <v>0.68190219621684245</v>
      </c>
      <c r="D8">
        <v>17.67317174796748</v>
      </c>
      <c r="E8">
        <v>-1.809756097560975</v>
      </c>
      <c r="F8">
        <f t="shared" si="0"/>
        <v>2</v>
      </c>
      <c r="G8">
        <f t="shared" si="1"/>
        <v>2</v>
      </c>
      <c r="H8">
        <f t="shared" si="2"/>
        <v>21</v>
      </c>
    </row>
    <row r="9" spans="1:8" x14ac:dyDescent="0.25">
      <c r="A9" t="s">
        <v>402</v>
      </c>
      <c r="B9">
        <v>0.35365853658536583</v>
      </c>
      <c r="C9">
        <v>0.57161665376706838</v>
      </c>
      <c r="D9">
        <v>14.462617378048781</v>
      </c>
      <c r="E9">
        <v>-3.4414634146341463</v>
      </c>
      <c r="F9">
        <f t="shared" si="0"/>
        <v>14</v>
      </c>
      <c r="G9">
        <f t="shared" si="1"/>
        <v>24</v>
      </c>
      <c r="H9">
        <f t="shared" si="2"/>
        <v>24</v>
      </c>
    </row>
    <row r="10" spans="1:8" x14ac:dyDescent="0.25">
      <c r="A10" t="s">
        <v>403</v>
      </c>
      <c r="B10">
        <v>0.40243902439024393</v>
      </c>
      <c r="C10">
        <v>0.61680034683624119</v>
      </c>
      <c r="D10">
        <v>15.943311483739835</v>
      </c>
      <c r="E10">
        <v>-3.626829268292683</v>
      </c>
      <c r="F10">
        <f t="shared" si="0"/>
        <v>7</v>
      </c>
      <c r="G10">
        <f t="shared" si="1"/>
        <v>12</v>
      </c>
      <c r="H10">
        <f t="shared" si="2"/>
        <v>25</v>
      </c>
    </row>
    <row r="11" spans="1:8" x14ac:dyDescent="0.25">
      <c r="A11" t="s">
        <v>398</v>
      </c>
      <c r="B11">
        <v>0.41463414634146339</v>
      </c>
      <c r="C11">
        <v>0.56277938138047445</v>
      </c>
      <c r="D11">
        <v>15.311675813008133</v>
      </c>
      <c r="E11">
        <v>-2.8048780487804867</v>
      </c>
      <c r="F11">
        <f t="shared" si="0"/>
        <v>18</v>
      </c>
      <c r="G11">
        <f t="shared" si="1"/>
        <v>17</v>
      </c>
      <c r="H11">
        <f t="shared" si="2"/>
        <v>23</v>
      </c>
    </row>
    <row r="12" spans="1:8" x14ac:dyDescent="0.25">
      <c r="A12" t="s">
        <v>400</v>
      </c>
      <c r="B12">
        <v>0.43902439024390244</v>
      </c>
      <c r="C12">
        <v>0.58847907318638393</v>
      </c>
      <c r="D12">
        <v>15.249159552845526</v>
      </c>
      <c r="E12">
        <v>-2.0756097560975606</v>
      </c>
      <c r="F12">
        <f t="shared" si="0"/>
        <v>10</v>
      </c>
      <c r="G12">
        <f t="shared" si="1"/>
        <v>19</v>
      </c>
      <c r="H12">
        <f t="shared" si="2"/>
        <v>22</v>
      </c>
    </row>
    <row r="13" spans="1:8" x14ac:dyDescent="0.25">
      <c r="A13" t="s">
        <v>386</v>
      </c>
      <c r="B13">
        <v>0.45121951219512196</v>
      </c>
      <c r="C13">
        <v>0.50983342297248002</v>
      </c>
      <c r="D13">
        <v>13.913721544715447</v>
      </c>
      <c r="E13">
        <v>-0.2341463414634147</v>
      </c>
      <c r="F13">
        <f t="shared" si="0"/>
        <v>31</v>
      </c>
      <c r="G13">
        <f t="shared" si="1"/>
        <v>26</v>
      </c>
      <c r="H13">
        <f t="shared" si="2"/>
        <v>19</v>
      </c>
    </row>
    <row r="14" spans="1:8" x14ac:dyDescent="0.25">
      <c r="A14" t="s">
        <v>410</v>
      </c>
      <c r="B14">
        <v>0.46341463414634149</v>
      </c>
      <c r="C14">
        <v>0.53990431225276359</v>
      </c>
      <c r="D14">
        <v>14.574739837398374</v>
      </c>
      <c r="E14">
        <v>-0.10243902439024388</v>
      </c>
      <c r="F14">
        <f t="shared" si="0"/>
        <v>24</v>
      </c>
      <c r="G14">
        <f t="shared" si="1"/>
        <v>22</v>
      </c>
      <c r="H14">
        <f t="shared" si="2"/>
        <v>18</v>
      </c>
    </row>
    <row r="15" spans="1:8" x14ac:dyDescent="0.25">
      <c r="A15" t="s">
        <v>395</v>
      </c>
      <c r="B15">
        <v>0.48780487804878048</v>
      </c>
      <c r="C15">
        <v>0.56870499846824552</v>
      </c>
      <c r="D15">
        <v>15.650464939024392</v>
      </c>
      <c r="E15">
        <v>2.8414634146341462</v>
      </c>
      <c r="F15">
        <f t="shared" si="0"/>
        <v>15</v>
      </c>
      <c r="G15">
        <f t="shared" si="1"/>
        <v>14</v>
      </c>
      <c r="H15">
        <f t="shared" si="2"/>
        <v>11</v>
      </c>
    </row>
    <row r="16" spans="1:8" x14ac:dyDescent="0.25">
      <c r="A16" t="s">
        <v>399</v>
      </c>
      <c r="B16">
        <v>0.52439024390243905</v>
      </c>
      <c r="C16">
        <v>0.62316052744001549</v>
      </c>
      <c r="D16">
        <v>15.667524390243901</v>
      </c>
      <c r="E16">
        <v>-1.3292682926829267</v>
      </c>
      <c r="F16">
        <f t="shared" si="0"/>
        <v>5</v>
      </c>
      <c r="G16">
        <f t="shared" si="1"/>
        <v>13</v>
      </c>
      <c r="H16">
        <f t="shared" si="2"/>
        <v>20</v>
      </c>
    </row>
    <row r="17" spans="1:8" x14ac:dyDescent="0.25">
      <c r="A17" t="s">
        <v>413</v>
      </c>
      <c r="B17">
        <v>0.53658536585365857</v>
      </c>
      <c r="C17">
        <v>0.54470709297985909</v>
      </c>
      <c r="D17">
        <v>15.067896849593499</v>
      </c>
      <c r="E17">
        <v>-8.2926829268292701E-2</v>
      </c>
      <c r="F17">
        <f t="shared" si="0"/>
        <v>23</v>
      </c>
      <c r="G17">
        <f t="shared" si="1"/>
        <v>21</v>
      </c>
      <c r="H17">
        <f t="shared" si="2"/>
        <v>17</v>
      </c>
    </row>
    <row r="18" spans="1:8" x14ac:dyDescent="0.25">
      <c r="A18" t="s">
        <v>393</v>
      </c>
      <c r="B18">
        <v>0.53658536585365857</v>
      </c>
      <c r="C18">
        <v>0.5789407576729183</v>
      </c>
      <c r="D18">
        <v>15.247689532520322</v>
      </c>
      <c r="E18">
        <v>1.7292682926829268</v>
      </c>
      <c r="F18">
        <f t="shared" si="0"/>
        <v>12</v>
      </c>
      <c r="G18">
        <f t="shared" si="1"/>
        <v>20</v>
      </c>
      <c r="H18">
        <f t="shared" si="2"/>
        <v>14</v>
      </c>
    </row>
    <row r="19" spans="1:8" x14ac:dyDescent="0.25">
      <c r="A19" t="s">
        <v>385</v>
      </c>
      <c r="B19">
        <v>0.58536585365853655</v>
      </c>
      <c r="C19">
        <v>0.59312715890515488</v>
      </c>
      <c r="D19">
        <v>15.579522357723578</v>
      </c>
      <c r="E19">
        <v>1.5756097560975606</v>
      </c>
      <c r="F19">
        <f t="shared" si="0"/>
        <v>9</v>
      </c>
      <c r="G19">
        <f t="shared" si="1"/>
        <v>15</v>
      </c>
      <c r="H19">
        <f t="shared" si="2"/>
        <v>15</v>
      </c>
    </row>
    <row r="20" spans="1:8" x14ac:dyDescent="0.25">
      <c r="A20" t="s">
        <v>404</v>
      </c>
      <c r="B20">
        <v>0.58536585365853655</v>
      </c>
      <c r="C20">
        <v>0.52091097416246834</v>
      </c>
      <c r="D20">
        <v>15.568920731707317</v>
      </c>
      <c r="E20">
        <v>2.7073170731707314</v>
      </c>
      <c r="F20">
        <f t="shared" si="0"/>
        <v>28</v>
      </c>
      <c r="G20">
        <f t="shared" si="1"/>
        <v>16</v>
      </c>
      <c r="H20">
        <f t="shared" si="2"/>
        <v>12</v>
      </c>
    </row>
    <row r="21" spans="1:8" x14ac:dyDescent="0.25">
      <c r="A21" t="s">
        <v>388</v>
      </c>
      <c r="B21">
        <v>0.58536585365853655</v>
      </c>
      <c r="C21">
        <v>0.64541122631649372</v>
      </c>
      <c r="D21">
        <v>17.580720528455284</v>
      </c>
      <c r="E21">
        <v>3.063414634146342</v>
      </c>
      <c r="F21">
        <f t="shared" si="0"/>
        <v>3</v>
      </c>
      <c r="G21">
        <f t="shared" si="1"/>
        <v>3</v>
      </c>
      <c r="H21">
        <f t="shared" si="2"/>
        <v>9</v>
      </c>
    </row>
    <row r="22" spans="1:8" x14ac:dyDescent="0.25">
      <c r="A22" t="s">
        <v>391</v>
      </c>
      <c r="B22">
        <v>0.59756097560975607</v>
      </c>
      <c r="C22">
        <v>0.5682833182180983</v>
      </c>
      <c r="D22">
        <v>16.070775914634147</v>
      </c>
      <c r="E22">
        <v>2.2853658536585364</v>
      </c>
      <c r="F22">
        <f t="shared" si="0"/>
        <v>16</v>
      </c>
      <c r="G22">
        <f t="shared" si="1"/>
        <v>8</v>
      </c>
      <c r="H22">
        <f t="shared" si="2"/>
        <v>13</v>
      </c>
    </row>
    <row r="23" spans="1:8" x14ac:dyDescent="0.25">
      <c r="A23" t="s">
        <v>408</v>
      </c>
      <c r="B23">
        <v>0.6097560975609756</v>
      </c>
      <c r="C23">
        <v>0.6211828443849029</v>
      </c>
      <c r="D23">
        <v>16.72761128048781</v>
      </c>
      <c r="E23">
        <v>1.1560975609756099</v>
      </c>
      <c r="F23">
        <f t="shared" si="0"/>
        <v>6</v>
      </c>
      <c r="G23">
        <f t="shared" si="1"/>
        <v>6</v>
      </c>
      <c r="H23">
        <f t="shared" si="2"/>
        <v>16</v>
      </c>
    </row>
    <row r="24" spans="1:8" x14ac:dyDescent="0.25">
      <c r="A24" t="s">
        <v>392</v>
      </c>
      <c r="B24">
        <v>0.62195121951219512</v>
      </c>
      <c r="C24">
        <v>0.52312618428756574</v>
      </c>
      <c r="D24">
        <v>14.481703760162604</v>
      </c>
      <c r="E24">
        <v>5.9609756097560966</v>
      </c>
      <c r="F24">
        <f t="shared" si="0"/>
        <v>27</v>
      </c>
      <c r="G24">
        <f t="shared" si="1"/>
        <v>23</v>
      </c>
      <c r="H24">
        <f t="shared" si="2"/>
        <v>3</v>
      </c>
    </row>
    <row r="25" spans="1:8" x14ac:dyDescent="0.25">
      <c r="A25" t="s">
        <v>389</v>
      </c>
      <c r="B25">
        <v>0.65853658536585369</v>
      </c>
      <c r="C25">
        <v>0.55511767685104674</v>
      </c>
      <c r="D25">
        <v>16.023162601626019</v>
      </c>
      <c r="E25">
        <v>4.524390243902439</v>
      </c>
      <c r="F25">
        <f t="shared" si="0"/>
        <v>21</v>
      </c>
      <c r="G25">
        <f t="shared" si="1"/>
        <v>11</v>
      </c>
      <c r="H25">
        <f t="shared" si="2"/>
        <v>6</v>
      </c>
    </row>
    <row r="26" spans="1:8" x14ac:dyDescent="0.25">
      <c r="A26" t="s">
        <v>390</v>
      </c>
      <c r="B26">
        <v>0.65853658536585369</v>
      </c>
      <c r="C26">
        <v>0.57246776316814918</v>
      </c>
      <c r="D26">
        <v>16.380149898373983</v>
      </c>
      <c r="E26">
        <v>4.5317073170731712</v>
      </c>
      <c r="F26">
        <f t="shared" si="0"/>
        <v>13</v>
      </c>
      <c r="G26">
        <f t="shared" si="1"/>
        <v>7</v>
      </c>
      <c r="H26">
        <f t="shared" si="2"/>
        <v>5</v>
      </c>
    </row>
    <row r="27" spans="1:8" x14ac:dyDescent="0.25">
      <c r="A27" t="s">
        <v>397</v>
      </c>
      <c r="B27">
        <v>0.65853658536585369</v>
      </c>
      <c r="C27">
        <v>0.55932218122378563</v>
      </c>
      <c r="D27">
        <v>15.258678353658539</v>
      </c>
      <c r="E27">
        <v>4.2414634146341461</v>
      </c>
      <c r="F27">
        <f t="shared" si="0"/>
        <v>20</v>
      </c>
      <c r="G27">
        <f t="shared" si="1"/>
        <v>18</v>
      </c>
      <c r="H27">
        <f t="shared" si="2"/>
        <v>7</v>
      </c>
    </row>
    <row r="28" spans="1:8" x14ac:dyDescent="0.25">
      <c r="A28" t="s">
        <v>396</v>
      </c>
      <c r="B28">
        <v>0.68292682926829273</v>
      </c>
      <c r="C28">
        <v>0.6069603172298389</v>
      </c>
      <c r="D28">
        <v>16.039801321138214</v>
      </c>
      <c r="E28">
        <v>3.1219512195121957</v>
      </c>
      <c r="F28">
        <f t="shared" si="0"/>
        <v>8</v>
      </c>
      <c r="G28">
        <f t="shared" si="1"/>
        <v>10</v>
      </c>
      <c r="H28">
        <f t="shared" si="2"/>
        <v>8</v>
      </c>
    </row>
    <row r="29" spans="1:8" x14ac:dyDescent="0.25">
      <c r="A29" t="s">
        <v>401</v>
      </c>
      <c r="B29">
        <v>0.69512195121951215</v>
      </c>
      <c r="C29">
        <v>0.63598220494133595</v>
      </c>
      <c r="D29">
        <v>17.1430162601626</v>
      </c>
      <c r="E29">
        <v>6.9829268292682931</v>
      </c>
      <c r="F29">
        <f t="shared" si="0"/>
        <v>4</v>
      </c>
      <c r="G29">
        <f t="shared" si="1"/>
        <v>4</v>
      </c>
      <c r="H29">
        <f t="shared" si="2"/>
        <v>2</v>
      </c>
    </row>
    <row r="30" spans="1:8" x14ac:dyDescent="0.25">
      <c r="A30" t="s">
        <v>387</v>
      </c>
      <c r="B30">
        <v>0.71951219512195119</v>
      </c>
      <c r="C30">
        <v>0.58802837146671449</v>
      </c>
      <c r="D30">
        <v>16.75497611788618</v>
      </c>
      <c r="E30">
        <v>5.8365853658536588</v>
      </c>
      <c r="F30">
        <f t="shared" si="0"/>
        <v>11</v>
      </c>
      <c r="G30">
        <f t="shared" si="1"/>
        <v>5</v>
      </c>
      <c r="H30">
        <f t="shared" si="2"/>
        <v>4</v>
      </c>
    </row>
    <row r="31" spans="1:8" x14ac:dyDescent="0.25">
      <c r="A31" t="s">
        <v>414</v>
      </c>
      <c r="B31">
        <v>0.75609756097560976</v>
      </c>
      <c r="C31">
        <v>0.55934763682042821</v>
      </c>
      <c r="D31">
        <v>16.057255081300813</v>
      </c>
      <c r="E31">
        <v>7.5829268292682928</v>
      </c>
      <c r="F31">
        <f t="shared" si="0"/>
        <v>19</v>
      </c>
      <c r="G31">
        <f t="shared" si="1"/>
        <v>9</v>
      </c>
      <c r="H31">
        <f t="shared" si="2"/>
        <v>1</v>
      </c>
    </row>
    <row r="32" spans="1:8" x14ac:dyDescent="0.25">
      <c r="A32" t="s">
        <v>477</v>
      </c>
      <c r="C32">
        <v>17.146739467727933</v>
      </c>
      <c r="D32">
        <v>460.34055640243906</v>
      </c>
      <c r="E32">
        <v>2.8731707317073205</v>
      </c>
      <c r="F32">
        <f t="shared" si="0"/>
        <v>1</v>
      </c>
      <c r="G32">
        <f t="shared" si="1"/>
        <v>1</v>
      </c>
      <c r="H32">
        <f t="shared" si="2"/>
        <v>10</v>
      </c>
    </row>
  </sheetData>
  <sortState ref="A2:E32">
    <sortCondition ref="B2:B3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YMK2ZCXUH6A7-1064-49</_dlc_DocId>
    <_dlc_DocIdUrl xmlns="acade835-edac-4a7e-af34-56d289d23a02">
      <Url>https://eis.usafa.edu/academics/management/or495spring2015/_layouts/DocIdRedir.aspx?ID=YMK2ZCXUH6A7-1064-49</Url>
      <Description>YMK2ZCXUH6A7-1064-49</Description>
    </_dlc_DocIdUrl>
  </documentManagement>
</p:properties>
</file>

<file path=customXml/itemProps1.xml><?xml version="1.0" encoding="utf-8"?>
<ds:datastoreItem xmlns:ds="http://schemas.openxmlformats.org/officeDocument/2006/customXml" ds:itemID="{AD33E3BC-0C76-4AC7-9166-ABEE889D5EC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EC08F16-1A35-4B96-8698-22E9D38249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0ABCE0-60DF-41C6-9D2A-FF69BA61324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B4A4821-901B-4FD9-8A44-C230F2623D90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ade835-edac-4a7e-af34-56d289d23a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Player Stats</vt:lpstr>
      <vt:lpstr>Standings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Pietz, Jesse  A Maj USAF USAFA USAFA/DFM</dc:creator>
  <cp:lastModifiedBy>Test</cp:lastModifiedBy>
  <dcterms:created xsi:type="dcterms:W3CDTF">2015-02-04T21:46:14Z</dcterms:created>
  <dcterms:modified xsi:type="dcterms:W3CDTF">2015-03-02T17:17:13Z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0x0101009512A67DE462054BAE3D65C6A4AD6832</vt:lpwstr>
  </property>
  <property fmtid="{D5CDD505-2E9C-101B-9397-08002B2CF9AE}" pid="3" name="_dlc_DocIdItemGuid">
    <vt:lpwstr>ab6fdec6-e9c5-4db5-a168-64d506c11cea</vt:lpwstr>
  </property>
</Properties>
</file>