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970" yWindow="30" windowWidth="19440" windowHeight="11700"/>
  </bookViews>
  <sheets>
    <sheet name="Player Stats" sheetId="19" r:id="rId1"/>
  </sheets>
  <definedNames>
    <definedName name="_xlnm._FilterDatabase" localSheetId="0" hidden="1">'Player Stats'!$A$2:$Y$2</definedName>
    <definedName name="solver_adj" localSheetId="0" hidden="1">'Player Stats'!$AP$9:$BA$9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'Player Stats'!$AQ$12</definedName>
    <definedName name="solver_lhs2" localSheetId="0" hidden="1">'Player Stats'!$AQ$12</definedName>
    <definedName name="solver_lhs3" localSheetId="0" hidden="1">'Player Stats'!$AX$9</definedName>
    <definedName name="solver_lhs4" localSheetId="0" hidden="1">'Player Stats'!$AY$9</definedName>
    <definedName name="solver_lhs5" localSheetId="0" hidden="1">'Player Stats'!$AZ$9</definedName>
    <definedName name="solver_lhs6" localSheetId="0" hidden="1">'Player Stats'!$BA$9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'Player Stats'!$AQ$5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15.1</definedName>
    <definedName name="solver_rhs2" localSheetId="0" hidden="1">14.9</definedName>
    <definedName name="solver_rhs3" localSheetId="0" hidden="1">-1</definedName>
    <definedName name="solver_rhs4" localSheetId="0" hidden="1">-1</definedName>
    <definedName name="solver_rhs5" localSheetId="0" hidden="1">-1</definedName>
    <definedName name="solver_rhs6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</workbook>
</file>

<file path=xl/calcChain.xml><?xml version="1.0" encoding="utf-8"?>
<calcChain xmlns="http://schemas.openxmlformats.org/spreadsheetml/2006/main">
  <c r="AL4" i="19" l="1"/>
  <c r="AL5" i="19"/>
  <c r="AL6" i="19"/>
  <c r="AL7" i="19"/>
  <c r="AL8" i="19"/>
  <c r="AL9" i="19"/>
  <c r="AL10" i="19"/>
  <c r="AL11" i="19"/>
  <c r="AL12" i="19"/>
  <c r="AL13" i="19"/>
  <c r="AL14" i="19"/>
  <c r="AL15" i="19"/>
  <c r="AL16" i="19"/>
  <c r="AL17" i="19"/>
  <c r="AL18" i="19"/>
  <c r="AL19" i="19"/>
  <c r="AL20" i="19"/>
  <c r="AL21" i="19"/>
  <c r="AL22" i="19"/>
  <c r="AL23" i="19"/>
  <c r="AL24" i="19"/>
  <c r="AL25" i="19"/>
  <c r="AL26" i="19"/>
  <c r="AL27" i="19"/>
  <c r="AL28" i="19"/>
  <c r="AL29" i="19"/>
  <c r="AL30" i="19"/>
  <c r="AL31" i="19"/>
  <c r="AL32" i="19"/>
  <c r="AL33" i="19"/>
  <c r="AL34" i="19"/>
  <c r="AL35" i="19"/>
  <c r="AL36" i="19"/>
  <c r="AL37" i="19"/>
  <c r="AL38" i="19"/>
  <c r="AL39" i="19"/>
  <c r="AL40" i="19"/>
  <c r="AL41" i="19"/>
  <c r="AL42" i="19"/>
  <c r="AL43" i="19"/>
  <c r="AL44" i="19"/>
  <c r="AL45" i="19"/>
  <c r="AL46" i="19"/>
  <c r="AL47" i="19"/>
  <c r="AL48" i="19"/>
  <c r="AL49" i="19"/>
  <c r="AL50" i="19"/>
  <c r="AL51" i="19"/>
  <c r="AL52" i="19"/>
  <c r="AL53" i="19"/>
  <c r="AL54" i="19"/>
  <c r="AL55" i="19"/>
  <c r="AL56" i="19"/>
  <c r="AL57" i="19"/>
  <c r="AL58" i="19"/>
  <c r="AL59" i="19"/>
  <c r="AL60" i="19"/>
  <c r="AL61" i="19"/>
  <c r="AL62" i="19"/>
  <c r="AL63" i="19"/>
  <c r="AL64" i="19"/>
  <c r="AL65" i="19"/>
  <c r="AL66" i="19"/>
  <c r="AL67" i="19"/>
  <c r="AL68" i="19"/>
  <c r="AL69" i="19"/>
  <c r="AL70" i="19"/>
  <c r="AL71" i="19"/>
  <c r="AL72" i="19"/>
  <c r="AL73" i="19"/>
  <c r="AL74" i="19"/>
  <c r="AL75" i="19"/>
  <c r="AL76" i="19"/>
  <c r="AL77" i="19"/>
  <c r="AL78" i="19"/>
  <c r="AL79" i="19"/>
  <c r="AL80" i="19"/>
  <c r="AL81" i="19"/>
  <c r="AL82" i="19"/>
  <c r="AL83" i="19"/>
  <c r="AL84" i="19"/>
  <c r="AL85" i="19"/>
  <c r="AL86" i="19"/>
  <c r="AL87" i="19"/>
  <c r="AL88" i="19"/>
  <c r="AL89" i="19"/>
  <c r="AL90" i="19"/>
  <c r="AL91" i="19"/>
  <c r="AL92" i="19"/>
  <c r="AL93" i="19"/>
  <c r="AL94" i="19"/>
  <c r="AL95" i="19"/>
  <c r="AL96" i="19"/>
  <c r="AL97" i="19"/>
  <c r="AL98" i="19"/>
  <c r="AL99" i="19"/>
  <c r="AL100" i="19"/>
  <c r="AL101" i="19"/>
  <c r="AL102" i="19"/>
  <c r="AL103" i="19"/>
  <c r="AL104" i="19"/>
  <c r="AL105" i="19"/>
  <c r="AL106" i="19"/>
  <c r="AL107" i="19"/>
  <c r="AL108" i="19"/>
  <c r="AL109" i="19"/>
  <c r="AL110" i="19"/>
  <c r="AL111" i="19"/>
  <c r="AL112" i="19"/>
  <c r="AL113" i="19"/>
  <c r="AL114" i="19"/>
  <c r="AL115" i="19"/>
  <c r="AL116" i="19"/>
  <c r="AL117" i="19"/>
  <c r="AL118" i="19"/>
  <c r="AL119" i="19"/>
  <c r="AL120" i="19"/>
  <c r="AL121" i="19"/>
  <c r="AL122" i="19"/>
  <c r="AL123" i="19"/>
  <c r="AL124" i="19"/>
  <c r="AL125" i="19"/>
  <c r="AL126" i="19"/>
  <c r="AL127" i="19"/>
  <c r="AL128" i="19"/>
  <c r="AL129" i="19"/>
  <c r="AL130" i="19"/>
  <c r="AL131" i="19"/>
  <c r="AL132" i="19"/>
  <c r="AL133" i="19"/>
  <c r="AL134" i="19"/>
  <c r="AL135" i="19"/>
  <c r="AL136" i="19"/>
  <c r="AL137" i="19"/>
  <c r="AL138" i="19"/>
  <c r="AL139" i="19"/>
  <c r="AL140" i="19"/>
  <c r="AL141" i="19"/>
  <c r="AL142" i="19"/>
  <c r="AL143" i="19"/>
  <c r="AL144" i="19"/>
  <c r="AL145" i="19"/>
  <c r="AL146" i="19"/>
  <c r="AL147" i="19"/>
  <c r="AL148" i="19"/>
  <c r="AL149" i="19"/>
  <c r="AL150" i="19"/>
  <c r="AL151" i="19"/>
  <c r="AL152" i="19"/>
  <c r="AL153" i="19"/>
  <c r="AL154" i="19"/>
  <c r="AL155" i="19"/>
  <c r="AL156" i="19"/>
  <c r="AL157" i="19"/>
  <c r="AL158" i="19"/>
  <c r="AL159" i="19"/>
  <c r="AL160" i="19"/>
  <c r="AL161" i="19"/>
  <c r="AL162" i="19"/>
  <c r="AL163" i="19"/>
  <c r="AL164" i="19"/>
  <c r="AL165" i="19"/>
  <c r="AL166" i="19"/>
  <c r="AL167" i="19"/>
  <c r="AL168" i="19"/>
  <c r="AL169" i="19"/>
  <c r="AL170" i="19"/>
  <c r="AL171" i="19"/>
  <c r="AL172" i="19"/>
  <c r="AL173" i="19"/>
  <c r="AL174" i="19"/>
  <c r="AL175" i="19"/>
  <c r="AL176" i="19"/>
  <c r="AL177" i="19"/>
  <c r="AL178" i="19"/>
  <c r="AL179" i="19"/>
  <c r="AL180" i="19"/>
  <c r="AL181" i="19"/>
  <c r="AL182" i="19"/>
  <c r="AL183" i="19"/>
  <c r="AL184" i="19"/>
  <c r="AL185" i="19"/>
  <c r="AL186" i="19"/>
  <c r="AL187" i="19"/>
  <c r="AL188" i="19"/>
  <c r="AL189" i="19"/>
  <c r="AL190" i="19"/>
  <c r="AL191" i="19"/>
  <c r="AL192" i="19"/>
  <c r="AL193" i="19"/>
  <c r="AL194" i="19"/>
  <c r="AL195" i="19"/>
  <c r="AL196" i="19"/>
  <c r="AL197" i="19"/>
  <c r="AL198" i="19"/>
  <c r="AL199" i="19"/>
  <c r="AL200" i="19"/>
  <c r="AL201" i="19"/>
  <c r="AL202" i="19"/>
  <c r="AL203" i="19"/>
  <c r="AL204" i="19"/>
  <c r="AL205" i="19"/>
  <c r="AL206" i="19"/>
  <c r="AL207" i="19"/>
  <c r="AL208" i="19"/>
  <c r="AL209" i="19"/>
  <c r="AL210" i="19"/>
  <c r="AL211" i="19"/>
  <c r="AL212" i="19"/>
  <c r="AL213" i="19"/>
  <c r="AL214" i="19"/>
  <c r="AL215" i="19"/>
  <c r="AL216" i="19"/>
  <c r="AL217" i="19"/>
  <c r="AL218" i="19"/>
  <c r="AL219" i="19"/>
  <c r="AL220" i="19"/>
  <c r="AL221" i="19"/>
  <c r="AL222" i="19"/>
  <c r="AL223" i="19"/>
  <c r="AL224" i="19"/>
  <c r="AL225" i="19"/>
  <c r="AL226" i="19"/>
  <c r="AL227" i="19"/>
  <c r="AL228" i="19"/>
  <c r="AL229" i="19"/>
  <c r="AL230" i="19"/>
  <c r="AL231" i="19"/>
  <c r="AL232" i="19"/>
  <c r="AL233" i="19"/>
  <c r="AL234" i="19"/>
  <c r="AL235" i="19"/>
  <c r="AL236" i="19"/>
  <c r="AL237" i="19"/>
  <c r="AL238" i="19"/>
  <c r="AL239" i="19"/>
  <c r="AL240" i="19"/>
  <c r="AL241" i="19"/>
  <c r="AL242" i="19"/>
  <c r="AL243" i="19"/>
  <c r="AL244" i="19"/>
  <c r="AL245" i="19"/>
  <c r="AL246" i="19"/>
  <c r="AL247" i="19"/>
  <c r="AL248" i="19"/>
  <c r="AL249" i="19"/>
  <c r="AL250" i="19"/>
  <c r="AL251" i="19"/>
  <c r="AL252" i="19"/>
  <c r="AL253" i="19"/>
  <c r="AL254" i="19"/>
  <c r="AL255" i="19"/>
  <c r="AL256" i="19"/>
  <c r="AL257" i="19"/>
  <c r="AL258" i="19"/>
  <c r="AL259" i="19"/>
  <c r="AL260" i="19"/>
  <c r="AL261" i="19"/>
  <c r="AL262" i="19"/>
  <c r="AL263" i="19"/>
  <c r="AL264" i="19"/>
  <c r="AL265" i="19"/>
  <c r="AL266" i="19"/>
  <c r="AL267" i="19"/>
  <c r="AL268" i="19"/>
  <c r="AL269" i="19"/>
  <c r="AL270" i="19"/>
  <c r="AL271" i="19"/>
  <c r="AL272" i="19"/>
  <c r="AL273" i="19"/>
  <c r="AL274" i="19"/>
  <c r="AL275" i="19"/>
  <c r="AL276" i="19"/>
  <c r="AL277" i="19"/>
  <c r="AL278" i="19"/>
  <c r="AL279" i="19"/>
  <c r="AL280" i="19"/>
  <c r="AL281" i="19"/>
  <c r="AL282" i="19"/>
  <c r="AL283" i="19"/>
  <c r="AL284" i="19"/>
  <c r="AL285" i="19"/>
  <c r="AL286" i="19"/>
  <c r="AL287" i="19"/>
  <c r="AL288" i="19"/>
  <c r="AL289" i="19"/>
  <c r="AL290" i="19"/>
  <c r="AL291" i="19"/>
  <c r="AL292" i="19"/>
  <c r="AL293" i="19"/>
  <c r="AL294" i="19"/>
  <c r="AL295" i="19"/>
  <c r="AL296" i="19"/>
  <c r="AL297" i="19"/>
  <c r="AL298" i="19"/>
  <c r="AL299" i="19"/>
  <c r="AL300" i="19"/>
  <c r="AL301" i="19"/>
  <c r="AL302" i="19"/>
  <c r="AL303" i="19"/>
  <c r="AL304" i="19"/>
  <c r="AL305" i="19"/>
  <c r="AL306" i="19"/>
  <c r="AL307" i="19"/>
  <c r="AL308" i="19"/>
  <c r="AL309" i="19"/>
  <c r="AL310" i="19"/>
  <c r="AL311" i="19"/>
  <c r="AL312" i="19"/>
  <c r="AL313" i="19"/>
  <c r="AL314" i="19"/>
  <c r="AL315" i="19"/>
  <c r="AL316" i="19"/>
  <c r="AL317" i="19"/>
  <c r="AL318" i="19"/>
  <c r="AL319" i="19"/>
  <c r="AL320" i="19"/>
  <c r="AL321" i="19"/>
  <c r="AL322" i="19"/>
  <c r="AL323" i="19"/>
  <c r="AL324" i="19"/>
  <c r="AL325" i="19"/>
  <c r="AL326" i="19"/>
  <c r="AL327" i="19"/>
  <c r="AL328" i="19"/>
  <c r="AL329" i="19"/>
  <c r="AL330" i="19"/>
  <c r="AL331" i="19"/>
  <c r="AL332" i="19"/>
  <c r="AL333" i="19"/>
  <c r="AL334" i="19"/>
  <c r="AL335" i="19"/>
  <c r="AL336" i="19"/>
  <c r="AL337" i="19"/>
  <c r="AL338" i="19"/>
  <c r="AL339" i="19"/>
  <c r="AL340" i="19"/>
  <c r="AL341" i="19"/>
  <c r="AL342" i="19"/>
  <c r="AL343" i="19"/>
  <c r="AL344" i="19"/>
  <c r="AL345" i="19"/>
  <c r="AL346" i="19"/>
  <c r="AL347" i="19"/>
  <c r="AL348" i="19"/>
  <c r="AL349" i="19"/>
  <c r="AL350" i="19"/>
  <c r="AL351" i="19"/>
  <c r="AL352" i="19"/>
  <c r="AL353" i="19"/>
  <c r="AL354" i="19"/>
  <c r="AL355" i="19"/>
  <c r="AL356" i="19"/>
  <c r="AL357" i="19"/>
  <c r="AL3" i="19"/>
  <c r="AQ12" i="19"/>
  <c r="AM3" i="19"/>
  <c r="AM4" i="19"/>
  <c r="AM5" i="19"/>
  <c r="AM6" i="19"/>
  <c r="AM7" i="19"/>
  <c r="AM8" i="19"/>
  <c r="AM9" i="19"/>
  <c r="AM10" i="19"/>
  <c r="AM11" i="19"/>
  <c r="AM12" i="19"/>
  <c r="AM13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7" i="19"/>
  <c r="AM28" i="19"/>
  <c r="AM29" i="19"/>
  <c r="AM30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43" i="19"/>
  <c r="AM44" i="19"/>
  <c r="AM45" i="19"/>
  <c r="AM46" i="19"/>
  <c r="AM47" i="19"/>
  <c r="AM48" i="19"/>
  <c r="AM49" i="19"/>
  <c r="AM50" i="19"/>
  <c r="AM51" i="19"/>
  <c r="AM52" i="19"/>
  <c r="AM53" i="19"/>
  <c r="AM54" i="19"/>
  <c r="AM55" i="19"/>
  <c r="AM56" i="19"/>
  <c r="AM57" i="19"/>
  <c r="AM58" i="19"/>
  <c r="AM59" i="19"/>
  <c r="AM60" i="19"/>
  <c r="AM61" i="19"/>
  <c r="AM62" i="19"/>
  <c r="AM63" i="19"/>
  <c r="AM64" i="19"/>
  <c r="AM65" i="19"/>
  <c r="AM66" i="19"/>
  <c r="AM67" i="19"/>
  <c r="AM68" i="19"/>
  <c r="AM69" i="19"/>
  <c r="AM70" i="19"/>
  <c r="AM71" i="19"/>
  <c r="AM72" i="19"/>
  <c r="AM73" i="19"/>
  <c r="AM74" i="19"/>
  <c r="AM75" i="19"/>
  <c r="AM76" i="19"/>
  <c r="AM77" i="19"/>
  <c r="AM78" i="19"/>
  <c r="AM79" i="19"/>
  <c r="AM80" i="19"/>
  <c r="AM81" i="19"/>
  <c r="AM82" i="19"/>
  <c r="AM83" i="19"/>
  <c r="AM84" i="19"/>
  <c r="AM85" i="19"/>
  <c r="AM86" i="19"/>
  <c r="AM87" i="19"/>
  <c r="AM88" i="19"/>
  <c r="AM89" i="19"/>
  <c r="AM90" i="19"/>
  <c r="AM91" i="19"/>
  <c r="AM92" i="19"/>
  <c r="AM93" i="19"/>
  <c r="AM94" i="19"/>
  <c r="AM95" i="19"/>
  <c r="AM96" i="19"/>
  <c r="AM97" i="19"/>
  <c r="AM98" i="19"/>
  <c r="AM99" i="19"/>
  <c r="AM100" i="19"/>
  <c r="AM101" i="19"/>
  <c r="AM102" i="19"/>
  <c r="AM103" i="19"/>
  <c r="AM104" i="19"/>
  <c r="AM105" i="19"/>
  <c r="AM106" i="19"/>
  <c r="AM107" i="19"/>
  <c r="AM108" i="19"/>
  <c r="AM109" i="19"/>
  <c r="AM110" i="19"/>
  <c r="AM111" i="19"/>
  <c r="AM112" i="19"/>
  <c r="AM113" i="19"/>
  <c r="AM114" i="19"/>
  <c r="AM115" i="19"/>
  <c r="AM116" i="19"/>
  <c r="AM117" i="19"/>
  <c r="AM118" i="19"/>
  <c r="AM119" i="19"/>
  <c r="AM120" i="19"/>
  <c r="AM121" i="19"/>
  <c r="AM122" i="19"/>
  <c r="AM123" i="19"/>
  <c r="AM124" i="19"/>
  <c r="AM125" i="19"/>
  <c r="AM126" i="19"/>
  <c r="AM127" i="19"/>
  <c r="AM128" i="19"/>
  <c r="AM129" i="19"/>
  <c r="AM130" i="19"/>
  <c r="AM131" i="19"/>
  <c r="AM132" i="19"/>
  <c r="AM133" i="19"/>
  <c r="AM134" i="19"/>
  <c r="AM135" i="19"/>
  <c r="AM136" i="19"/>
  <c r="AM137" i="19"/>
  <c r="AM138" i="19"/>
  <c r="AM139" i="19"/>
  <c r="AM140" i="19"/>
  <c r="AM141" i="19"/>
  <c r="AM142" i="19"/>
  <c r="AM143" i="19"/>
  <c r="AM144" i="19"/>
  <c r="AM145" i="19"/>
  <c r="AM146" i="19"/>
  <c r="AM147" i="19"/>
  <c r="AM148" i="19"/>
  <c r="AM149" i="19"/>
  <c r="AM150" i="19"/>
  <c r="AM151" i="19"/>
  <c r="AM152" i="19"/>
  <c r="AM153" i="19"/>
  <c r="AM154" i="19"/>
  <c r="AM155" i="19"/>
  <c r="AM156" i="19"/>
  <c r="AM157" i="19"/>
  <c r="AM158" i="19"/>
  <c r="AM159" i="19"/>
  <c r="AM160" i="19"/>
  <c r="AM161" i="19"/>
  <c r="AM162" i="19"/>
  <c r="AM163" i="19"/>
  <c r="AM164" i="19"/>
  <c r="AM165" i="19"/>
  <c r="AM166" i="19"/>
  <c r="AM167" i="19"/>
  <c r="AM168" i="19"/>
  <c r="AM169" i="19"/>
  <c r="AM170" i="19"/>
  <c r="AM171" i="19"/>
  <c r="AM172" i="19"/>
  <c r="AM173" i="19"/>
  <c r="AM174" i="19"/>
  <c r="AM175" i="19"/>
  <c r="AM176" i="19"/>
  <c r="AM177" i="19"/>
  <c r="AM178" i="19"/>
  <c r="AM179" i="19"/>
  <c r="AM180" i="19"/>
  <c r="AM181" i="19"/>
  <c r="AM182" i="19"/>
  <c r="AM183" i="19"/>
  <c r="AM184" i="19"/>
  <c r="AM185" i="19"/>
  <c r="AM186" i="19"/>
  <c r="AM187" i="19"/>
  <c r="AM188" i="19"/>
  <c r="AM189" i="19"/>
  <c r="AM190" i="19"/>
  <c r="AM191" i="19"/>
  <c r="AM192" i="19"/>
  <c r="AM193" i="19"/>
  <c r="AM194" i="19"/>
  <c r="AM195" i="19"/>
  <c r="AM196" i="19"/>
  <c r="AM197" i="19"/>
  <c r="AM198" i="19"/>
  <c r="AM199" i="19"/>
  <c r="AM200" i="19"/>
  <c r="AM201" i="19"/>
  <c r="AM202" i="19"/>
  <c r="AM203" i="19"/>
  <c r="AM204" i="19"/>
  <c r="AM205" i="19"/>
  <c r="AM206" i="19"/>
  <c r="AM207" i="19"/>
  <c r="AM208" i="19"/>
  <c r="AM209" i="19"/>
  <c r="AM210" i="19"/>
  <c r="AM211" i="19"/>
  <c r="AM212" i="19"/>
  <c r="AM213" i="19"/>
  <c r="AM214" i="19"/>
  <c r="AM215" i="19"/>
  <c r="AM216" i="19"/>
  <c r="AM217" i="19"/>
  <c r="AM218" i="19"/>
  <c r="AM219" i="19"/>
  <c r="AM220" i="19"/>
  <c r="AM221" i="19"/>
  <c r="AM222" i="19"/>
  <c r="AM223" i="19"/>
  <c r="AM224" i="19"/>
  <c r="AM225" i="19"/>
  <c r="AM226" i="19"/>
  <c r="AM227" i="19"/>
  <c r="AM228" i="19"/>
  <c r="AM229" i="19"/>
  <c r="AM230" i="19"/>
  <c r="AM231" i="19"/>
  <c r="AM232" i="19"/>
  <c r="AM233" i="19"/>
  <c r="AM234" i="19"/>
  <c r="AM235" i="19"/>
  <c r="AM236" i="19"/>
  <c r="AM237" i="19"/>
  <c r="AM238" i="19"/>
  <c r="AM239" i="19"/>
  <c r="AM240" i="19"/>
  <c r="AM241" i="19"/>
  <c r="AM242" i="19"/>
  <c r="AM243" i="19"/>
  <c r="AM244" i="19"/>
  <c r="AM245" i="19"/>
  <c r="AM246" i="19"/>
  <c r="AM247" i="19"/>
  <c r="AM248" i="19"/>
  <c r="AM249" i="19"/>
  <c r="AM250" i="19"/>
  <c r="AM251" i="19"/>
  <c r="AM252" i="19"/>
  <c r="AM253" i="19"/>
  <c r="AM254" i="19"/>
  <c r="AM255" i="19"/>
  <c r="AM256" i="19"/>
  <c r="AM257" i="19"/>
  <c r="AM258" i="19"/>
  <c r="AM259" i="19"/>
  <c r="AM260" i="19"/>
  <c r="AM261" i="19"/>
  <c r="AM262" i="19"/>
  <c r="AM263" i="19"/>
  <c r="AM264" i="19"/>
  <c r="AM265" i="19"/>
  <c r="AM266" i="19"/>
  <c r="AM267" i="19"/>
  <c r="AM268" i="19"/>
  <c r="AM269" i="19"/>
  <c r="AM270" i="19"/>
  <c r="AM271" i="19"/>
  <c r="AM272" i="19"/>
  <c r="AM273" i="19"/>
  <c r="AM274" i="19"/>
  <c r="AM275" i="19"/>
  <c r="AM276" i="19"/>
  <c r="AM277" i="19"/>
  <c r="AM278" i="19"/>
  <c r="AM279" i="19"/>
  <c r="AM280" i="19"/>
  <c r="AM281" i="19"/>
  <c r="AM282" i="19"/>
  <c r="AM283" i="19"/>
  <c r="AM284" i="19"/>
  <c r="AM285" i="19"/>
  <c r="AM286" i="19"/>
  <c r="AM287" i="19"/>
  <c r="AM288" i="19"/>
  <c r="AM289" i="19"/>
  <c r="AM290" i="19"/>
  <c r="AM291" i="19"/>
  <c r="AM292" i="19"/>
  <c r="AM293" i="19"/>
  <c r="AM294" i="19"/>
  <c r="AM295" i="19"/>
  <c r="AM296" i="19"/>
  <c r="AM297" i="19"/>
  <c r="AM298" i="19"/>
  <c r="AM299" i="19"/>
  <c r="AM300" i="19"/>
  <c r="AM301" i="19"/>
  <c r="AM302" i="19"/>
  <c r="AM303" i="19"/>
  <c r="AM304" i="19"/>
  <c r="AM305" i="19"/>
  <c r="AM306" i="19"/>
  <c r="AM307" i="19"/>
  <c r="AM308" i="19"/>
  <c r="AM309" i="19"/>
  <c r="AM310" i="19"/>
  <c r="AM311" i="19"/>
  <c r="AM312" i="19"/>
  <c r="AM313" i="19"/>
  <c r="AM314" i="19"/>
  <c r="AM315" i="19"/>
  <c r="AM316" i="19"/>
  <c r="AM317" i="19"/>
  <c r="AM318" i="19"/>
  <c r="AM319" i="19"/>
  <c r="AM320" i="19"/>
  <c r="AM321" i="19"/>
  <c r="AM322" i="19"/>
  <c r="AM323" i="19"/>
  <c r="AM324" i="19"/>
  <c r="AM325" i="19"/>
  <c r="AM326" i="19"/>
  <c r="AM327" i="19"/>
  <c r="AM328" i="19"/>
  <c r="AM329" i="19"/>
  <c r="AM330" i="19"/>
  <c r="AM331" i="19"/>
  <c r="AM332" i="19"/>
  <c r="AM333" i="19"/>
  <c r="AM334" i="19"/>
  <c r="AM335" i="19"/>
  <c r="AM336" i="19"/>
  <c r="AM337" i="19"/>
  <c r="AM338" i="19"/>
  <c r="AM339" i="19"/>
  <c r="AM340" i="19"/>
  <c r="AM341" i="19"/>
  <c r="AM342" i="19"/>
  <c r="AM343" i="19"/>
  <c r="AM344" i="19"/>
  <c r="AM345" i="19"/>
  <c r="AM346" i="19"/>
  <c r="AM347" i="19"/>
  <c r="AM348" i="19"/>
  <c r="AM349" i="19"/>
  <c r="AM350" i="19"/>
  <c r="AM351" i="19"/>
  <c r="AM352" i="19"/>
  <c r="AM353" i="19"/>
  <c r="AM354" i="19"/>
  <c r="AM355" i="19"/>
  <c r="AM356" i="19"/>
  <c r="AM357" i="19"/>
  <c r="AQ5" i="19"/>
  <c r="AM1" i="19"/>
  <c r="AK4" i="19"/>
  <c r="AK5" i="19"/>
  <c r="AK6" i="19"/>
  <c r="AK7" i="19"/>
  <c r="AK8" i="19"/>
  <c r="AK9" i="19"/>
  <c r="AK10" i="19"/>
  <c r="AK11" i="19"/>
  <c r="AK12" i="19"/>
  <c r="AK13" i="19"/>
  <c r="AK14" i="19"/>
  <c r="AK15" i="19"/>
  <c r="AK16" i="19"/>
  <c r="AK17" i="19"/>
  <c r="AK18" i="19"/>
  <c r="AK19" i="19"/>
  <c r="AK20" i="19"/>
  <c r="AK21" i="19"/>
  <c r="AK22" i="19"/>
  <c r="AK23" i="19"/>
  <c r="AK24" i="19"/>
  <c r="AK25" i="19"/>
  <c r="AK26" i="19"/>
  <c r="AK27" i="19"/>
  <c r="AK28" i="19"/>
  <c r="AK29" i="19"/>
  <c r="AK30" i="19"/>
  <c r="AK31" i="19"/>
  <c r="AK32" i="19"/>
  <c r="AK33" i="19"/>
  <c r="AK34" i="19"/>
  <c r="AK35" i="19"/>
  <c r="AK36" i="19"/>
  <c r="AK37" i="19"/>
  <c r="AK38" i="19"/>
  <c r="AK39" i="19"/>
  <c r="AK40" i="19"/>
  <c r="AK41" i="19"/>
  <c r="AK42" i="19"/>
  <c r="AK43" i="19"/>
  <c r="AK44" i="19"/>
  <c r="AK45" i="19"/>
  <c r="AK46" i="19"/>
  <c r="AK47" i="19"/>
  <c r="AK48" i="19"/>
  <c r="AK49" i="19"/>
  <c r="AK50" i="19"/>
  <c r="AK51" i="19"/>
  <c r="AK52" i="19"/>
  <c r="AK53" i="19"/>
  <c r="AK54" i="19"/>
  <c r="AK55" i="19"/>
  <c r="AK56" i="19"/>
  <c r="AK57" i="19"/>
  <c r="AK58" i="19"/>
  <c r="AK59" i="19"/>
  <c r="AK60" i="19"/>
  <c r="AK61" i="19"/>
  <c r="AK62" i="19"/>
  <c r="AK63" i="19"/>
  <c r="AK64" i="19"/>
  <c r="AK65" i="19"/>
  <c r="AK66" i="19"/>
  <c r="AK67" i="19"/>
  <c r="AK68" i="19"/>
  <c r="AK69" i="19"/>
  <c r="AK70" i="19"/>
  <c r="AK71" i="19"/>
  <c r="AK72" i="19"/>
  <c r="AK73" i="19"/>
  <c r="AK74" i="19"/>
  <c r="AK75" i="19"/>
  <c r="AK76" i="19"/>
  <c r="AK77" i="19"/>
  <c r="AK78" i="19"/>
  <c r="AK79" i="19"/>
  <c r="AK80" i="19"/>
  <c r="AK81" i="19"/>
  <c r="AK82" i="19"/>
  <c r="AK83" i="19"/>
  <c r="AK84" i="19"/>
  <c r="AK85" i="19"/>
  <c r="AK86" i="19"/>
  <c r="AK87" i="19"/>
  <c r="AK88" i="19"/>
  <c r="AK89" i="19"/>
  <c r="AK90" i="19"/>
  <c r="AK91" i="19"/>
  <c r="AK92" i="19"/>
  <c r="AK93" i="19"/>
  <c r="AK94" i="19"/>
  <c r="AK95" i="19"/>
  <c r="AK96" i="19"/>
  <c r="AK97" i="19"/>
  <c r="AK98" i="19"/>
  <c r="AK99" i="19"/>
  <c r="AK100" i="19"/>
  <c r="AK101" i="19"/>
  <c r="AK102" i="19"/>
  <c r="AK103" i="19"/>
  <c r="AK104" i="19"/>
  <c r="AK105" i="19"/>
  <c r="AK106" i="19"/>
  <c r="AK107" i="19"/>
  <c r="AK108" i="19"/>
  <c r="AK109" i="19"/>
  <c r="AK110" i="19"/>
  <c r="AK111" i="19"/>
  <c r="AK112" i="19"/>
  <c r="AK113" i="19"/>
  <c r="AK114" i="19"/>
  <c r="AK115" i="19"/>
  <c r="AK116" i="19"/>
  <c r="AK117" i="19"/>
  <c r="AK118" i="19"/>
  <c r="AK119" i="19"/>
  <c r="AK120" i="19"/>
  <c r="AK121" i="19"/>
  <c r="AK122" i="19"/>
  <c r="AK123" i="19"/>
  <c r="AK124" i="19"/>
  <c r="AK125" i="19"/>
  <c r="AK126" i="19"/>
  <c r="AK127" i="19"/>
  <c r="AK128" i="19"/>
  <c r="AK129" i="19"/>
  <c r="AK130" i="19"/>
  <c r="AK131" i="19"/>
  <c r="AK132" i="19"/>
  <c r="AK133" i="19"/>
  <c r="AK134" i="19"/>
  <c r="AK135" i="19"/>
  <c r="AK136" i="19"/>
  <c r="AK137" i="19"/>
  <c r="AK138" i="19"/>
  <c r="AK139" i="19"/>
  <c r="AK140" i="19"/>
  <c r="AK141" i="19"/>
  <c r="AK142" i="19"/>
  <c r="AK143" i="19"/>
  <c r="AK144" i="19"/>
  <c r="AK145" i="19"/>
  <c r="AK146" i="19"/>
  <c r="AK147" i="19"/>
  <c r="AK148" i="19"/>
  <c r="AK149" i="19"/>
  <c r="AK150" i="19"/>
  <c r="AK151" i="19"/>
  <c r="AK152" i="19"/>
  <c r="AK153" i="19"/>
  <c r="AK154" i="19"/>
  <c r="AK155" i="19"/>
  <c r="AK156" i="19"/>
  <c r="AK157" i="19"/>
  <c r="AK158" i="19"/>
  <c r="AK159" i="19"/>
  <c r="AK160" i="19"/>
  <c r="AK161" i="19"/>
  <c r="AK162" i="19"/>
  <c r="AK163" i="19"/>
  <c r="AK164" i="19"/>
  <c r="AK165" i="19"/>
  <c r="AK166" i="19"/>
  <c r="AK167" i="19"/>
  <c r="AK168" i="19"/>
  <c r="AK169" i="19"/>
  <c r="AK170" i="19"/>
  <c r="AK171" i="19"/>
  <c r="AK172" i="19"/>
  <c r="AK173" i="19"/>
  <c r="AK174" i="19"/>
  <c r="AK175" i="19"/>
  <c r="AK176" i="19"/>
  <c r="AK177" i="19"/>
  <c r="AK178" i="19"/>
  <c r="AK179" i="19"/>
  <c r="AK180" i="19"/>
  <c r="AK181" i="19"/>
  <c r="AK182" i="19"/>
  <c r="AK183" i="19"/>
  <c r="AK184" i="19"/>
  <c r="AK185" i="19"/>
  <c r="AK186" i="19"/>
  <c r="AK187" i="19"/>
  <c r="AK188" i="19"/>
  <c r="AK189" i="19"/>
  <c r="AK190" i="19"/>
  <c r="AK191" i="19"/>
  <c r="AK192" i="19"/>
  <c r="AK193" i="19"/>
  <c r="AK194" i="19"/>
  <c r="AK195" i="19"/>
  <c r="AK196" i="19"/>
  <c r="AK197" i="19"/>
  <c r="AK198" i="19"/>
  <c r="AK199" i="19"/>
  <c r="AK200" i="19"/>
  <c r="AK201" i="19"/>
  <c r="AK202" i="19"/>
  <c r="AK203" i="19"/>
  <c r="AK204" i="19"/>
  <c r="AK205" i="19"/>
  <c r="AK206" i="19"/>
  <c r="AK207" i="19"/>
  <c r="AK208" i="19"/>
  <c r="AK209" i="19"/>
  <c r="AK210" i="19"/>
  <c r="AK211" i="19"/>
  <c r="AK212" i="19"/>
  <c r="AK213" i="19"/>
  <c r="AK214" i="19"/>
  <c r="AK215" i="19"/>
  <c r="AK216" i="19"/>
  <c r="AK217" i="19"/>
  <c r="AK218" i="19"/>
  <c r="AK219" i="19"/>
  <c r="AK220" i="19"/>
  <c r="AK221" i="19"/>
  <c r="AK222" i="19"/>
  <c r="AK223" i="19"/>
  <c r="AK224" i="19"/>
  <c r="AK225" i="19"/>
  <c r="AK226" i="19"/>
  <c r="AK227" i="19"/>
  <c r="AK228" i="19"/>
  <c r="AK229" i="19"/>
  <c r="AK230" i="19"/>
  <c r="AK231" i="19"/>
  <c r="AK232" i="19"/>
  <c r="AK233" i="19"/>
  <c r="AK234" i="19"/>
  <c r="AK235" i="19"/>
  <c r="AK236" i="19"/>
  <c r="AK237" i="19"/>
  <c r="AK238" i="19"/>
  <c r="AK239" i="19"/>
  <c r="AK240" i="19"/>
  <c r="AK241" i="19"/>
  <c r="AK242" i="19"/>
  <c r="AK243" i="19"/>
  <c r="AK244" i="19"/>
  <c r="AK245" i="19"/>
  <c r="AK246" i="19"/>
  <c r="AK247" i="19"/>
  <c r="AK248" i="19"/>
  <c r="AK249" i="19"/>
  <c r="AK250" i="19"/>
  <c r="AK251" i="19"/>
  <c r="AK252" i="19"/>
  <c r="AK253" i="19"/>
  <c r="AK254" i="19"/>
  <c r="AK255" i="19"/>
  <c r="AK256" i="19"/>
  <c r="AK257" i="19"/>
  <c r="AK258" i="19"/>
  <c r="AK259" i="19"/>
  <c r="AK260" i="19"/>
  <c r="AK261" i="19"/>
  <c r="AK262" i="19"/>
  <c r="AK263" i="19"/>
  <c r="AK264" i="19"/>
  <c r="AK265" i="19"/>
  <c r="AK266" i="19"/>
  <c r="AK267" i="19"/>
  <c r="AK268" i="19"/>
  <c r="AK269" i="19"/>
  <c r="AK270" i="19"/>
  <c r="AK271" i="19"/>
  <c r="AK272" i="19"/>
  <c r="AK273" i="19"/>
  <c r="AK274" i="19"/>
  <c r="AK275" i="19"/>
  <c r="AK276" i="19"/>
  <c r="AK277" i="19"/>
  <c r="AK278" i="19"/>
  <c r="AK279" i="19"/>
  <c r="AK280" i="19"/>
  <c r="AK281" i="19"/>
  <c r="AK282" i="19"/>
  <c r="AK283" i="19"/>
  <c r="AK284" i="19"/>
  <c r="AK285" i="19"/>
  <c r="AK286" i="19"/>
  <c r="AK287" i="19"/>
  <c r="AK288" i="19"/>
  <c r="AK289" i="19"/>
  <c r="AK290" i="19"/>
  <c r="AK291" i="19"/>
  <c r="AK292" i="19"/>
  <c r="AK293" i="19"/>
  <c r="AK294" i="19"/>
  <c r="AK295" i="19"/>
  <c r="AK296" i="19"/>
  <c r="AK297" i="19"/>
  <c r="AK298" i="19"/>
  <c r="AK299" i="19"/>
  <c r="AK300" i="19"/>
  <c r="AK301" i="19"/>
  <c r="AK302" i="19"/>
  <c r="AK303" i="19"/>
  <c r="AK304" i="19"/>
  <c r="AK305" i="19"/>
  <c r="AK306" i="19"/>
  <c r="AK307" i="19"/>
  <c r="AK308" i="19"/>
  <c r="AK309" i="19"/>
  <c r="AK310" i="19"/>
  <c r="AK311" i="19"/>
  <c r="AK312" i="19"/>
  <c r="AK313" i="19"/>
  <c r="AK314" i="19"/>
  <c r="AK315" i="19"/>
  <c r="AK316" i="19"/>
  <c r="AK317" i="19"/>
  <c r="AK318" i="19"/>
  <c r="AK319" i="19"/>
  <c r="AK320" i="19"/>
  <c r="AK321" i="19"/>
  <c r="AK322" i="19"/>
  <c r="AK323" i="19"/>
  <c r="AK324" i="19"/>
  <c r="AK325" i="19"/>
  <c r="AK326" i="19"/>
  <c r="AK327" i="19"/>
  <c r="AK328" i="19"/>
  <c r="AK329" i="19"/>
  <c r="AK330" i="19"/>
  <c r="AK331" i="19"/>
  <c r="AK332" i="19"/>
  <c r="AK333" i="19"/>
  <c r="AK334" i="19"/>
  <c r="AK335" i="19"/>
  <c r="AK336" i="19"/>
  <c r="AK337" i="19"/>
  <c r="AK338" i="19"/>
  <c r="AK339" i="19"/>
  <c r="AK340" i="19"/>
  <c r="AK341" i="19"/>
  <c r="AK342" i="19"/>
  <c r="AK343" i="19"/>
  <c r="AK344" i="19"/>
  <c r="AK345" i="19"/>
  <c r="AK346" i="19"/>
  <c r="AK347" i="19"/>
  <c r="AK348" i="19"/>
  <c r="AK349" i="19"/>
  <c r="AK350" i="19"/>
  <c r="AK351" i="19"/>
  <c r="AK352" i="19"/>
  <c r="AK353" i="19"/>
  <c r="AK354" i="19"/>
  <c r="AK355" i="19"/>
  <c r="AK356" i="19"/>
  <c r="AK357" i="19"/>
  <c r="AK3" i="19"/>
  <c r="AJ4" i="19"/>
  <c r="AJ5" i="19"/>
  <c r="AJ6" i="19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43" i="19"/>
  <c r="AJ44" i="19"/>
  <c r="AJ45" i="19"/>
  <c r="AJ46" i="19"/>
  <c r="AJ47" i="19"/>
  <c r="AJ48" i="19"/>
  <c r="AJ49" i="19"/>
  <c r="AJ50" i="19"/>
  <c r="AJ51" i="19"/>
  <c r="AJ52" i="19"/>
  <c r="AJ53" i="19"/>
  <c r="AJ54" i="19"/>
  <c r="AJ55" i="19"/>
  <c r="AJ56" i="19"/>
  <c r="AJ57" i="19"/>
  <c r="AJ58" i="19"/>
  <c r="AJ59" i="19"/>
  <c r="AJ60" i="19"/>
  <c r="AJ61" i="19"/>
  <c r="AJ62" i="19"/>
  <c r="AJ63" i="19"/>
  <c r="AJ64" i="19"/>
  <c r="AJ65" i="19"/>
  <c r="AJ66" i="19"/>
  <c r="AJ67" i="19"/>
  <c r="AJ68" i="19"/>
  <c r="AJ69" i="19"/>
  <c r="AJ70" i="19"/>
  <c r="AJ71" i="19"/>
  <c r="AJ72" i="19"/>
  <c r="AJ73" i="19"/>
  <c r="AJ74" i="19"/>
  <c r="AJ75" i="19"/>
  <c r="AJ76" i="19"/>
  <c r="AJ77" i="19"/>
  <c r="AJ78" i="19"/>
  <c r="AJ79" i="19"/>
  <c r="AJ80" i="19"/>
  <c r="AJ81" i="19"/>
  <c r="AJ82" i="19"/>
  <c r="AJ83" i="19"/>
  <c r="AJ84" i="19"/>
  <c r="AJ85" i="19"/>
  <c r="AJ86" i="19"/>
  <c r="AJ87" i="19"/>
  <c r="AJ88" i="19"/>
  <c r="AJ89" i="19"/>
  <c r="AJ90" i="19"/>
  <c r="AJ91" i="19"/>
  <c r="AJ92" i="19"/>
  <c r="AJ93" i="19"/>
  <c r="AJ94" i="19"/>
  <c r="AJ95" i="19"/>
  <c r="AJ96" i="19"/>
  <c r="AJ97" i="19"/>
  <c r="AJ98" i="19"/>
  <c r="AJ99" i="19"/>
  <c r="AJ100" i="19"/>
  <c r="AJ101" i="19"/>
  <c r="AJ102" i="19"/>
  <c r="AJ103" i="19"/>
  <c r="AJ104" i="19"/>
  <c r="AJ105" i="19"/>
  <c r="AJ106" i="19"/>
  <c r="AJ107" i="19"/>
  <c r="AJ108" i="19"/>
  <c r="AJ109" i="19"/>
  <c r="AJ110" i="19"/>
  <c r="AJ111" i="19"/>
  <c r="AJ112" i="19"/>
  <c r="AJ113" i="19"/>
  <c r="AJ114" i="19"/>
  <c r="AJ115" i="19"/>
  <c r="AJ116" i="19"/>
  <c r="AJ117" i="19"/>
  <c r="AJ118" i="19"/>
  <c r="AJ119" i="19"/>
  <c r="AJ120" i="19"/>
  <c r="AJ121" i="19"/>
  <c r="AJ122" i="19"/>
  <c r="AJ123" i="19"/>
  <c r="AJ124" i="19"/>
  <c r="AJ125" i="19"/>
  <c r="AJ126" i="19"/>
  <c r="AJ127" i="19"/>
  <c r="AJ128" i="19"/>
  <c r="AJ129" i="19"/>
  <c r="AJ130" i="19"/>
  <c r="AJ131" i="19"/>
  <c r="AJ132" i="19"/>
  <c r="AJ133" i="19"/>
  <c r="AJ134" i="19"/>
  <c r="AJ135" i="19"/>
  <c r="AJ136" i="19"/>
  <c r="AJ137" i="19"/>
  <c r="AJ138" i="19"/>
  <c r="AJ139" i="19"/>
  <c r="AJ140" i="19"/>
  <c r="AJ141" i="19"/>
  <c r="AJ142" i="19"/>
  <c r="AJ143" i="19"/>
  <c r="AJ144" i="19"/>
  <c r="AJ145" i="19"/>
  <c r="AJ146" i="19"/>
  <c r="AJ147" i="19"/>
  <c r="AJ148" i="19"/>
  <c r="AJ149" i="19"/>
  <c r="AJ150" i="19"/>
  <c r="AJ151" i="19"/>
  <c r="AJ152" i="19"/>
  <c r="AJ153" i="19"/>
  <c r="AJ154" i="19"/>
  <c r="AJ155" i="19"/>
  <c r="AJ156" i="19"/>
  <c r="AJ157" i="19"/>
  <c r="AJ158" i="19"/>
  <c r="AJ159" i="19"/>
  <c r="AJ160" i="19"/>
  <c r="AJ161" i="19"/>
  <c r="AJ162" i="19"/>
  <c r="AJ163" i="19"/>
  <c r="AJ164" i="19"/>
  <c r="AJ165" i="19"/>
  <c r="AJ166" i="19"/>
  <c r="AJ167" i="19"/>
  <c r="AJ168" i="19"/>
  <c r="AJ169" i="19"/>
  <c r="AJ170" i="19"/>
  <c r="AJ171" i="19"/>
  <c r="AJ172" i="19"/>
  <c r="AJ173" i="19"/>
  <c r="AJ174" i="19"/>
  <c r="AJ175" i="19"/>
  <c r="AJ176" i="19"/>
  <c r="AJ177" i="19"/>
  <c r="AJ178" i="19"/>
  <c r="AJ179" i="19"/>
  <c r="AJ180" i="19"/>
  <c r="AJ181" i="19"/>
  <c r="AJ182" i="19"/>
  <c r="AJ183" i="19"/>
  <c r="AJ184" i="19"/>
  <c r="AJ185" i="19"/>
  <c r="AJ186" i="19"/>
  <c r="AJ187" i="19"/>
  <c r="AJ188" i="19"/>
  <c r="AJ189" i="19"/>
  <c r="AJ190" i="19"/>
  <c r="AJ191" i="19"/>
  <c r="AJ192" i="19"/>
  <c r="AJ193" i="19"/>
  <c r="AJ194" i="19"/>
  <c r="AJ195" i="19"/>
  <c r="AJ196" i="19"/>
  <c r="AJ197" i="19"/>
  <c r="AJ198" i="19"/>
  <c r="AJ199" i="19"/>
  <c r="AJ200" i="19"/>
  <c r="AJ201" i="19"/>
  <c r="AJ202" i="19"/>
  <c r="AJ203" i="19"/>
  <c r="AJ204" i="19"/>
  <c r="AJ205" i="19"/>
  <c r="AJ206" i="19"/>
  <c r="AJ207" i="19"/>
  <c r="AJ208" i="19"/>
  <c r="AJ209" i="19"/>
  <c r="AJ210" i="19"/>
  <c r="AJ211" i="19"/>
  <c r="AJ212" i="19"/>
  <c r="AJ213" i="19"/>
  <c r="AJ214" i="19"/>
  <c r="AJ215" i="19"/>
  <c r="AJ216" i="19"/>
  <c r="AJ217" i="19"/>
  <c r="AJ218" i="19"/>
  <c r="AJ219" i="19"/>
  <c r="AJ220" i="19"/>
  <c r="AJ221" i="19"/>
  <c r="AJ222" i="19"/>
  <c r="AJ223" i="19"/>
  <c r="AJ224" i="19"/>
  <c r="AJ225" i="19"/>
  <c r="AJ226" i="19"/>
  <c r="AJ227" i="19"/>
  <c r="AJ228" i="19"/>
  <c r="AJ229" i="19"/>
  <c r="AJ230" i="19"/>
  <c r="AJ231" i="19"/>
  <c r="AJ232" i="19"/>
  <c r="AJ233" i="19"/>
  <c r="AJ234" i="19"/>
  <c r="AJ235" i="19"/>
  <c r="AJ236" i="19"/>
  <c r="AJ237" i="19"/>
  <c r="AJ238" i="19"/>
  <c r="AJ239" i="19"/>
  <c r="AJ240" i="19"/>
  <c r="AJ241" i="19"/>
  <c r="AJ242" i="19"/>
  <c r="AJ243" i="19"/>
  <c r="AJ244" i="19"/>
  <c r="AJ245" i="19"/>
  <c r="AJ246" i="19"/>
  <c r="AJ247" i="19"/>
  <c r="AJ248" i="19"/>
  <c r="AJ249" i="19"/>
  <c r="AJ250" i="19"/>
  <c r="AJ251" i="19"/>
  <c r="AJ252" i="19"/>
  <c r="AJ253" i="19"/>
  <c r="AJ254" i="19"/>
  <c r="AJ255" i="19"/>
  <c r="AJ256" i="19"/>
  <c r="AJ257" i="19"/>
  <c r="AJ258" i="19"/>
  <c r="AJ259" i="19"/>
  <c r="AJ260" i="19"/>
  <c r="AJ261" i="19"/>
  <c r="AJ262" i="19"/>
  <c r="AJ263" i="19"/>
  <c r="AJ264" i="19"/>
  <c r="AJ265" i="19"/>
  <c r="AJ266" i="19"/>
  <c r="AJ267" i="19"/>
  <c r="AJ268" i="19"/>
  <c r="AJ269" i="19"/>
  <c r="AJ270" i="19"/>
  <c r="AJ271" i="19"/>
  <c r="AJ272" i="19"/>
  <c r="AJ273" i="19"/>
  <c r="AJ274" i="19"/>
  <c r="AJ275" i="19"/>
  <c r="AJ276" i="19"/>
  <c r="AJ277" i="19"/>
  <c r="AJ278" i="19"/>
  <c r="AJ279" i="19"/>
  <c r="AJ280" i="19"/>
  <c r="AJ281" i="19"/>
  <c r="AJ282" i="19"/>
  <c r="AJ283" i="19"/>
  <c r="AJ284" i="19"/>
  <c r="AJ285" i="19"/>
  <c r="AJ286" i="19"/>
  <c r="AJ287" i="19"/>
  <c r="AJ288" i="19"/>
  <c r="AJ289" i="19"/>
  <c r="AJ290" i="19"/>
  <c r="AJ291" i="19"/>
  <c r="AJ292" i="19"/>
  <c r="AJ293" i="19"/>
  <c r="AJ294" i="19"/>
  <c r="AJ295" i="19"/>
  <c r="AJ296" i="19"/>
  <c r="AJ297" i="19"/>
  <c r="AJ298" i="19"/>
  <c r="AJ299" i="19"/>
  <c r="AJ300" i="19"/>
  <c r="AJ301" i="19"/>
  <c r="AJ302" i="19"/>
  <c r="AJ303" i="19"/>
  <c r="AJ304" i="19"/>
  <c r="AJ305" i="19"/>
  <c r="AJ306" i="19"/>
  <c r="AJ307" i="19"/>
  <c r="AJ308" i="19"/>
  <c r="AJ309" i="19"/>
  <c r="AJ310" i="19"/>
  <c r="AJ311" i="19"/>
  <c r="AJ312" i="19"/>
  <c r="AJ313" i="19"/>
  <c r="AJ314" i="19"/>
  <c r="AJ315" i="19"/>
  <c r="AJ316" i="19"/>
  <c r="AJ317" i="19"/>
  <c r="AJ318" i="19"/>
  <c r="AJ319" i="19"/>
  <c r="AJ320" i="19"/>
  <c r="AJ321" i="19"/>
  <c r="AJ322" i="19"/>
  <c r="AJ323" i="19"/>
  <c r="AJ324" i="19"/>
  <c r="AJ325" i="19"/>
  <c r="AJ326" i="19"/>
  <c r="AJ327" i="19"/>
  <c r="AJ328" i="19"/>
  <c r="AJ329" i="19"/>
  <c r="AJ330" i="19"/>
  <c r="AJ331" i="19"/>
  <c r="AJ332" i="19"/>
  <c r="AJ333" i="19"/>
  <c r="AJ334" i="19"/>
  <c r="AJ335" i="19"/>
  <c r="AJ336" i="19"/>
  <c r="AJ337" i="19"/>
  <c r="AJ338" i="19"/>
  <c r="AJ339" i="19"/>
  <c r="AJ340" i="19"/>
  <c r="AJ341" i="19"/>
  <c r="AJ342" i="19"/>
  <c r="AJ343" i="19"/>
  <c r="AJ344" i="19"/>
  <c r="AJ345" i="19"/>
  <c r="AJ346" i="19"/>
  <c r="AJ347" i="19"/>
  <c r="AJ348" i="19"/>
  <c r="AJ349" i="19"/>
  <c r="AJ350" i="19"/>
  <c r="AJ351" i="19"/>
  <c r="AJ352" i="19"/>
  <c r="AJ353" i="19"/>
  <c r="AJ354" i="19"/>
  <c r="AJ355" i="19"/>
  <c r="AJ356" i="19"/>
  <c r="AJ357" i="19"/>
  <c r="AJ3" i="19"/>
  <c r="AI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34" i="19"/>
  <c r="AI35" i="19"/>
  <c r="AI36" i="19"/>
  <c r="AI37" i="19"/>
  <c r="AI38" i="19"/>
  <c r="AI39" i="19"/>
  <c r="AI40" i="19"/>
  <c r="AI41" i="19"/>
  <c r="AI42" i="19"/>
  <c r="AI43" i="19"/>
  <c r="AI44" i="19"/>
  <c r="AI45" i="19"/>
  <c r="AI46" i="19"/>
  <c r="AI47" i="19"/>
  <c r="AI48" i="19"/>
  <c r="AI49" i="19"/>
  <c r="AI50" i="19"/>
  <c r="AI51" i="19"/>
  <c r="AI52" i="19"/>
  <c r="AI53" i="19"/>
  <c r="AI54" i="19"/>
  <c r="AI55" i="19"/>
  <c r="AI56" i="19"/>
  <c r="AI57" i="19"/>
  <c r="AI58" i="19"/>
  <c r="AI59" i="19"/>
  <c r="AI60" i="19"/>
  <c r="AI61" i="19"/>
  <c r="AI62" i="19"/>
  <c r="AI63" i="19"/>
  <c r="AI64" i="19"/>
  <c r="AI65" i="19"/>
  <c r="AI66" i="19"/>
  <c r="AI67" i="19"/>
  <c r="AI68" i="19"/>
  <c r="AI69" i="19"/>
  <c r="AI70" i="19"/>
  <c r="AI71" i="19"/>
  <c r="AI72" i="19"/>
  <c r="AI73" i="19"/>
  <c r="AI74" i="19"/>
  <c r="AI75" i="19"/>
  <c r="AI76" i="19"/>
  <c r="AI77" i="19"/>
  <c r="AI78" i="19"/>
  <c r="AI79" i="19"/>
  <c r="AI80" i="19"/>
  <c r="AI81" i="19"/>
  <c r="AI82" i="19"/>
  <c r="AI83" i="19"/>
  <c r="AI84" i="19"/>
  <c r="AI85" i="19"/>
  <c r="AI86" i="19"/>
  <c r="AI87" i="19"/>
  <c r="AI88" i="19"/>
  <c r="AI89" i="19"/>
  <c r="AI90" i="19"/>
  <c r="AI91" i="19"/>
  <c r="AI92" i="19"/>
  <c r="AI93" i="19"/>
  <c r="AI94" i="19"/>
  <c r="AI95" i="19"/>
  <c r="AI96" i="19"/>
  <c r="AI97" i="19"/>
  <c r="AI98" i="19"/>
  <c r="AI99" i="19"/>
  <c r="AI100" i="19"/>
  <c r="AI101" i="19"/>
  <c r="AI102" i="19"/>
  <c r="AI103" i="19"/>
  <c r="AI104" i="19"/>
  <c r="AI105" i="19"/>
  <c r="AI106" i="19"/>
  <c r="AI107" i="19"/>
  <c r="AI108" i="19"/>
  <c r="AI109" i="19"/>
  <c r="AI110" i="19"/>
  <c r="AI111" i="19"/>
  <c r="AI112" i="19"/>
  <c r="AI113" i="19"/>
  <c r="AI114" i="19"/>
  <c r="AI115" i="19"/>
  <c r="AI116" i="19"/>
  <c r="AI117" i="19"/>
  <c r="AI118" i="19"/>
  <c r="AI119" i="19"/>
  <c r="AI120" i="19"/>
  <c r="AI121" i="19"/>
  <c r="AI122" i="19"/>
  <c r="AI123" i="19"/>
  <c r="AI124" i="19"/>
  <c r="AI125" i="19"/>
  <c r="AI126" i="19"/>
  <c r="AI127" i="19"/>
  <c r="AI128" i="19"/>
  <c r="AI129" i="19"/>
  <c r="AI130" i="19"/>
  <c r="AI131" i="19"/>
  <c r="AI132" i="19"/>
  <c r="AI133" i="19"/>
  <c r="AI134" i="19"/>
  <c r="AI135" i="19"/>
  <c r="AI136" i="19"/>
  <c r="AI137" i="19"/>
  <c r="AI138" i="19"/>
  <c r="AI139" i="19"/>
  <c r="AI140" i="19"/>
  <c r="AI141" i="19"/>
  <c r="AI142" i="19"/>
  <c r="AI143" i="19"/>
  <c r="AI144" i="19"/>
  <c r="AI145" i="19"/>
  <c r="AI146" i="19"/>
  <c r="AI147" i="19"/>
  <c r="AI148" i="19"/>
  <c r="AI149" i="19"/>
  <c r="AI150" i="19"/>
  <c r="AI151" i="19"/>
  <c r="AI152" i="19"/>
  <c r="AI153" i="19"/>
  <c r="AI154" i="19"/>
  <c r="AI155" i="19"/>
  <c r="AI156" i="19"/>
  <c r="AI157" i="19"/>
  <c r="AI158" i="19"/>
  <c r="AI159" i="19"/>
  <c r="AI160" i="19"/>
  <c r="AI161" i="19"/>
  <c r="AI162" i="19"/>
  <c r="AI163" i="19"/>
  <c r="AI164" i="19"/>
  <c r="AI165" i="19"/>
  <c r="AI166" i="19"/>
  <c r="AI167" i="19"/>
  <c r="AI168" i="19"/>
  <c r="AI169" i="19"/>
  <c r="AI170" i="19"/>
  <c r="AI171" i="19"/>
  <c r="AI172" i="19"/>
  <c r="AI173" i="19"/>
  <c r="AI174" i="19"/>
  <c r="AI175" i="19"/>
  <c r="AI176" i="19"/>
  <c r="AI177" i="19"/>
  <c r="AI178" i="19"/>
  <c r="AI179" i="19"/>
  <c r="AI180" i="19"/>
  <c r="AI181" i="19"/>
  <c r="AI182" i="19"/>
  <c r="AI183" i="19"/>
  <c r="AI184" i="19"/>
  <c r="AI185" i="19"/>
  <c r="AI186" i="19"/>
  <c r="AI187" i="19"/>
  <c r="AI188" i="19"/>
  <c r="AI189" i="19"/>
  <c r="AI190" i="19"/>
  <c r="AI191" i="19"/>
  <c r="AI192" i="19"/>
  <c r="AI193" i="19"/>
  <c r="AI194" i="19"/>
  <c r="AI195" i="19"/>
  <c r="AI196" i="19"/>
  <c r="AI197" i="19"/>
  <c r="AI198" i="19"/>
  <c r="AI199" i="19"/>
  <c r="AI200" i="19"/>
  <c r="AI201" i="19"/>
  <c r="AI202" i="19"/>
  <c r="AI203" i="19"/>
  <c r="AI204" i="19"/>
  <c r="AI205" i="19"/>
  <c r="AI206" i="19"/>
  <c r="AI207" i="19"/>
  <c r="AI208" i="19"/>
  <c r="AI209" i="19"/>
  <c r="AI210" i="19"/>
  <c r="AI211" i="19"/>
  <c r="AI212" i="19"/>
  <c r="AI213" i="19"/>
  <c r="AI214" i="19"/>
  <c r="AI215" i="19"/>
  <c r="AI216" i="19"/>
  <c r="AI217" i="19"/>
  <c r="AI218" i="19"/>
  <c r="AI219" i="19"/>
  <c r="AI220" i="19"/>
  <c r="AI221" i="19"/>
  <c r="AI222" i="19"/>
  <c r="AI223" i="19"/>
  <c r="AI224" i="19"/>
  <c r="AI225" i="19"/>
  <c r="AI226" i="19"/>
  <c r="AI227" i="19"/>
  <c r="AI228" i="19"/>
  <c r="AI229" i="19"/>
  <c r="AI230" i="19"/>
  <c r="AI231" i="19"/>
  <c r="AI232" i="19"/>
  <c r="AI233" i="19"/>
  <c r="AI234" i="19"/>
  <c r="AI235" i="19"/>
  <c r="AI236" i="19"/>
  <c r="AI237" i="19"/>
  <c r="AI238" i="19"/>
  <c r="AI239" i="19"/>
  <c r="AI240" i="19"/>
  <c r="AI241" i="19"/>
  <c r="AI242" i="19"/>
  <c r="AI243" i="19"/>
  <c r="AI244" i="19"/>
  <c r="AI245" i="19"/>
  <c r="AI246" i="19"/>
  <c r="AI247" i="19"/>
  <c r="AI248" i="19"/>
  <c r="AI249" i="19"/>
  <c r="AI250" i="19"/>
  <c r="AI251" i="19"/>
  <c r="AI252" i="19"/>
  <c r="AI253" i="19"/>
  <c r="AI254" i="19"/>
  <c r="AI255" i="19"/>
  <c r="AI256" i="19"/>
  <c r="AI257" i="19"/>
  <c r="AI258" i="19"/>
  <c r="AI259" i="19"/>
  <c r="AI260" i="19"/>
  <c r="AI261" i="19"/>
  <c r="AI262" i="19"/>
  <c r="AI263" i="19"/>
  <c r="AI264" i="19"/>
  <c r="AI265" i="19"/>
  <c r="AI266" i="19"/>
  <c r="AI267" i="19"/>
  <c r="AI268" i="19"/>
  <c r="AI269" i="19"/>
  <c r="AI270" i="19"/>
  <c r="AI271" i="19"/>
  <c r="AI272" i="19"/>
  <c r="AI273" i="19"/>
  <c r="AI274" i="19"/>
  <c r="AI275" i="19"/>
  <c r="AI276" i="19"/>
  <c r="AI277" i="19"/>
  <c r="AI278" i="19"/>
  <c r="AI279" i="19"/>
  <c r="AI280" i="19"/>
  <c r="AI281" i="19"/>
  <c r="AI282" i="19"/>
  <c r="AI283" i="19"/>
  <c r="AI284" i="19"/>
  <c r="AI285" i="19"/>
  <c r="AI286" i="19"/>
  <c r="AI287" i="19"/>
  <c r="AI288" i="19"/>
  <c r="AI289" i="19"/>
  <c r="AI290" i="19"/>
  <c r="AI291" i="19"/>
  <c r="AI292" i="19"/>
  <c r="AI293" i="19"/>
  <c r="AI294" i="19"/>
  <c r="AI295" i="19"/>
  <c r="AI296" i="19"/>
  <c r="AI297" i="19"/>
  <c r="AI298" i="19"/>
  <c r="AI299" i="19"/>
  <c r="AI300" i="19"/>
  <c r="AI301" i="19"/>
  <c r="AI302" i="19"/>
  <c r="AI303" i="19"/>
  <c r="AI304" i="19"/>
  <c r="AI305" i="19"/>
  <c r="AI306" i="19"/>
  <c r="AI307" i="19"/>
  <c r="AI308" i="19"/>
  <c r="AI309" i="19"/>
  <c r="AI310" i="19"/>
  <c r="AI311" i="19"/>
  <c r="AI312" i="19"/>
  <c r="AI313" i="19"/>
  <c r="AI314" i="19"/>
  <c r="AI315" i="19"/>
  <c r="AI316" i="19"/>
  <c r="AI317" i="19"/>
  <c r="AI318" i="19"/>
  <c r="AI319" i="19"/>
  <c r="AI320" i="19"/>
  <c r="AI321" i="19"/>
  <c r="AI322" i="19"/>
  <c r="AI323" i="19"/>
  <c r="AI324" i="19"/>
  <c r="AI325" i="19"/>
  <c r="AI326" i="19"/>
  <c r="AI327" i="19"/>
  <c r="AI328" i="19"/>
  <c r="AI329" i="19"/>
  <c r="AI330" i="19"/>
  <c r="AI331" i="19"/>
  <c r="AI332" i="19"/>
  <c r="AI333" i="19"/>
  <c r="AI334" i="19"/>
  <c r="AI335" i="19"/>
  <c r="AI336" i="19"/>
  <c r="AI337" i="19"/>
  <c r="AI338" i="19"/>
  <c r="AI339" i="19"/>
  <c r="AI340" i="19"/>
  <c r="AI341" i="19"/>
  <c r="AI342" i="19"/>
  <c r="AI343" i="19"/>
  <c r="AI344" i="19"/>
  <c r="AI345" i="19"/>
  <c r="AI346" i="19"/>
  <c r="AI347" i="19"/>
  <c r="AI348" i="19"/>
  <c r="AI349" i="19"/>
  <c r="AI350" i="19"/>
  <c r="AI351" i="19"/>
  <c r="AI352" i="19"/>
  <c r="AI353" i="19"/>
  <c r="AI354" i="19"/>
  <c r="AI355" i="19"/>
  <c r="AI356" i="19"/>
  <c r="AI357" i="19"/>
  <c r="AI3" i="19"/>
  <c r="AH4" i="19"/>
  <c r="AH5" i="19"/>
  <c r="AH6" i="19"/>
  <c r="AH7" i="19"/>
  <c r="AH8" i="19"/>
  <c r="AH9" i="19"/>
  <c r="AH10" i="19"/>
  <c r="AH11" i="19"/>
  <c r="AH12" i="19"/>
  <c r="AH13" i="19"/>
  <c r="AH14" i="19"/>
  <c r="AH15" i="19"/>
  <c r="AH16" i="19"/>
  <c r="AH17" i="19"/>
  <c r="AH18" i="19"/>
  <c r="AH19" i="19"/>
  <c r="AH20" i="19"/>
  <c r="AH21" i="19"/>
  <c r="AH22" i="19"/>
  <c r="AH23" i="19"/>
  <c r="AH24" i="19"/>
  <c r="AH25" i="19"/>
  <c r="AH26" i="19"/>
  <c r="AH27" i="19"/>
  <c r="AH28" i="19"/>
  <c r="AH29" i="19"/>
  <c r="AH30" i="19"/>
  <c r="AH31" i="19"/>
  <c r="AH32" i="19"/>
  <c r="AH33" i="19"/>
  <c r="AH34" i="19"/>
  <c r="AH35" i="19"/>
  <c r="AH36" i="19"/>
  <c r="AH37" i="19"/>
  <c r="AH38" i="19"/>
  <c r="AH39" i="19"/>
  <c r="AH40" i="19"/>
  <c r="AH41" i="19"/>
  <c r="AH42" i="19"/>
  <c r="AH43" i="19"/>
  <c r="AH44" i="19"/>
  <c r="AH45" i="19"/>
  <c r="AH46" i="19"/>
  <c r="AH47" i="19"/>
  <c r="AH48" i="19"/>
  <c r="AH49" i="19"/>
  <c r="AH50" i="19"/>
  <c r="AH51" i="19"/>
  <c r="AH52" i="19"/>
  <c r="AH53" i="19"/>
  <c r="AH54" i="19"/>
  <c r="AH55" i="19"/>
  <c r="AH56" i="19"/>
  <c r="AH57" i="19"/>
  <c r="AH58" i="19"/>
  <c r="AH59" i="19"/>
  <c r="AH60" i="19"/>
  <c r="AH61" i="19"/>
  <c r="AH62" i="19"/>
  <c r="AH63" i="19"/>
  <c r="AH64" i="19"/>
  <c r="AH65" i="19"/>
  <c r="AH66" i="19"/>
  <c r="AH67" i="19"/>
  <c r="AH68" i="19"/>
  <c r="AH69" i="19"/>
  <c r="AH70" i="19"/>
  <c r="AH71" i="19"/>
  <c r="AH72" i="19"/>
  <c r="AH73" i="19"/>
  <c r="AH74" i="19"/>
  <c r="AH75" i="19"/>
  <c r="AH76" i="19"/>
  <c r="AH77" i="19"/>
  <c r="AH78" i="19"/>
  <c r="AH79" i="19"/>
  <c r="AH80" i="19"/>
  <c r="AH81" i="19"/>
  <c r="AH82" i="19"/>
  <c r="AH83" i="19"/>
  <c r="AH84" i="19"/>
  <c r="AH85" i="19"/>
  <c r="AH86" i="19"/>
  <c r="AH87" i="19"/>
  <c r="AH88" i="19"/>
  <c r="AH89" i="19"/>
  <c r="AH90" i="19"/>
  <c r="AH91" i="19"/>
  <c r="AH92" i="19"/>
  <c r="AH93" i="19"/>
  <c r="AH94" i="19"/>
  <c r="AH95" i="19"/>
  <c r="AH96" i="19"/>
  <c r="AH97" i="19"/>
  <c r="AH98" i="19"/>
  <c r="AH99" i="19"/>
  <c r="AH100" i="19"/>
  <c r="AH101" i="19"/>
  <c r="AH102" i="19"/>
  <c r="AH103" i="19"/>
  <c r="AH104" i="19"/>
  <c r="AH105" i="19"/>
  <c r="AH106" i="19"/>
  <c r="AH107" i="19"/>
  <c r="AH108" i="19"/>
  <c r="AH109" i="19"/>
  <c r="AH110" i="19"/>
  <c r="AH111" i="19"/>
  <c r="AH112" i="19"/>
  <c r="AH113" i="19"/>
  <c r="AH114" i="19"/>
  <c r="AH115" i="19"/>
  <c r="AH116" i="19"/>
  <c r="AH117" i="19"/>
  <c r="AH118" i="19"/>
  <c r="AH119" i="19"/>
  <c r="AH120" i="19"/>
  <c r="AH121" i="19"/>
  <c r="AH122" i="19"/>
  <c r="AH123" i="19"/>
  <c r="AH124" i="19"/>
  <c r="AH125" i="19"/>
  <c r="AH126" i="19"/>
  <c r="AH127" i="19"/>
  <c r="AH128" i="19"/>
  <c r="AH129" i="19"/>
  <c r="AH130" i="19"/>
  <c r="AH131" i="19"/>
  <c r="AH132" i="19"/>
  <c r="AH133" i="19"/>
  <c r="AH134" i="19"/>
  <c r="AH135" i="19"/>
  <c r="AH136" i="19"/>
  <c r="AH137" i="19"/>
  <c r="AH138" i="19"/>
  <c r="AH139" i="19"/>
  <c r="AH140" i="19"/>
  <c r="AH141" i="19"/>
  <c r="AH142" i="19"/>
  <c r="AH143" i="19"/>
  <c r="AH144" i="19"/>
  <c r="AH145" i="19"/>
  <c r="AH146" i="19"/>
  <c r="AH147" i="19"/>
  <c r="AH148" i="19"/>
  <c r="AH149" i="19"/>
  <c r="AH150" i="19"/>
  <c r="AH151" i="19"/>
  <c r="AH152" i="19"/>
  <c r="AH153" i="19"/>
  <c r="AH154" i="19"/>
  <c r="AH155" i="19"/>
  <c r="AH156" i="19"/>
  <c r="AH157" i="19"/>
  <c r="AH158" i="19"/>
  <c r="AH159" i="19"/>
  <c r="AH160" i="19"/>
  <c r="AH161" i="19"/>
  <c r="AH162" i="19"/>
  <c r="AH163" i="19"/>
  <c r="AH164" i="19"/>
  <c r="AH165" i="19"/>
  <c r="AH166" i="19"/>
  <c r="AH167" i="19"/>
  <c r="AH168" i="19"/>
  <c r="AH169" i="19"/>
  <c r="AH170" i="19"/>
  <c r="AH171" i="19"/>
  <c r="AH172" i="19"/>
  <c r="AH173" i="19"/>
  <c r="AH174" i="19"/>
  <c r="AH175" i="19"/>
  <c r="AH176" i="19"/>
  <c r="AH177" i="19"/>
  <c r="AH178" i="19"/>
  <c r="AH179" i="19"/>
  <c r="AH180" i="19"/>
  <c r="AH181" i="19"/>
  <c r="AH182" i="19"/>
  <c r="AH183" i="19"/>
  <c r="AH184" i="19"/>
  <c r="AH185" i="19"/>
  <c r="AH186" i="19"/>
  <c r="AH187" i="19"/>
  <c r="AH188" i="19"/>
  <c r="AH189" i="19"/>
  <c r="AH190" i="19"/>
  <c r="AH191" i="19"/>
  <c r="AH192" i="19"/>
  <c r="AH193" i="19"/>
  <c r="AH194" i="19"/>
  <c r="AH195" i="19"/>
  <c r="AH196" i="19"/>
  <c r="AH197" i="19"/>
  <c r="AH198" i="19"/>
  <c r="AH199" i="19"/>
  <c r="AH200" i="19"/>
  <c r="AH201" i="19"/>
  <c r="AH202" i="19"/>
  <c r="AH203" i="19"/>
  <c r="AH204" i="19"/>
  <c r="AH205" i="19"/>
  <c r="AH206" i="19"/>
  <c r="AH207" i="19"/>
  <c r="AH208" i="19"/>
  <c r="AH209" i="19"/>
  <c r="AH210" i="19"/>
  <c r="AH211" i="19"/>
  <c r="AH212" i="19"/>
  <c r="AH213" i="19"/>
  <c r="AH214" i="19"/>
  <c r="AH215" i="19"/>
  <c r="AH216" i="19"/>
  <c r="AH217" i="19"/>
  <c r="AH218" i="19"/>
  <c r="AH219" i="19"/>
  <c r="AH220" i="19"/>
  <c r="AH221" i="19"/>
  <c r="AH222" i="19"/>
  <c r="AH223" i="19"/>
  <c r="AH224" i="19"/>
  <c r="AH225" i="19"/>
  <c r="AH226" i="19"/>
  <c r="AH227" i="19"/>
  <c r="AH228" i="19"/>
  <c r="AH229" i="19"/>
  <c r="AH230" i="19"/>
  <c r="AH231" i="19"/>
  <c r="AH232" i="19"/>
  <c r="AH233" i="19"/>
  <c r="AH234" i="19"/>
  <c r="AH235" i="19"/>
  <c r="AH236" i="19"/>
  <c r="AH237" i="19"/>
  <c r="AH238" i="19"/>
  <c r="AH239" i="19"/>
  <c r="AH240" i="19"/>
  <c r="AH241" i="19"/>
  <c r="AH242" i="19"/>
  <c r="AH243" i="19"/>
  <c r="AH244" i="19"/>
  <c r="AH245" i="19"/>
  <c r="AH246" i="19"/>
  <c r="AH247" i="19"/>
  <c r="AH248" i="19"/>
  <c r="AH249" i="19"/>
  <c r="AH250" i="19"/>
  <c r="AH251" i="19"/>
  <c r="AH252" i="19"/>
  <c r="AH253" i="19"/>
  <c r="AH254" i="19"/>
  <c r="AH255" i="19"/>
  <c r="AH256" i="19"/>
  <c r="AH257" i="19"/>
  <c r="AH258" i="19"/>
  <c r="AH259" i="19"/>
  <c r="AH260" i="19"/>
  <c r="AH261" i="19"/>
  <c r="AH262" i="19"/>
  <c r="AH263" i="19"/>
  <c r="AH264" i="19"/>
  <c r="AH265" i="19"/>
  <c r="AH266" i="19"/>
  <c r="AH267" i="19"/>
  <c r="AH268" i="19"/>
  <c r="AH269" i="19"/>
  <c r="AH270" i="19"/>
  <c r="AH271" i="19"/>
  <c r="AH272" i="19"/>
  <c r="AH273" i="19"/>
  <c r="AH274" i="19"/>
  <c r="AH275" i="19"/>
  <c r="AH276" i="19"/>
  <c r="AH277" i="19"/>
  <c r="AH278" i="19"/>
  <c r="AH279" i="19"/>
  <c r="AH280" i="19"/>
  <c r="AH281" i="19"/>
  <c r="AH282" i="19"/>
  <c r="AH283" i="19"/>
  <c r="AH284" i="19"/>
  <c r="AH285" i="19"/>
  <c r="AH286" i="19"/>
  <c r="AH287" i="19"/>
  <c r="AH288" i="19"/>
  <c r="AH289" i="19"/>
  <c r="AH290" i="19"/>
  <c r="AH291" i="19"/>
  <c r="AH292" i="19"/>
  <c r="AH293" i="19"/>
  <c r="AH294" i="19"/>
  <c r="AH295" i="19"/>
  <c r="AH296" i="19"/>
  <c r="AH297" i="19"/>
  <c r="AH298" i="19"/>
  <c r="AH299" i="19"/>
  <c r="AH300" i="19"/>
  <c r="AH301" i="19"/>
  <c r="AH302" i="19"/>
  <c r="AH303" i="19"/>
  <c r="AH304" i="19"/>
  <c r="AH305" i="19"/>
  <c r="AH306" i="19"/>
  <c r="AH307" i="19"/>
  <c r="AH308" i="19"/>
  <c r="AH309" i="19"/>
  <c r="AH310" i="19"/>
  <c r="AH311" i="19"/>
  <c r="AH312" i="19"/>
  <c r="AH313" i="19"/>
  <c r="AH314" i="19"/>
  <c r="AH315" i="19"/>
  <c r="AH316" i="19"/>
  <c r="AH317" i="19"/>
  <c r="AH318" i="19"/>
  <c r="AH319" i="19"/>
  <c r="AH320" i="19"/>
  <c r="AH321" i="19"/>
  <c r="AH322" i="19"/>
  <c r="AH323" i="19"/>
  <c r="AH324" i="19"/>
  <c r="AH325" i="19"/>
  <c r="AH326" i="19"/>
  <c r="AH327" i="19"/>
  <c r="AH328" i="19"/>
  <c r="AH329" i="19"/>
  <c r="AH330" i="19"/>
  <c r="AH331" i="19"/>
  <c r="AH332" i="19"/>
  <c r="AH333" i="19"/>
  <c r="AH334" i="19"/>
  <c r="AH335" i="19"/>
  <c r="AH336" i="19"/>
  <c r="AH337" i="19"/>
  <c r="AH338" i="19"/>
  <c r="AH339" i="19"/>
  <c r="AH340" i="19"/>
  <c r="AH341" i="19"/>
  <c r="AH342" i="19"/>
  <c r="AH343" i="19"/>
  <c r="AH344" i="19"/>
  <c r="AH345" i="19"/>
  <c r="AH346" i="19"/>
  <c r="AH347" i="19"/>
  <c r="AH348" i="19"/>
  <c r="AH349" i="19"/>
  <c r="AH350" i="19"/>
  <c r="AH351" i="19"/>
  <c r="AH352" i="19"/>
  <c r="AH353" i="19"/>
  <c r="AH354" i="19"/>
  <c r="AH355" i="19"/>
  <c r="AH356" i="19"/>
  <c r="AH357" i="19"/>
  <c r="AH3" i="19"/>
  <c r="AG4" i="19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2" i="19"/>
  <c r="AG33" i="19"/>
  <c r="AG34" i="19"/>
  <c r="AG35" i="19"/>
  <c r="AG36" i="19"/>
  <c r="AG37" i="19"/>
  <c r="AG38" i="19"/>
  <c r="AG39" i="19"/>
  <c r="AG40" i="19"/>
  <c r="AG41" i="19"/>
  <c r="AG42" i="19"/>
  <c r="AG43" i="19"/>
  <c r="AG44" i="19"/>
  <c r="AG45" i="19"/>
  <c r="AG46" i="19"/>
  <c r="AG47" i="19"/>
  <c r="AG48" i="19"/>
  <c r="AG49" i="19"/>
  <c r="AG50" i="19"/>
  <c r="AG51" i="19"/>
  <c r="AG52" i="19"/>
  <c r="AG53" i="19"/>
  <c r="AG54" i="19"/>
  <c r="AG55" i="19"/>
  <c r="AG56" i="19"/>
  <c r="AG57" i="19"/>
  <c r="AG58" i="19"/>
  <c r="AG59" i="19"/>
  <c r="AG60" i="19"/>
  <c r="AG61" i="19"/>
  <c r="AG62" i="19"/>
  <c r="AG63" i="19"/>
  <c r="AG64" i="19"/>
  <c r="AG65" i="19"/>
  <c r="AG66" i="19"/>
  <c r="AG67" i="19"/>
  <c r="AG68" i="19"/>
  <c r="AG69" i="19"/>
  <c r="AG70" i="19"/>
  <c r="AG71" i="19"/>
  <c r="AG72" i="19"/>
  <c r="AG73" i="19"/>
  <c r="AG74" i="19"/>
  <c r="AG75" i="19"/>
  <c r="AG76" i="19"/>
  <c r="AG77" i="19"/>
  <c r="AG78" i="19"/>
  <c r="AG79" i="19"/>
  <c r="AG80" i="19"/>
  <c r="AG81" i="19"/>
  <c r="AG82" i="19"/>
  <c r="AG83" i="19"/>
  <c r="AG84" i="19"/>
  <c r="AG85" i="19"/>
  <c r="AG86" i="19"/>
  <c r="AG87" i="19"/>
  <c r="AG88" i="19"/>
  <c r="AG89" i="19"/>
  <c r="AG90" i="19"/>
  <c r="AG91" i="19"/>
  <c r="AG92" i="19"/>
  <c r="AG93" i="19"/>
  <c r="AG94" i="19"/>
  <c r="AG95" i="19"/>
  <c r="AG96" i="19"/>
  <c r="AG97" i="19"/>
  <c r="AG98" i="19"/>
  <c r="AG99" i="19"/>
  <c r="AG100" i="19"/>
  <c r="AG101" i="19"/>
  <c r="AG102" i="19"/>
  <c r="AG103" i="19"/>
  <c r="AG104" i="19"/>
  <c r="AG105" i="19"/>
  <c r="AG106" i="19"/>
  <c r="AG107" i="19"/>
  <c r="AG108" i="19"/>
  <c r="AG109" i="19"/>
  <c r="AG110" i="19"/>
  <c r="AG111" i="19"/>
  <c r="AG112" i="19"/>
  <c r="AG113" i="19"/>
  <c r="AG114" i="19"/>
  <c r="AG115" i="19"/>
  <c r="AG116" i="19"/>
  <c r="AG117" i="19"/>
  <c r="AG118" i="19"/>
  <c r="AG119" i="19"/>
  <c r="AG120" i="19"/>
  <c r="AG121" i="19"/>
  <c r="AG122" i="19"/>
  <c r="AG123" i="19"/>
  <c r="AG124" i="19"/>
  <c r="AG125" i="19"/>
  <c r="AG126" i="19"/>
  <c r="AG127" i="19"/>
  <c r="AG128" i="19"/>
  <c r="AG129" i="19"/>
  <c r="AG130" i="19"/>
  <c r="AG131" i="19"/>
  <c r="AG132" i="19"/>
  <c r="AG133" i="19"/>
  <c r="AG134" i="19"/>
  <c r="AG135" i="19"/>
  <c r="AG136" i="19"/>
  <c r="AG137" i="19"/>
  <c r="AG138" i="19"/>
  <c r="AG139" i="19"/>
  <c r="AG140" i="19"/>
  <c r="AG141" i="19"/>
  <c r="AG142" i="19"/>
  <c r="AG143" i="19"/>
  <c r="AG144" i="19"/>
  <c r="AG145" i="19"/>
  <c r="AG146" i="19"/>
  <c r="AG147" i="19"/>
  <c r="AG148" i="19"/>
  <c r="AG149" i="19"/>
  <c r="AG150" i="19"/>
  <c r="AG151" i="19"/>
  <c r="AG152" i="19"/>
  <c r="AG153" i="19"/>
  <c r="AG154" i="19"/>
  <c r="AG155" i="19"/>
  <c r="AG156" i="19"/>
  <c r="AG157" i="19"/>
  <c r="AG158" i="19"/>
  <c r="AG159" i="19"/>
  <c r="AG160" i="19"/>
  <c r="AG161" i="19"/>
  <c r="AG162" i="19"/>
  <c r="AG163" i="19"/>
  <c r="AG164" i="19"/>
  <c r="AG165" i="19"/>
  <c r="AG166" i="19"/>
  <c r="AG167" i="19"/>
  <c r="AG168" i="19"/>
  <c r="AG169" i="19"/>
  <c r="AG170" i="19"/>
  <c r="AG171" i="19"/>
  <c r="AG172" i="19"/>
  <c r="AG173" i="19"/>
  <c r="AG174" i="19"/>
  <c r="AG175" i="19"/>
  <c r="AG176" i="19"/>
  <c r="AG177" i="19"/>
  <c r="AG178" i="19"/>
  <c r="AG179" i="19"/>
  <c r="AG180" i="19"/>
  <c r="AG181" i="19"/>
  <c r="AG182" i="19"/>
  <c r="AG183" i="19"/>
  <c r="AG184" i="19"/>
  <c r="AG185" i="19"/>
  <c r="AG186" i="19"/>
  <c r="AG187" i="19"/>
  <c r="AG188" i="19"/>
  <c r="AG189" i="19"/>
  <c r="AG190" i="19"/>
  <c r="AG191" i="19"/>
  <c r="AG192" i="19"/>
  <c r="AG193" i="19"/>
  <c r="AG194" i="19"/>
  <c r="AG195" i="19"/>
  <c r="AG196" i="19"/>
  <c r="AG197" i="19"/>
  <c r="AG198" i="19"/>
  <c r="AG199" i="19"/>
  <c r="AG200" i="19"/>
  <c r="AG201" i="19"/>
  <c r="AG202" i="19"/>
  <c r="AG203" i="19"/>
  <c r="AG204" i="19"/>
  <c r="AG205" i="19"/>
  <c r="AG206" i="19"/>
  <c r="AG207" i="19"/>
  <c r="AG208" i="19"/>
  <c r="AG209" i="19"/>
  <c r="AG210" i="19"/>
  <c r="AG211" i="19"/>
  <c r="AG212" i="19"/>
  <c r="AG213" i="19"/>
  <c r="AG214" i="19"/>
  <c r="AG215" i="19"/>
  <c r="AG216" i="19"/>
  <c r="AG217" i="19"/>
  <c r="AG218" i="19"/>
  <c r="AG219" i="19"/>
  <c r="AG220" i="19"/>
  <c r="AG221" i="19"/>
  <c r="AG222" i="19"/>
  <c r="AG223" i="19"/>
  <c r="AG224" i="19"/>
  <c r="AG225" i="19"/>
  <c r="AG226" i="19"/>
  <c r="AG227" i="19"/>
  <c r="AG228" i="19"/>
  <c r="AG229" i="19"/>
  <c r="AG230" i="19"/>
  <c r="AG231" i="19"/>
  <c r="AG232" i="19"/>
  <c r="AG233" i="19"/>
  <c r="AG234" i="19"/>
  <c r="AG235" i="19"/>
  <c r="AG236" i="19"/>
  <c r="AG237" i="19"/>
  <c r="AG238" i="19"/>
  <c r="AG239" i="19"/>
  <c r="AG240" i="19"/>
  <c r="AG241" i="19"/>
  <c r="AG242" i="19"/>
  <c r="AG243" i="19"/>
  <c r="AG244" i="19"/>
  <c r="AG245" i="19"/>
  <c r="AG246" i="19"/>
  <c r="AG247" i="19"/>
  <c r="AG248" i="19"/>
  <c r="AG249" i="19"/>
  <c r="AG250" i="19"/>
  <c r="AG251" i="19"/>
  <c r="AG252" i="19"/>
  <c r="AG253" i="19"/>
  <c r="AG254" i="19"/>
  <c r="AG255" i="19"/>
  <c r="AG256" i="19"/>
  <c r="AG257" i="19"/>
  <c r="AG258" i="19"/>
  <c r="AG259" i="19"/>
  <c r="AG260" i="19"/>
  <c r="AG261" i="19"/>
  <c r="AG262" i="19"/>
  <c r="AG263" i="19"/>
  <c r="AG264" i="19"/>
  <c r="AG265" i="19"/>
  <c r="AG266" i="19"/>
  <c r="AG267" i="19"/>
  <c r="AG268" i="19"/>
  <c r="AG269" i="19"/>
  <c r="AG270" i="19"/>
  <c r="AG271" i="19"/>
  <c r="AG272" i="19"/>
  <c r="AG273" i="19"/>
  <c r="AG274" i="19"/>
  <c r="AG275" i="19"/>
  <c r="AG276" i="19"/>
  <c r="AG277" i="19"/>
  <c r="AG278" i="19"/>
  <c r="AG279" i="19"/>
  <c r="AG280" i="19"/>
  <c r="AG281" i="19"/>
  <c r="AG282" i="19"/>
  <c r="AG283" i="19"/>
  <c r="AG284" i="19"/>
  <c r="AG285" i="19"/>
  <c r="AG286" i="19"/>
  <c r="AG287" i="19"/>
  <c r="AG288" i="19"/>
  <c r="AG289" i="19"/>
  <c r="AG290" i="19"/>
  <c r="AG291" i="19"/>
  <c r="AG292" i="19"/>
  <c r="AG293" i="19"/>
  <c r="AG294" i="19"/>
  <c r="AG295" i="19"/>
  <c r="AG296" i="19"/>
  <c r="AG297" i="19"/>
  <c r="AG298" i="19"/>
  <c r="AG299" i="19"/>
  <c r="AG300" i="19"/>
  <c r="AG301" i="19"/>
  <c r="AG302" i="19"/>
  <c r="AG303" i="19"/>
  <c r="AG304" i="19"/>
  <c r="AG305" i="19"/>
  <c r="AG306" i="19"/>
  <c r="AG307" i="19"/>
  <c r="AG308" i="19"/>
  <c r="AG309" i="19"/>
  <c r="AG310" i="19"/>
  <c r="AG311" i="19"/>
  <c r="AG312" i="19"/>
  <c r="AG313" i="19"/>
  <c r="AG314" i="19"/>
  <c r="AG315" i="19"/>
  <c r="AG316" i="19"/>
  <c r="AG317" i="19"/>
  <c r="AG318" i="19"/>
  <c r="AG319" i="19"/>
  <c r="AG320" i="19"/>
  <c r="AG321" i="19"/>
  <c r="AG322" i="19"/>
  <c r="AG323" i="19"/>
  <c r="AG324" i="19"/>
  <c r="AG325" i="19"/>
  <c r="AG326" i="19"/>
  <c r="AG327" i="19"/>
  <c r="AG328" i="19"/>
  <c r="AG329" i="19"/>
  <c r="AG330" i="19"/>
  <c r="AG331" i="19"/>
  <c r="AG332" i="19"/>
  <c r="AG333" i="19"/>
  <c r="AG334" i="19"/>
  <c r="AG335" i="19"/>
  <c r="AG336" i="19"/>
  <c r="AG337" i="19"/>
  <c r="AG338" i="19"/>
  <c r="AG339" i="19"/>
  <c r="AG340" i="19"/>
  <c r="AG341" i="19"/>
  <c r="AG342" i="19"/>
  <c r="AG343" i="19"/>
  <c r="AG344" i="19"/>
  <c r="AG345" i="19"/>
  <c r="AG346" i="19"/>
  <c r="AG347" i="19"/>
  <c r="AG348" i="19"/>
  <c r="AG349" i="19"/>
  <c r="AG350" i="19"/>
  <c r="AG351" i="19"/>
  <c r="AG352" i="19"/>
  <c r="AG353" i="19"/>
  <c r="AG354" i="19"/>
  <c r="AG355" i="19"/>
  <c r="AG356" i="19"/>
  <c r="AG357" i="19"/>
  <c r="AG3" i="19"/>
  <c r="AF4" i="19"/>
  <c r="AF5" i="19"/>
  <c r="AF6" i="19"/>
  <c r="AF7" i="19"/>
  <c r="AF8" i="19"/>
  <c r="AF9" i="19"/>
  <c r="AF10" i="19"/>
  <c r="AF11" i="19"/>
  <c r="AF12" i="19"/>
  <c r="AF13" i="19"/>
  <c r="AF14" i="19"/>
  <c r="AF15" i="19"/>
  <c r="AF16" i="19"/>
  <c r="AF17" i="19"/>
  <c r="AF18" i="19"/>
  <c r="AF19" i="19"/>
  <c r="AF20" i="19"/>
  <c r="AF21" i="19"/>
  <c r="AF22" i="19"/>
  <c r="AF23" i="19"/>
  <c r="AF24" i="19"/>
  <c r="AF25" i="19"/>
  <c r="AF26" i="19"/>
  <c r="AF27" i="19"/>
  <c r="AF28" i="19"/>
  <c r="AF29" i="19"/>
  <c r="AF30" i="19"/>
  <c r="AF31" i="19"/>
  <c r="AF32" i="19"/>
  <c r="AF33" i="19"/>
  <c r="AF34" i="19"/>
  <c r="AF35" i="19"/>
  <c r="AF36" i="19"/>
  <c r="AF37" i="19"/>
  <c r="AF38" i="19"/>
  <c r="AF39" i="19"/>
  <c r="AF40" i="19"/>
  <c r="AF41" i="19"/>
  <c r="AF42" i="19"/>
  <c r="AF43" i="19"/>
  <c r="AF44" i="19"/>
  <c r="AF45" i="19"/>
  <c r="AF46" i="19"/>
  <c r="AF47" i="19"/>
  <c r="AF48" i="19"/>
  <c r="AF49" i="19"/>
  <c r="AF50" i="19"/>
  <c r="AF51" i="19"/>
  <c r="AF52" i="19"/>
  <c r="AF53" i="19"/>
  <c r="AF54" i="19"/>
  <c r="AF55" i="19"/>
  <c r="AF56" i="19"/>
  <c r="AF57" i="19"/>
  <c r="AF58" i="19"/>
  <c r="AF59" i="19"/>
  <c r="AF60" i="19"/>
  <c r="AF61" i="19"/>
  <c r="AF62" i="19"/>
  <c r="AF63" i="19"/>
  <c r="AF64" i="19"/>
  <c r="AF65" i="19"/>
  <c r="AF66" i="19"/>
  <c r="AF67" i="19"/>
  <c r="AF68" i="19"/>
  <c r="AF69" i="19"/>
  <c r="AF70" i="19"/>
  <c r="AF71" i="19"/>
  <c r="AF72" i="19"/>
  <c r="AF73" i="19"/>
  <c r="AF74" i="19"/>
  <c r="AF75" i="19"/>
  <c r="AF76" i="19"/>
  <c r="AF77" i="19"/>
  <c r="AF78" i="19"/>
  <c r="AF79" i="19"/>
  <c r="AF80" i="19"/>
  <c r="AF81" i="19"/>
  <c r="AF82" i="19"/>
  <c r="AF83" i="19"/>
  <c r="AF84" i="19"/>
  <c r="AF85" i="19"/>
  <c r="AF86" i="19"/>
  <c r="AF87" i="19"/>
  <c r="AF88" i="19"/>
  <c r="AF89" i="19"/>
  <c r="AF90" i="19"/>
  <c r="AF91" i="19"/>
  <c r="AF92" i="19"/>
  <c r="AF93" i="19"/>
  <c r="AF94" i="19"/>
  <c r="AF95" i="19"/>
  <c r="AF96" i="19"/>
  <c r="AF97" i="19"/>
  <c r="AF98" i="19"/>
  <c r="AF99" i="19"/>
  <c r="AF100" i="19"/>
  <c r="AF101" i="19"/>
  <c r="AF102" i="19"/>
  <c r="AF103" i="19"/>
  <c r="AF104" i="19"/>
  <c r="AF105" i="19"/>
  <c r="AF106" i="19"/>
  <c r="AF107" i="19"/>
  <c r="AF108" i="19"/>
  <c r="AF109" i="19"/>
  <c r="AF110" i="19"/>
  <c r="AF111" i="19"/>
  <c r="AF112" i="19"/>
  <c r="AF113" i="19"/>
  <c r="AF114" i="19"/>
  <c r="AF115" i="19"/>
  <c r="AF116" i="19"/>
  <c r="AF117" i="19"/>
  <c r="AF118" i="19"/>
  <c r="AF119" i="19"/>
  <c r="AF120" i="19"/>
  <c r="AF121" i="19"/>
  <c r="AF122" i="19"/>
  <c r="AF123" i="19"/>
  <c r="AF124" i="19"/>
  <c r="AF125" i="19"/>
  <c r="AF126" i="19"/>
  <c r="AF127" i="19"/>
  <c r="AF128" i="19"/>
  <c r="AF129" i="19"/>
  <c r="AF130" i="19"/>
  <c r="AF131" i="19"/>
  <c r="AF132" i="19"/>
  <c r="AF133" i="19"/>
  <c r="AF134" i="19"/>
  <c r="AF135" i="19"/>
  <c r="AF136" i="19"/>
  <c r="AF137" i="19"/>
  <c r="AF138" i="19"/>
  <c r="AF139" i="19"/>
  <c r="AF140" i="19"/>
  <c r="AF141" i="19"/>
  <c r="AF142" i="19"/>
  <c r="AF143" i="19"/>
  <c r="AF144" i="19"/>
  <c r="AF145" i="19"/>
  <c r="AF146" i="19"/>
  <c r="AF147" i="19"/>
  <c r="AF148" i="19"/>
  <c r="AF149" i="19"/>
  <c r="AF150" i="19"/>
  <c r="AF151" i="19"/>
  <c r="AF152" i="19"/>
  <c r="AF153" i="19"/>
  <c r="AF154" i="19"/>
  <c r="AF155" i="19"/>
  <c r="AF156" i="19"/>
  <c r="AF157" i="19"/>
  <c r="AF158" i="19"/>
  <c r="AF159" i="19"/>
  <c r="AF160" i="19"/>
  <c r="AF161" i="19"/>
  <c r="AF162" i="19"/>
  <c r="AF163" i="19"/>
  <c r="AF164" i="19"/>
  <c r="AF165" i="19"/>
  <c r="AF166" i="19"/>
  <c r="AF167" i="19"/>
  <c r="AF168" i="19"/>
  <c r="AF169" i="19"/>
  <c r="AF170" i="19"/>
  <c r="AF171" i="19"/>
  <c r="AF172" i="19"/>
  <c r="AF173" i="19"/>
  <c r="AF174" i="19"/>
  <c r="AF175" i="19"/>
  <c r="AF176" i="19"/>
  <c r="AF177" i="19"/>
  <c r="AF178" i="19"/>
  <c r="AF179" i="19"/>
  <c r="AF180" i="19"/>
  <c r="AF181" i="19"/>
  <c r="AF182" i="19"/>
  <c r="AF183" i="19"/>
  <c r="AF184" i="19"/>
  <c r="AF185" i="19"/>
  <c r="AF186" i="19"/>
  <c r="AF187" i="19"/>
  <c r="AF188" i="19"/>
  <c r="AF189" i="19"/>
  <c r="AF190" i="19"/>
  <c r="AF191" i="19"/>
  <c r="AF192" i="19"/>
  <c r="AF193" i="19"/>
  <c r="AF194" i="19"/>
  <c r="AF195" i="19"/>
  <c r="AF196" i="19"/>
  <c r="AF197" i="19"/>
  <c r="AF198" i="19"/>
  <c r="AF199" i="19"/>
  <c r="AF200" i="19"/>
  <c r="AF201" i="19"/>
  <c r="AF202" i="19"/>
  <c r="AF203" i="19"/>
  <c r="AF204" i="19"/>
  <c r="AF205" i="19"/>
  <c r="AF206" i="19"/>
  <c r="AF207" i="19"/>
  <c r="AF208" i="19"/>
  <c r="AF209" i="19"/>
  <c r="AF210" i="19"/>
  <c r="AF211" i="19"/>
  <c r="AF212" i="19"/>
  <c r="AF213" i="19"/>
  <c r="AF214" i="19"/>
  <c r="AF215" i="19"/>
  <c r="AF216" i="19"/>
  <c r="AF217" i="19"/>
  <c r="AF218" i="19"/>
  <c r="AF219" i="19"/>
  <c r="AF220" i="19"/>
  <c r="AF221" i="19"/>
  <c r="AF222" i="19"/>
  <c r="AF223" i="19"/>
  <c r="AF224" i="19"/>
  <c r="AF225" i="19"/>
  <c r="AF226" i="19"/>
  <c r="AF227" i="19"/>
  <c r="AF228" i="19"/>
  <c r="AF229" i="19"/>
  <c r="AF230" i="19"/>
  <c r="AF231" i="19"/>
  <c r="AF232" i="19"/>
  <c r="AF233" i="19"/>
  <c r="AF234" i="19"/>
  <c r="AF235" i="19"/>
  <c r="AF236" i="19"/>
  <c r="AF237" i="19"/>
  <c r="AF238" i="19"/>
  <c r="AF239" i="19"/>
  <c r="AF240" i="19"/>
  <c r="AF241" i="19"/>
  <c r="AF242" i="19"/>
  <c r="AF243" i="19"/>
  <c r="AF244" i="19"/>
  <c r="AF245" i="19"/>
  <c r="AF246" i="19"/>
  <c r="AF247" i="19"/>
  <c r="AF248" i="19"/>
  <c r="AF249" i="19"/>
  <c r="AF250" i="19"/>
  <c r="AF251" i="19"/>
  <c r="AF252" i="19"/>
  <c r="AF253" i="19"/>
  <c r="AF254" i="19"/>
  <c r="AF255" i="19"/>
  <c r="AF256" i="19"/>
  <c r="AF257" i="19"/>
  <c r="AF258" i="19"/>
  <c r="AF259" i="19"/>
  <c r="AF260" i="19"/>
  <c r="AF261" i="19"/>
  <c r="AF262" i="19"/>
  <c r="AF263" i="19"/>
  <c r="AF264" i="19"/>
  <c r="AF265" i="19"/>
  <c r="AF266" i="19"/>
  <c r="AF267" i="19"/>
  <c r="AF268" i="19"/>
  <c r="AF269" i="19"/>
  <c r="AF270" i="19"/>
  <c r="AF271" i="19"/>
  <c r="AF272" i="19"/>
  <c r="AF273" i="19"/>
  <c r="AF274" i="19"/>
  <c r="AF275" i="19"/>
  <c r="AF276" i="19"/>
  <c r="AF277" i="19"/>
  <c r="AF278" i="19"/>
  <c r="AF279" i="19"/>
  <c r="AF280" i="19"/>
  <c r="AF281" i="19"/>
  <c r="AF282" i="19"/>
  <c r="AF283" i="19"/>
  <c r="AF284" i="19"/>
  <c r="AF285" i="19"/>
  <c r="AF286" i="19"/>
  <c r="AF287" i="19"/>
  <c r="AF288" i="19"/>
  <c r="AF289" i="19"/>
  <c r="AF290" i="19"/>
  <c r="AF291" i="19"/>
  <c r="AF292" i="19"/>
  <c r="AF293" i="19"/>
  <c r="AF294" i="19"/>
  <c r="AF295" i="19"/>
  <c r="AF296" i="19"/>
  <c r="AF297" i="19"/>
  <c r="AF298" i="19"/>
  <c r="AF299" i="19"/>
  <c r="AF300" i="19"/>
  <c r="AF301" i="19"/>
  <c r="AF302" i="19"/>
  <c r="AF303" i="19"/>
  <c r="AF304" i="19"/>
  <c r="AF305" i="19"/>
  <c r="AF306" i="19"/>
  <c r="AF307" i="19"/>
  <c r="AF308" i="19"/>
  <c r="AF309" i="19"/>
  <c r="AF310" i="19"/>
  <c r="AF311" i="19"/>
  <c r="AF312" i="19"/>
  <c r="AF313" i="19"/>
  <c r="AF314" i="19"/>
  <c r="AF315" i="19"/>
  <c r="AF316" i="19"/>
  <c r="AF317" i="19"/>
  <c r="AF318" i="19"/>
  <c r="AF319" i="19"/>
  <c r="AF320" i="19"/>
  <c r="AF321" i="19"/>
  <c r="AF322" i="19"/>
  <c r="AF323" i="19"/>
  <c r="AF324" i="19"/>
  <c r="AF325" i="19"/>
  <c r="AF326" i="19"/>
  <c r="AF327" i="19"/>
  <c r="AF328" i="19"/>
  <c r="AF329" i="19"/>
  <c r="AF330" i="19"/>
  <c r="AF331" i="19"/>
  <c r="AF332" i="19"/>
  <c r="AF333" i="19"/>
  <c r="AF334" i="19"/>
  <c r="AF335" i="19"/>
  <c r="AF336" i="19"/>
  <c r="AF337" i="19"/>
  <c r="AF338" i="19"/>
  <c r="AF339" i="19"/>
  <c r="AF340" i="19"/>
  <c r="AF341" i="19"/>
  <c r="AF342" i="19"/>
  <c r="AF343" i="19"/>
  <c r="AF344" i="19"/>
  <c r="AF345" i="19"/>
  <c r="AF346" i="19"/>
  <c r="AF347" i="19"/>
  <c r="AF348" i="19"/>
  <c r="AF349" i="19"/>
  <c r="AF350" i="19"/>
  <c r="AF351" i="19"/>
  <c r="AF352" i="19"/>
  <c r="AF353" i="19"/>
  <c r="AF354" i="19"/>
  <c r="AF355" i="19"/>
  <c r="AF356" i="19"/>
  <c r="AF357" i="19"/>
  <c r="AF3" i="19"/>
  <c r="AE4" i="19"/>
  <c r="AE5" i="19"/>
  <c r="AE6" i="19"/>
  <c r="AE7" i="19"/>
  <c r="AE8" i="19"/>
  <c r="AE9" i="19"/>
  <c r="AE10" i="19"/>
  <c r="AE11" i="19"/>
  <c r="AE12" i="19"/>
  <c r="AE13" i="19"/>
  <c r="AE14" i="19"/>
  <c r="AE15" i="19"/>
  <c r="AE16" i="19"/>
  <c r="AE17" i="19"/>
  <c r="AE18" i="19"/>
  <c r="AE19" i="19"/>
  <c r="AE20" i="19"/>
  <c r="AE21" i="19"/>
  <c r="AE22" i="19"/>
  <c r="AE23" i="19"/>
  <c r="AE24" i="19"/>
  <c r="AE25" i="19"/>
  <c r="AE26" i="19"/>
  <c r="AE27" i="19"/>
  <c r="AE28" i="19"/>
  <c r="AE29" i="19"/>
  <c r="AE30" i="19"/>
  <c r="AE31" i="19"/>
  <c r="AE32" i="19"/>
  <c r="AE33" i="19"/>
  <c r="AE34" i="19"/>
  <c r="AE35" i="19"/>
  <c r="AE36" i="19"/>
  <c r="AE37" i="19"/>
  <c r="AE38" i="19"/>
  <c r="AE39" i="19"/>
  <c r="AE40" i="19"/>
  <c r="AE41" i="19"/>
  <c r="AE42" i="19"/>
  <c r="AE43" i="19"/>
  <c r="AE44" i="19"/>
  <c r="AE45" i="19"/>
  <c r="AE46" i="19"/>
  <c r="AE47" i="19"/>
  <c r="AE48" i="19"/>
  <c r="AE49" i="19"/>
  <c r="AE50" i="19"/>
  <c r="AE51" i="19"/>
  <c r="AE52" i="19"/>
  <c r="AE53" i="19"/>
  <c r="AE54" i="19"/>
  <c r="AE55" i="19"/>
  <c r="AE56" i="19"/>
  <c r="AE57" i="19"/>
  <c r="AE58" i="19"/>
  <c r="AE59" i="19"/>
  <c r="AE60" i="19"/>
  <c r="AE61" i="19"/>
  <c r="AE62" i="19"/>
  <c r="AE63" i="19"/>
  <c r="AE64" i="19"/>
  <c r="AE65" i="19"/>
  <c r="AE66" i="19"/>
  <c r="AE67" i="19"/>
  <c r="AE68" i="19"/>
  <c r="AE69" i="19"/>
  <c r="AE70" i="19"/>
  <c r="AE71" i="19"/>
  <c r="AE72" i="19"/>
  <c r="AE73" i="19"/>
  <c r="AE74" i="19"/>
  <c r="AE75" i="19"/>
  <c r="AE76" i="19"/>
  <c r="AE77" i="19"/>
  <c r="AE78" i="19"/>
  <c r="AE79" i="19"/>
  <c r="AE80" i="19"/>
  <c r="AE81" i="19"/>
  <c r="AE82" i="19"/>
  <c r="AE83" i="19"/>
  <c r="AE84" i="19"/>
  <c r="AE85" i="19"/>
  <c r="AE86" i="19"/>
  <c r="AE87" i="19"/>
  <c r="AE88" i="19"/>
  <c r="AE89" i="19"/>
  <c r="AE90" i="19"/>
  <c r="AE91" i="19"/>
  <c r="AE92" i="19"/>
  <c r="AE93" i="19"/>
  <c r="AE94" i="19"/>
  <c r="AE95" i="19"/>
  <c r="AE96" i="19"/>
  <c r="AE97" i="19"/>
  <c r="AE98" i="19"/>
  <c r="AE99" i="19"/>
  <c r="AE100" i="19"/>
  <c r="AE101" i="19"/>
  <c r="AE102" i="19"/>
  <c r="AE103" i="19"/>
  <c r="AE104" i="19"/>
  <c r="AE105" i="19"/>
  <c r="AE106" i="19"/>
  <c r="AE107" i="19"/>
  <c r="AE108" i="19"/>
  <c r="AE109" i="19"/>
  <c r="AE110" i="19"/>
  <c r="AE111" i="19"/>
  <c r="AE112" i="19"/>
  <c r="AE113" i="19"/>
  <c r="AE114" i="19"/>
  <c r="AE115" i="19"/>
  <c r="AE116" i="19"/>
  <c r="AE117" i="19"/>
  <c r="AE118" i="19"/>
  <c r="AE119" i="19"/>
  <c r="AE120" i="19"/>
  <c r="AE121" i="19"/>
  <c r="AE122" i="19"/>
  <c r="AE123" i="19"/>
  <c r="AE124" i="19"/>
  <c r="AE125" i="19"/>
  <c r="AE126" i="19"/>
  <c r="AE127" i="19"/>
  <c r="AE128" i="19"/>
  <c r="AE129" i="19"/>
  <c r="AE130" i="19"/>
  <c r="AE131" i="19"/>
  <c r="AE132" i="19"/>
  <c r="AE133" i="19"/>
  <c r="AE134" i="19"/>
  <c r="AE135" i="19"/>
  <c r="AE136" i="19"/>
  <c r="AE137" i="19"/>
  <c r="AE138" i="19"/>
  <c r="AE139" i="19"/>
  <c r="AE140" i="19"/>
  <c r="AE141" i="19"/>
  <c r="AE142" i="19"/>
  <c r="AE143" i="19"/>
  <c r="AE144" i="19"/>
  <c r="AE145" i="19"/>
  <c r="AE146" i="19"/>
  <c r="AE147" i="19"/>
  <c r="AE148" i="19"/>
  <c r="AE149" i="19"/>
  <c r="AE150" i="19"/>
  <c r="AE151" i="19"/>
  <c r="AE152" i="19"/>
  <c r="AE153" i="19"/>
  <c r="AE154" i="19"/>
  <c r="AE155" i="19"/>
  <c r="AE156" i="19"/>
  <c r="AE157" i="19"/>
  <c r="AE158" i="19"/>
  <c r="AE159" i="19"/>
  <c r="AE160" i="19"/>
  <c r="AE161" i="19"/>
  <c r="AE162" i="19"/>
  <c r="AE163" i="19"/>
  <c r="AE164" i="19"/>
  <c r="AE165" i="19"/>
  <c r="AE166" i="19"/>
  <c r="AE167" i="19"/>
  <c r="AE168" i="19"/>
  <c r="AE169" i="19"/>
  <c r="AE170" i="19"/>
  <c r="AE171" i="19"/>
  <c r="AE172" i="19"/>
  <c r="AE173" i="19"/>
  <c r="AE174" i="19"/>
  <c r="AE175" i="19"/>
  <c r="AE176" i="19"/>
  <c r="AE177" i="19"/>
  <c r="AE178" i="19"/>
  <c r="AE179" i="19"/>
  <c r="AE180" i="19"/>
  <c r="AE181" i="19"/>
  <c r="AE182" i="19"/>
  <c r="AE183" i="19"/>
  <c r="AE184" i="19"/>
  <c r="AE185" i="19"/>
  <c r="AE186" i="19"/>
  <c r="AE187" i="19"/>
  <c r="AE188" i="19"/>
  <c r="AE189" i="19"/>
  <c r="AE190" i="19"/>
  <c r="AE191" i="19"/>
  <c r="AE192" i="19"/>
  <c r="AE193" i="19"/>
  <c r="AE194" i="19"/>
  <c r="AE195" i="19"/>
  <c r="AE196" i="19"/>
  <c r="AE197" i="19"/>
  <c r="AE198" i="19"/>
  <c r="AE199" i="19"/>
  <c r="AE200" i="19"/>
  <c r="AE201" i="19"/>
  <c r="AE202" i="19"/>
  <c r="AE203" i="19"/>
  <c r="AE204" i="19"/>
  <c r="AE205" i="19"/>
  <c r="AE206" i="19"/>
  <c r="AE207" i="19"/>
  <c r="AE208" i="19"/>
  <c r="AE209" i="19"/>
  <c r="AE210" i="19"/>
  <c r="AE211" i="19"/>
  <c r="AE212" i="19"/>
  <c r="AE213" i="19"/>
  <c r="AE214" i="19"/>
  <c r="AE215" i="19"/>
  <c r="AE216" i="19"/>
  <c r="AE217" i="19"/>
  <c r="AE218" i="19"/>
  <c r="AE219" i="19"/>
  <c r="AE220" i="19"/>
  <c r="AE221" i="19"/>
  <c r="AE222" i="19"/>
  <c r="AE223" i="19"/>
  <c r="AE224" i="19"/>
  <c r="AE225" i="19"/>
  <c r="AE226" i="19"/>
  <c r="AE227" i="19"/>
  <c r="AE228" i="19"/>
  <c r="AE229" i="19"/>
  <c r="AE230" i="19"/>
  <c r="AE231" i="19"/>
  <c r="AE232" i="19"/>
  <c r="AE233" i="19"/>
  <c r="AE234" i="19"/>
  <c r="AE235" i="19"/>
  <c r="AE236" i="19"/>
  <c r="AE237" i="19"/>
  <c r="AE238" i="19"/>
  <c r="AE239" i="19"/>
  <c r="AE240" i="19"/>
  <c r="AE241" i="19"/>
  <c r="AE242" i="19"/>
  <c r="AE243" i="19"/>
  <c r="AE244" i="19"/>
  <c r="AE245" i="19"/>
  <c r="AE246" i="19"/>
  <c r="AE247" i="19"/>
  <c r="AE248" i="19"/>
  <c r="AE249" i="19"/>
  <c r="AE250" i="19"/>
  <c r="AE251" i="19"/>
  <c r="AE252" i="19"/>
  <c r="AE253" i="19"/>
  <c r="AE254" i="19"/>
  <c r="AE255" i="19"/>
  <c r="AE256" i="19"/>
  <c r="AE257" i="19"/>
  <c r="AE258" i="19"/>
  <c r="AE259" i="19"/>
  <c r="AE260" i="19"/>
  <c r="AE261" i="19"/>
  <c r="AE262" i="19"/>
  <c r="AE263" i="19"/>
  <c r="AE264" i="19"/>
  <c r="AE265" i="19"/>
  <c r="AE266" i="19"/>
  <c r="AE267" i="19"/>
  <c r="AE268" i="19"/>
  <c r="AE269" i="19"/>
  <c r="AE270" i="19"/>
  <c r="AE271" i="19"/>
  <c r="AE272" i="19"/>
  <c r="AE273" i="19"/>
  <c r="AE274" i="19"/>
  <c r="AE275" i="19"/>
  <c r="AE276" i="19"/>
  <c r="AE277" i="19"/>
  <c r="AE278" i="19"/>
  <c r="AE279" i="19"/>
  <c r="AE280" i="19"/>
  <c r="AE281" i="19"/>
  <c r="AE282" i="19"/>
  <c r="AE283" i="19"/>
  <c r="AE284" i="19"/>
  <c r="AE285" i="19"/>
  <c r="AE286" i="19"/>
  <c r="AE287" i="19"/>
  <c r="AE288" i="19"/>
  <c r="AE289" i="19"/>
  <c r="AE290" i="19"/>
  <c r="AE291" i="19"/>
  <c r="AE292" i="19"/>
  <c r="AE293" i="19"/>
  <c r="AE294" i="19"/>
  <c r="AE295" i="19"/>
  <c r="AE296" i="19"/>
  <c r="AE297" i="19"/>
  <c r="AE298" i="19"/>
  <c r="AE299" i="19"/>
  <c r="AE300" i="19"/>
  <c r="AE301" i="19"/>
  <c r="AE302" i="19"/>
  <c r="AE303" i="19"/>
  <c r="AE304" i="19"/>
  <c r="AE305" i="19"/>
  <c r="AE306" i="19"/>
  <c r="AE307" i="19"/>
  <c r="AE308" i="19"/>
  <c r="AE309" i="19"/>
  <c r="AE310" i="19"/>
  <c r="AE311" i="19"/>
  <c r="AE312" i="19"/>
  <c r="AE313" i="19"/>
  <c r="AE314" i="19"/>
  <c r="AE315" i="19"/>
  <c r="AE316" i="19"/>
  <c r="AE317" i="19"/>
  <c r="AE318" i="19"/>
  <c r="AE319" i="19"/>
  <c r="AE320" i="19"/>
  <c r="AE321" i="19"/>
  <c r="AE322" i="19"/>
  <c r="AE323" i="19"/>
  <c r="AE324" i="19"/>
  <c r="AE325" i="19"/>
  <c r="AE326" i="19"/>
  <c r="AE327" i="19"/>
  <c r="AE328" i="19"/>
  <c r="AE329" i="19"/>
  <c r="AE330" i="19"/>
  <c r="AE331" i="19"/>
  <c r="AE332" i="19"/>
  <c r="AE333" i="19"/>
  <c r="AE334" i="19"/>
  <c r="AE335" i="19"/>
  <c r="AE336" i="19"/>
  <c r="AE337" i="19"/>
  <c r="AE338" i="19"/>
  <c r="AE339" i="19"/>
  <c r="AE340" i="19"/>
  <c r="AE341" i="19"/>
  <c r="AE342" i="19"/>
  <c r="AE343" i="19"/>
  <c r="AE344" i="19"/>
  <c r="AE345" i="19"/>
  <c r="AE346" i="19"/>
  <c r="AE347" i="19"/>
  <c r="AE348" i="19"/>
  <c r="AE349" i="19"/>
  <c r="AE350" i="19"/>
  <c r="AE351" i="19"/>
  <c r="AE352" i="19"/>
  <c r="AE353" i="19"/>
  <c r="AE354" i="19"/>
  <c r="AE355" i="19"/>
  <c r="AE356" i="19"/>
  <c r="AE357" i="19"/>
  <c r="AE3" i="19"/>
  <c r="AD3" i="19"/>
  <c r="AD4" i="19"/>
  <c r="AD5" i="19"/>
  <c r="AD6" i="19"/>
  <c r="AD7" i="19"/>
  <c r="AD8" i="19"/>
  <c r="AD9" i="19"/>
  <c r="AD10" i="19"/>
  <c r="AD11" i="19"/>
  <c r="AD12" i="19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AD38" i="19"/>
  <c r="AD39" i="19"/>
  <c r="AD40" i="19"/>
  <c r="AD41" i="19"/>
  <c r="AD42" i="19"/>
  <c r="AD43" i="19"/>
  <c r="AD44" i="19"/>
  <c r="AD45" i="19"/>
  <c r="AD46" i="19"/>
  <c r="AD47" i="19"/>
  <c r="AD48" i="19"/>
  <c r="AD49" i="19"/>
  <c r="AD50" i="19"/>
  <c r="AD51" i="19"/>
  <c r="AD52" i="19"/>
  <c r="AD53" i="19"/>
  <c r="AD54" i="19"/>
  <c r="AD55" i="19"/>
  <c r="AD56" i="19"/>
  <c r="AD57" i="19"/>
  <c r="AD58" i="19"/>
  <c r="AD59" i="19"/>
  <c r="AD60" i="19"/>
  <c r="AD61" i="19"/>
  <c r="AD62" i="19"/>
  <c r="AD63" i="19"/>
  <c r="AD64" i="19"/>
  <c r="AD65" i="19"/>
  <c r="AD66" i="19"/>
  <c r="AD67" i="19"/>
  <c r="AD68" i="19"/>
  <c r="AD69" i="19"/>
  <c r="AD70" i="19"/>
  <c r="AD71" i="19"/>
  <c r="AD72" i="19"/>
  <c r="AD73" i="19"/>
  <c r="AD74" i="19"/>
  <c r="AD75" i="19"/>
  <c r="AD76" i="19"/>
  <c r="AD77" i="19"/>
  <c r="AD78" i="19"/>
  <c r="AD79" i="19"/>
  <c r="AD80" i="19"/>
  <c r="AD81" i="19"/>
  <c r="AD82" i="19"/>
  <c r="AD83" i="19"/>
  <c r="AD84" i="19"/>
  <c r="AD85" i="19"/>
  <c r="AD86" i="19"/>
  <c r="AD87" i="19"/>
  <c r="AD88" i="19"/>
  <c r="AD89" i="19"/>
  <c r="AD90" i="19"/>
  <c r="AD91" i="19"/>
  <c r="AD92" i="19"/>
  <c r="AD93" i="19"/>
  <c r="AD94" i="19"/>
  <c r="AD95" i="19"/>
  <c r="AD96" i="19"/>
  <c r="AD97" i="19"/>
  <c r="AD98" i="19"/>
  <c r="AD99" i="19"/>
  <c r="AD100" i="19"/>
  <c r="AD101" i="19"/>
  <c r="AD102" i="19"/>
  <c r="AD103" i="19"/>
  <c r="AD104" i="19"/>
  <c r="AD105" i="19"/>
  <c r="AD106" i="19"/>
  <c r="AD107" i="19"/>
  <c r="AD108" i="19"/>
  <c r="AD109" i="19"/>
  <c r="AD110" i="19"/>
  <c r="AD111" i="19"/>
  <c r="AD112" i="19"/>
  <c r="AD113" i="19"/>
  <c r="AD114" i="19"/>
  <c r="AD115" i="19"/>
  <c r="AD116" i="19"/>
  <c r="AD117" i="19"/>
  <c r="AD118" i="19"/>
  <c r="AD119" i="19"/>
  <c r="AD120" i="19"/>
  <c r="AD121" i="19"/>
  <c r="AD122" i="19"/>
  <c r="AD123" i="19"/>
  <c r="AD124" i="19"/>
  <c r="AD125" i="19"/>
  <c r="AD126" i="19"/>
  <c r="AD127" i="19"/>
  <c r="AD128" i="19"/>
  <c r="AD129" i="19"/>
  <c r="AD130" i="19"/>
  <c r="AD131" i="19"/>
  <c r="AD132" i="19"/>
  <c r="AD133" i="19"/>
  <c r="AD134" i="19"/>
  <c r="AD135" i="19"/>
  <c r="AD136" i="19"/>
  <c r="AD137" i="19"/>
  <c r="AD138" i="19"/>
  <c r="AD139" i="19"/>
  <c r="AD140" i="19"/>
  <c r="AD141" i="19"/>
  <c r="AD142" i="19"/>
  <c r="AD143" i="19"/>
  <c r="AD144" i="19"/>
  <c r="AD145" i="19"/>
  <c r="AD146" i="19"/>
  <c r="AD147" i="19"/>
  <c r="AD148" i="19"/>
  <c r="AD149" i="19"/>
  <c r="AD150" i="19"/>
  <c r="AD151" i="19"/>
  <c r="AD152" i="19"/>
  <c r="AD153" i="19"/>
  <c r="AD154" i="19"/>
  <c r="AD155" i="19"/>
  <c r="AD156" i="19"/>
  <c r="AD157" i="19"/>
  <c r="AD158" i="19"/>
  <c r="AD159" i="19"/>
  <c r="AD160" i="19"/>
  <c r="AD161" i="19"/>
  <c r="AD162" i="19"/>
  <c r="AD163" i="19"/>
  <c r="AD164" i="19"/>
  <c r="AD165" i="19"/>
  <c r="AD166" i="19"/>
  <c r="AD167" i="19"/>
  <c r="AD168" i="19"/>
  <c r="AD169" i="19"/>
  <c r="AD170" i="19"/>
  <c r="AD171" i="19"/>
  <c r="AD172" i="19"/>
  <c r="AD173" i="19"/>
  <c r="AD174" i="19"/>
  <c r="AD175" i="19"/>
  <c r="AD176" i="19"/>
  <c r="AD177" i="19"/>
  <c r="AD178" i="19"/>
  <c r="AD179" i="19"/>
  <c r="AD180" i="19"/>
  <c r="AD181" i="19"/>
  <c r="AD182" i="19"/>
  <c r="AD183" i="19"/>
  <c r="AD184" i="19"/>
  <c r="AD185" i="19"/>
  <c r="AD186" i="19"/>
  <c r="AD187" i="19"/>
  <c r="AD188" i="19"/>
  <c r="AD189" i="19"/>
  <c r="AD190" i="19"/>
  <c r="AD191" i="19"/>
  <c r="AD192" i="19"/>
  <c r="AD193" i="19"/>
  <c r="AD194" i="19"/>
  <c r="AD195" i="19"/>
  <c r="AD196" i="19"/>
  <c r="AD197" i="19"/>
  <c r="AD198" i="19"/>
  <c r="AD199" i="19"/>
  <c r="AD200" i="19"/>
  <c r="AD201" i="19"/>
  <c r="AD202" i="19"/>
  <c r="AD203" i="19"/>
  <c r="AD204" i="19"/>
  <c r="AD205" i="19"/>
  <c r="AD206" i="19"/>
  <c r="AD207" i="19"/>
  <c r="AD208" i="19"/>
  <c r="AD209" i="19"/>
  <c r="AD210" i="19"/>
  <c r="AD211" i="19"/>
  <c r="AD212" i="19"/>
  <c r="AD213" i="19"/>
  <c r="AD214" i="19"/>
  <c r="AD215" i="19"/>
  <c r="AD216" i="19"/>
  <c r="AD217" i="19"/>
  <c r="AD218" i="19"/>
  <c r="AD219" i="19"/>
  <c r="AD220" i="19"/>
  <c r="AD221" i="19"/>
  <c r="AD222" i="19"/>
  <c r="AD223" i="19"/>
  <c r="AD224" i="19"/>
  <c r="AD225" i="19"/>
  <c r="AD226" i="19"/>
  <c r="AD227" i="19"/>
  <c r="AD228" i="19"/>
  <c r="AD229" i="19"/>
  <c r="AD230" i="19"/>
  <c r="AD231" i="19"/>
  <c r="AD232" i="19"/>
  <c r="AD233" i="19"/>
  <c r="AD234" i="19"/>
  <c r="AD235" i="19"/>
  <c r="AD236" i="19"/>
  <c r="AD237" i="19"/>
  <c r="AD238" i="19"/>
  <c r="AD239" i="19"/>
  <c r="AD240" i="19"/>
  <c r="AD241" i="19"/>
  <c r="AD242" i="19"/>
  <c r="AD243" i="19"/>
  <c r="AD244" i="19"/>
  <c r="AD245" i="19"/>
  <c r="AD246" i="19"/>
  <c r="AD247" i="19"/>
  <c r="AD248" i="19"/>
  <c r="AD249" i="19"/>
  <c r="AD250" i="19"/>
  <c r="AD251" i="19"/>
  <c r="AD252" i="19"/>
  <c r="AD253" i="19"/>
  <c r="AD254" i="19"/>
  <c r="AD255" i="19"/>
  <c r="AD256" i="19"/>
  <c r="AD257" i="19"/>
  <c r="AD258" i="19"/>
  <c r="AD259" i="19"/>
  <c r="AD260" i="19"/>
  <c r="AD261" i="19"/>
  <c r="AD262" i="19"/>
  <c r="AD263" i="19"/>
  <c r="AD264" i="19"/>
  <c r="AD265" i="19"/>
  <c r="AD266" i="19"/>
  <c r="AD267" i="19"/>
  <c r="AD268" i="19"/>
  <c r="AD269" i="19"/>
  <c r="AD270" i="19"/>
  <c r="AD271" i="19"/>
  <c r="AD272" i="19"/>
  <c r="AD273" i="19"/>
  <c r="AD274" i="19"/>
  <c r="AD275" i="19"/>
  <c r="AD276" i="19"/>
  <c r="AD277" i="19"/>
  <c r="AD278" i="19"/>
  <c r="AD279" i="19"/>
  <c r="AD280" i="19"/>
  <c r="AD281" i="19"/>
  <c r="AD282" i="19"/>
  <c r="AD283" i="19"/>
  <c r="AD284" i="19"/>
  <c r="AD285" i="19"/>
  <c r="AD286" i="19"/>
  <c r="AD287" i="19"/>
  <c r="AD288" i="19"/>
  <c r="AD289" i="19"/>
  <c r="AD290" i="19"/>
  <c r="AD291" i="19"/>
  <c r="AD292" i="19"/>
  <c r="AD293" i="19"/>
  <c r="AD294" i="19"/>
  <c r="AD295" i="19"/>
  <c r="AD296" i="19"/>
  <c r="AD297" i="19"/>
  <c r="AD298" i="19"/>
  <c r="AD299" i="19"/>
  <c r="AD300" i="19"/>
  <c r="AD301" i="19"/>
  <c r="AD302" i="19"/>
  <c r="AD303" i="19"/>
  <c r="AD304" i="19"/>
  <c r="AD305" i="19"/>
  <c r="AD306" i="19"/>
  <c r="AD307" i="19"/>
  <c r="AD308" i="19"/>
  <c r="AD309" i="19"/>
  <c r="AD310" i="19"/>
  <c r="AD311" i="19"/>
  <c r="AD312" i="19"/>
  <c r="AD313" i="19"/>
  <c r="AD314" i="19"/>
  <c r="AD315" i="19"/>
  <c r="AD316" i="19"/>
  <c r="AD317" i="19"/>
  <c r="AD318" i="19"/>
  <c r="AD319" i="19"/>
  <c r="AD320" i="19"/>
  <c r="AD321" i="19"/>
  <c r="AD322" i="19"/>
  <c r="AD323" i="19"/>
  <c r="AD324" i="19"/>
  <c r="AD325" i="19"/>
  <c r="AD326" i="19"/>
  <c r="AD327" i="19"/>
  <c r="AD328" i="19"/>
  <c r="AD329" i="19"/>
  <c r="AD330" i="19"/>
  <c r="AD331" i="19"/>
  <c r="AD332" i="19"/>
  <c r="AD333" i="19"/>
  <c r="AD334" i="19"/>
  <c r="AD335" i="19"/>
  <c r="AD336" i="19"/>
  <c r="AD337" i="19"/>
  <c r="AD338" i="19"/>
  <c r="AD339" i="19"/>
  <c r="AD340" i="19"/>
  <c r="AD341" i="19"/>
  <c r="AD342" i="19"/>
  <c r="AD343" i="19"/>
  <c r="AD344" i="19"/>
  <c r="AD345" i="19"/>
  <c r="AD346" i="19"/>
  <c r="AD347" i="19"/>
  <c r="AD348" i="19"/>
  <c r="AD349" i="19"/>
  <c r="AD350" i="19"/>
  <c r="AD351" i="19"/>
  <c r="AD352" i="19"/>
  <c r="AD353" i="19"/>
  <c r="AD354" i="19"/>
  <c r="AD355" i="19"/>
  <c r="AD356" i="19"/>
  <c r="AD357" i="19"/>
  <c r="AB4" i="19"/>
  <c r="AC4" i="19"/>
  <c r="AB5" i="19"/>
  <c r="AC5" i="19"/>
  <c r="AB6" i="19"/>
  <c r="AC6" i="19"/>
  <c r="AB7" i="19"/>
  <c r="AC7" i="19"/>
  <c r="AB8" i="19"/>
  <c r="AC8" i="19"/>
  <c r="AB9" i="19"/>
  <c r="AC9" i="19"/>
  <c r="AB10" i="19"/>
  <c r="AC10" i="19"/>
  <c r="AB11" i="19"/>
  <c r="AC11" i="19"/>
  <c r="AB12" i="19"/>
  <c r="AC12" i="19"/>
  <c r="AB13" i="19"/>
  <c r="AC13" i="19"/>
  <c r="AB14" i="19"/>
  <c r="AC14" i="19"/>
  <c r="AB15" i="19"/>
  <c r="AC15" i="19"/>
  <c r="AB16" i="19"/>
  <c r="AC16" i="19"/>
  <c r="AB17" i="19"/>
  <c r="AC17" i="19"/>
  <c r="AB18" i="19"/>
  <c r="AC18" i="19"/>
  <c r="AB19" i="19"/>
  <c r="AC19" i="19"/>
  <c r="AB20" i="19"/>
  <c r="AC20" i="19"/>
  <c r="AB21" i="19"/>
  <c r="AC21" i="19"/>
  <c r="AB22" i="19"/>
  <c r="AC22" i="19"/>
  <c r="AB23" i="19"/>
  <c r="AC23" i="19"/>
  <c r="AB24" i="19"/>
  <c r="AC24" i="19"/>
  <c r="AB25" i="19"/>
  <c r="AC25" i="19"/>
  <c r="AB26" i="19"/>
  <c r="AC26" i="19"/>
  <c r="AB27" i="19"/>
  <c r="AC27" i="19"/>
  <c r="AB28" i="19"/>
  <c r="AC28" i="19"/>
  <c r="AB29" i="19"/>
  <c r="AC29" i="19"/>
  <c r="AB30" i="19"/>
  <c r="AC30" i="19"/>
  <c r="AB31" i="19"/>
  <c r="AC31" i="19"/>
  <c r="AB32" i="19"/>
  <c r="AC32" i="19"/>
  <c r="AB33" i="19"/>
  <c r="AC33" i="19"/>
  <c r="AB34" i="19"/>
  <c r="AC34" i="19"/>
  <c r="AB35" i="19"/>
  <c r="AC35" i="19"/>
  <c r="AB36" i="19"/>
  <c r="AC36" i="19"/>
  <c r="AB37" i="19"/>
  <c r="AC37" i="19"/>
  <c r="AB38" i="19"/>
  <c r="AC38" i="19"/>
  <c r="AB39" i="19"/>
  <c r="AC39" i="19"/>
  <c r="AB40" i="19"/>
  <c r="AC40" i="19"/>
  <c r="AB41" i="19"/>
  <c r="AC41" i="19"/>
  <c r="AB42" i="19"/>
  <c r="AC42" i="19"/>
  <c r="AB43" i="19"/>
  <c r="AC43" i="19"/>
  <c r="AB44" i="19"/>
  <c r="AC44" i="19"/>
  <c r="AB45" i="19"/>
  <c r="AC45" i="19"/>
  <c r="AB46" i="19"/>
  <c r="AC46" i="19"/>
  <c r="AB47" i="19"/>
  <c r="AC47" i="19"/>
  <c r="AB48" i="19"/>
  <c r="AC48" i="19"/>
  <c r="AB49" i="19"/>
  <c r="AC49" i="19"/>
  <c r="AB50" i="19"/>
  <c r="AC50" i="19"/>
  <c r="AB51" i="19"/>
  <c r="AC51" i="19"/>
  <c r="AB52" i="19"/>
  <c r="AC52" i="19"/>
  <c r="AB53" i="19"/>
  <c r="AC53" i="19"/>
  <c r="AB54" i="19"/>
  <c r="AC54" i="19"/>
  <c r="AB55" i="19"/>
  <c r="AC55" i="19"/>
  <c r="AB56" i="19"/>
  <c r="AC56" i="19"/>
  <c r="AB57" i="19"/>
  <c r="AC57" i="19"/>
  <c r="AB58" i="19"/>
  <c r="AC58" i="19"/>
  <c r="AB59" i="19"/>
  <c r="AC59" i="19"/>
  <c r="AB60" i="19"/>
  <c r="AC60" i="19"/>
  <c r="AB61" i="19"/>
  <c r="AC61" i="19"/>
  <c r="AB62" i="19"/>
  <c r="AC62" i="19"/>
  <c r="AB63" i="19"/>
  <c r="AC63" i="19"/>
  <c r="AB64" i="19"/>
  <c r="AC64" i="19"/>
  <c r="AB65" i="19"/>
  <c r="AC65" i="19"/>
  <c r="AB66" i="19"/>
  <c r="AC66" i="19"/>
  <c r="AB67" i="19"/>
  <c r="AC67" i="19"/>
  <c r="AB68" i="19"/>
  <c r="AC68" i="19"/>
  <c r="AB69" i="19"/>
  <c r="AC69" i="19"/>
  <c r="AB70" i="19"/>
  <c r="AC70" i="19"/>
  <c r="AB71" i="19"/>
  <c r="AC71" i="19"/>
  <c r="AB72" i="19"/>
  <c r="AC72" i="19"/>
  <c r="AB73" i="19"/>
  <c r="AC73" i="19"/>
  <c r="AB74" i="19"/>
  <c r="AC74" i="19"/>
  <c r="AB75" i="19"/>
  <c r="AC75" i="19"/>
  <c r="AB76" i="19"/>
  <c r="AC76" i="19"/>
  <c r="AB77" i="19"/>
  <c r="AC77" i="19"/>
  <c r="AB78" i="19"/>
  <c r="AC78" i="19"/>
  <c r="AB79" i="19"/>
  <c r="AC79" i="19"/>
  <c r="AB80" i="19"/>
  <c r="AC80" i="19"/>
  <c r="AB81" i="19"/>
  <c r="AC81" i="19"/>
  <c r="AB82" i="19"/>
  <c r="AC82" i="19"/>
  <c r="AB83" i="19"/>
  <c r="AC83" i="19"/>
  <c r="AB84" i="19"/>
  <c r="AC84" i="19"/>
  <c r="AB85" i="19"/>
  <c r="AC85" i="19"/>
  <c r="AB86" i="19"/>
  <c r="AC86" i="19"/>
  <c r="AB87" i="19"/>
  <c r="AC87" i="19"/>
  <c r="AB88" i="19"/>
  <c r="AC88" i="19"/>
  <c r="AB89" i="19"/>
  <c r="AC89" i="19"/>
  <c r="AB90" i="19"/>
  <c r="AC90" i="19"/>
  <c r="AB91" i="19"/>
  <c r="AC91" i="19"/>
  <c r="AB92" i="19"/>
  <c r="AC92" i="19"/>
  <c r="AB93" i="19"/>
  <c r="AC93" i="19"/>
  <c r="AB94" i="19"/>
  <c r="AC94" i="19"/>
  <c r="AB95" i="19"/>
  <c r="AC95" i="19"/>
  <c r="AB96" i="19"/>
  <c r="AC96" i="19"/>
  <c r="AB97" i="19"/>
  <c r="AC97" i="19"/>
  <c r="AB98" i="19"/>
  <c r="AC98" i="19"/>
  <c r="AB99" i="19"/>
  <c r="AC99" i="19"/>
  <c r="AB100" i="19"/>
  <c r="AC100" i="19"/>
  <c r="AB101" i="19"/>
  <c r="AC101" i="19"/>
  <c r="AB102" i="19"/>
  <c r="AC102" i="19"/>
  <c r="AB103" i="19"/>
  <c r="AC103" i="19"/>
  <c r="AB104" i="19"/>
  <c r="AC104" i="19"/>
  <c r="AB105" i="19"/>
  <c r="AC105" i="19"/>
  <c r="AB106" i="19"/>
  <c r="AC106" i="19"/>
  <c r="AB107" i="19"/>
  <c r="AC107" i="19"/>
  <c r="AB108" i="19"/>
  <c r="AC108" i="19"/>
  <c r="AB109" i="19"/>
  <c r="AC109" i="19"/>
  <c r="AB110" i="19"/>
  <c r="AC110" i="19"/>
  <c r="AB111" i="19"/>
  <c r="AC111" i="19"/>
  <c r="AB112" i="19"/>
  <c r="AC112" i="19"/>
  <c r="AB113" i="19"/>
  <c r="AC113" i="19"/>
  <c r="AB114" i="19"/>
  <c r="AC114" i="19"/>
  <c r="AB115" i="19"/>
  <c r="AC115" i="19"/>
  <c r="AB116" i="19"/>
  <c r="AC116" i="19"/>
  <c r="AB117" i="19"/>
  <c r="AC117" i="19"/>
  <c r="AB118" i="19"/>
  <c r="AC118" i="19"/>
  <c r="AB119" i="19"/>
  <c r="AC119" i="19"/>
  <c r="AB120" i="19"/>
  <c r="AC120" i="19"/>
  <c r="AB121" i="19"/>
  <c r="AC121" i="19"/>
  <c r="AB122" i="19"/>
  <c r="AC122" i="19"/>
  <c r="AB123" i="19"/>
  <c r="AC123" i="19"/>
  <c r="AB124" i="19"/>
  <c r="AC124" i="19"/>
  <c r="AB125" i="19"/>
  <c r="AC125" i="19"/>
  <c r="AB126" i="19"/>
  <c r="AC126" i="19"/>
  <c r="AB127" i="19"/>
  <c r="AC127" i="19"/>
  <c r="AB128" i="19"/>
  <c r="AC128" i="19"/>
  <c r="AB129" i="19"/>
  <c r="AC129" i="19"/>
  <c r="AB130" i="19"/>
  <c r="AC130" i="19"/>
  <c r="AB131" i="19"/>
  <c r="AC131" i="19"/>
  <c r="AB132" i="19"/>
  <c r="AC132" i="19"/>
  <c r="AB133" i="19"/>
  <c r="AC133" i="19"/>
  <c r="AB134" i="19"/>
  <c r="AC134" i="19"/>
  <c r="AB135" i="19"/>
  <c r="AC135" i="19"/>
  <c r="AB136" i="19"/>
  <c r="AC136" i="19"/>
  <c r="AB137" i="19"/>
  <c r="AC137" i="19"/>
  <c r="AB138" i="19"/>
  <c r="AC138" i="19"/>
  <c r="AB139" i="19"/>
  <c r="AC139" i="19"/>
  <c r="AB140" i="19"/>
  <c r="AC140" i="19"/>
  <c r="AB141" i="19"/>
  <c r="AC141" i="19"/>
  <c r="AB142" i="19"/>
  <c r="AC142" i="19"/>
  <c r="AB143" i="19"/>
  <c r="AC143" i="19"/>
  <c r="AB144" i="19"/>
  <c r="AC144" i="19"/>
  <c r="AB145" i="19"/>
  <c r="AC145" i="19"/>
  <c r="AB146" i="19"/>
  <c r="AC146" i="19"/>
  <c r="AB147" i="19"/>
  <c r="AC147" i="19"/>
  <c r="AB148" i="19"/>
  <c r="AC148" i="19"/>
  <c r="AB149" i="19"/>
  <c r="AC149" i="19"/>
  <c r="AB150" i="19"/>
  <c r="AC150" i="19"/>
  <c r="AB151" i="19"/>
  <c r="AC151" i="19"/>
  <c r="AB152" i="19"/>
  <c r="AC152" i="19"/>
  <c r="AB153" i="19"/>
  <c r="AC153" i="19"/>
  <c r="AB154" i="19"/>
  <c r="AC154" i="19"/>
  <c r="AB155" i="19"/>
  <c r="AC155" i="19"/>
  <c r="AB156" i="19"/>
  <c r="AC156" i="19"/>
  <c r="AB157" i="19"/>
  <c r="AC157" i="19"/>
  <c r="AB158" i="19"/>
  <c r="AC158" i="19"/>
  <c r="AB159" i="19"/>
  <c r="AC159" i="19"/>
  <c r="AB160" i="19"/>
  <c r="AC160" i="19"/>
  <c r="AB161" i="19"/>
  <c r="AC161" i="19"/>
  <c r="AB162" i="19"/>
  <c r="AC162" i="19"/>
  <c r="AB163" i="19"/>
  <c r="AC163" i="19"/>
  <c r="AB164" i="19"/>
  <c r="AC164" i="19"/>
  <c r="AB165" i="19"/>
  <c r="AC165" i="19"/>
  <c r="AB166" i="19"/>
  <c r="AC166" i="19"/>
  <c r="AB167" i="19"/>
  <c r="AC167" i="19"/>
  <c r="AB168" i="19"/>
  <c r="AC168" i="19"/>
  <c r="AB169" i="19"/>
  <c r="AC169" i="19"/>
  <c r="AB170" i="19"/>
  <c r="AC170" i="19"/>
  <c r="AB171" i="19"/>
  <c r="AC171" i="19"/>
  <c r="AB172" i="19"/>
  <c r="AC172" i="19"/>
  <c r="AB173" i="19"/>
  <c r="AC173" i="19"/>
  <c r="AB174" i="19"/>
  <c r="AC174" i="19"/>
  <c r="AB175" i="19"/>
  <c r="AC175" i="19"/>
  <c r="AB176" i="19"/>
  <c r="AC176" i="19"/>
  <c r="AB177" i="19"/>
  <c r="AC177" i="19"/>
  <c r="AB178" i="19"/>
  <c r="AC178" i="19"/>
  <c r="AB179" i="19"/>
  <c r="AC179" i="19"/>
  <c r="AB180" i="19"/>
  <c r="AC180" i="19"/>
  <c r="AB181" i="19"/>
  <c r="AC181" i="19"/>
  <c r="AB182" i="19"/>
  <c r="AC182" i="19"/>
  <c r="AB183" i="19"/>
  <c r="AC183" i="19"/>
  <c r="AB184" i="19"/>
  <c r="AC184" i="19"/>
  <c r="AB185" i="19"/>
  <c r="AC185" i="19"/>
  <c r="AB186" i="19"/>
  <c r="AC186" i="19"/>
  <c r="AB187" i="19"/>
  <c r="AC187" i="19"/>
  <c r="AB188" i="19"/>
  <c r="AC188" i="19"/>
  <c r="AB189" i="19"/>
  <c r="AC189" i="19"/>
  <c r="AB190" i="19"/>
  <c r="AC190" i="19"/>
  <c r="AB191" i="19"/>
  <c r="AC191" i="19"/>
  <c r="AB192" i="19"/>
  <c r="AC192" i="19"/>
  <c r="AB193" i="19"/>
  <c r="AC193" i="19"/>
  <c r="AB194" i="19"/>
  <c r="AC194" i="19"/>
  <c r="AB195" i="19"/>
  <c r="AC195" i="19"/>
  <c r="AB196" i="19"/>
  <c r="AC196" i="19"/>
  <c r="AB197" i="19"/>
  <c r="AC197" i="19"/>
  <c r="AB198" i="19"/>
  <c r="AC198" i="19"/>
  <c r="AB199" i="19"/>
  <c r="AC199" i="19"/>
  <c r="AB200" i="19"/>
  <c r="AC200" i="19"/>
  <c r="AB201" i="19"/>
  <c r="AC201" i="19"/>
  <c r="AB202" i="19"/>
  <c r="AC202" i="19"/>
  <c r="AB203" i="19"/>
  <c r="AC203" i="19"/>
  <c r="AB204" i="19"/>
  <c r="AC204" i="19"/>
  <c r="AB205" i="19"/>
  <c r="AC205" i="19"/>
  <c r="AB206" i="19"/>
  <c r="AC206" i="19"/>
  <c r="AB207" i="19"/>
  <c r="AC207" i="19"/>
  <c r="AB208" i="19"/>
  <c r="AC208" i="19"/>
  <c r="AB209" i="19"/>
  <c r="AC209" i="19"/>
  <c r="AB210" i="19"/>
  <c r="AC210" i="19"/>
  <c r="AB211" i="19"/>
  <c r="AC211" i="19"/>
  <c r="AB212" i="19"/>
  <c r="AC212" i="19"/>
  <c r="AB213" i="19"/>
  <c r="AC213" i="19"/>
  <c r="AB214" i="19"/>
  <c r="AC214" i="19"/>
  <c r="AB215" i="19"/>
  <c r="AC215" i="19"/>
  <c r="AB216" i="19"/>
  <c r="AC216" i="19"/>
  <c r="AB217" i="19"/>
  <c r="AC217" i="19"/>
  <c r="AB218" i="19"/>
  <c r="AC218" i="19"/>
  <c r="AB219" i="19"/>
  <c r="AC219" i="19"/>
  <c r="AB220" i="19"/>
  <c r="AC220" i="19"/>
  <c r="AB221" i="19"/>
  <c r="AC221" i="19"/>
  <c r="AB222" i="19"/>
  <c r="AC222" i="19"/>
  <c r="AB223" i="19"/>
  <c r="AC223" i="19"/>
  <c r="AB224" i="19"/>
  <c r="AC224" i="19"/>
  <c r="AB225" i="19"/>
  <c r="AC225" i="19"/>
  <c r="AB226" i="19"/>
  <c r="AC226" i="19"/>
  <c r="AB227" i="19"/>
  <c r="AC227" i="19"/>
  <c r="AB228" i="19"/>
  <c r="AC228" i="19"/>
  <c r="AB229" i="19"/>
  <c r="AC229" i="19"/>
  <c r="AB230" i="19"/>
  <c r="AC230" i="19"/>
  <c r="AB231" i="19"/>
  <c r="AC231" i="19"/>
  <c r="AB232" i="19"/>
  <c r="AC232" i="19"/>
  <c r="AB233" i="19"/>
  <c r="AC233" i="19"/>
  <c r="AB234" i="19"/>
  <c r="AC234" i="19"/>
  <c r="AB235" i="19"/>
  <c r="AC235" i="19"/>
  <c r="AB236" i="19"/>
  <c r="AC236" i="19"/>
  <c r="AB237" i="19"/>
  <c r="AC237" i="19"/>
  <c r="AB238" i="19"/>
  <c r="AC238" i="19"/>
  <c r="AB239" i="19"/>
  <c r="AC239" i="19"/>
  <c r="AB240" i="19"/>
  <c r="AC240" i="19"/>
  <c r="AB241" i="19"/>
  <c r="AC241" i="19"/>
  <c r="AB242" i="19"/>
  <c r="AC242" i="19"/>
  <c r="AB243" i="19"/>
  <c r="AC243" i="19"/>
  <c r="AB244" i="19"/>
  <c r="AC244" i="19"/>
  <c r="AB245" i="19"/>
  <c r="AC245" i="19"/>
  <c r="AB246" i="19"/>
  <c r="AC246" i="19"/>
  <c r="AB247" i="19"/>
  <c r="AC247" i="19"/>
  <c r="AB248" i="19"/>
  <c r="AC248" i="19"/>
  <c r="AB249" i="19"/>
  <c r="AC249" i="19"/>
  <c r="AB250" i="19"/>
  <c r="AC250" i="19"/>
  <c r="AB251" i="19"/>
  <c r="AC251" i="19"/>
  <c r="AB252" i="19"/>
  <c r="AC252" i="19"/>
  <c r="AB253" i="19"/>
  <c r="AC253" i="19"/>
  <c r="AB254" i="19"/>
  <c r="AC254" i="19"/>
  <c r="AB255" i="19"/>
  <c r="AC255" i="19"/>
  <c r="AB256" i="19"/>
  <c r="AC256" i="19"/>
  <c r="AB257" i="19"/>
  <c r="AC257" i="19"/>
  <c r="AB258" i="19"/>
  <c r="AC258" i="19"/>
  <c r="AB259" i="19"/>
  <c r="AC259" i="19"/>
  <c r="AB260" i="19"/>
  <c r="AC260" i="19"/>
  <c r="AB261" i="19"/>
  <c r="AC261" i="19"/>
  <c r="AB262" i="19"/>
  <c r="AC262" i="19"/>
  <c r="AB263" i="19"/>
  <c r="AC263" i="19"/>
  <c r="AB264" i="19"/>
  <c r="AC264" i="19"/>
  <c r="AB265" i="19"/>
  <c r="AC265" i="19"/>
  <c r="AB266" i="19"/>
  <c r="AC266" i="19"/>
  <c r="AB267" i="19"/>
  <c r="AC267" i="19"/>
  <c r="AB268" i="19"/>
  <c r="AC268" i="19"/>
  <c r="AB269" i="19"/>
  <c r="AC269" i="19"/>
  <c r="AB270" i="19"/>
  <c r="AC270" i="19"/>
  <c r="AB271" i="19"/>
  <c r="AC271" i="19"/>
  <c r="AB272" i="19"/>
  <c r="AC272" i="19"/>
  <c r="AB273" i="19"/>
  <c r="AC273" i="19"/>
  <c r="AB274" i="19"/>
  <c r="AC274" i="19"/>
  <c r="AB275" i="19"/>
  <c r="AC275" i="19"/>
  <c r="AB276" i="19"/>
  <c r="AC276" i="19"/>
  <c r="AB277" i="19"/>
  <c r="AC277" i="19"/>
  <c r="AB278" i="19"/>
  <c r="AC278" i="19"/>
  <c r="AB279" i="19"/>
  <c r="AC279" i="19"/>
  <c r="AB280" i="19"/>
  <c r="AC280" i="19"/>
  <c r="AB281" i="19"/>
  <c r="AC281" i="19"/>
  <c r="AB282" i="19"/>
  <c r="AC282" i="19"/>
  <c r="AB283" i="19"/>
  <c r="AC283" i="19"/>
  <c r="AB284" i="19"/>
  <c r="AC284" i="19"/>
  <c r="AB285" i="19"/>
  <c r="AC285" i="19"/>
  <c r="AB286" i="19"/>
  <c r="AC286" i="19"/>
  <c r="AB287" i="19"/>
  <c r="AC287" i="19"/>
  <c r="AB288" i="19"/>
  <c r="AC288" i="19"/>
  <c r="AB289" i="19"/>
  <c r="AC289" i="19"/>
  <c r="AB290" i="19"/>
  <c r="AC290" i="19"/>
  <c r="AB291" i="19"/>
  <c r="AC291" i="19"/>
  <c r="AB292" i="19"/>
  <c r="AC292" i="19"/>
  <c r="AB293" i="19"/>
  <c r="AC293" i="19"/>
  <c r="AB294" i="19"/>
  <c r="AC294" i="19"/>
  <c r="AB295" i="19"/>
  <c r="AC295" i="19"/>
  <c r="AB296" i="19"/>
  <c r="AC296" i="19"/>
  <c r="AB297" i="19"/>
  <c r="AC297" i="19"/>
  <c r="AB298" i="19"/>
  <c r="AC298" i="19"/>
  <c r="AB299" i="19"/>
  <c r="AC299" i="19"/>
  <c r="AB300" i="19"/>
  <c r="AC300" i="19"/>
  <c r="AB301" i="19"/>
  <c r="AC301" i="19"/>
  <c r="AB302" i="19"/>
  <c r="AC302" i="19"/>
  <c r="AB303" i="19"/>
  <c r="AC303" i="19"/>
  <c r="AB304" i="19"/>
  <c r="AC304" i="19"/>
  <c r="AB305" i="19"/>
  <c r="AC305" i="19"/>
  <c r="AB306" i="19"/>
  <c r="AC306" i="19"/>
  <c r="AB307" i="19"/>
  <c r="AC307" i="19"/>
  <c r="AB308" i="19"/>
  <c r="AC308" i="19"/>
  <c r="AB309" i="19"/>
  <c r="AC309" i="19"/>
  <c r="AB310" i="19"/>
  <c r="AC310" i="19"/>
  <c r="AB311" i="19"/>
  <c r="AC311" i="19"/>
  <c r="AB312" i="19"/>
  <c r="AC312" i="19"/>
  <c r="AB313" i="19"/>
  <c r="AC313" i="19"/>
  <c r="AB314" i="19"/>
  <c r="AC314" i="19"/>
  <c r="AB315" i="19"/>
  <c r="AC315" i="19"/>
  <c r="AB316" i="19"/>
  <c r="AC316" i="19"/>
  <c r="AB317" i="19"/>
  <c r="AC317" i="19"/>
  <c r="AB318" i="19"/>
  <c r="AC318" i="19"/>
  <c r="AB319" i="19"/>
  <c r="AC319" i="19"/>
  <c r="AB320" i="19"/>
  <c r="AC320" i="19"/>
  <c r="AB321" i="19"/>
  <c r="AC321" i="19"/>
  <c r="AB322" i="19"/>
  <c r="AC322" i="19"/>
  <c r="AB323" i="19"/>
  <c r="AC323" i="19"/>
  <c r="AB324" i="19"/>
  <c r="AC324" i="19"/>
  <c r="AB325" i="19"/>
  <c r="AC325" i="19"/>
  <c r="AB326" i="19"/>
  <c r="AC326" i="19"/>
  <c r="AB327" i="19"/>
  <c r="AC327" i="19"/>
  <c r="AB328" i="19"/>
  <c r="AC328" i="19"/>
  <c r="AB329" i="19"/>
  <c r="AC329" i="19"/>
  <c r="AB330" i="19"/>
  <c r="AC330" i="19"/>
  <c r="AB331" i="19"/>
  <c r="AC331" i="19"/>
  <c r="AB332" i="19"/>
  <c r="AC332" i="19"/>
  <c r="AB333" i="19"/>
  <c r="AC333" i="19"/>
  <c r="AB334" i="19"/>
  <c r="AC334" i="19"/>
  <c r="AB335" i="19"/>
  <c r="AC335" i="19"/>
  <c r="AB336" i="19"/>
  <c r="AC336" i="19"/>
  <c r="AB337" i="19"/>
  <c r="AC337" i="19"/>
  <c r="AB338" i="19"/>
  <c r="AC338" i="19"/>
  <c r="AB339" i="19"/>
  <c r="AC339" i="19"/>
  <c r="AB340" i="19"/>
  <c r="AC340" i="19"/>
  <c r="AB341" i="19"/>
  <c r="AC341" i="19"/>
  <c r="AB342" i="19"/>
  <c r="AC342" i="19"/>
  <c r="AB343" i="19"/>
  <c r="AC343" i="19"/>
  <c r="AB344" i="19"/>
  <c r="AC344" i="19"/>
  <c r="AB345" i="19"/>
  <c r="AC345" i="19"/>
  <c r="AB346" i="19"/>
  <c r="AC346" i="19"/>
  <c r="AB347" i="19"/>
  <c r="AC347" i="19"/>
  <c r="AB348" i="19"/>
  <c r="AC348" i="19"/>
  <c r="AB349" i="19"/>
  <c r="AC349" i="19"/>
  <c r="AB350" i="19"/>
  <c r="AC350" i="19"/>
  <c r="AB351" i="19"/>
  <c r="AC351" i="19"/>
  <c r="AB352" i="19"/>
  <c r="AC352" i="19"/>
  <c r="AB353" i="19"/>
  <c r="AC353" i="19"/>
  <c r="AB354" i="19"/>
  <c r="AC354" i="19"/>
  <c r="AB355" i="19"/>
  <c r="AC355" i="19"/>
  <c r="AB356" i="19"/>
  <c r="AC356" i="19"/>
  <c r="AB357" i="19"/>
  <c r="AC357" i="19"/>
  <c r="AB3" i="19"/>
  <c r="AC3" i="19"/>
  <c r="Y84" i="19"/>
  <c r="Y136" i="19"/>
  <c r="Y81" i="19"/>
  <c r="Y155" i="19"/>
  <c r="Y57" i="19"/>
  <c r="Y80" i="19"/>
  <c r="Y190" i="19"/>
  <c r="Y266" i="19"/>
  <c r="Y134" i="19"/>
  <c r="Y92" i="19"/>
  <c r="Y188" i="19"/>
  <c r="Y10" i="19"/>
  <c r="Y195" i="19"/>
  <c r="Y139" i="19"/>
  <c r="Y5" i="19"/>
  <c r="Y66" i="19"/>
  <c r="Y100" i="19"/>
  <c r="Y207" i="19"/>
  <c r="Y105" i="19"/>
  <c r="Y108" i="19"/>
  <c r="Y58" i="19"/>
  <c r="Y44" i="19"/>
  <c r="Y164" i="19"/>
  <c r="Y110" i="19"/>
  <c r="Y313" i="19"/>
  <c r="Y204" i="19"/>
  <c r="Y137" i="19"/>
  <c r="Y32" i="19"/>
  <c r="Y141" i="19"/>
  <c r="Y49" i="19"/>
  <c r="Y180" i="19"/>
  <c r="Y67" i="19"/>
  <c r="Y169" i="19"/>
  <c r="Y151" i="19"/>
  <c r="Y98" i="19"/>
  <c r="Y24" i="19"/>
  <c r="Y145" i="19"/>
  <c r="Y95" i="19"/>
  <c r="Y48" i="19"/>
  <c r="Y186" i="19"/>
  <c r="Y20" i="19"/>
  <c r="Y106" i="19"/>
  <c r="Y72" i="19"/>
  <c r="Y113" i="19"/>
  <c r="Y91" i="19"/>
  <c r="Y216" i="19"/>
  <c r="Y69" i="19"/>
  <c r="Y153" i="19"/>
  <c r="Y184" i="19"/>
  <c r="Y218" i="19"/>
  <c r="Y7" i="19"/>
  <c r="Y101" i="19"/>
  <c r="Y273" i="19"/>
  <c r="Y157" i="19"/>
  <c r="Y160" i="19"/>
  <c r="Y283" i="19"/>
  <c r="Y281" i="19"/>
  <c r="Y282" i="19"/>
  <c r="Y131" i="19"/>
  <c r="Y64" i="19"/>
  <c r="Y126" i="19"/>
  <c r="Y3" i="19"/>
  <c r="Y87" i="19"/>
  <c r="Y51" i="19"/>
  <c r="Y128" i="19"/>
  <c r="Y6" i="19"/>
  <c r="Y54" i="19"/>
  <c r="Y173" i="19"/>
  <c r="Y125" i="19"/>
  <c r="Y30" i="19"/>
  <c r="Y306" i="19"/>
  <c r="Y36" i="19"/>
  <c r="Y107" i="19"/>
  <c r="Y156" i="19"/>
  <c r="Y11" i="19"/>
  <c r="Y168" i="19"/>
  <c r="Y22" i="19"/>
  <c r="Y13" i="19"/>
  <c r="Y211" i="19"/>
  <c r="Y235" i="19"/>
  <c r="Y296" i="19"/>
  <c r="Y246" i="19"/>
  <c r="Y77" i="19"/>
  <c r="Y148" i="19"/>
  <c r="Y234" i="19"/>
  <c r="Y254" i="19"/>
  <c r="Y253" i="19"/>
  <c r="Y38" i="19"/>
  <c r="Y35" i="19"/>
  <c r="Y327" i="19"/>
  <c r="Y222" i="19"/>
  <c r="Y55" i="19"/>
  <c r="Y83" i="19"/>
  <c r="Y12" i="19"/>
  <c r="Y152" i="19"/>
  <c r="Y329" i="19"/>
  <c r="Y65" i="19"/>
  <c r="Y27" i="19"/>
  <c r="Y233" i="19"/>
  <c r="Y199" i="19"/>
  <c r="Y132" i="19"/>
  <c r="Y61" i="19"/>
  <c r="Y41" i="19"/>
  <c r="Y333" i="19"/>
  <c r="Y238" i="19"/>
  <c r="Y159" i="19"/>
  <c r="Y175" i="19"/>
  <c r="Y176" i="19"/>
  <c r="Y320" i="19"/>
  <c r="Y42" i="19"/>
  <c r="Y260" i="19"/>
  <c r="Y150" i="19"/>
  <c r="Y191" i="19"/>
  <c r="Y97" i="19"/>
  <c r="Y230" i="19"/>
  <c r="Y166" i="19"/>
  <c r="Y167" i="19"/>
  <c r="Y261" i="19"/>
  <c r="Y124" i="19"/>
  <c r="Y185" i="19"/>
  <c r="Y133" i="19"/>
  <c r="Y237" i="19"/>
  <c r="Y214" i="19"/>
  <c r="Y236" i="19"/>
  <c r="Y46" i="19"/>
  <c r="Y203" i="19"/>
  <c r="Y47" i="19"/>
  <c r="Y75" i="19"/>
  <c r="Y232" i="19"/>
  <c r="Y94" i="19"/>
  <c r="Y73" i="19"/>
  <c r="Y103" i="19"/>
  <c r="Y99" i="19"/>
  <c r="Y23" i="19"/>
  <c r="Y228" i="19"/>
  <c r="Y226" i="19"/>
  <c r="Y227" i="19"/>
  <c r="Y244" i="19"/>
  <c r="Y187" i="19"/>
  <c r="Y177" i="19"/>
  <c r="Y21" i="19"/>
  <c r="Y121" i="19"/>
  <c r="Y59" i="19"/>
  <c r="Y278" i="19"/>
  <c r="Y285" i="19"/>
  <c r="Y118" i="19"/>
  <c r="Y86" i="19"/>
  <c r="Y111" i="19"/>
  <c r="Y112" i="19"/>
  <c r="Y146" i="19"/>
  <c r="Y45" i="19"/>
  <c r="Y62" i="19"/>
  <c r="Y279" i="19"/>
  <c r="Y76" i="19"/>
  <c r="Y265" i="19"/>
  <c r="Y170" i="19"/>
  <c r="Y242" i="19"/>
  <c r="Y311" i="19"/>
  <c r="Y308" i="19"/>
  <c r="Y287" i="19"/>
  <c r="Y200" i="19"/>
  <c r="Y240" i="19"/>
  <c r="Y171" i="19"/>
  <c r="Y172" i="19"/>
  <c r="Y18" i="19"/>
  <c r="Y74" i="19"/>
  <c r="Y85" i="19"/>
  <c r="Y302" i="19"/>
  <c r="Y304" i="19"/>
  <c r="Y109" i="19"/>
  <c r="Y43" i="19"/>
  <c r="Y28" i="19"/>
  <c r="Y310" i="19"/>
  <c r="Y194" i="19"/>
  <c r="Y56" i="19"/>
  <c r="Y63" i="19"/>
  <c r="Y293" i="19"/>
  <c r="Y119" i="19"/>
  <c r="Y289" i="19"/>
  <c r="Y299" i="19"/>
  <c r="Y52" i="19"/>
  <c r="Y53" i="19"/>
  <c r="Y147" i="19"/>
  <c r="Y255" i="19"/>
  <c r="Y8" i="19"/>
  <c r="Y60" i="19"/>
  <c r="Y210" i="19"/>
  <c r="Y117" i="19"/>
  <c r="Y70" i="19"/>
  <c r="Y300" i="19"/>
  <c r="Y259" i="19"/>
  <c r="Y161" i="19"/>
  <c r="Y205" i="19"/>
  <c r="Y196" i="19"/>
  <c r="Y277" i="19"/>
  <c r="Y120" i="19"/>
  <c r="Y241" i="19"/>
  <c r="Y135" i="19"/>
  <c r="Y202" i="19"/>
  <c r="Y4" i="19"/>
  <c r="Y257" i="19"/>
  <c r="Y123" i="19"/>
  <c r="Y138" i="19"/>
  <c r="Y301" i="19"/>
  <c r="Y89" i="19"/>
  <c r="Y347" i="19"/>
  <c r="Y181" i="19"/>
  <c r="Y182" i="19"/>
  <c r="Y284" i="19"/>
  <c r="Y144" i="19"/>
  <c r="Y223" i="19"/>
  <c r="Y31" i="19"/>
  <c r="Y303" i="19"/>
  <c r="Y267" i="19"/>
  <c r="Y127" i="19"/>
  <c r="Y252" i="19"/>
  <c r="Y326" i="19"/>
  <c r="Y330" i="19"/>
  <c r="Y104" i="19"/>
  <c r="Y343" i="19"/>
  <c r="Y342" i="19"/>
  <c r="Y174" i="19"/>
  <c r="Y116" i="19"/>
  <c r="Y212" i="19"/>
  <c r="Y25" i="19"/>
  <c r="Y26" i="19"/>
  <c r="Y90" i="19"/>
  <c r="Y201" i="19"/>
  <c r="Y71" i="19"/>
  <c r="Y209" i="19"/>
  <c r="Y262" i="19"/>
  <c r="Y271" i="19"/>
  <c r="Y337" i="19"/>
  <c r="Y39" i="19"/>
  <c r="Y40" i="19"/>
  <c r="Y142" i="19"/>
  <c r="Y224" i="19"/>
  <c r="Y165" i="19"/>
  <c r="Y307" i="19"/>
  <c r="Y50" i="19"/>
  <c r="Y158" i="19"/>
  <c r="Y291" i="19"/>
  <c r="Y292" i="19"/>
  <c r="Y154" i="19"/>
  <c r="Y115" i="19"/>
  <c r="Y334" i="19"/>
  <c r="Y37" i="19"/>
  <c r="Y344" i="19"/>
  <c r="Y346" i="19"/>
  <c r="Y272" i="19"/>
  <c r="Y78" i="19"/>
  <c r="Y338" i="19"/>
  <c r="Y88" i="19"/>
  <c r="Y219" i="19"/>
  <c r="Y263" i="19"/>
  <c r="Y264" i="19"/>
  <c r="Y339" i="19"/>
  <c r="Y340" i="19"/>
  <c r="Y317" i="19"/>
  <c r="Y189" i="19"/>
  <c r="Y294" i="19"/>
  <c r="Y225" i="19"/>
  <c r="Y179" i="19"/>
  <c r="Y193" i="19"/>
  <c r="Y16" i="19"/>
  <c r="Y239" i="19"/>
  <c r="Y93" i="19"/>
  <c r="Y15" i="19"/>
  <c r="Y231" i="19"/>
  <c r="Y251" i="19"/>
  <c r="Y192" i="19"/>
  <c r="Y280" i="19"/>
  <c r="Y305" i="19"/>
  <c r="Y17" i="19"/>
  <c r="Y316" i="19"/>
  <c r="Y331" i="19"/>
  <c r="Y206" i="19"/>
  <c r="Y9" i="19"/>
  <c r="Y245" i="19"/>
  <c r="Y19" i="19"/>
  <c r="Y82" i="19"/>
  <c r="Y322" i="19"/>
  <c r="Y269" i="19"/>
  <c r="Y335" i="19"/>
  <c r="Y336" i="19"/>
  <c r="Y114" i="19"/>
  <c r="Y268" i="19"/>
  <c r="Y270" i="19"/>
  <c r="Y350" i="19"/>
  <c r="Y351" i="19"/>
  <c r="Y217" i="19"/>
  <c r="Y208" i="19"/>
  <c r="Y290" i="19"/>
  <c r="Y243" i="19"/>
  <c r="Y258" i="19"/>
  <c r="Y96" i="19"/>
  <c r="Y79" i="19"/>
  <c r="Y197" i="19"/>
  <c r="Y298" i="19"/>
  <c r="Y319" i="19"/>
  <c r="Y325" i="19"/>
  <c r="Y348" i="19"/>
  <c r="Y34" i="19"/>
  <c r="Y68" i="19"/>
  <c r="Y29" i="19"/>
  <c r="Y183" i="19"/>
  <c r="Y274" i="19"/>
  <c r="Y33" i="19"/>
  <c r="Y102" i="19"/>
  <c r="Y328" i="19"/>
  <c r="Y314" i="19"/>
  <c r="Y14" i="19"/>
  <c r="Y349" i="19"/>
  <c r="Y215" i="19"/>
  <c r="Y341" i="19"/>
  <c r="Y250" i="19"/>
  <c r="Y256" i="19"/>
  <c r="Y318" i="19"/>
  <c r="Y324" i="19"/>
  <c r="Y149" i="19"/>
  <c r="Y321" i="19"/>
  <c r="Y323" i="19"/>
  <c r="Y288" i="19"/>
  <c r="Y248" i="19"/>
  <c r="Y357" i="19"/>
  <c r="Y229" i="19"/>
  <c r="Y162" i="19"/>
  <c r="Y163" i="19"/>
  <c r="Y221" i="19"/>
  <c r="Y213" i="19"/>
  <c r="Y143" i="19"/>
  <c r="Y315" i="19"/>
  <c r="Y247" i="19"/>
  <c r="Y286" i="19"/>
  <c r="Y355" i="19"/>
  <c r="Y129" i="19"/>
  <c r="Y130" i="19"/>
  <c r="Y249" i="19"/>
  <c r="Y332" i="19"/>
  <c r="Y275" i="19"/>
  <c r="Y276" i="19"/>
  <c r="Y220" i="19"/>
  <c r="Y353" i="19"/>
  <c r="Y122" i="19"/>
  <c r="Y312" i="19"/>
  <c r="Y198" i="19"/>
  <c r="Y309" i="19"/>
  <c r="Y345" i="19"/>
  <c r="Y295" i="19"/>
  <c r="Y356" i="19"/>
  <c r="Y140" i="19"/>
  <c r="Y354" i="19"/>
  <c r="Y297" i="19"/>
  <c r="Y352" i="19"/>
  <c r="Y178" i="19"/>
</calcChain>
</file>

<file path=xl/sharedStrings.xml><?xml version="1.0" encoding="utf-8"?>
<sst xmlns="http://schemas.openxmlformats.org/spreadsheetml/2006/main" count="778" uniqueCount="408">
  <si>
    <t>GP</t>
  </si>
  <si>
    <t>TO</t>
  </si>
  <si>
    <t>FGM</t>
  </si>
  <si>
    <t>FGA</t>
  </si>
  <si>
    <t>OE</t>
  </si>
  <si>
    <t>Player</t>
  </si>
  <si>
    <t>PS</t>
  </si>
  <si>
    <t>Min</t>
  </si>
  <si>
    <t>3M</t>
  </si>
  <si>
    <t>3A</t>
  </si>
  <si>
    <t>FTM</t>
  </si>
  <si>
    <t>FTA</t>
  </si>
  <si>
    <t>OR</t>
  </si>
  <si>
    <t>TR</t>
  </si>
  <si>
    <t>AS</t>
  </si>
  <si>
    <t>ST</t>
  </si>
  <si>
    <t>BK</t>
  </si>
  <si>
    <t>PF</t>
  </si>
  <si>
    <t>DQ</t>
  </si>
  <si>
    <t>PTS</t>
  </si>
  <si>
    <t>TC</t>
  </si>
  <si>
    <t>EJ</t>
  </si>
  <si>
    <t>FF</t>
  </si>
  <si>
    <t>Sta</t>
  </si>
  <si>
    <t>+/-</t>
  </si>
  <si>
    <t>SF</t>
  </si>
  <si>
    <t>C</t>
  </si>
  <si>
    <t>SG</t>
  </si>
  <si>
    <t>PG</t>
  </si>
  <si>
    <t>q.acy (sac)</t>
  </si>
  <si>
    <t>j.adrien (mil)</t>
  </si>
  <si>
    <t>a.afflalo (orl)</t>
  </si>
  <si>
    <t>l.aldridge (por)</t>
  </si>
  <si>
    <t>l.allen (ind)</t>
  </si>
  <si>
    <t>r.allen (mia)</t>
  </si>
  <si>
    <t>t.allen (mem)</t>
  </si>
  <si>
    <t>c.andersen (mia)</t>
  </si>
  <si>
    <t>j.anderson (phi)</t>
  </si>
  <si>
    <t>g.antetokounmpo (mil)</t>
  </si>
  <si>
    <t>c.anthony (nyk)</t>
  </si>
  <si>
    <t>p.antic (atl)</t>
  </si>
  <si>
    <t>t.ariza (was)</t>
  </si>
  <si>
    <t>d.arthur (den)</t>
  </si>
  <si>
    <t>o.asik (hou)</t>
  </si>
  <si>
    <t>d.augustin (chi)</t>
  </si>
  <si>
    <t>j.barea (min)</t>
  </si>
  <si>
    <t>a.bargnani (nyk)</t>
  </si>
  <si>
    <t>h.barnes (gsw)</t>
  </si>
  <si>
    <t>m.barnes (lac)</t>
  </si>
  <si>
    <t>b.bass (bos)</t>
  </si>
  <si>
    <t>s.battier (mia)</t>
  </si>
  <si>
    <t>n.batum (por)</t>
  </si>
  <si>
    <t>j.bayless (bos)</t>
  </si>
  <si>
    <t>k.bazemore (lal)</t>
  </si>
  <si>
    <t>b.beal (was)</t>
  </si>
  <si>
    <t>m.beasley (mia)</t>
  </si>
  <si>
    <t>a.bennett (cle)</t>
  </si>
  <si>
    <t>p.beverley (hou)</t>
  </si>
  <si>
    <t>b.biyombo (cha)</t>
  </si>
  <si>
    <t>d.blair (dal)</t>
  </si>
  <si>
    <t>e.bledsoe (pho)</t>
  </si>
  <si>
    <t>a.bogut (gsw)</t>
  </si>
  <si>
    <t>t.booker (was)</t>
  </si>
  <si>
    <t>c.boozer (chi)</t>
  </si>
  <si>
    <t>c.bosh (mia)</t>
  </si>
  <si>
    <t>a.bradley (bos)</t>
  </si>
  <si>
    <t>e.brand (atl)</t>
  </si>
  <si>
    <t>c.brewer (min)</t>
  </si>
  <si>
    <t>a.brooks (den)</t>
  </si>
  <si>
    <t>c.budinger (min)</t>
  </si>
  <si>
    <t>t.burke (uta)</t>
  </si>
  <si>
    <t>a.burks (uta)</t>
  </si>
  <si>
    <t>j.butler (chi)</t>
  </si>
  <si>
    <t>a.bynum (ind)</t>
  </si>
  <si>
    <t>w.bynum (det)</t>
  </si>
  <si>
    <t>n.calathes (mem)</t>
  </si>
  <si>
    <t>j.calderon (dal)</t>
  </si>
  <si>
    <t>k.caldwell-pope (det)</t>
  </si>
  <si>
    <t>d.carroll (atl)</t>
  </si>
  <si>
    <t>v.carter (dal)</t>
  </si>
  <si>
    <t>o.casspi (hou)</t>
  </si>
  <si>
    <t>m.chalmers (mia)</t>
  </si>
  <si>
    <t>t.chandler (nyk)</t>
  </si>
  <si>
    <t>w.chandler (den)</t>
  </si>
  <si>
    <t>n.cole (mia)</t>
  </si>
  <si>
    <t>d.collison (lac)</t>
  </si>
  <si>
    <t>m.conley (mem)</t>
  </si>
  <si>
    <t>d.cousins (sac)</t>
  </si>
  <si>
    <t>j.crawford (lac)</t>
  </si>
  <si>
    <t>j.crowder (dal)</t>
  </si>
  <si>
    <t>d.cunningham (min)</t>
  </si>
  <si>
    <t>s.curry (gsw)</t>
  </si>
  <si>
    <t>s.dalembert (dal)</t>
  </si>
  <si>
    <t>b.davies (phi)</t>
  </si>
  <si>
    <t>e.davis (mem)</t>
  </si>
  <si>
    <t>g.davis (lac)</t>
  </si>
  <si>
    <t>m.dellavedova (cle)</t>
  </si>
  <si>
    <t>l.deng (cle)</t>
  </si>
  <si>
    <t>d.derozan (tor)</t>
  </si>
  <si>
    <t>g.dieng (min)</t>
  </si>
  <si>
    <t>g.dragic (pho)</t>
  </si>
  <si>
    <t>a.drummond (det)</t>
  </si>
  <si>
    <t>j.dudley (lac)</t>
  </si>
  <si>
    <t>m.dunleavy (chi)</t>
  </si>
  <si>
    <t>m.ellis (dal)</t>
  </si>
  <si>
    <t>j.evans (uta)</t>
  </si>
  <si>
    <t>r.evans (sac)</t>
  </si>
  <si>
    <t>k.faried (den)</t>
  </si>
  <si>
    <t>j.farmar (lal)</t>
  </si>
  <si>
    <t>d.favors (uta)</t>
  </si>
  <si>
    <t>r.felton (nyk)</t>
  </si>
  <si>
    <t>e.fournier (den)</t>
  </si>
  <si>
    <t>r.foye (den)</t>
  </si>
  <si>
    <t>j.freeland (por)</t>
  </si>
  <si>
    <t>c.frye (pho)</t>
  </si>
  <si>
    <t>f.garcia (hou)</t>
  </si>
  <si>
    <t>d.garrett (uta)</t>
  </si>
  <si>
    <t>m.gasol (mem)</t>
  </si>
  <si>
    <t>p.gasol (lal)</t>
  </si>
  <si>
    <t>r.gay (sac)</t>
  </si>
  <si>
    <t>a.gee (cle)</t>
  </si>
  <si>
    <t>p.george (ind)</t>
  </si>
  <si>
    <t>t.gibson (chi)</t>
  </si>
  <si>
    <t>a.goodwin (pho)</t>
  </si>
  <si>
    <t>m.gortat (was)</t>
  </si>
  <si>
    <t>d.granger (lac)</t>
  </si>
  <si>
    <t>d.green (gsw)</t>
  </si>
  <si>
    <t>g.green (pho)</t>
  </si>
  <si>
    <t>j.green (bos)</t>
  </si>
  <si>
    <t>w.green (lac)</t>
  </si>
  <si>
    <t>b.griffin (lac)</t>
  </si>
  <si>
    <t>j.hamilton (hou)</t>
  </si>
  <si>
    <t>t.hansbrough (tor)</t>
  </si>
  <si>
    <t>t.hardaway (nyk)</t>
  </si>
  <si>
    <t>j.harden (hou)</t>
  </si>
  <si>
    <t>m.harkless (orl)</t>
  </si>
  <si>
    <t>a.harrington (was)</t>
  </si>
  <si>
    <t>d.harris (dal)</t>
  </si>
  <si>
    <t>t.harris (orl)</t>
  </si>
  <si>
    <t>u.haslem (mia)</t>
  </si>
  <si>
    <t>s.hawes (cle)</t>
  </si>
  <si>
    <t>c.hayes (tor)</t>
  </si>
  <si>
    <t>g.hayward (uta)</t>
  </si>
  <si>
    <t>g.henderson (cha)</t>
  </si>
  <si>
    <t>x.henry (lal)</t>
  </si>
  <si>
    <t>j.henson (mil)</t>
  </si>
  <si>
    <t>r.hibbert (ind)</t>
  </si>
  <si>
    <t>j.hickson (den)</t>
  </si>
  <si>
    <t>n.hilario (was)</t>
  </si>
  <si>
    <t>g.hill (ind)</t>
  </si>
  <si>
    <t>j.hill (lal)</t>
  </si>
  <si>
    <t>k.hinrich (chi)</t>
  </si>
  <si>
    <t>a.horford (atl)</t>
  </si>
  <si>
    <t>d.howard (hou)</t>
  </si>
  <si>
    <t>r.hummel (min)</t>
  </si>
  <si>
    <t>k.humphries (bos)</t>
  </si>
  <si>
    <t>a.iguodala (gsw)</t>
  </si>
  <si>
    <t>e.ilyasova (mil)</t>
  </si>
  <si>
    <t>k.irving (cle)</t>
  </si>
  <si>
    <t>j.jack (cle)</t>
  </si>
  <si>
    <t>l.james (mia)</t>
  </si>
  <si>
    <t>a.jefferson (cha)</t>
  </si>
  <si>
    <t>r.jefferson (uta)</t>
  </si>
  <si>
    <t>b.jennings (det)</t>
  </si>
  <si>
    <t>j.jerebko (det)</t>
  </si>
  <si>
    <t>a.johnson (tor)</t>
  </si>
  <si>
    <t>c.johnson (bos)</t>
  </si>
  <si>
    <t>j.johnson (mem)</t>
  </si>
  <si>
    <t>w.johnson (lal)</t>
  </si>
  <si>
    <t>t.jones (hou)</t>
  </si>
  <si>
    <t>d.jordan (lac)</t>
  </si>
  <si>
    <t>c.kaman (lal)</t>
  </si>
  <si>
    <t>e.kanter (uta)</t>
  </si>
  <si>
    <t>r.kelly (lal)</t>
  </si>
  <si>
    <t>m.kidd-gilchrist (cha)</t>
  </si>
  <si>
    <t>b.knight (mil)</t>
  </si>
  <si>
    <t>k.korver (atl)</t>
  </si>
  <si>
    <t>k.koufos (mem)</t>
  </si>
  <si>
    <t>d.lamb (orl)</t>
  </si>
  <si>
    <t>t.lawson (den)</t>
  </si>
  <si>
    <t>c.lee (mem)</t>
  </si>
  <si>
    <t>d.lee (gsw)</t>
  </si>
  <si>
    <t>j.leuer (mem)</t>
  </si>
  <si>
    <t>r.lewis (mia)</t>
  </si>
  <si>
    <t>d.lillard (por)</t>
  </si>
  <si>
    <t>j.lin (hou)</t>
  </si>
  <si>
    <t>r.lopez (por)</t>
  </si>
  <si>
    <t>k.love (min)</t>
  </si>
  <si>
    <t>k.lowry (tor)</t>
  </si>
  <si>
    <t>j.lucas (uta)</t>
  </si>
  <si>
    <t>s.mack (atl)</t>
  </si>
  <si>
    <t>i.mahinmi (ind)</t>
  </si>
  <si>
    <t>s.marion (dal)</t>
  </si>
  <si>
    <t>k.marshall (lal)</t>
  </si>
  <si>
    <t>c.martin (chi)</t>
  </si>
  <si>
    <t>k.martin (nyk)</t>
  </si>
  <si>
    <t>k.martin (min)</t>
  </si>
  <si>
    <t>w.matthews (por)</t>
  </si>
  <si>
    <t>o.mayo (mil)</t>
  </si>
  <si>
    <t>r.mccallum (sac)</t>
  </si>
  <si>
    <t>b.mclemore (sac)</t>
  </si>
  <si>
    <t>j.mcroberts (cha)</t>
  </si>
  <si>
    <t>j.meeks (lal)</t>
  </si>
  <si>
    <t>k.middleton (mil)</t>
  </si>
  <si>
    <t>c.miles (cle)</t>
  </si>
  <si>
    <t>a.miller (was)</t>
  </si>
  <si>
    <t>m.miller (mem)</t>
  </si>
  <si>
    <t>q.miller (den)</t>
  </si>
  <si>
    <t>p.millsap (atl)</t>
  </si>
  <si>
    <t>n.mohammed (chi)</t>
  </si>
  <si>
    <t>g.monroe (det)</t>
  </si>
  <si>
    <t>e.moore (orl)</t>
  </si>
  <si>
    <t>m.morris (pho)</t>
  </si>
  <si>
    <t>d.motiejunas (hou)</t>
  </si>
  <si>
    <t>t.mozgov (den)</t>
  </si>
  <si>
    <t>g.neal (cha)</t>
  </si>
  <si>
    <t>j.nelson (orl)</t>
  </si>
  <si>
    <t>a.nicholson (orl)</t>
  </si>
  <si>
    <t>j.noah (chi)</t>
  </si>
  <si>
    <t>s.novak (tor)</t>
  </si>
  <si>
    <t>d.nowitzki (dal)</t>
  </si>
  <si>
    <t>j.o'neal (gsw)</t>
  </si>
  <si>
    <t>k.o'quinn (orl)</t>
  </si>
  <si>
    <t>v.oladipo (orl)</t>
  </si>
  <si>
    <t>k.olynyk (bos)</t>
  </si>
  <si>
    <t>t.outlaw (sac)</t>
  </si>
  <si>
    <t>z.pachulia (mil)</t>
  </si>
  <si>
    <t>c.parsons (hou)</t>
  </si>
  <si>
    <t>p.patterson (tor)</t>
  </si>
  <si>
    <t>c.paul (lac)</t>
  </si>
  <si>
    <t>n.pekovic (min)</t>
  </si>
  <si>
    <t>m.plumlee (pho)</t>
  </si>
  <si>
    <t>p.pressey (bos)</t>
  </si>
  <si>
    <t>p.prigioni (nyk)</t>
  </si>
  <si>
    <t>t.prince (mem)</t>
  </si>
  <si>
    <t>a.randolph (den)</t>
  </si>
  <si>
    <t>z.randolph (mem)</t>
  </si>
  <si>
    <t>j.redick (lac)</t>
  </si>
  <si>
    <t>l.ridnour (cha)</t>
  </si>
  <si>
    <t>n.robinson (den)</t>
  </si>
  <si>
    <t>t.robinson (por)</t>
  </si>
  <si>
    <t>r.rondo (bos)</t>
  </si>
  <si>
    <t>t.ross (tor)</t>
  </si>
  <si>
    <t>r.rubio (min)</t>
  </si>
  <si>
    <t>r.sacre (lal)</t>
  </si>
  <si>
    <t>j.salmons (tor)</t>
  </si>
  <si>
    <t>l.sanders (mil)</t>
  </si>
  <si>
    <t>d.schroder (atl)</t>
  </si>
  <si>
    <t>l.scola (ind)</t>
  </si>
  <si>
    <t>m.scott (atl)</t>
  </si>
  <si>
    <t>k.seraphin (was)</t>
  </si>
  <si>
    <t>r.sessions (mil)</t>
  </si>
  <si>
    <t>i.shumpert (nyk)</t>
  </si>
  <si>
    <t>a.shved (min)</t>
  </si>
  <si>
    <t>h.sims (phi)</t>
  </si>
  <si>
    <t>k.singler (det)</t>
  </si>
  <si>
    <t>i.smith (pho)</t>
  </si>
  <si>
    <t>j.smith (nyk)</t>
  </si>
  <si>
    <t>j.smith (det)</t>
  </si>
  <si>
    <t>t.snell (chi)</t>
  </si>
  <si>
    <t>m.speights (gsw)</t>
  </si>
  <si>
    <t>l.stephenson (ind)</t>
  </si>
  <si>
    <t>a.stoudemire (nyk)</t>
  </si>
  <si>
    <t>r.stuckey (det)</t>
  </si>
  <si>
    <t>j.sullinger (bos)</t>
  </si>
  <si>
    <t>j.taylor (cha)</t>
  </si>
  <si>
    <t>j.teague (atl)</t>
  </si>
  <si>
    <t>g.temple (was)</t>
  </si>
  <si>
    <t>i.thomas (sac)</t>
  </si>
  <si>
    <t>h.thompson (phi)</t>
  </si>
  <si>
    <t>j.thompson (sac)</t>
  </si>
  <si>
    <t>k.thompson (gsw)</t>
  </si>
  <si>
    <t>t.thompson (cle)</t>
  </si>
  <si>
    <t>a.tolliver (cha)</t>
  </si>
  <si>
    <t>p.tucker (pho)</t>
  </si>
  <si>
    <t>r.turiaf (min)</t>
  </si>
  <si>
    <t>e.turner (ind)</t>
  </si>
  <si>
    <t>e.udoh (mil)</t>
  </si>
  <si>
    <t>b.udrih (mem)</t>
  </si>
  <si>
    <t>j.valanciunas (tor)</t>
  </si>
  <si>
    <t>a.varejao (cle)</t>
  </si>
  <si>
    <t>g.vasquez (tor)</t>
  </si>
  <si>
    <t>j.vesely (den)</t>
  </si>
  <si>
    <t>n.vucevic (orl)</t>
  </si>
  <si>
    <t>d.wade (mia)</t>
  </si>
  <si>
    <t>d.waiters (cle)</t>
  </si>
  <si>
    <t>k.walker (cha)</t>
  </si>
  <si>
    <t>j.wall (was)</t>
  </si>
  <si>
    <t>g.wallace (bos)</t>
  </si>
  <si>
    <t>c.watson (ind)</t>
  </si>
  <si>
    <t>m.webster (was)</t>
  </si>
  <si>
    <t>d.west (ind)</t>
  </si>
  <si>
    <t>d.williams (sac)</t>
  </si>
  <si>
    <t>e.williams (phi)</t>
  </si>
  <si>
    <t>l.williams (atl)</t>
  </si>
  <si>
    <t>m.williams (uta)</t>
  </si>
  <si>
    <t>m.williams (por)</t>
  </si>
  <si>
    <t>s.williams (lal)</t>
  </si>
  <si>
    <t>n.wolters (mil)</t>
  </si>
  <si>
    <t>b.wright (dal)</t>
  </si>
  <si>
    <t>d.wright (por)</t>
  </si>
  <si>
    <t>t.wroten (phi)</t>
  </si>
  <si>
    <t>n.young (lal)</t>
  </si>
  <si>
    <t>t.young (phi)</t>
  </si>
  <si>
    <t>c.zeller (cha)</t>
  </si>
  <si>
    <t>t.zeller (cle)</t>
  </si>
  <si>
    <t>s.adams (okc)</t>
  </si>
  <si>
    <t>c.butler (okc)</t>
  </si>
  <si>
    <t>n.collison (okc)</t>
  </si>
  <si>
    <t>k.durant (okc)</t>
  </si>
  <si>
    <t>d.fisher (okc)</t>
  </si>
  <si>
    <t>s.ibaka (okc)</t>
  </si>
  <si>
    <t>r.jackson (okc)</t>
  </si>
  <si>
    <t>p.jones (okc)</t>
  </si>
  <si>
    <t>j.lamb (okc)</t>
  </si>
  <si>
    <t>k.perkins (okc)</t>
  </si>
  <si>
    <t>t.sefolosha (okc)</t>
  </si>
  <si>
    <t>r.westbrook (okc)</t>
  </si>
  <si>
    <t>a.ajinca (nop)</t>
  </si>
  <si>
    <t>a.aminu (nop)</t>
  </si>
  <si>
    <t>r.anderson (nop)</t>
  </si>
  <si>
    <t>a.davis (nop)</t>
  </si>
  <si>
    <t>t.evans (nop)</t>
  </si>
  <si>
    <t>e.gordon (nop)</t>
  </si>
  <si>
    <t>j.holiday (nop)</t>
  </si>
  <si>
    <t>d.miller (nop)</t>
  </si>
  <si>
    <t>a.morrow (nop)</t>
  </si>
  <si>
    <t>a.rivers (nop)</t>
  </si>
  <si>
    <t>b.roberts (nop)</t>
  </si>
  <si>
    <t>j.smith (nop)</t>
  </si>
  <si>
    <t>g.stiemsma (nop)</t>
  </si>
  <si>
    <t>j.withey (nop)</t>
  </si>
  <si>
    <t>a.anderson (brk)</t>
  </si>
  <si>
    <t>a.blatche (brk)</t>
  </si>
  <si>
    <t>k.garnett (brk)</t>
  </si>
  <si>
    <t>j.johnson (brk)</t>
  </si>
  <si>
    <t>a.kirilenko (brk)</t>
  </si>
  <si>
    <t>s.livingston (brk)</t>
  </si>
  <si>
    <t>b.lopez (brk)</t>
  </si>
  <si>
    <t>p.pierce (brk)</t>
  </si>
  <si>
    <t>m.plumlee (brk)</t>
  </si>
  <si>
    <t>m.teletovic (brk)</t>
  </si>
  <si>
    <t>j.terry (brk)</t>
  </si>
  <si>
    <t>m.thornton (brk)</t>
  </si>
  <si>
    <t>d.williams (brk)</t>
  </si>
  <si>
    <t>j.ayres (sas)</t>
  </si>
  <si>
    <t>m.belinelli (sas)</t>
  </si>
  <si>
    <t>m.bonner (sas)</t>
  </si>
  <si>
    <t>b.diaw (sas)</t>
  </si>
  <si>
    <t>t.duncan (sas)</t>
  </si>
  <si>
    <t>m.ginobili (sas)</t>
  </si>
  <si>
    <t>d.green (sas)</t>
  </si>
  <si>
    <t>c.joseph (sas)</t>
  </si>
  <si>
    <t>k.leonard (sas)</t>
  </si>
  <si>
    <t>p.mills (sas)</t>
  </si>
  <si>
    <t>t.parker (sas)</t>
  </si>
  <si>
    <t>t.splitter (sas)</t>
  </si>
  <si>
    <t>l.mbahamoute (min)</t>
  </si>
  <si>
    <t>c.douglas-roberts (cha)</t>
  </si>
  <si>
    <t>m.carter-williams (phi)</t>
  </si>
  <si>
    <t>s.blake (lal)</t>
  </si>
  <si>
    <t>l.deng (chi)</t>
  </si>
  <si>
    <t>r.sessions (cha)</t>
  </si>
  <si>
    <t>t.douglas (mia)</t>
  </si>
  <si>
    <t>l.ridnour (mil)</t>
  </si>
  <si>
    <t>g.davis (orl)</t>
  </si>
  <si>
    <t>a.miller (den)</t>
  </si>
  <si>
    <t>j.hamilton (den)</t>
  </si>
  <si>
    <t>e.turner (phi)</t>
  </si>
  <si>
    <t>l.allen (phi)</t>
  </si>
  <si>
    <t>s.hawes (phi)</t>
  </si>
  <si>
    <t>j.bayless (mem)</t>
  </si>
  <si>
    <t>j.vesely (was)</t>
  </si>
  <si>
    <t>c.martin (atl)</t>
  </si>
  <si>
    <t>r.gay (tor)</t>
  </si>
  <si>
    <t>d.granger (ind)</t>
  </si>
  <si>
    <t>e.clark (cle)</t>
  </si>
  <si>
    <t>l.mbahamoute (sac)</t>
  </si>
  <si>
    <t>g.vasquez (sac)</t>
  </si>
  <si>
    <t>m.thornton (sac)</t>
  </si>
  <si>
    <t>j.crawford (bos)</t>
  </si>
  <si>
    <t>p.patterson (sac)</t>
  </si>
  <si>
    <t>j.salmons (sac)</t>
  </si>
  <si>
    <t>PER</t>
  </si>
  <si>
    <t>Pts/Min</t>
  </si>
  <si>
    <t>Pts</t>
  </si>
  <si>
    <t>Rebs/Min</t>
  </si>
  <si>
    <t>Ass/Min</t>
  </si>
  <si>
    <t>Steals/Min</t>
  </si>
  <si>
    <t>TO/Min</t>
  </si>
  <si>
    <t>Missed FG/Min</t>
  </si>
  <si>
    <t>Missed FT/Min</t>
  </si>
  <si>
    <t>Blocked Shots/Min</t>
  </si>
  <si>
    <t>Pers. Fouls/Min</t>
  </si>
  <si>
    <t>Bleacher</t>
  </si>
  <si>
    <t>Var</t>
  </si>
  <si>
    <t>Total Var.</t>
  </si>
  <si>
    <t>Avg</t>
  </si>
  <si>
    <t>Stl</t>
  </si>
  <si>
    <t>3PTM</t>
  </si>
  <si>
    <t>Blk</t>
  </si>
  <si>
    <t>Off Reb</t>
  </si>
  <si>
    <t>Ast</t>
  </si>
  <si>
    <t>Def.Reb</t>
  </si>
  <si>
    <t>Foul</t>
  </si>
  <si>
    <t>FT Miss</t>
  </si>
  <si>
    <t>FG Miss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</si>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</sst>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2" fontId="0" fillId="33" borderId="0" xfId="0" applyNumberFormat="1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2" fontId="0" fillId="34" borderId="12" xfId="0" applyNumberFormat="1" applyFill="1" applyBorder="1"/>
    <xf numFmtId="0" fontId="0" fillId="34" borderId="15" xfId="0" applyFill="1" applyBorder="1"/>
    <xf numFmtId="2" fontId="0" fillId="0" borderId="0" xfId="0" applyNumberFormat="1"/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5" xfId="0" applyBorder="1"/>
    <xf numFmtId="0" fontId="0" fillId="0" borderId="0" xfId="0" applyFill="1" applyBorder="1"/>
    <xf numFmtId="0" fontId="0" fillId="33" borderId="14" xfId="0" applyFill="1" applyBorder="1"/>
    <xf numFmtId="0" fontId="0" fillId="33" borderId="18" xfId="0" applyFill="1" applyBorder="1"/>
    <xf numFmtId="0" fontId="0" fillId="33" borderId="15" xfId="0" applyFill="1" applyBorder="1"/>
    <xf numFmtId="0" fontId="0" fillId="0" borderId="0" xfId="0" applyBorder="1" applyAlignment="1"/>
    <xf numFmtId="0" fontId="0" fillId="35" borderId="0" xfId="0" applyFill="1" applyBorder="1" applyAlignment="1"/>
    <xf numFmtId="2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7"/>
  <sheetViews>
    <sheetView tabSelected="1" topLeftCell="AK1" workbookViewId="0">
      <selection activeCell="AO7" sqref="AO7"/>
    </sheetView>
  </sheetViews>
  <sheetFormatPr defaultRowHeight="15" x14ac:dyDescent="0.25"/>
  <cols>
    <col min="1" max="1" width="22" bestFit="1" customWidth="1"/>
    <col min="2" max="3" width="3.42578125" bestFit="1" customWidth="1"/>
    <col min="4" max="6" width="5" bestFit="1" customWidth="1"/>
    <col min="7" max="8" width="4" bestFit="1" customWidth="1"/>
    <col min="9" max="9" width="4.7109375" bestFit="1" customWidth="1"/>
    <col min="10" max="10" width="4.28515625" bestFit="1" customWidth="1"/>
    <col min="11" max="11" width="5.85546875" bestFit="1" customWidth="1"/>
    <col min="12" max="12" width="7.28515625" bestFit="1" customWidth="1"/>
    <col min="13" max="13" width="4.28515625" bestFit="1" customWidth="1"/>
    <col min="14" max="15" width="4" bestFit="1" customWidth="1"/>
    <col min="16" max="16" width="4.140625" bestFit="1" customWidth="1"/>
    <col min="17" max="17" width="4" bestFit="1" customWidth="1"/>
    <col min="18" max="18" width="3.7109375" bestFit="1" customWidth="1"/>
    <col min="19" max="19" width="5" bestFit="1" customWidth="1"/>
    <col min="20" max="20" width="3.140625" bestFit="1" customWidth="1"/>
    <col min="21" max="21" width="2.7109375" bestFit="1" customWidth="1"/>
    <col min="22" max="22" width="3" bestFit="1" customWidth="1"/>
    <col min="23" max="23" width="3.7109375" bestFit="1" customWidth="1"/>
    <col min="24" max="24" width="4.7109375" bestFit="1" customWidth="1"/>
    <col min="25" max="25" width="5.5703125" style="1" bestFit="1" customWidth="1"/>
    <col min="32" max="32" width="12" bestFit="1" customWidth="1"/>
    <col min="34" max="34" width="14.42578125" bestFit="1" customWidth="1"/>
    <col min="35" max="35" width="14.140625" bestFit="1" customWidth="1"/>
    <col min="36" max="36" width="17.85546875" bestFit="1" customWidth="1"/>
    <col min="37" max="37" width="15" bestFit="1" customWidth="1"/>
  </cols>
  <sheetData>
    <row r="1" spans="1:53" ht="15.75" thickBot="1" x14ac:dyDescent="0.3">
      <c r="AL1" s="5" t="s">
        <v>394</v>
      </c>
      <c r="AM1" s="4">
        <f>VAR(AM3:AM357)</f>
        <v>1.2869690523355704</v>
      </c>
      <c r="AN1" t="s">
        <v>396</v>
      </c>
      <c r="AP1" s="11" t="s">
        <v>407</v>
      </c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3"/>
    </row>
    <row r="2" spans="1:53" x14ac:dyDescent="0.25">
      <c r="A2" t="s">
        <v>5</v>
      </c>
      <c r="B2" t="s">
        <v>6</v>
      </c>
      <c r="C2" t="s">
        <v>0</v>
      </c>
      <c r="D2" t="s">
        <v>7</v>
      </c>
      <c r="E2" t="s">
        <v>2</v>
      </c>
      <c r="F2" t="s">
        <v>3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s="2" t="s">
        <v>4</v>
      </c>
      <c r="Z2" s="3" t="s">
        <v>383</v>
      </c>
      <c r="AB2" t="s">
        <v>385</v>
      </c>
      <c r="AC2" t="s">
        <v>384</v>
      </c>
      <c r="AD2" t="s">
        <v>386</v>
      </c>
      <c r="AE2" t="s">
        <v>387</v>
      </c>
      <c r="AF2" t="s">
        <v>388</v>
      </c>
      <c r="AG2" t="s">
        <v>389</v>
      </c>
      <c r="AH2" t="s">
        <v>390</v>
      </c>
      <c r="AI2" t="s">
        <v>391</v>
      </c>
      <c r="AJ2" t="s">
        <v>392</v>
      </c>
      <c r="AK2" t="s">
        <v>393</v>
      </c>
      <c r="AL2" s="6" t="s">
        <v>383</v>
      </c>
      <c r="AM2" s="7" t="s">
        <v>395</v>
      </c>
      <c r="AO2" s="10"/>
      <c r="AP2" s="14" t="s">
        <v>2</v>
      </c>
      <c r="AQ2" s="15" t="s">
        <v>398</v>
      </c>
      <c r="AR2" s="15" t="s">
        <v>399</v>
      </c>
      <c r="AS2" s="15" t="s">
        <v>10</v>
      </c>
      <c r="AT2" s="15" t="s">
        <v>400</v>
      </c>
      <c r="AU2" s="15" t="s">
        <v>401</v>
      </c>
      <c r="AV2" s="15" t="s">
        <v>402</v>
      </c>
      <c r="AW2" s="15" t="s">
        <v>403</v>
      </c>
      <c r="AX2" s="15" t="s">
        <v>404</v>
      </c>
      <c r="AY2" s="15" t="s">
        <v>405</v>
      </c>
      <c r="AZ2" s="15" t="s">
        <v>406</v>
      </c>
      <c r="BA2" s="16" t="s">
        <v>1</v>
      </c>
    </row>
    <row r="3" spans="1:53" ht="15.75" thickBot="1" x14ac:dyDescent="0.3">
      <c r="A3" t="s">
        <v>170</v>
      </c>
      <c r="B3" t="s">
        <v>26</v>
      </c>
      <c r="C3">
        <v>82</v>
      </c>
      <c r="D3">
        <v>2872</v>
      </c>
      <c r="E3">
        <v>348</v>
      </c>
      <c r="F3">
        <v>515</v>
      </c>
      <c r="G3">
        <v>0</v>
      </c>
      <c r="H3">
        <v>0</v>
      </c>
      <c r="I3">
        <v>160</v>
      </c>
      <c r="J3">
        <v>374</v>
      </c>
      <c r="K3">
        <v>331</v>
      </c>
      <c r="L3">
        <v>1114</v>
      </c>
      <c r="M3">
        <v>75</v>
      </c>
      <c r="N3">
        <v>80</v>
      </c>
      <c r="O3">
        <v>123</v>
      </c>
      <c r="P3">
        <v>203</v>
      </c>
      <c r="Q3">
        <v>264</v>
      </c>
      <c r="R3">
        <v>2</v>
      </c>
      <c r="S3">
        <v>856</v>
      </c>
      <c r="T3">
        <v>7</v>
      </c>
      <c r="U3">
        <v>0</v>
      </c>
      <c r="V3">
        <v>0</v>
      </c>
      <c r="W3">
        <v>82</v>
      </c>
      <c r="X3">
        <v>493</v>
      </c>
      <c r="Y3" s="2">
        <f t="shared" ref="Y3:Y66" si="0">(E3+M3)/(F3-K3+M3+O3)</f>
        <v>1.1073298429319371</v>
      </c>
      <c r="Z3" s="3">
        <v>18.190000000000001</v>
      </c>
      <c r="AB3">
        <f>I3+(3*G3)+(2*(E3-I3))</f>
        <v>536</v>
      </c>
      <c r="AC3" s="1">
        <f>AB3/D3</f>
        <v>0.18662952646239556</v>
      </c>
      <c r="AD3" s="1">
        <f>L3/D3</f>
        <v>0.38788300835654599</v>
      </c>
      <c r="AE3" s="1">
        <f>M3/D3</f>
        <v>2.6114206128133706E-2</v>
      </c>
      <c r="AF3" s="1">
        <f>N3/D3</f>
        <v>2.7855153203342618E-2</v>
      </c>
      <c r="AG3" s="1">
        <f>O3/D3</f>
        <v>4.2827298050139274E-2</v>
      </c>
      <c r="AH3" s="1">
        <f>(F3-E3)/D3</f>
        <v>5.8147632311977719E-2</v>
      </c>
      <c r="AI3" s="1">
        <f>(J3-I3)/D3</f>
        <v>7.4512534818941503E-2</v>
      </c>
      <c r="AJ3" s="1">
        <f>P3/D3</f>
        <v>7.0682451253481896E-2</v>
      </c>
      <c r="AK3" s="1">
        <f>Q3/D3</f>
        <v>9.1922005571030641E-2</v>
      </c>
      <c r="AL3" s="8">
        <f>(($AP$9*E3)+($AQ$9*N3)+($AR$9*G3)+($AS$9*I3)+($AT$9*P3)+($AU$9*K3)+($AV$9*M3)+($AW$9*(L3-K3))+($AX$9*Q3)+($AY$9*(J3-I3))+($AZ$9*(F3-E3))+($BA$9*O3))*(1/D3)</f>
        <v>16.357236191296973</v>
      </c>
      <c r="AM3" s="7">
        <f>ABS((AL3-Z3))</f>
        <v>1.832763808703028</v>
      </c>
      <c r="AN3" s="10"/>
      <c r="AP3" s="17">
        <v>85.91</v>
      </c>
      <c r="AQ3" s="18">
        <v>53.896999999999998</v>
      </c>
      <c r="AR3" s="18">
        <v>51.756999999999998</v>
      </c>
      <c r="AS3" s="18">
        <v>46.844999999999999</v>
      </c>
      <c r="AT3" s="18">
        <v>39.19</v>
      </c>
      <c r="AU3" s="18">
        <v>39.19</v>
      </c>
      <c r="AV3" s="18">
        <v>34.677</v>
      </c>
      <c r="AW3" s="18">
        <v>14.707000000000001</v>
      </c>
      <c r="AX3" s="18">
        <v>-17.173999999999999</v>
      </c>
      <c r="AY3" s="18">
        <v>-20.091000000000001</v>
      </c>
      <c r="AZ3" s="18">
        <v>-39.19</v>
      </c>
      <c r="BA3" s="19">
        <v>-53.896999999999998</v>
      </c>
    </row>
    <row r="4" spans="1:53" x14ac:dyDescent="0.25">
      <c r="A4" t="s">
        <v>58</v>
      </c>
      <c r="B4" t="s">
        <v>17</v>
      </c>
      <c r="C4">
        <v>77</v>
      </c>
      <c r="D4">
        <v>1073</v>
      </c>
      <c r="E4">
        <v>88</v>
      </c>
      <c r="F4">
        <v>144</v>
      </c>
      <c r="G4">
        <v>0</v>
      </c>
      <c r="H4">
        <v>0</v>
      </c>
      <c r="I4">
        <v>46</v>
      </c>
      <c r="J4">
        <v>89</v>
      </c>
      <c r="K4">
        <v>105</v>
      </c>
      <c r="L4">
        <v>366</v>
      </c>
      <c r="M4">
        <v>8</v>
      </c>
      <c r="N4">
        <v>7</v>
      </c>
      <c r="O4">
        <v>40</v>
      </c>
      <c r="P4">
        <v>86</v>
      </c>
      <c r="Q4">
        <v>124</v>
      </c>
      <c r="R4">
        <v>1</v>
      </c>
      <c r="S4">
        <v>222</v>
      </c>
      <c r="T4">
        <v>1</v>
      </c>
      <c r="U4">
        <v>0</v>
      </c>
      <c r="V4">
        <v>0</v>
      </c>
      <c r="W4">
        <v>9</v>
      </c>
      <c r="X4">
        <v>-46</v>
      </c>
      <c r="Y4" s="2">
        <f t="shared" si="0"/>
        <v>1.103448275862069</v>
      </c>
      <c r="Z4" s="3">
        <v>13.33</v>
      </c>
      <c r="AB4">
        <f t="shared" ref="AB4:AB67" si="1">I4+(3*G4)+(2*(E4-I4))</f>
        <v>130</v>
      </c>
      <c r="AC4" s="1">
        <f t="shared" ref="AC4:AC67" si="2">AB4/D4</f>
        <v>0.12115563839701771</v>
      </c>
      <c r="AD4" s="1">
        <f t="shared" ref="AD4:AD67" si="3">L4/D4</f>
        <v>0.34109972041006525</v>
      </c>
      <c r="AE4" s="1">
        <f t="shared" ref="AE4:AE67" si="4">M4/D4</f>
        <v>7.4557315936626279E-3</v>
      </c>
      <c r="AF4" s="1">
        <f t="shared" ref="AF4:AF67" si="5">N4/D4</f>
        <v>6.5237651444547996E-3</v>
      </c>
      <c r="AG4" s="1">
        <f t="shared" ref="AG4:AG67" si="6">O4/D4</f>
        <v>3.7278657968313138E-2</v>
      </c>
      <c r="AH4" s="1">
        <f t="shared" ref="AH4:AH67" si="7">(F4-E4)/D4</f>
        <v>5.2190121155638397E-2</v>
      </c>
      <c r="AI4" s="1">
        <f t="shared" ref="AI4:AI67" si="8">(J4-I4)/D4</f>
        <v>4.0074557315936628E-2</v>
      </c>
      <c r="AJ4" s="1">
        <f t="shared" ref="AJ4:AJ67" si="9">P4/D4</f>
        <v>8.0149114631873256E-2</v>
      </c>
      <c r="AK4" s="1">
        <f t="shared" ref="AK4:AK67" si="10">Q4/D4</f>
        <v>0.11556383970177074</v>
      </c>
      <c r="AL4" s="8">
        <f t="shared" ref="AL4:AL67" si="11">(($AP$9*E4)+($AQ$9*N4)+($AR$9*G4)+($AS$9*I4)+($AT$9*P4)+($AU$9*K4)+($AV$9*M4)+($AW$9*(L4-K4))+($AX$9*Q4)+($AY$9*(J4-I4))+($AZ$9*(F4-E4))+($BA$9*O4))*(1/D4)</f>
        <v>13.187920071042168</v>
      </c>
      <c r="AM4" s="7">
        <f>ABS((AL4-Z4))</f>
        <v>0.14207992895783228</v>
      </c>
    </row>
    <row r="5" spans="1:53" x14ac:dyDescent="0.25">
      <c r="A5" t="s">
        <v>101</v>
      </c>
      <c r="B5" t="s">
        <v>26</v>
      </c>
      <c r="C5">
        <v>81</v>
      </c>
      <c r="D5">
        <v>2614</v>
      </c>
      <c r="E5">
        <v>479</v>
      </c>
      <c r="F5">
        <v>769</v>
      </c>
      <c r="G5">
        <v>0</v>
      </c>
      <c r="H5">
        <v>2</v>
      </c>
      <c r="I5">
        <v>137</v>
      </c>
      <c r="J5">
        <v>328</v>
      </c>
      <c r="K5">
        <v>440</v>
      </c>
      <c r="L5">
        <v>1071</v>
      </c>
      <c r="M5">
        <v>35</v>
      </c>
      <c r="N5">
        <v>102</v>
      </c>
      <c r="O5">
        <v>109</v>
      </c>
      <c r="P5">
        <v>131</v>
      </c>
      <c r="Q5">
        <v>273</v>
      </c>
      <c r="R5">
        <v>3</v>
      </c>
      <c r="S5">
        <v>1095</v>
      </c>
      <c r="T5">
        <v>9</v>
      </c>
      <c r="U5">
        <v>0</v>
      </c>
      <c r="V5">
        <v>0</v>
      </c>
      <c r="W5">
        <v>81</v>
      </c>
      <c r="X5">
        <v>-234</v>
      </c>
      <c r="Y5" s="2">
        <f t="shared" si="0"/>
        <v>1.0866807610993658</v>
      </c>
      <c r="Z5" s="3">
        <v>22.65</v>
      </c>
      <c r="AB5">
        <f t="shared" si="1"/>
        <v>821</v>
      </c>
      <c r="AC5" s="1">
        <f t="shared" si="2"/>
        <v>0.31407804131599082</v>
      </c>
      <c r="AD5" s="1">
        <f t="shared" si="3"/>
        <v>0.40971690895179802</v>
      </c>
      <c r="AE5" s="1">
        <f t="shared" si="4"/>
        <v>1.3389441469013007E-2</v>
      </c>
      <c r="AF5" s="1">
        <f t="shared" si="5"/>
        <v>3.9020657995409332E-2</v>
      </c>
      <c r="AG5" s="1">
        <f t="shared" si="6"/>
        <v>4.1698546289211935E-2</v>
      </c>
      <c r="AH5" s="1">
        <f t="shared" si="7"/>
        <v>0.11094108645753634</v>
      </c>
      <c r="AI5" s="1">
        <f t="shared" si="8"/>
        <v>7.3068094873756692E-2</v>
      </c>
      <c r="AJ5" s="1">
        <f t="shared" si="9"/>
        <v>5.0114766641162968E-2</v>
      </c>
      <c r="AK5" s="1">
        <f t="shared" si="10"/>
        <v>0.10443764345830145</v>
      </c>
      <c r="AL5" s="8">
        <f t="shared" si="11"/>
        <v>19.357084607531139</v>
      </c>
      <c r="AM5" s="7">
        <f>ABS((AL5-Z5))</f>
        <v>3.2929153924688599</v>
      </c>
      <c r="AP5" s="24" t="s">
        <v>395</v>
      </c>
      <c r="AQ5" s="25">
        <f>VAR(AM3:AM357)</f>
        <v>1.2869690523355704</v>
      </c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ht="15.75" thickBot="1" x14ac:dyDescent="0.3">
      <c r="A6" t="s">
        <v>186</v>
      </c>
      <c r="B6" t="s">
        <v>26</v>
      </c>
      <c r="C6">
        <v>82</v>
      </c>
      <c r="D6">
        <v>2611</v>
      </c>
      <c r="E6">
        <v>355</v>
      </c>
      <c r="F6">
        <v>644</v>
      </c>
      <c r="G6">
        <v>0</v>
      </c>
      <c r="H6">
        <v>1</v>
      </c>
      <c r="I6">
        <v>198</v>
      </c>
      <c r="J6">
        <v>242</v>
      </c>
      <c r="K6">
        <v>326</v>
      </c>
      <c r="L6">
        <v>698</v>
      </c>
      <c r="M6">
        <v>73</v>
      </c>
      <c r="N6">
        <v>26</v>
      </c>
      <c r="O6">
        <v>84</v>
      </c>
      <c r="P6">
        <v>139</v>
      </c>
      <c r="Q6">
        <v>196</v>
      </c>
      <c r="R6">
        <v>2</v>
      </c>
      <c r="S6">
        <v>908</v>
      </c>
      <c r="T6">
        <v>6</v>
      </c>
      <c r="U6">
        <v>0</v>
      </c>
      <c r="V6">
        <v>0</v>
      </c>
      <c r="W6">
        <v>82</v>
      </c>
      <c r="X6">
        <v>314</v>
      </c>
      <c r="Y6" s="2">
        <f t="shared" si="0"/>
        <v>0.90105263157894733</v>
      </c>
      <c r="Z6" s="3">
        <v>17.68</v>
      </c>
      <c r="AB6">
        <f t="shared" si="1"/>
        <v>512</v>
      </c>
      <c r="AC6" s="1">
        <f t="shared" si="2"/>
        <v>0.19609345078513979</v>
      </c>
      <c r="AD6" s="1">
        <f t="shared" si="3"/>
        <v>0.26733052470317886</v>
      </c>
      <c r="AE6" s="1">
        <f t="shared" si="4"/>
        <v>2.7958636537725009E-2</v>
      </c>
      <c r="AF6" s="1">
        <f t="shared" si="5"/>
        <v>9.9578705476828806E-3</v>
      </c>
      <c r="AG6" s="1">
        <f t="shared" si="6"/>
        <v>3.2171581769436998E-2</v>
      </c>
      <c r="AH6" s="1">
        <f t="shared" si="7"/>
        <v>0.11068556108770586</v>
      </c>
      <c r="AI6" s="1">
        <f t="shared" si="8"/>
        <v>1.6851780926847949E-2</v>
      </c>
      <c r="AJ6" s="1">
        <f t="shared" si="9"/>
        <v>5.3236307927996933E-2</v>
      </c>
      <c r="AK6" s="1">
        <f t="shared" si="10"/>
        <v>7.5067024128686322E-2</v>
      </c>
      <c r="AL6" s="8">
        <f t="shared" si="11"/>
        <v>16.080919631695657</v>
      </c>
      <c r="AM6" s="7">
        <f>ABS((AL6-Z6))</f>
        <v>1.5990803683043424</v>
      </c>
      <c r="AP6" s="20"/>
      <c r="AQ6" s="26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 x14ac:dyDescent="0.25">
      <c r="A7" t="s">
        <v>36</v>
      </c>
      <c r="B7" t="s">
        <v>26</v>
      </c>
      <c r="C7">
        <v>72</v>
      </c>
      <c r="D7">
        <v>1396</v>
      </c>
      <c r="E7">
        <v>177</v>
      </c>
      <c r="F7">
        <v>275</v>
      </c>
      <c r="G7">
        <v>3</v>
      </c>
      <c r="H7">
        <v>12</v>
      </c>
      <c r="I7">
        <v>120</v>
      </c>
      <c r="J7">
        <v>169</v>
      </c>
      <c r="K7">
        <v>129</v>
      </c>
      <c r="L7">
        <v>379</v>
      </c>
      <c r="M7">
        <v>19</v>
      </c>
      <c r="N7">
        <v>32</v>
      </c>
      <c r="O7">
        <v>53</v>
      </c>
      <c r="P7">
        <v>97</v>
      </c>
      <c r="Q7">
        <v>162</v>
      </c>
      <c r="R7">
        <v>1</v>
      </c>
      <c r="S7">
        <v>477</v>
      </c>
      <c r="T7">
        <v>1</v>
      </c>
      <c r="U7">
        <v>0</v>
      </c>
      <c r="V7">
        <v>0</v>
      </c>
      <c r="W7">
        <v>0</v>
      </c>
      <c r="X7">
        <v>162</v>
      </c>
      <c r="Y7" s="2">
        <f t="shared" si="0"/>
        <v>0.8990825688073395</v>
      </c>
      <c r="Z7" s="3">
        <v>18.559999999999999</v>
      </c>
      <c r="AB7">
        <f t="shared" si="1"/>
        <v>243</v>
      </c>
      <c r="AC7" s="1">
        <f t="shared" si="2"/>
        <v>0.17406876790830947</v>
      </c>
      <c r="AD7" s="1">
        <f t="shared" si="3"/>
        <v>0.27148997134670488</v>
      </c>
      <c r="AE7" s="1">
        <f t="shared" si="4"/>
        <v>1.3610315186246419E-2</v>
      </c>
      <c r="AF7" s="1">
        <f t="shared" si="5"/>
        <v>2.2922636103151862E-2</v>
      </c>
      <c r="AG7" s="1">
        <f t="shared" si="6"/>
        <v>3.7965616045845273E-2</v>
      </c>
      <c r="AH7" s="1">
        <f t="shared" si="7"/>
        <v>7.0200573065902577E-2</v>
      </c>
      <c r="AI7" s="1">
        <f t="shared" si="8"/>
        <v>3.5100286532951289E-2</v>
      </c>
      <c r="AJ7" s="1">
        <f t="shared" si="9"/>
        <v>6.9484240687679083E-2</v>
      </c>
      <c r="AK7" s="1">
        <f t="shared" si="10"/>
        <v>0.11604584527220631</v>
      </c>
      <c r="AL7" s="8">
        <f t="shared" si="11"/>
        <v>15.937781809100318</v>
      </c>
      <c r="AM7" s="7">
        <f>ABS((AL7-Z7))</f>
        <v>2.6222181908996802</v>
      </c>
      <c r="AP7" s="11" t="s">
        <v>407</v>
      </c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3"/>
    </row>
    <row r="8" spans="1:53" x14ac:dyDescent="0.25">
      <c r="A8" t="s">
        <v>275</v>
      </c>
      <c r="B8" t="s">
        <v>26</v>
      </c>
      <c r="C8">
        <v>31</v>
      </c>
      <c r="D8">
        <v>608</v>
      </c>
      <c r="E8">
        <v>64</v>
      </c>
      <c r="F8">
        <v>107</v>
      </c>
      <c r="G8">
        <v>0</v>
      </c>
      <c r="H8">
        <v>0</v>
      </c>
      <c r="I8">
        <v>21</v>
      </c>
      <c r="J8">
        <v>50</v>
      </c>
      <c r="K8">
        <v>55</v>
      </c>
      <c r="L8">
        <v>174</v>
      </c>
      <c r="M8">
        <v>23</v>
      </c>
      <c r="N8">
        <v>8</v>
      </c>
      <c r="O8">
        <v>24</v>
      </c>
      <c r="P8">
        <v>50</v>
      </c>
      <c r="Q8">
        <v>65</v>
      </c>
      <c r="R8">
        <v>1</v>
      </c>
      <c r="S8">
        <v>149</v>
      </c>
      <c r="T8">
        <v>0</v>
      </c>
      <c r="U8">
        <v>0</v>
      </c>
      <c r="V8">
        <v>0</v>
      </c>
      <c r="W8">
        <v>10</v>
      </c>
      <c r="X8">
        <v>-23</v>
      </c>
      <c r="Y8" s="2">
        <f t="shared" si="0"/>
        <v>0.87878787878787878</v>
      </c>
      <c r="Z8" s="3">
        <v>13.84</v>
      </c>
      <c r="AB8">
        <f t="shared" si="1"/>
        <v>107</v>
      </c>
      <c r="AC8" s="1">
        <f t="shared" si="2"/>
        <v>0.17598684210526316</v>
      </c>
      <c r="AD8" s="1">
        <f t="shared" si="3"/>
        <v>0.28618421052631576</v>
      </c>
      <c r="AE8" s="1">
        <f t="shared" si="4"/>
        <v>3.7828947368421052E-2</v>
      </c>
      <c r="AF8" s="1">
        <f t="shared" si="5"/>
        <v>1.3157894736842105E-2</v>
      </c>
      <c r="AG8" s="1">
        <f t="shared" si="6"/>
        <v>3.9473684210526314E-2</v>
      </c>
      <c r="AH8" s="1">
        <f t="shared" si="7"/>
        <v>7.0723684210526314E-2</v>
      </c>
      <c r="AI8" s="1">
        <f t="shared" si="8"/>
        <v>4.7697368421052634E-2</v>
      </c>
      <c r="AJ8" s="1">
        <f t="shared" si="9"/>
        <v>8.2236842105263164E-2</v>
      </c>
      <c r="AK8" s="1">
        <f t="shared" si="10"/>
        <v>0.1069078947368421</v>
      </c>
      <c r="AL8" s="8">
        <f t="shared" si="11"/>
        <v>14.097880158298203</v>
      </c>
      <c r="AM8" s="7">
        <f>ABS((AL8-Z8))</f>
        <v>0.2578801582982031</v>
      </c>
      <c r="AP8" s="14" t="s">
        <v>2</v>
      </c>
      <c r="AQ8" s="15" t="s">
        <v>398</v>
      </c>
      <c r="AR8" s="15" t="s">
        <v>399</v>
      </c>
      <c r="AS8" s="15" t="s">
        <v>10</v>
      </c>
      <c r="AT8" s="15" t="s">
        <v>400</v>
      </c>
      <c r="AU8" s="15" t="s">
        <v>401</v>
      </c>
      <c r="AV8" s="15" t="s">
        <v>402</v>
      </c>
      <c r="AW8" s="15" t="s">
        <v>403</v>
      </c>
      <c r="AX8" s="15" t="s">
        <v>404</v>
      </c>
      <c r="AY8" s="15" t="s">
        <v>405</v>
      </c>
      <c r="AZ8" s="15" t="s">
        <v>406</v>
      </c>
      <c r="BA8" s="16" t="s">
        <v>1</v>
      </c>
    </row>
    <row r="9" spans="1:53" ht="15.75" thickBot="1" x14ac:dyDescent="0.3">
      <c r="A9" t="s">
        <v>306</v>
      </c>
      <c r="B9" t="s">
        <v>26</v>
      </c>
      <c r="C9">
        <v>81</v>
      </c>
      <c r="D9">
        <v>1200</v>
      </c>
      <c r="E9">
        <v>93</v>
      </c>
      <c r="F9">
        <v>185</v>
      </c>
      <c r="G9">
        <v>0</v>
      </c>
      <c r="H9">
        <v>0</v>
      </c>
      <c r="I9">
        <v>79</v>
      </c>
      <c r="J9">
        <v>136</v>
      </c>
      <c r="K9">
        <v>142</v>
      </c>
      <c r="L9">
        <v>332</v>
      </c>
      <c r="M9">
        <v>44</v>
      </c>
      <c r="N9">
        <v>40</v>
      </c>
      <c r="O9">
        <v>71</v>
      </c>
      <c r="P9">
        <v>57</v>
      </c>
      <c r="Q9">
        <v>203</v>
      </c>
      <c r="R9">
        <v>3</v>
      </c>
      <c r="S9">
        <v>265</v>
      </c>
      <c r="T9">
        <v>1</v>
      </c>
      <c r="U9">
        <v>0</v>
      </c>
      <c r="V9">
        <v>0</v>
      </c>
      <c r="W9">
        <v>20</v>
      </c>
      <c r="X9">
        <v>57</v>
      </c>
      <c r="Y9" s="2">
        <f t="shared" si="0"/>
        <v>0.86708860759493667</v>
      </c>
      <c r="Z9" s="3">
        <v>11.25</v>
      </c>
      <c r="AB9">
        <f t="shared" si="1"/>
        <v>107</v>
      </c>
      <c r="AC9" s="1">
        <f t="shared" si="2"/>
        <v>8.9166666666666672E-2</v>
      </c>
      <c r="AD9" s="1">
        <f t="shared" si="3"/>
        <v>0.27666666666666667</v>
      </c>
      <c r="AE9" s="1">
        <f t="shared" si="4"/>
        <v>3.6666666666666667E-2</v>
      </c>
      <c r="AF9" s="1">
        <f t="shared" si="5"/>
        <v>3.3333333333333333E-2</v>
      </c>
      <c r="AG9" s="1">
        <f t="shared" si="6"/>
        <v>5.9166666666666666E-2</v>
      </c>
      <c r="AH9" s="1">
        <f t="shared" si="7"/>
        <v>7.6666666666666661E-2</v>
      </c>
      <c r="AI9" s="1">
        <f t="shared" si="8"/>
        <v>4.7500000000000001E-2</v>
      </c>
      <c r="AJ9" s="1">
        <f t="shared" si="9"/>
        <v>4.7500000000000001E-2</v>
      </c>
      <c r="AK9" s="1">
        <f t="shared" si="10"/>
        <v>0.16916666666666666</v>
      </c>
      <c r="AL9" s="8">
        <f t="shared" si="11"/>
        <v>13.605548690358935</v>
      </c>
      <c r="AM9" s="7">
        <f>ABS((AL9-Z9))</f>
        <v>2.3555486903589351</v>
      </c>
      <c r="AP9" s="21">
        <v>41.95919473246034</v>
      </c>
      <c r="AQ9" s="22">
        <v>13.837032152511451</v>
      </c>
      <c r="AR9" s="22">
        <v>18.023059512862353</v>
      </c>
      <c r="AS9" s="22">
        <v>35.180212154837655</v>
      </c>
      <c r="AT9" s="22">
        <v>37.701692714991097</v>
      </c>
      <c r="AU9" s="22">
        <v>29.479556336155699</v>
      </c>
      <c r="AV9" s="22">
        <v>20.275802132057201</v>
      </c>
      <c r="AW9" s="22">
        <v>7.5868762825271423</v>
      </c>
      <c r="AX9" s="22">
        <v>1</v>
      </c>
      <c r="AY9" s="22">
        <v>1</v>
      </c>
      <c r="AZ9" s="22">
        <v>1</v>
      </c>
      <c r="BA9" s="23">
        <v>1</v>
      </c>
    </row>
    <row r="10" spans="1:53" x14ac:dyDescent="0.25">
      <c r="A10" t="s">
        <v>299</v>
      </c>
      <c r="B10" t="s">
        <v>26</v>
      </c>
      <c r="C10">
        <v>58</v>
      </c>
      <c r="D10">
        <v>1083</v>
      </c>
      <c r="E10">
        <v>224</v>
      </c>
      <c r="F10">
        <v>331</v>
      </c>
      <c r="G10">
        <v>0</v>
      </c>
      <c r="H10">
        <v>0</v>
      </c>
      <c r="I10">
        <v>77</v>
      </c>
      <c r="J10">
        <v>106</v>
      </c>
      <c r="K10">
        <v>102</v>
      </c>
      <c r="L10">
        <v>244</v>
      </c>
      <c r="M10">
        <v>31</v>
      </c>
      <c r="N10">
        <v>32</v>
      </c>
      <c r="O10">
        <v>35</v>
      </c>
      <c r="P10">
        <v>55</v>
      </c>
      <c r="Q10">
        <v>94</v>
      </c>
      <c r="R10">
        <v>0</v>
      </c>
      <c r="S10">
        <v>525</v>
      </c>
      <c r="T10">
        <v>0</v>
      </c>
      <c r="U10">
        <v>0</v>
      </c>
      <c r="V10">
        <v>0</v>
      </c>
      <c r="W10">
        <v>0</v>
      </c>
      <c r="X10">
        <v>123</v>
      </c>
      <c r="Y10" s="2">
        <f t="shared" si="0"/>
        <v>0.86440677966101698</v>
      </c>
      <c r="Z10" s="3">
        <v>23.6</v>
      </c>
      <c r="AB10">
        <f t="shared" si="1"/>
        <v>371</v>
      </c>
      <c r="AC10" s="1">
        <f t="shared" si="2"/>
        <v>0.34256694367497692</v>
      </c>
      <c r="AD10" s="1">
        <f t="shared" si="3"/>
        <v>0.22530009233610343</v>
      </c>
      <c r="AE10" s="1">
        <f t="shared" si="4"/>
        <v>2.8624192059095107E-2</v>
      </c>
      <c r="AF10" s="1">
        <f t="shared" si="5"/>
        <v>2.9547553093259463E-2</v>
      </c>
      <c r="AG10" s="1">
        <f t="shared" si="6"/>
        <v>3.2317636195752536E-2</v>
      </c>
      <c r="AH10" s="1">
        <f t="shared" si="7"/>
        <v>9.8799630655586335E-2</v>
      </c>
      <c r="AI10" s="1">
        <f t="shared" si="8"/>
        <v>2.6777469990766391E-2</v>
      </c>
      <c r="AJ10" s="1">
        <f t="shared" si="9"/>
        <v>5.0784856879039705E-2</v>
      </c>
      <c r="AK10" s="1">
        <f t="shared" si="10"/>
        <v>8.6795937211449681E-2</v>
      </c>
      <c r="AL10" s="8">
        <f t="shared" si="11"/>
        <v>18.099644624837488</v>
      </c>
      <c r="AM10" s="7">
        <f>ABS((AL10-Z10))</f>
        <v>5.5003553751625134</v>
      </c>
    </row>
    <row r="11" spans="1:53" x14ac:dyDescent="0.25">
      <c r="A11" t="s">
        <v>61</v>
      </c>
      <c r="B11" t="s">
        <v>26</v>
      </c>
      <c r="C11">
        <v>67</v>
      </c>
      <c r="D11">
        <v>1770</v>
      </c>
      <c r="E11">
        <v>235</v>
      </c>
      <c r="F11">
        <v>375</v>
      </c>
      <c r="G11">
        <v>0</v>
      </c>
      <c r="H11">
        <v>0</v>
      </c>
      <c r="I11">
        <v>22</v>
      </c>
      <c r="J11">
        <v>64</v>
      </c>
      <c r="K11">
        <v>181</v>
      </c>
      <c r="L11">
        <v>670</v>
      </c>
      <c r="M11">
        <v>113</v>
      </c>
      <c r="N11">
        <v>48</v>
      </c>
      <c r="O11">
        <v>97</v>
      </c>
      <c r="P11">
        <v>119</v>
      </c>
      <c r="Q11">
        <v>210</v>
      </c>
      <c r="R11">
        <v>3</v>
      </c>
      <c r="S11">
        <v>492</v>
      </c>
      <c r="T11">
        <v>7</v>
      </c>
      <c r="U11">
        <v>0</v>
      </c>
      <c r="V11">
        <v>0</v>
      </c>
      <c r="W11">
        <v>67</v>
      </c>
      <c r="X11">
        <v>308</v>
      </c>
      <c r="Y11" s="2">
        <f t="shared" si="0"/>
        <v>0.86138613861386137</v>
      </c>
      <c r="Z11" s="3">
        <v>17.11</v>
      </c>
      <c r="AB11">
        <f t="shared" si="1"/>
        <v>448</v>
      </c>
      <c r="AC11" s="1">
        <f t="shared" si="2"/>
        <v>0.25310734463276835</v>
      </c>
      <c r="AD11" s="1">
        <f t="shared" si="3"/>
        <v>0.37853107344632769</v>
      </c>
      <c r="AE11" s="1">
        <f t="shared" si="4"/>
        <v>6.3841807909604517E-2</v>
      </c>
      <c r="AF11" s="1">
        <f t="shared" si="5"/>
        <v>2.7118644067796609E-2</v>
      </c>
      <c r="AG11" s="1">
        <f t="shared" si="6"/>
        <v>5.4802259887005648E-2</v>
      </c>
      <c r="AH11" s="1">
        <f t="shared" si="7"/>
        <v>7.909604519774012E-2</v>
      </c>
      <c r="AI11" s="1">
        <f t="shared" si="8"/>
        <v>2.3728813559322035E-2</v>
      </c>
      <c r="AJ11" s="1">
        <f t="shared" si="9"/>
        <v>6.7231638418079095E-2</v>
      </c>
      <c r="AK11" s="1">
        <f t="shared" si="10"/>
        <v>0.11864406779661017</v>
      </c>
      <c r="AL11" s="8">
        <f t="shared" si="11"/>
        <v>15.599436297096902</v>
      </c>
      <c r="AM11" s="7">
        <f>ABS((AL11-Z11))</f>
        <v>1.5105637029030969</v>
      </c>
    </row>
    <row r="12" spans="1:53" x14ac:dyDescent="0.25">
      <c r="A12" t="s">
        <v>82</v>
      </c>
      <c r="B12" t="s">
        <v>26</v>
      </c>
      <c r="C12">
        <v>55</v>
      </c>
      <c r="D12">
        <v>1665</v>
      </c>
      <c r="E12">
        <v>191</v>
      </c>
      <c r="F12">
        <v>322</v>
      </c>
      <c r="G12">
        <v>0</v>
      </c>
      <c r="H12">
        <v>1</v>
      </c>
      <c r="I12">
        <v>98</v>
      </c>
      <c r="J12">
        <v>155</v>
      </c>
      <c r="K12">
        <v>159</v>
      </c>
      <c r="L12">
        <v>529</v>
      </c>
      <c r="M12">
        <v>60</v>
      </c>
      <c r="N12">
        <v>37</v>
      </c>
      <c r="O12">
        <v>71</v>
      </c>
      <c r="P12">
        <v>63</v>
      </c>
      <c r="Q12">
        <v>145</v>
      </c>
      <c r="R12">
        <v>2</v>
      </c>
      <c r="S12">
        <v>480</v>
      </c>
      <c r="T12">
        <v>8</v>
      </c>
      <c r="U12">
        <v>0</v>
      </c>
      <c r="V12">
        <v>0</v>
      </c>
      <c r="W12">
        <v>55</v>
      </c>
      <c r="X12">
        <v>13</v>
      </c>
      <c r="Y12" s="2">
        <f t="shared" si="0"/>
        <v>0.8537414965986394</v>
      </c>
      <c r="Z12" s="3">
        <v>16.48</v>
      </c>
      <c r="AB12">
        <f t="shared" si="1"/>
        <v>284</v>
      </c>
      <c r="AC12" s="1">
        <f t="shared" si="2"/>
        <v>0.17057057057057057</v>
      </c>
      <c r="AD12" s="1">
        <f t="shared" si="3"/>
        <v>0.31771771771771773</v>
      </c>
      <c r="AE12" s="1">
        <f t="shared" si="4"/>
        <v>3.6036036036036036E-2</v>
      </c>
      <c r="AF12" s="1">
        <f t="shared" si="5"/>
        <v>2.2222222222222223E-2</v>
      </c>
      <c r="AG12" s="1">
        <f t="shared" si="6"/>
        <v>4.2642642642642642E-2</v>
      </c>
      <c r="AH12" s="1">
        <f t="shared" si="7"/>
        <v>7.8678678678678685E-2</v>
      </c>
      <c r="AI12" s="1">
        <f t="shared" si="8"/>
        <v>3.4234234234234232E-2</v>
      </c>
      <c r="AJ12" s="1">
        <f t="shared" si="9"/>
        <v>3.783783783783784E-2</v>
      </c>
      <c r="AK12" s="1">
        <f t="shared" si="10"/>
        <v>8.7087087087087081E-2</v>
      </c>
      <c r="AL12" s="8">
        <f t="shared" si="11"/>
        <v>14.092483859260426</v>
      </c>
      <c r="AM12" s="7">
        <f>ABS((AL12-Z12))</f>
        <v>2.3875161407395744</v>
      </c>
      <c r="AP12" t="s">
        <v>397</v>
      </c>
      <c r="AQ12" s="10">
        <f>AVERAGE(AL3:AL357)</f>
        <v>14.899985101967673</v>
      </c>
    </row>
    <row r="13" spans="1:53" x14ac:dyDescent="0.25">
      <c r="A13" t="s">
        <v>92</v>
      </c>
      <c r="B13" t="s">
        <v>26</v>
      </c>
      <c r="C13">
        <v>80</v>
      </c>
      <c r="D13">
        <v>1614</v>
      </c>
      <c r="E13">
        <v>214</v>
      </c>
      <c r="F13">
        <v>377</v>
      </c>
      <c r="G13">
        <v>0</v>
      </c>
      <c r="H13">
        <v>1</v>
      </c>
      <c r="I13">
        <v>101</v>
      </c>
      <c r="J13">
        <v>137</v>
      </c>
      <c r="K13">
        <v>200</v>
      </c>
      <c r="L13">
        <v>541</v>
      </c>
      <c r="M13">
        <v>38</v>
      </c>
      <c r="N13">
        <v>41</v>
      </c>
      <c r="O13">
        <v>90</v>
      </c>
      <c r="P13">
        <v>94</v>
      </c>
      <c r="Q13">
        <v>210</v>
      </c>
      <c r="R13">
        <v>0</v>
      </c>
      <c r="S13">
        <v>529</v>
      </c>
      <c r="T13">
        <v>1</v>
      </c>
      <c r="U13">
        <v>0</v>
      </c>
      <c r="V13">
        <v>0</v>
      </c>
      <c r="W13">
        <v>68</v>
      </c>
      <c r="X13">
        <v>19</v>
      </c>
      <c r="Y13" s="2">
        <f t="shared" si="0"/>
        <v>0.82622950819672136</v>
      </c>
      <c r="Z13" s="3">
        <v>16.88</v>
      </c>
      <c r="AB13">
        <f t="shared" si="1"/>
        <v>327</v>
      </c>
      <c r="AC13" s="1">
        <f t="shared" si="2"/>
        <v>0.20260223048327136</v>
      </c>
      <c r="AD13" s="1">
        <f t="shared" si="3"/>
        <v>0.33519206939281287</v>
      </c>
      <c r="AE13" s="1">
        <f t="shared" si="4"/>
        <v>2.3543990086741014E-2</v>
      </c>
      <c r="AF13" s="1">
        <f t="shared" si="5"/>
        <v>2.5402726146220571E-2</v>
      </c>
      <c r="AG13" s="1">
        <f t="shared" si="6"/>
        <v>5.5762081784386616E-2</v>
      </c>
      <c r="AH13" s="1">
        <f t="shared" si="7"/>
        <v>0.10099132589838909</v>
      </c>
      <c r="AI13" s="1">
        <f t="shared" si="8"/>
        <v>2.2304832713754646E-2</v>
      </c>
      <c r="AJ13" s="1">
        <f t="shared" si="9"/>
        <v>5.8240396530359353E-2</v>
      </c>
      <c r="AK13" s="1">
        <f t="shared" si="10"/>
        <v>0.13011152416356878</v>
      </c>
      <c r="AL13" s="8">
        <f t="shared" si="11"/>
        <v>16.354562016380619</v>
      </c>
      <c r="AM13" s="7">
        <f>ABS((AL13-Z13))</f>
        <v>0.52543798361937988</v>
      </c>
    </row>
    <row r="14" spans="1:53" x14ac:dyDescent="0.25">
      <c r="A14" t="s">
        <v>330</v>
      </c>
      <c r="B14" t="s">
        <v>26</v>
      </c>
      <c r="C14">
        <v>55</v>
      </c>
      <c r="D14">
        <v>1007</v>
      </c>
      <c r="E14">
        <v>70</v>
      </c>
      <c r="F14">
        <v>122</v>
      </c>
      <c r="G14">
        <v>0</v>
      </c>
      <c r="H14">
        <v>1</v>
      </c>
      <c r="I14">
        <v>19</v>
      </c>
      <c r="J14">
        <v>32</v>
      </c>
      <c r="K14">
        <v>72</v>
      </c>
      <c r="L14">
        <v>226</v>
      </c>
      <c r="M14">
        <v>36</v>
      </c>
      <c r="N14">
        <v>35</v>
      </c>
      <c r="O14">
        <v>44</v>
      </c>
      <c r="P14">
        <v>57</v>
      </c>
      <c r="Q14">
        <v>169</v>
      </c>
      <c r="R14">
        <v>3</v>
      </c>
      <c r="S14">
        <v>159</v>
      </c>
      <c r="T14">
        <v>4</v>
      </c>
      <c r="U14">
        <v>0</v>
      </c>
      <c r="V14">
        <v>0</v>
      </c>
      <c r="W14">
        <v>20</v>
      </c>
      <c r="X14">
        <v>-171</v>
      </c>
      <c r="Y14" s="2">
        <f t="shared" si="0"/>
        <v>0.81538461538461537</v>
      </c>
      <c r="Z14" s="3">
        <v>9.75</v>
      </c>
      <c r="AB14">
        <f t="shared" si="1"/>
        <v>121</v>
      </c>
      <c r="AC14" s="1">
        <f t="shared" si="2"/>
        <v>0.12015888778550149</v>
      </c>
      <c r="AD14" s="1">
        <f t="shared" si="3"/>
        <v>0.22442899702085403</v>
      </c>
      <c r="AE14" s="1">
        <f t="shared" si="4"/>
        <v>3.5749751737835157E-2</v>
      </c>
      <c r="AF14" s="1">
        <f t="shared" si="5"/>
        <v>3.4756703078450843E-2</v>
      </c>
      <c r="AG14" s="1">
        <f t="shared" si="6"/>
        <v>4.3694141012909631E-2</v>
      </c>
      <c r="AH14" s="1">
        <f t="shared" si="7"/>
        <v>5.1638530287984111E-2</v>
      </c>
      <c r="AI14" s="1">
        <f t="shared" si="8"/>
        <v>1.2909632571996028E-2</v>
      </c>
      <c r="AJ14" s="1">
        <f t="shared" si="9"/>
        <v>5.6603773584905662E-2</v>
      </c>
      <c r="AK14" s="1">
        <f t="shared" si="10"/>
        <v>0.16782522343594836</v>
      </c>
      <c r="AL14" s="8">
        <f t="shared" si="11"/>
        <v>10.46444503751041</v>
      </c>
      <c r="AM14" s="7">
        <f>ABS((AL14-Z14))</f>
        <v>0.71444503751041033</v>
      </c>
    </row>
    <row r="15" spans="1:53" x14ac:dyDescent="0.25">
      <c r="A15" t="s">
        <v>106</v>
      </c>
      <c r="B15" t="s">
        <v>17</v>
      </c>
      <c r="C15">
        <v>54</v>
      </c>
      <c r="D15">
        <v>898</v>
      </c>
      <c r="E15">
        <v>71</v>
      </c>
      <c r="F15">
        <v>150</v>
      </c>
      <c r="G15">
        <v>0</v>
      </c>
      <c r="H15">
        <v>0</v>
      </c>
      <c r="I15">
        <v>72</v>
      </c>
      <c r="J15">
        <v>130</v>
      </c>
      <c r="K15">
        <v>115</v>
      </c>
      <c r="L15">
        <v>334</v>
      </c>
      <c r="M15">
        <v>21</v>
      </c>
      <c r="N15">
        <v>37</v>
      </c>
      <c r="O15">
        <v>58</v>
      </c>
      <c r="P15">
        <v>3</v>
      </c>
      <c r="Q15">
        <v>119</v>
      </c>
      <c r="R15">
        <v>1</v>
      </c>
      <c r="S15">
        <v>214</v>
      </c>
      <c r="T15">
        <v>2</v>
      </c>
      <c r="U15">
        <v>0</v>
      </c>
      <c r="V15">
        <v>0</v>
      </c>
      <c r="W15">
        <v>20</v>
      </c>
      <c r="X15">
        <v>-103</v>
      </c>
      <c r="Y15" s="2">
        <f t="shared" si="0"/>
        <v>0.80701754385964908</v>
      </c>
      <c r="Z15" s="3">
        <v>11.69</v>
      </c>
      <c r="AB15">
        <f t="shared" si="1"/>
        <v>70</v>
      </c>
      <c r="AC15" s="1">
        <f t="shared" si="2"/>
        <v>7.7951002227171495E-2</v>
      </c>
      <c r="AD15" s="1">
        <f t="shared" si="3"/>
        <v>0.37193763919821826</v>
      </c>
      <c r="AE15" s="1">
        <f t="shared" si="4"/>
        <v>2.3385300668151449E-2</v>
      </c>
      <c r="AF15" s="1">
        <f t="shared" si="5"/>
        <v>4.1202672605790643E-2</v>
      </c>
      <c r="AG15" s="1">
        <f t="shared" si="6"/>
        <v>6.4587973273942098E-2</v>
      </c>
      <c r="AH15" s="1">
        <f t="shared" si="7"/>
        <v>8.7973273942093547E-2</v>
      </c>
      <c r="AI15" s="1">
        <f t="shared" si="8"/>
        <v>6.4587973273942098E-2</v>
      </c>
      <c r="AJ15" s="1">
        <f t="shared" si="9"/>
        <v>3.3407572383073497E-3</v>
      </c>
      <c r="AK15" s="1">
        <f t="shared" si="10"/>
        <v>0.13251670378619154</v>
      </c>
      <c r="AL15" s="8">
        <f t="shared" si="11"/>
        <v>13.283541312077331</v>
      </c>
      <c r="AM15" s="7">
        <f>ABS((AL15-Z15))</f>
        <v>1.5935413120773312</v>
      </c>
    </row>
    <row r="16" spans="1:53" x14ac:dyDescent="0.25">
      <c r="A16" t="s">
        <v>308</v>
      </c>
      <c r="B16" t="s">
        <v>17</v>
      </c>
      <c r="C16">
        <v>81</v>
      </c>
      <c r="D16">
        <v>1357</v>
      </c>
      <c r="E16">
        <v>134</v>
      </c>
      <c r="F16">
        <v>241</v>
      </c>
      <c r="G16">
        <v>4</v>
      </c>
      <c r="H16">
        <v>17</v>
      </c>
      <c r="I16">
        <v>66</v>
      </c>
      <c r="J16">
        <v>93</v>
      </c>
      <c r="K16">
        <v>116</v>
      </c>
      <c r="L16">
        <v>293</v>
      </c>
      <c r="M16">
        <v>104</v>
      </c>
      <c r="N16">
        <v>30</v>
      </c>
      <c r="O16">
        <v>71</v>
      </c>
      <c r="P16">
        <v>28</v>
      </c>
      <c r="Q16">
        <v>187</v>
      </c>
      <c r="R16">
        <v>0</v>
      </c>
      <c r="S16">
        <v>338</v>
      </c>
      <c r="T16">
        <v>2</v>
      </c>
      <c r="U16">
        <v>0</v>
      </c>
      <c r="V16">
        <v>0</v>
      </c>
      <c r="W16">
        <v>0</v>
      </c>
      <c r="X16">
        <v>333</v>
      </c>
      <c r="Y16" s="2">
        <f t="shared" si="0"/>
        <v>0.79333333333333333</v>
      </c>
      <c r="Z16" s="3">
        <v>11.84</v>
      </c>
      <c r="AB16">
        <f t="shared" si="1"/>
        <v>214</v>
      </c>
      <c r="AC16" s="1">
        <f t="shared" si="2"/>
        <v>0.15770081061164334</v>
      </c>
      <c r="AD16" s="1">
        <f t="shared" si="3"/>
        <v>0.21591746499631539</v>
      </c>
      <c r="AE16" s="1">
        <f t="shared" si="4"/>
        <v>7.6639646278555643E-2</v>
      </c>
      <c r="AF16" s="1">
        <f t="shared" si="5"/>
        <v>2.210759027266028E-2</v>
      </c>
      <c r="AG16" s="1">
        <f t="shared" si="6"/>
        <v>5.2321296978629327E-2</v>
      </c>
      <c r="AH16" s="1">
        <f t="shared" si="7"/>
        <v>7.8850405305821672E-2</v>
      </c>
      <c r="AI16" s="1">
        <f t="shared" si="8"/>
        <v>1.989683124539425E-2</v>
      </c>
      <c r="AJ16" s="1">
        <f t="shared" si="9"/>
        <v>2.0633750921149593E-2</v>
      </c>
      <c r="AK16" s="1">
        <f t="shared" si="10"/>
        <v>0.13780397936624908</v>
      </c>
      <c r="AL16" s="8">
        <f t="shared" si="11"/>
        <v>12.343747792005033</v>
      </c>
      <c r="AM16" s="7">
        <f>ABS((AL16-Z16))</f>
        <v>0.50374779200503284</v>
      </c>
    </row>
    <row r="17" spans="1:39" x14ac:dyDescent="0.25">
      <c r="A17" t="s">
        <v>113</v>
      </c>
      <c r="B17" t="s">
        <v>17</v>
      </c>
      <c r="C17">
        <v>52</v>
      </c>
      <c r="D17">
        <v>724</v>
      </c>
      <c r="E17">
        <v>77</v>
      </c>
      <c r="F17">
        <v>161</v>
      </c>
      <c r="G17">
        <v>0</v>
      </c>
      <c r="H17">
        <v>2</v>
      </c>
      <c r="I17">
        <v>20</v>
      </c>
      <c r="J17">
        <v>29</v>
      </c>
      <c r="K17">
        <v>87</v>
      </c>
      <c r="L17">
        <v>207</v>
      </c>
      <c r="M17">
        <v>36</v>
      </c>
      <c r="N17">
        <v>10</v>
      </c>
      <c r="O17">
        <v>33</v>
      </c>
      <c r="P17">
        <v>22</v>
      </c>
      <c r="Q17">
        <v>95</v>
      </c>
      <c r="R17">
        <v>0</v>
      </c>
      <c r="S17">
        <v>174</v>
      </c>
      <c r="T17">
        <v>1</v>
      </c>
      <c r="U17">
        <v>0</v>
      </c>
      <c r="V17">
        <v>0</v>
      </c>
      <c r="W17">
        <v>0</v>
      </c>
      <c r="X17">
        <v>27</v>
      </c>
      <c r="Y17" s="2">
        <f t="shared" si="0"/>
        <v>0.79020979020979021</v>
      </c>
      <c r="Z17" s="3">
        <v>11.34</v>
      </c>
      <c r="AB17">
        <f t="shared" si="1"/>
        <v>134</v>
      </c>
      <c r="AC17" s="1">
        <f t="shared" si="2"/>
        <v>0.18508287292817679</v>
      </c>
      <c r="AD17" s="1">
        <f t="shared" si="3"/>
        <v>0.28591160220994477</v>
      </c>
      <c r="AE17" s="1">
        <f t="shared" si="4"/>
        <v>4.9723756906077346E-2</v>
      </c>
      <c r="AF17" s="1">
        <f t="shared" si="5"/>
        <v>1.3812154696132596E-2</v>
      </c>
      <c r="AG17" s="1">
        <f t="shared" si="6"/>
        <v>4.5580110497237571E-2</v>
      </c>
      <c r="AH17" s="1">
        <f t="shared" si="7"/>
        <v>0.11602209944751381</v>
      </c>
      <c r="AI17" s="1">
        <f t="shared" si="8"/>
        <v>1.2430939226519336E-2</v>
      </c>
      <c r="AJ17" s="1">
        <f t="shared" si="9"/>
        <v>3.0386740331491711E-2</v>
      </c>
      <c r="AK17" s="1">
        <f t="shared" si="10"/>
        <v>0.13121546961325967</v>
      </c>
      <c r="AL17" s="8">
        <f t="shared" si="11"/>
        <v>12.884454738472346</v>
      </c>
      <c r="AM17" s="7">
        <f>ABS((AL17-Z17))</f>
        <v>1.5444547384723464</v>
      </c>
    </row>
    <row r="18" spans="1:39" x14ac:dyDescent="0.25">
      <c r="A18" t="s">
        <v>132</v>
      </c>
      <c r="B18" t="s">
        <v>17</v>
      </c>
      <c r="C18">
        <v>64</v>
      </c>
      <c r="D18">
        <v>981</v>
      </c>
      <c r="E18">
        <v>93</v>
      </c>
      <c r="F18">
        <v>196</v>
      </c>
      <c r="G18">
        <v>0</v>
      </c>
      <c r="H18">
        <v>2</v>
      </c>
      <c r="I18">
        <v>126</v>
      </c>
      <c r="J18">
        <v>185</v>
      </c>
      <c r="K18">
        <v>120</v>
      </c>
      <c r="L18">
        <v>287</v>
      </c>
      <c r="M18">
        <v>17</v>
      </c>
      <c r="N18">
        <v>28</v>
      </c>
      <c r="O18">
        <v>47</v>
      </c>
      <c r="P18">
        <v>19</v>
      </c>
      <c r="Q18">
        <v>132</v>
      </c>
      <c r="R18">
        <v>0</v>
      </c>
      <c r="S18">
        <v>312</v>
      </c>
      <c r="T18">
        <v>5</v>
      </c>
      <c r="U18">
        <v>0</v>
      </c>
      <c r="V18">
        <v>0</v>
      </c>
      <c r="W18">
        <v>4</v>
      </c>
      <c r="X18">
        <v>-5</v>
      </c>
      <c r="Y18" s="2">
        <f t="shared" si="0"/>
        <v>0.7857142857142857</v>
      </c>
      <c r="Z18" s="3">
        <v>14.2</v>
      </c>
      <c r="AB18">
        <f t="shared" si="1"/>
        <v>60</v>
      </c>
      <c r="AC18" s="1">
        <f t="shared" si="2"/>
        <v>6.1162079510703363E-2</v>
      </c>
      <c r="AD18" s="1">
        <f t="shared" si="3"/>
        <v>0.29255861365953106</v>
      </c>
      <c r="AE18" s="1">
        <f t="shared" si="4"/>
        <v>1.7329255861365953E-2</v>
      </c>
      <c r="AF18" s="1">
        <f t="shared" si="5"/>
        <v>2.8542303771661569E-2</v>
      </c>
      <c r="AG18" s="1">
        <f t="shared" si="6"/>
        <v>4.7910295616717634E-2</v>
      </c>
      <c r="AH18" s="1">
        <f t="shared" si="7"/>
        <v>0.10499490316004077</v>
      </c>
      <c r="AI18" s="1">
        <f t="shared" si="8"/>
        <v>6.0142711518858305E-2</v>
      </c>
      <c r="AJ18" s="1">
        <f t="shared" si="9"/>
        <v>1.9367991845056064E-2</v>
      </c>
      <c r="AK18" s="1">
        <f t="shared" si="10"/>
        <v>0.13455657492354739</v>
      </c>
      <c r="AL18" s="8">
        <f t="shared" si="11"/>
        <v>15.218067929917636</v>
      </c>
      <c r="AM18" s="7">
        <f>ABS((AL18-Z18))</f>
        <v>1.0180679299176365</v>
      </c>
    </row>
    <row r="19" spans="1:39" x14ac:dyDescent="0.25">
      <c r="A19" t="s">
        <v>345</v>
      </c>
      <c r="B19" t="s">
        <v>17</v>
      </c>
      <c r="C19">
        <v>73</v>
      </c>
      <c r="D19">
        <v>952</v>
      </c>
      <c r="E19">
        <v>101</v>
      </c>
      <c r="F19">
        <v>174</v>
      </c>
      <c r="G19">
        <v>0</v>
      </c>
      <c r="H19">
        <v>0</v>
      </c>
      <c r="I19">
        <v>38</v>
      </c>
      <c r="J19">
        <v>55</v>
      </c>
      <c r="K19">
        <v>89</v>
      </c>
      <c r="L19">
        <v>257</v>
      </c>
      <c r="M19">
        <v>60</v>
      </c>
      <c r="N19">
        <v>13</v>
      </c>
      <c r="O19">
        <v>63</v>
      </c>
      <c r="P19">
        <v>25</v>
      </c>
      <c r="Q19">
        <v>146</v>
      </c>
      <c r="R19">
        <v>0</v>
      </c>
      <c r="S19">
        <v>240</v>
      </c>
      <c r="T19">
        <v>0</v>
      </c>
      <c r="U19">
        <v>0</v>
      </c>
      <c r="V19">
        <v>0</v>
      </c>
      <c r="W19">
        <v>10</v>
      </c>
      <c r="X19">
        <v>113</v>
      </c>
      <c r="Y19" s="2">
        <f t="shared" si="0"/>
        <v>0.77403846153846156</v>
      </c>
      <c r="Z19" s="3">
        <v>11.16</v>
      </c>
      <c r="AB19">
        <f t="shared" si="1"/>
        <v>164</v>
      </c>
      <c r="AC19" s="1">
        <f t="shared" si="2"/>
        <v>0.17226890756302521</v>
      </c>
      <c r="AD19" s="1">
        <f t="shared" si="3"/>
        <v>0.2699579831932773</v>
      </c>
      <c r="AE19" s="1">
        <f t="shared" si="4"/>
        <v>6.3025210084033612E-2</v>
      </c>
      <c r="AF19" s="1">
        <f t="shared" si="5"/>
        <v>1.365546218487395E-2</v>
      </c>
      <c r="AG19" s="1">
        <f t="shared" si="6"/>
        <v>6.6176470588235295E-2</v>
      </c>
      <c r="AH19" s="1">
        <f t="shared" si="7"/>
        <v>7.6680672268907568E-2</v>
      </c>
      <c r="AI19" s="1">
        <f t="shared" si="8"/>
        <v>1.7857142857142856E-2</v>
      </c>
      <c r="AJ19" s="1">
        <f t="shared" si="9"/>
        <v>2.6260504201680673E-2</v>
      </c>
      <c r="AK19" s="1">
        <f t="shared" si="10"/>
        <v>0.15336134453781514</v>
      </c>
      <c r="AL19" s="8">
        <f t="shared" si="11"/>
        <v>12.721611683850421</v>
      </c>
      <c r="AM19" s="7">
        <f>ABS((AL19-Z19))</f>
        <v>1.5616116838504208</v>
      </c>
    </row>
    <row r="20" spans="1:39" x14ac:dyDescent="0.25">
      <c r="A20" t="s">
        <v>340</v>
      </c>
      <c r="B20" t="s">
        <v>17</v>
      </c>
      <c r="C20">
        <v>70</v>
      </c>
      <c r="D20">
        <v>1275</v>
      </c>
      <c r="E20">
        <v>199</v>
      </c>
      <c r="F20">
        <v>302</v>
      </c>
      <c r="G20">
        <v>0</v>
      </c>
      <c r="H20">
        <v>3</v>
      </c>
      <c r="I20">
        <v>122</v>
      </c>
      <c r="J20">
        <v>195</v>
      </c>
      <c r="K20">
        <v>99</v>
      </c>
      <c r="L20">
        <v>308</v>
      </c>
      <c r="M20">
        <v>60</v>
      </c>
      <c r="N20">
        <v>49</v>
      </c>
      <c r="O20">
        <v>77</v>
      </c>
      <c r="P20">
        <v>55</v>
      </c>
      <c r="Q20">
        <v>171</v>
      </c>
      <c r="R20">
        <v>3</v>
      </c>
      <c r="S20">
        <v>520</v>
      </c>
      <c r="T20">
        <v>0</v>
      </c>
      <c r="U20">
        <v>0</v>
      </c>
      <c r="V20">
        <v>0</v>
      </c>
      <c r="W20">
        <v>22</v>
      </c>
      <c r="X20">
        <v>-87</v>
      </c>
      <c r="Y20" s="2">
        <f t="shared" si="0"/>
        <v>0.7617647058823529</v>
      </c>
      <c r="Z20" s="3">
        <v>19.09</v>
      </c>
      <c r="AB20">
        <f t="shared" si="1"/>
        <v>276</v>
      </c>
      <c r="AC20" s="1">
        <f t="shared" si="2"/>
        <v>0.21647058823529411</v>
      </c>
      <c r="AD20" s="1">
        <f t="shared" si="3"/>
        <v>0.2415686274509804</v>
      </c>
      <c r="AE20" s="1">
        <f t="shared" si="4"/>
        <v>4.7058823529411764E-2</v>
      </c>
      <c r="AF20" s="1">
        <f t="shared" si="5"/>
        <v>3.8431372549019606E-2</v>
      </c>
      <c r="AG20" s="1">
        <f t="shared" si="6"/>
        <v>6.03921568627451E-2</v>
      </c>
      <c r="AH20" s="1">
        <f t="shared" si="7"/>
        <v>8.0784313725490192E-2</v>
      </c>
      <c r="AI20" s="1">
        <f t="shared" si="8"/>
        <v>5.7254901960784317E-2</v>
      </c>
      <c r="AJ20" s="1">
        <f t="shared" si="9"/>
        <v>4.3137254901960784E-2</v>
      </c>
      <c r="AK20" s="1">
        <f t="shared" si="10"/>
        <v>0.13411764705882354</v>
      </c>
      <c r="AL20" s="8">
        <f t="shared" si="11"/>
        <v>16.892670319763447</v>
      </c>
      <c r="AM20" s="7">
        <f>ABS((AL20-Z20))</f>
        <v>2.1973296802365532</v>
      </c>
    </row>
    <row r="21" spans="1:39" x14ac:dyDescent="0.25">
      <c r="A21" t="s">
        <v>62</v>
      </c>
      <c r="B21" t="s">
        <v>17</v>
      </c>
      <c r="C21">
        <v>72</v>
      </c>
      <c r="D21">
        <v>1553</v>
      </c>
      <c r="E21">
        <v>222</v>
      </c>
      <c r="F21">
        <v>403</v>
      </c>
      <c r="G21">
        <v>0</v>
      </c>
      <c r="H21">
        <v>2</v>
      </c>
      <c r="I21">
        <v>47</v>
      </c>
      <c r="J21">
        <v>76</v>
      </c>
      <c r="K21">
        <v>149</v>
      </c>
      <c r="L21">
        <v>379</v>
      </c>
      <c r="M21">
        <v>64</v>
      </c>
      <c r="N21">
        <v>41</v>
      </c>
      <c r="O21">
        <v>58</v>
      </c>
      <c r="P21">
        <v>45</v>
      </c>
      <c r="Q21">
        <v>131</v>
      </c>
      <c r="R21">
        <v>0</v>
      </c>
      <c r="S21">
        <v>491</v>
      </c>
      <c r="T21">
        <v>2</v>
      </c>
      <c r="U21">
        <v>0</v>
      </c>
      <c r="V21">
        <v>0</v>
      </c>
      <c r="W21">
        <v>45</v>
      </c>
      <c r="X21">
        <v>-55</v>
      </c>
      <c r="Y21" s="2">
        <f t="shared" si="0"/>
        <v>0.76063829787234039</v>
      </c>
      <c r="Z21" s="3">
        <v>15.02</v>
      </c>
      <c r="AB21">
        <f t="shared" si="1"/>
        <v>397</v>
      </c>
      <c r="AC21" s="1">
        <f t="shared" si="2"/>
        <v>0.25563425627817127</v>
      </c>
      <c r="AD21" s="1">
        <f t="shared" si="3"/>
        <v>0.24404378622021894</v>
      </c>
      <c r="AE21" s="1">
        <f t="shared" si="4"/>
        <v>4.12105602060528E-2</v>
      </c>
      <c r="AF21" s="1">
        <f t="shared" si="5"/>
        <v>2.6400515132002575E-2</v>
      </c>
      <c r="AG21" s="1">
        <f t="shared" si="6"/>
        <v>3.7347070186735352E-2</v>
      </c>
      <c r="AH21" s="1">
        <f t="shared" si="7"/>
        <v>0.11654861558274308</v>
      </c>
      <c r="AI21" s="1">
        <f t="shared" si="8"/>
        <v>1.8673535093367676E-2</v>
      </c>
      <c r="AJ21" s="1">
        <f t="shared" si="9"/>
        <v>2.8976175144880875E-2</v>
      </c>
      <c r="AK21" s="1">
        <f t="shared" si="10"/>
        <v>8.4352865421764331E-2</v>
      </c>
      <c r="AL21" s="8">
        <f t="shared" si="11"/>
        <v>13.564966173748379</v>
      </c>
      <c r="AM21" s="7">
        <f>ABS((AL21-Z21))</f>
        <v>1.4550338262516203</v>
      </c>
    </row>
    <row r="22" spans="1:39" x14ac:dyDescent="0.25">
      <c r="A22" t="s">
        <v>280</v>
      </c>
      <c r="B22" t="s">
        <v>17</v>
      </c>
      <c r="C22">
        <v>65</v>
      </c>
      <c r="D22">
        <v>1803</v>
      </c>
      <c r="E22">
        <v>227</v>
      </c>
      <c r="F22">
        <v>459</v>
      </c>
      <c r="G22">
        <v>0</v>
      </c>
      <c r="H22">
        <v>7</v>
      </c>
      <c r="I22">
        <v>92</v>
      </c>
      <c r="J22">
        <v>135</v>
      </c>
      <c r="K22">
        <v>187</v>
      </c>
      <c r="L22">
        <v>629</v>
      </c>
      <c r="M22">
        <v>140</v>
      </c>
      <c r="N22">
        <v>69</v>
      </c>
      <c r="O22">
        <v>72</v>
      </c>
      <c r="P22">
        <v>39</v>
      </c>
      <c r="Q22">
        <v>164</v>
      </c>
      <c r="R22">
        <v>2</v>
      </c>
      <c r="S22">
        <v>546</v>
      </c>
      <c r="T22">
        <v>1</v>
      </c>
      <c r="U22">
        <v>0</v>
      </c>
      <c r="V22">
        <v>0</v>
      </c>
      <c r="W22">
        <v>29</v>
      </c>
      <c r="X22">
        <v>64</v>
      </c>
      <c r="Y22" s="2">
        <f t="shared" si="0"/>
        <v>0.75826446280991733</v>
      </c>
      <c r="Z22" s="3">
        <v>17.05</v>
      </c>
      <c r="AB22">
        <f t="shared" si="1"/>
        <v>362</v>
      </c>
      <c r="AC22" s="1">
        <f t="shared" si="2"/>
        <v>0.20077648363838047</v>
      </c>
      <c r="AD22" s="1">
        <f t="shared" si="3"/>
        <v>0.3488630061009429</v>
      </c>
      <c r="AE22" s="1">
        <f t="shared" si="4"/>
        <v>7.7648363838047699E-2</v>
      </c>
      <c r="AF22" s="1">
        <f t="shared" si="5"/>
        <v>3.8269550748752081E-2</v>
      </c>
      <c r="AG22" s="1">
        <f t="shared" si="6"/>
        <v>3.9933444259567387E-2</v>
      </c>
      <c r="AH22" s="1">
        <f t="shared" si="7"/>
        <v>0.12867443150305047</v>
      </c>
      <c r="AI22" s="1">
        <f t="shared" si="8"/>
        <v>2.3849140321686078E-2</v>
      </c>
      <c r="AJ22" s="1">
        <f t="shared" si="9"/>
        <v>2.1630615640599003E-2</v>
      </c>
      <c r="AK22" s="1">
        <f t="shared" si="10"/>
        <v>9.0959511924570163E-2</v>
      </c>
      <c r="AL22" s="8">
        <f t="shared" si="11"/>
        <v>15.198073548057474</v>
      </c>
      <c r="AM22" s="7">
        <f>ABS((AL22-Z22))</f>
        <v>1.8519264519425267</v>
      </c>
    </row>
    <row r="23" spans="1:39" x14ac:dyDescent="0.25">
      <c r="A23" t="s">
        <v>331</v>
      </c>
      <c r="B23" t="s">
        <v>26</v>
      </c>
      <c r="C23">
        <v>58</v>
      </c>
      <c r="D23">
        <v>687</v>
      </c>
      <c r="E23">
        <v>69</v>
      </c>
      <c r="F23">
        <v>129</v>
      </c>
      <c r="G23">
        <v>0</v>
      </c>
      <c r="H23">
        <v>1</v>
      </c>
      <c r="I23">
        <v>52</v>
      </c>
      <c r="J23">
        <v>73</v>
      </c>
      <c r="K23">
        <v>49</v>
      </c>
      <c r="L23">
        <v>150</v>
      </c>
      <c r="M23">
        <v>26</v>
      </c>
      <c r="N23">
        <v>15</v>
      </c>
      <c r="O23">
        <v>20</v>
      </c>
      <c r="P23">
        <v>50</v>
      </c>
      <c r="Q23">
        <v>73</v>
      </c>
      <c r="R23">
        <v>0</v>
      </c>
      <c r="S23">
        <v>190</v>
      </c>
      <c r="T23">
        <v>0</v>
      </c>
      <c r="U23">
        <v>0</v>
      </c>
      <c r="V23">
        <v>0</v>
      </c>
      <c r="W23">
        <v>4</v>
      </c>
      <c r="X23">
        <v>29</v>
      </c>
      <c r="Y23" s="2">
        <f t="shared" si="0"/>
        <v>0.75396825396825395</v>
      </c>
      <c r="Z23" s="3">
        <v>15.25</v>
      </c>
      <c r="AB23">
        <f t="shared" si="1"/>
        <v>86</v>
      </c>
      <c r="AC23" s="1">
        <f t="shared" si="2"/>
        <v>0.12518195050946143</v>
      </c>
      <c r="AD23" s="1">
        <f t="shared" si="3"/>
        <v>0.2183406113537118</v>
      </c>
      <c r="AE23" s="1">
        <f t="shared" si="4"/>
        <v>3.7845705967976713E-2</v>
      </c>
      <c r="AF23" s="1">
        <f t="shared" si="5"/>
        <v>2.1834061135371178E-2</v>
      </c>
      <c r="AG23" s="1">
        <f t="shared" si="6"/>
        <v>2.9112081513828238E-2</v>
      </c>
      <c r="AH23" s="1">
        <f t="shared" si="7"/>
        <v>8.7336244541484712E-2</v>
      </c>
      <c r="AI23" s="1">
        <f t="shared" si="8"/>
        <v>3.0567685589519649E-2</v>
      </c>
      <c r="AJ23" s="1">
        <f t="shared" si="9"/>
        <v>7.2780203784570591E-2</v>
      </c>
      <c r="AK23" s="1">
        <f t="shared" si="10"/>
        <v>0.10625909752547306</v>
      </c>
      <c r="AL23" s="8">
        <f t="shared" si="11"/>
        <v>14.161774682778614</v>
      </c>
      <c r="AM23" s="7">
        <f>ABS((AL23-Z23))</f>
        <v>1.0882253172213865</v>
      </c>
    </row>
    <row r="24" spans="1:39" x14ac:dyDescent="0.25">
      <c r="A24" t="s">
        <v>150</v>
      </c>
      <c r="B24" t="s">
        <v>26</v>
      </c>
      <c r="C24">
        <v>72</v>
      </c>
      <c r="D24">
        <v>1501</v>
      </c>
      <c r="E24">
        <v>286</v>
      </c>
      <c r="F24">
        <v>521</v>
      </c>
      <c r="G24">
        <v>0</v>
      </c>
      <c r="H24">
        <v>1</v>
      </c>
      <c r="I24">
        <v>124</v>
      </c>
      <c r="J24">
        <v>181</v>
      </c>
      <c r="K24">
        <v>194</v>
      </c>
      <c r="L24">
        <v>535</v>
      </c>
      <c r="M24">
        <v>54</v>
      </c>
      <c r="N24">
        <v>29</v>
      </c>
      <c r="O24">
        <v>75</v>
      </c>
      <c r="P24">
        <v>65</v>
      </c>
      <c r="Q24">
        <v>172</v>
      </c>
      <c r="R24">
        <v>2</v>
      </c>
      <c r="S24">
        <v>696</v>
      </c>
      <c r="T24">
        <v>1</v>
      </c>
      <c r="U24">
        <v>0</v>
      </c>
      <c r="V24">
        <v>0</v>
      </c>
      <c r="W24">
        <v>32</v>
      </c>
      <c r="X24">
        <v>-304</v>
      </c>
      <c r="Y24" s="2">
        <f t="shared" si="0"/>
        <v>0.74561403508771928</v>
      </c>
      <c r="Z24" s="3">
        <v>19.39</v>
      </c>
      <c r="AB24">
        <f t="shared" si="1"/>
        <v>448</v>
      </c>
      <c r="AC24" s="1">
        <f t="shared" si="2"/>
        <v>0.2984676882078614</v>
      </c>
      <c r="AD24" s="1">
        <f t="shared" si="3"/>
        <v>0.35642904730179881</v>
      </c>
      <c r="AE24" s="1">
        <f t="shared" si="4"/>
        <v>3.5976015989340443E-2</v>
      </c>
      <c r="AF24" s="1">
        <f t="shared" si="5"/>
        <v>1.9320453031312457E-2</v>
      </c>
      <c r="AG24" s="1">
        <f t="shared" si="6"/>
        <v>4.9966688874083946E-2</v>
      </c>
      <c r="AH24" s="1">
        <f t="shared" si="7"/>
        <v>0.15656229180546302</v>
      </c>
      <c r="AI24" s="1">
        <f t="shared" si="8"/>
        <v>3.7974683544303799E-2</v>
      </c>
      <c r="AJ24" s="1">
        <f t="shared" si="9"/>
        <v>4.3304463690872749E-2</v>
      </c>
      <c r="AK24" s="1">
        <f t="shared" si="10"/>
        <v>0.11459027315123251</v>
      </c>
      <c r="AL24" s="8">
        <f t="shared" si="11"/>
        <v>19.423459038153116</v>
      </c>
      <c r="AM24" s="7">
        <f>ABS((AL24-Z24))</f>
        <v>3.3459038153115017E-2</v>
      </c>
    </row>
    <row r="25" spans="1:39" x14ac:dyDescent="0.25">
      <c r="A25" t="s">
        <v>372</v>
      </c>
      <c r="B25" t="s">
        <v>25</v>
      </c>
      <c r="C25">
        <v>54</v>
      </c>
      <c r="D25">
        <v>775</v>
      </c>
      <c r="E25">
        <v>89</v>
      </c>
      <c r="F25">
        <v>173</v>
      </c>
      <c r="G25">
        <v>0</v>
      </c>
      <c r="H25">
        <v>0</v>
      </c>
      <c r="I25">
        <v>19</v>
      </c>
      <c r="J25">
        <v>56</v>
      </c>
      <c r="K25">
        <v>81</v>
      </c>
      <c r="L25">
        <v>191</v>
      </c>
      <c r="M25">
        <v>22</v>
      </c>
      <c r="N25">
        <v>53</v>
      </c>
      <c r="O25">
        <v>36</v>
      </c>
      <c r="P25">
        <v>35</v>
      </c>
      <c r="Q25">
        <v>121</v>
      </c>
      <c r="R25">
        <v>3</v>
      </c>
      <c r="S25">
        <v>197</v>
      </c>
      <c r="T25">
        <v>0</v>
      </c>
      <c r="U25">
        <v>0</v>
      </c>
      <c r="V25">
        <v>0</v>
      </c>
      <c r="W25">
        <v>1</v>
      </c>
      <c r="X25">
        <v>-109</v>
      </c>
      <c r="Y25" s="2">
        <f t="shared" si="0"/>
        <v>0.74</v>
      </c>
      <c r="Z25" s="3">
        <v>12.71</v>
      </c>
      <c r="AB25">
        <f t="shared" si="1"/>
        <v>159</v>
      </c>
      <c r="AC25" s="1">
        <f t="shared" si="2"/>
        <v>0.20516129032258065</v>
      </c>
      <c r="AD25" s="1">
        <f t="shared" si="3"/>
        <v>0.24645161290322581</v>
      </c>
      <c r="AE25" s="1">
        <f t="shared" si="4"/>
        <v>2.838709677419355E-2</v>
      </c>
      <c r="AF25" s="1">
        <f t="shared" si="5"/>
        <v>6.8387096774193551E-2</v>
      </c>
      <c r="AG25" s="1">
        <f t="shared" si="6"/>
        <v>4.645161290322581E-2</v>
      </c>
      <c r="AH25" s="1">
        <f t="shared" si="7"/>
        <v>0.10838709677419354</v>
      </c>
      <c r="AI25" s="1">
        <f t="shared" si="8"/>
        <v>4.774193548387097E-2</v>
      </c>
      <c r="AJ25" s="1">
        <f t="shared" si="9"/>
        <v>4.5161290322580643E-2</v>
      </c>
      <c r="AK25" s="1">
        <f t="shared" si="10"/>
        <v>0.15612903225806452</v>
      </c>
      <c r="AL25" s="8">
        <f t="shared" si="11"/>
        <v>13.422170854774885</v>
      </c>
      <c r="AM25" s="7">
        <f>ABS((AL25-Z25))</f>
        <v>0.71217085477488418</v>
      </c>
    </row>
    <row r="26" spans="1:39" x14ac:dyDescent="0.25">
      <c r="A26" t="s">
        <v>282</v>
      </c>
      <c r="B26" t="s">
        <v>25</v>
      </c>
      <c r="C26">
        <v>54</v>
      </c>
      <c r="D26">
        <v>775</v>
      </c>
      <c r="E26">
        <v>89</v>
      </c>
      <c r="F26">
        <v>173</v>
      </c>
      <c r="G26">
        <v>0</v>
      </c>
      <c r="H26">
        <v>0</v>
      </c>
      <c r="I26">
        <v>19</v>
      </c>
      <c r="J26">
        <v>56</v>
      </c>
      <c r="K26">
        <v>81</v>
      </c>
      <c r="L26">
        <v>191</v>
      </c>
      <c r="M26">
        <v>22</v>
      </c>
      <c r="N26">
        <v>53</v>
      </c>
      <c r="O26">
        <v>36</v>
      </c>
      <c r="P26">
        <v>35</v>
      </c>
      <c r="Q26">
        <v>121</v>
      </c>
      <c r="R26">
        <v>3</v>
      </c>
      <c r="S26">
        <v>197</v>
      </c>
      <c r="T26">
        <v>0</v>
      </c>
      <c r="U26">
        <v>0</v>
      </c>
      <c r="V26">
        <v>0</v>
      </c>
      <c r="W26">
        <v>1</v>
      </c>
      <c r="X26">
        <v>-109</v>
      </c>
      <c r="Y26" s="2">
        <f t="shared" si="0"/>
        <v>0.74</v>
      </c>
      <c r="Z26" s="3">
        <v>12.71</v>
      </c>
      <c r="AB26">
        <f t="shared" si="1"/>
        <v>159</v>
      </c>
      <c r="AC26" s="1">
        <f t="shared" si="2"/>
        <v>0.20516129032258065</v>
      </c>
      <c r="AD26" s="1">
        <f t="shared" si="3"/>
        <v>0.24645161290322581</v>
      </c>
      <c r="AE26" s="1">
        <f t="shared" si="4"/>
        <v>2.838709677419355E-2</v>
      </c>
      <c r="AF26" s="1">
        <f t="shared" si="5"/>
        <v>6.8387096774193551E-2</v>
      </c>
      <c r="AG26" s="1">
        <f t="shared" si="6"/>
        <v>4.645161290322581E-2</v>
      </c>
      <c r="AH26" s="1">
        <f t="shared" si="7"/>
        <v>0.10838709677419354</v>
      </c>
      <c r="AI26" s="1">
        <f t="shared" si="8"/>
        <v>4.774193548387097E-2</v>
      </c>
      <c r="AJ26" s="1">
        <f t="shared" si="9"/>
        <v>4.5161290322580643E-2</v>
      </c>
      <c r="AK26" s="1">
        <f t="shared" si="10"/>
        <v>0.15612903225806452</v>
      </c>
      <c r="AL26" s="8">
        <f t="shared" si="11"/>
        <v>13.422170854774885</v>
      </c>
      <c r="AM26" s="7">
        <f>ABS((AL26-Z26))</f>
        <v>0.71217085477488418</v>
      </c>
    </row>
    <row r="27" spans="1:39" x14ac:dyDescent="0.25">
      <c r="A27" t="s">
        <v>105</v>
      </c>
      <c r="B27" t="s">
        <v>25</v>
      </c>
      <c r="C27">
        <v>66</v>
      </c>
      <c r="D27">
        <v>1208</v>
      </c>
      <c r="E27">
        <v>175</v>
      </c>
      <c r="F27">
        <v>332</v>
      </c>
      <c r="G27">
        <v>0</v>
      </c>
      <c r="H27">
        <v>2</v>
      </c>
      <c r="I27">
        <v>51</v>
      </c>
      <c r="J27">
        <v>75</v>
      </c>
      <c r="K27">
        <v>120</v>
      </c>
      <c r="L27">
        <v>309</v>
      </c>
      <c r="M27">
        <v>44</v>
      </c>
      <c r="N27">
        <v>42</v>
      </c>
      <c r="O27">
        <v>40</v>
      </c>
      <c r="P27">
        <v>46</v>
      </c>
      <c r="Q27">
        <v>139</v>
      </c>
      <c r="R27">
        <v>2</v>
      </c>
      <c r="S27">
        <v>401</v>
      </c>
      <c r="T27">
        <v>0</v>
      </c>
      <c r="U27">
        <v>0</v>
      </c>
      <c r="V27">
        <v>0</v>
      </c>
      <c r="W27">
        <v>4</v>
      </c>
      <c r="X27">
        <v>-177</v>
      </c>
      <c r="Y27" s="2">
        <f t="shared" si="0"/>
        <v>0.73986486486486491</v>
      </c>
      <c r="Z27" s="3">
        <v>16.27</v>
      </c>
      <c r="AB27">
        <f t="shared" si="1"/>
        <v>299</v>
      </c>
      <c r="AC27" s="1">
        <f t="shared" si="2"/>
        <v>0.24751655629139072</v>
      </c>
      <c r="AD27" s="1">
        <f t="shared" si="3"/>
        <v>0.25579470198675497</v>
      </c>
      <c r="AE27" s="1">
        <f t="shared" si="4"/>
        <v>3.6423841059602648E-2</v>
      </c>
      <c r="AF27" s="1">
        <f t="shared" si="5"/>
        <v>3.4768211920529798E-2</v>
      </c>
      <c r="AG27" s="1">
        <f t="shared" si="6"/>
        <v>3.3112582781456956E-2</v>
      </c>
      <c r="AH27" s="1">
        <f t="shared" si="7"/>
        <v>0.12996688741721854</v>
      </c>
      <c r="AI27" s="1">
        <f t="shared" si="8"/>
        <v>1.9867549668874173E-2</v>
      </c>
      <c r="AJ27" s="1">
        <f t="shared" si="9"/>
        <v>3.8079470198675497E-2</v>
      </c>
      <c r="AK27" s="1">
        <f t="shared" si="10"/>
        <v>0.11506622516556292</v>
      </c>
      <c r="AL27" s="8">
        <f t="shared" si="11"/>
        <v>14.632520517317205</v>
      </c>
      <c r="AM27" s="7">
        <f>ABS((AL27-Z27))</f>
        <v>1.6374794826827941</v>
      </c>
    </row>
    <row r="28" spans="1:39" x14ac:dyDescent="0.25">
      <c r="A28" t="s">
        <v>43</v>
      </c>
      <c r="B28" t="s">
        <v>26</v>
      </c>
      <c r="C28">
        <v>48</v>
      </c>
      <c r="D28">
        <v>964</v>
      </c>
      <c r="E28">
        <v>101</v>
      </c>
      <c r="F28">
        <v>190</v>
      </c>
      <c r="G28">
        <v>0</v>
      </c>
      <c r="H28">
        <v>0</v>
      </c>
      <c r="I28">
        <v>78</v>
      </c>
      <c r="J28">
        <v>126</v>
      </c>
      <c r="K28">
        <v>102</v>
      </c>
      <c r="L28">
        <v>379</v>
      </c>
      <c r="M28">
        <v>27</v>
      </c>
      <c r="N28">
        <v>14</v>
      </c>
      <c r="O28">
        <v>59</v>
      </c>
      <c r="P28">
        <v>37</v>
      </c>
      <c r="Q28">
        <v>92</v>
      </c>
      <c r="R28">
        <v>1</v>
      </c>
      <c r="S28">
        <v>280</v>
      </c>
      <c r="T28">
        <v>0</v>
      </c>
      <c r="U28">
        <v>0</v>
      </c>
      <c r="V28">
        <v>0</v>
      </c>
      <c r="W28">
        <v>19</v>
      </c>
      <c r="X28">
        <v>58</v>
      </c>
      <c r="Y28" s="2">
        <f t="shared" si="0"/>
        <v>0.73563218390804597</v>
      </c>
      <c r="Z28" s="3">
        <v>14.05</v>
      </c>
      <c r="AB28">
        <f t="shared" si="1"/>
        <v>124</v>
      </c>
      <c r="AC28" s="1">
        <f t="shared" si="2"/>
        <v>0.12863070539419086</v>
      </c>
      <c r="AD28" s="1">
        <f t="shared" si="3"/>
        <v>0.39315352697095435</v>
      </c>
      <c r="AE28" s="1">
        <f t="shared" si="4"/>
        <v>2.8008298755186723E-2</v>
      </c>
      <c r="AF28" s="1">
        <f t="shared" si="5"/>
        <v>1.4522821576763486E-2</v>
      </c>
      <c r="AG28" s="1">
        <f t="shared" si="6"/>
        <v>6.1203319502074686E-2</v>
      </c>
      <c r="AH28" s="1">
        <f t="shared" si="7"/>
        <v>9.2323651452282163E-2</v>
      </c>
      <c r="AI28" s="1">
        <f t="shared" si="8"/>
        <v>4.9792531120331947E-2</v>
      </c>
      <c r="AJ28" s="1">
        <f t="shared" si="9"/>
        <v>3.8381742738589214E-2</v>
      </c>
      <c r="AK28" s="1">
        <f t="shared" si="10"/>
        <v>9.5435684647302899E-2</v>
      </c>
      <c r="AL28" s="8">
        <f t="shared" si="11"/>
        <v>15.056579285019819</v>
      </c>
      <c r="AM28" s="7">
        <f>ABS((AL28-Z28))</f>
        <v>1.0065792850198179</v>
      </c>
    </row>
    <row r="29" spans="1:39" x14ac:dyDescent="0.25">
      <c r="A29" t="s">
        <v>29</v>
      </c>
      <c r="B29" t="s">
        <v>25</v>
      </c>
      <c r="C29">
        <v>63</v>
      </c>
      <c r="D29">
        <v>852</v>
      </c>
      <c r="E29">
        <v>66</v>
      </c>
      <c r="F29">
        <v>141</v>
      </c>
      <c r="G29">
        <v>4</v>
      </c>
      <c r="H29">
        <v>15</v>
      </c>
      <c r="I29">
        <v>35</v>
      </c>
      <c r="J29">
        <v>53</v>
      </c>
      <c r="K29">
        <v>71</v>
      </c>
      <c r="L29">
        <v>215</v>
      </c>
      <c r="M29">
        <v>28</v>
      </c>
      <c r="N29">
        <v>23</v>
      </c>
      <c r="O29">
        <v>30</v>
      </c>
      <c r="P29">
        <v>26</v>
      </c>
      <c r="Q29">
        <v>122</v>
      </c>
      <c r="R29">
        <v>1</v>
      </c>
      <c r="S29">
        <v>171</v>
      </c>
      <c r="T29">
        <v>5</v>
      </c>
      <c r="U29">
        <v>0</v>
      </c>
      <c r="V29">
        <v>0</v>
      </c>
      <c r="W29">
        <v>0</v>
      </c>
      <c r="X29">
        <v>-134</v>
      </c>
      <c r="Y29" s="2">
        <f t="shared" si="0"/>
        <v>0.734375</v>
      </c>
      <c r="Z29" s="3">
        <v>10.14</v>
      </c>
      <c r="AB29">
        <f t="shared" si="1"/>
        <v>109</v>
      </c>
      <c r="AC29" s="1">
        <f t="shared" si="2"/>
        <v>0.12793427230046947</v>
      </c>
      <c r="AD29" s="1">
        <f t="shared" si="3"/>
        <v>0.25234741784037557</v>
      </c>
      <c r="AE29" s="1">
        <f t="shared" si="4"/>
        <v>3.2863849765258218E-2</v>
      </c>
      <c r="AF29" s="1">
        <f t="shared" si="5"/>
        <v>2.699530516431925E-2</v>
      </c>
      <c r="AG29" s="1">
        <f t="shared" si="6"/>
        <v>3.5211267605633804E-2</v>
      </c>
      <c r="AH29" s="1">
        <f t="shared" si="7"/>
        <v>8.8028169014084501E-2</v>
      </c>
      <c r="AI29" s="1">
        <f t="shared" si="8"/>
        <v>2.1126760563380281E-2</v>
      </c>
      <c r="AJ29" s="1">
        <f t="shared" si="9"/>
        <v>3.0516431924882629E-2</v>
      </c>
      <c r="AK29" s="1">
        <f t="shared" si="10"/>
        <v>0.14319248826291081</v>
      </c>
      <c r="AL29" s="8">
        <f t="shared" si="11"/>
        <v>10.997046256055453</v>
      </c>
      <c r="AM29" s="7">
        <f>ABS((AL29-Z29))</f>
        <v>0.85704625605545282</v>
      </c>
    </row>
    <row r="30" spans="1:39" x14ac:dyDescent="0.25">
      <c r="A30" t="s">
        <v>30</v>
      </c>
      <c r="B30" t="s">
        <v>25</v>
      </c>
      <c r="C30">
        <v>53</v>
      </c>
      <c r="D30">
        <v>963</v>
      </c>
      <c r="E30">
        <v>143</v>
      </c>
      <c r="F30">
        <v>275</v>
      </c>
      <c r="G30">
        <v>0</v>
      </c>
      <c r="H30">
        <v>0</v>
      </c>
      <c r="I30">
        <v>76</v>
      </c>
      <c r="J30">
        <v>119</v>
      </c>
      <c r="K30">
        <v>102</v>
      </c>
      <c r="L30">
        <v>306</v>
      </c>
      <c r="M30">
        <v>38</v>
      </c>
      <c r="N30">
        <v>24</v>
      </c>
      <c r="O30">
        <v>39</v>
      </c>
      <c r="P30">
        <v>36</v>
      </c>
      <c r="Q30">
        <v>108</v>
      </c>
      <c r="R30">
        <v>0</v>
      </c>
      <c r="S30">
        <v>362</v>
      </c>
      <c r="T30">
        <v>2</v>
      </c>
      <c r="U30">
        <v>0</v>
      </c>
      <c r="V30">
        <v>0</v>
      </c>
      <c r="W30">
        <v>12</v>
      </c>
      <c r="X30">
        <v>-72</v>
      </c>
      <c r="Y30" s="2">
        <f t="shared" si="0"/>
        <v>0.72399999999999998</v>
      </c>
      <c r="Z30" s="3">
        <v>17.489999999999998</v>
      </c>
      <c r="AB30">
        <f t="shared" si="1"/>
        <v>210</v>
      </c>
      <c r="AC30" s="1">
        <f t="shared" si="2"/>
        <v>0.21806853582554517</v>
      </c>
      <c r="AD30" s="1">
        <f t="shared" si="3"/>
        <v>0.31775700934579437</v>
      </c>
      <c r="AE30" s="1">
        <f t="shared" si="4"/>
        <v>3.9460020768431983E-2</v>
      </c>
      <c r="AF30" s="1">
        <f t="shared" si="5"/>
        <v>2.4922118380062305E-2</v>
      </c>
      <c r="AG30" s="1">
        <f t="shared" si="6"/>
        <v>4.0498442367601244E-2</v>
      </c>
      <c r="AH30" s="1">
        <f t="shared" si="7"/>
        <v>0.13707165109034267</v>
      </c>
      <c r="AI30" s="1">
        <f t="shared" si="8"/>
        <v>4.46521287642783E-2</v>
      </c>
      <c r="AJ30" s="1">
        <f t="shared" si="9"/>
        <v>3.7383177570093455E-2</v>
      </c>
      <c r="AK30" s="1">
        <f t="shared" si="10"/>
        <v>0.11214953271028037</v>
      </c>
      <c r="AL30" s="8">
        <f t="shared" si="11"/>
        <v>16.625471099533787</v>
      </c>
      <c r="AM30" s="7">
        <f>ABS((AL30-Z30))</f>
        <v>0.86452890046621178</v>
      </c>
    </row>
    <row r="31" spans="1:39" x14ac:dyDescent="0.25">
      <c r="A31" t="s">
        <v>233</v>
      </c>
      <c r="B31" t="s">
        <v>28</v>
      </c>
      <c r="C31">
        <v>66</v>
      </c>
      <c r="D31">
        <v>1284</v>
      </c>
      <c r="E31">
        <v>88</v>
      </c>
      <c r="F31">
        <v>191</v>
      </c>
      <c r="G31">
        <v>65</v>
      </c>
      <c r="H31">
        <v>140</v>
      </c>
      <c r="I31">
        <v>11</v>
      </c>
      <c r="J31">
        <v>12</v>
      </c>
      <c r="K31">
        <v>36</v>
      </c>
      <c r="L31">
        <v>129</v>
      </c>
      <c r="M31">
        <v>228</v>
      </c>
      <c r="N31">
        <v>67</v>
      </c>
      <c r="O31">
        <v>60</v>
      </c>
      <c r="P31">
        <v>2</v>
      </c>
      <c r="Q31">
        <v>132</v>
      </c>
      <c r="R31">
        <v>0</v>
      </c>
      <c r="S31">
        <v>252</v>
      </c>
      <c r="T31">
        <v>2</v>
      </c>
      <c r="U31">
        <v>0</v>
      </c>
      <c r="V31">
        <v>0</v>
      </c>
      <c r="W31">
        <v>27</v>
      </c>
      <c r="X31">
        <v>32</v>
      </c>
      <c r="Y31" s="2">
        <f t="shared" si="0"/>
        <v>0.71331828442437928</v>
      </c>
      <c r="Z31" s="3">
        <v>13.02</v>
      </c>
      <c r="AB31">
        <f t="shared" si="1"/>
        <v>360</v>
      </c>
      <c r="AC31" s="1">
        <f t="shared" si="2"/>
        <v>0.28037383177570091</v>
      </c>
      <c r="AD31" s="1">
        <f t="shared" si="3"/>
        <v>0.10046728971962617</v>
      </c>
      <c r="AE31" s="1">
        <f t="shared" si="4"/>
        <v>0.17757009345794392</v>
      </c>
      <c r="AF31" s="1">
        <f t="shared" si="5"/>
        <v>5.2180685358255451E-2</v>
      </c>
      <c r="AG31" s="1">
        <f t="shared" si="6"/>
        <v>4.6728971962616821E-2</v>
      </c>
      <c r="AH31" s="1">
        <f t="shared" si="7"/>
        <v>8.021806853582554E-2</v>
      </c>
      <c r="AI31" s="1">
        <f t="shared" si="8"/>
        <v>7.7881619937694702E-4</v>
      </c>
      <c r="AJ31" s="1">
        <f t="shared" si="9"/>
        <v>1.557632398753894E-3</v>
      </c>
      <c r="AK31" s="1">
        <f t="shared" si="10"/>
        <v>0.10280373831775701</v>
      </c>
      <c r="AL31" s="8">
        <f t="shared" si="11"/>
        <v>10.077181687406306</v>
      </c>
      <c r="AM31" s="7">
        <f>ABS((AL31-Z31))</f>
        <v>2.942818312593694</v>
      </c>
    </row>
    <row r="32" spans="1:39" x14ac:dyDescent="0.25">
      <c r="A32" t="s">
        <v>218</v>
      </c>
      <c r="B32" t="s">
        <v>26</v>
      </c>
      <c r="C32">
        <v>80</v>
      </c>
      <c r="D32">
        <v>2818</v>
      </c>
      <c r="E32">
        <v>380</v>
      </c>
      <c r="F32">
        <v>800</v>
      </c>
      <c r="G32">
        <v>0</v>
      </c>
      <c r="H32">
        <v>2</v>
      </c>
      <c r="I32">
        <v>247</v>
      </c>
      <c r="J32">
        <v>335</v>
      </c>
      <c r="K32">
        <v>282</v>
      </c>
      <c r="L32">
        <v>901</v>
      </c>
      <c r="M32">
        <v>431</v>
      </c>
      <c r="N32">
        <v>99</v>
      </c>
      <c r="O32">
        <v>194</v>
      </c>
      <c r="P32">
        <v>123</v>
      </c>
      <c r="Q32">
        <v>245</v>
      </c>
      <c r="R32">
        <v>2</v>
      </c>
      <c r="S32">
        <v>1007</v>
      </c>
      <c r="T32">
        <v>12</v>
      </c>
      <c r="U32">
        <v>0</v>
      </c>
      <c r="V32">
        <v>0</v>
      </c>
      <c r="W32">
        <v>80</v>
      </c>
      <c r="X32">
        <v>230</v>
      </c>
      <c r="Y32" s="2">
        <f t="shared" si="0"/>
        <v>0.7095363079615048</v>
      </c>
      <c r="Z32" s="3">
        <v>20.059999999999999</v>
      </c>
      <c r="AB32">
        <f t="shared" si="1"/>
        <v>513</v>
      </c>
      <c r="AC32" s="1">
        <f t="shared" si="2"/>
        <v>0.18204400283889283</v>
      </c>
      <c r="AD32" s="1">
        <f t="shared" si="3"/>
        <v>0.31973030518097939</v>
      </c>
      <c r="AE32" s="1">
        <f t="shared" si="4"/>
        <v>0.15294535131298795</v>
      </c>
      <c r="AF32" s="1">
        <f t="shared" si="5"/>
        <v>3.5131298793470545E-2</v>
      </c>
      <c r="AG32" s="1">
        <f t="shared" si="6"/>
        <v>6.8843151171043296E-2</v>
      </c>
      <c r="AH32" s="1">
        <f t="shared" si="7"/>
        <v>0.14904187366926899</v>
      </c>
      <c r="AI32" s="1">
        <f t="shared" si="8"/>
        <v>3.1227821149751596E-2</v>
      </c>
      <c r="AJ32" s="1">
        <f t="shared" si="9"/>
        <v>4.3647977288857345E-2</v>
      </c>
      <c r="AK32" s="1">
        <f t="shared" si="10"/>
        <v>8.6941092973740239E-2</v>
      </c>
      <c r="AL32" s="8">
        <f t="shared" si="11"/>
        <v>18.927098230028115</v>
      </c>
      <c r="AM32" s="7">
        <f>ABS((AL32-Z32))</f>
        <v>1.132901769971884</v>
      </c>
    </row>
    <row r="33" spans="1:39" x14ac:dyDescent="0.25">
      <c r="A33" t="s">
        <v>141</v>
      </c>
      <c r="B33" t="s">
        <v>17</v>
      </c>
      <c r="C33">
        <v>61</v>
      </c>
      <c r="D33">
        <v>755</v>
      </c>
      <c r="E33">
        <v>56</v>
      </c>
      <c r="F33">
        <v>130</v>
      </c>
      <c r="G33">
        <v>0</v>
      </c>
      <c r="H33">
        <v>1</v>
      </c>
      <c r="I33">
        <v>20</v>
      </c>
      <c r="J33">
        <v>25</v>
      </c>
      <c r="K33">
        <v>69</v>
      </c>
      <c r="L33">
        <v>210</v>
      </c>
      <c r="M33">
        <v>35</v>
      </c>
      <c r="N33">
        <v>34</v>
      </c>
      <c r="O33">
        <v>33</v>
      </c>
      <c r="P33">
        <v>12</v>
      </c>
      <c r="Q33">
        <v>95</v>
      </c>
      <c r="R33">
        <v>1</v>
      </c>
      <c r="S33">
        <v>132</v>
      </c>
      <c r="T33">
        <v>0</v>
      </c>
      <c r="U33">
        <v>0</v>
      </c>
      <c r="V33">
        <v>0</v>
      </c>
      <c r="W33">
        <v>1</v>
      </c>
      <c r="X33">
        <v>60</v>
      </c>
      <c r="Y33" s="2">
        <f t="shared" si="0"/>
        <v>0.70542635658914732</v>
      </c>
      <c r="Z33" s="3">
        <v>10.039999999999999</v>
      </c>
      <c r="AB33">
        <f t="shared" si="1"/>
        <v>92</v>
      </c>
      <c r="AC33" s="1">
        <f t="shared" si="2"/>
        <v>0.12185430463576159</v>
      </c>
      <c r="AD33" s="1">
        <f t="shared" si="3"/>
        <v>0.27814569536423839</v>
      </c>
      <c r="AE33" s="1">
        <f t="shared" si="4"/>
        <v>4.6357615894039736E-2</v>
      </c>
      <c r="AF33" s="1">
        <f t="shared" si="5"/>
        <v>4.5033112582781455E-2</v>
      </c>
      <c r="AG33" s="1">
        <f t="shared" si="6"/>
        <v>4.3708609271523181E-2</v>
      </c>
      <c r="AH33" s="1">
        <f t="shared" si="7"/>
        <v>9.8013245033112581E-2</v>
      </c>
      <c r="AI33" s="1">
        <f t="shared" si="8"/>
        <v>6.6225165562913907E-3</v>
      </c>
      <c r="AJ33" s="1">
        <f t="shared" si="9"/>
        <v>1.5894039735099338E-2</v>
      </c>
      <c r="AK33" s="1">
        <f t="shared" si="10"/>
        <v>0.12582781456953643</v>
      </c>
      <c r="AL33" s="8">
        <f t="shared" si="11"/>
        <v>10.591643141103162</v>
      </c>
      <c r="AM33" s="7">
        <f>ABS((AL33-Z33))</f>
        <v>0.55164314110316326</v>
      </c>
    </row>
    <row r="34" spans="1:39" x14ac:dyDescent="0.25">
      <c r="A34" t="s">
        <v>191</v>
      </c>
      <c r="B34" t="s">
        <v>26</v>
      </c>
      <c r="C34">
        <v>77</v>
      </c>
      <c r="D34">
        <v>1253</v>
      </c>
      <c r="E34">
        <v>91</v>
      </c>
      <c r="F34">
        <v>189</v>
      </c>
      <c r="G34">
        <v>0</v>
      </c>
      <c r="H34">
        <v>1</v>
      </c>
      <c r="I34">
        <v>90</v>
      </c>
      <c r="J34">
        <v>145</v>
      </c>
      <c r="K34">
        <v>107</v>
      </c>
      <c r="L34">
        <v>257</v>
      </c>
      <c r="M34">
        <v>25</v>
      </c>
      <c r="N34">
        <v>41</v>
      </c>
      <c r="O34">
        <v>58</v>
      </c>
      <c r="P34">
        <v>72</v>
      </c>
      <c r="Q34">
        <v>207</v>
      </c>
      <c r="R34">
        <v>1</v>
      </c>
      <c r="S34">
        <v>272</v>
      </c>
      <c r="T34">
        <v>1</v>
      </c>
      <c r="U34">
        <v>0</v>
      </c>
      <c r="V34">
        <v>0</v>
      </c>
      <c r="W34">
        <v>1</v>
      </c>
      <c r="X34">
        <v>8</v>
      </c>
      <c r="Y34" s="2">
        <f t="shared" si="0"/>
        <v>0.70303030303030301</v>
      </c>
      <c r="Z34" s="3">
        <v>10.18</v>
      </c>
      <c r="AB34">
        <f t="shared" si="1"/>
        <v>92</v>
      </c>
      <c r="AC34" s="1">
        <f t="shared" si="2"/>
        <v>7.3423782920989625E-2</v>
      </c>
      <c r="AD34" s="1">
        <f t="shared" si="3"/>
        <v>0.20510774142059057</v>
      </c>
      <c r="AE34" s="1">
        <f t="shared" si="4"/>
        <v>1.9952114924181964E-2</v>
      </c>
      <c r="AF34" s="1">
        <f t="shared" si="5"/>
        <v>3.2721468475658419E-2</v>
      </c>
      <c r="AG34" s="1">
        <f t="shared" si="6"/>
        <v>4.6288906624102157E-2</v>
      </c>
      <c r="AH34" s="1">
        <f t="shared" si="7"/>
        <v>7.8212290502793297E-2</v>
      </c>
      <c r="AI34" s="1">
        <f t="shared" si="8"/>
        <v>4.3894652833200321E-2</v>
      </c>
      <c r="AJ34" s="1">
        <f t="shared" si="9"/>
        <v>5.7462090981644051E-2</v>
      </c>
      <c r="AK34" s="1">
        <f t="shared" si="10"/>
        <v>0.16520351157222665</v>
      </c>
      <c r="AL34" s="8">
        <f t="shared" si="11"/>
        <v>12.357210719848979</v>
      </c>
      <c r="AM34" s="7">
        <f>ABS((AL34-Z34))</f>
        <v>2.1772107198489792</v>
      </c>
    </row>
    <row r="35" spans="1:39" x14ac:dyDescent="0.25">
      <c r="A35" t="s">
        <v>99</v>
      </c>
      <c r="B35" t="s">
        <v>26</v>
      </c>
      <c r="C35">
        <v>60</v>
      </c>
      <c r="D35">
        <v>821</v>
      </c>
      <c r="E35">
        <v>113</v>
      </c>
      <c r="F35">
        <v>227</v>
      </c>
      <c r="G35">
        <v>1</v>
      </c>
      <c r="H35">
        <v>1</v>
      </c>
      <c r="I35">
        <v>59</v>
      </c>
      <c r="J35">
        <v>93</v>
      </c>
      <c r="K35">
        <v>103</v>
      </c>
      <c r="L35">
        <v>300</v>
      </c>
      <c r="M35">
        <v>39</v>
      </c>
      <c r="N35">
        <v>30</v>
      </c>
      <c r="O35">
        <v>54</v>
      </c>
      <c r="P35">
        <v>50</v>
      </c>
      <c r="Q35">
        <v>108</v>
      </c>
      <c r="R35">
        <v>0</v>
      </c>
      <c r="S35">
        <v>286</v>
      </c>
      <c r="T35">
        <v>0</v>
      </c>
      <c r="U35">
        <v>0</v>
      </c>
      <c r="V35">
        <v>0</v>
      </c>
      <c r="W35">
        <v>15</v>
      </c>
      <c r="X35">
        <v>-40</v>
      </c>
      <c r="Y35" s="2">
        <f t="shared" si="0"/>
        <v>0.70046082949308752</v>
      </c>
      <c r="Z35" s="3">
        <v>16.579999999999998</v>
      </c>
      <c r="AB35">
        <f t="shared" si="1"/>
        <v>170</v>
      </c>
      <c r="AC35" s="1">
        <f t="shared" si="2"/>
        <v>0.20706455542021923</v>
      </c>
      <c r="AD35" s="1">
        <f t="shared" si="3"/>
        <v>0.36540803897685747</v>
      </c>
      <c r="AE35" s="1">
        <f t="shared" si="4"/>
        <v>4.7503045066991476E-2</v>
      </c>
      <c r="AF35" s="1">
        <f t="shared" si="5"/>
        <v>3.6540803897685749E-2</v>
      </c>
      <c r="AG35" s="1">
        <f t="shared" si="6"/>
        <v>6.5773447015834346E-2</v>
      </c>
      <c r="AH35" s="1">
        <f t="shared" si="7"/>
        <v>0.13885505481120586</v>
      </c>
      <c r="AI35" s="1">
        <f t="shared" si="8"/>
        <v>4.1412911084043852E-2</v>
      </c>
      <c r="AJ35" s="1">
        <f t="shared" si="9"/>
        <v>6.090133982947625E-2</v>
      </c>
      <c r="AK35" s="1">
        <f t="shared" si="10"/>
        <v>0.13154689403166869</v>
      </c>
      <c r="AL35" s="8">
        <f t="shared" si="11"/>
        <v>17.986608276703183</v>
      </c>
      <c r="AM35" s="7">
        <f>ABS((AL35-Z35))</f>
        <v>1.4066082767031851</v>
      </c>
    </row>
    <row r="36" spans="1:39" x14ac:dyDescent="0.25">
      <c r="A36" t="s">
        <v>59</v>
      </c>
      <c r="B36" t="s">
        <v>26</v>
      </c>
      <c r="C36">
        <v>78</v>
      </c>
      <c r="D36">
        <v>1217</v>
      </c>
      <c r="E36">
        <v>210</v>
      </c>
      <c r="F36">
        <v>393</v>
      </c>
      <c r="G36">
        <v>0</v>
      </c>
      <c r="H36">
        <v>2</v>
      </c>
      <c r="I36">
        <v>77</v>
      </c>
      <c r="J36">
        <v>121</v>
      </c>
      <c r="K36">
        <v>139</v>
      </c>
      <c r="L36">
        <v>368</v>
      </c>
      <c r="M36">
        <v>70</v>
      </c>
      <c r="N36">
        <v>60</v>
      </c>
      <c r="O36">
        <v>77</v>
      </c>
      <c r="P36">
        <v>21</v>
      </c>
      <c r="Q36">
        <v>192</v>
      </c>
      <c r="R36">
        <v>1</v>
      </c>
      <c r="S36">
        <v>497</v>
      </c>
      <c r="T36">
        <v>1</v>
      </c>
      <c r="U36">
        <v>0</v>
      </c>
      <c r="V36">
        <v>0</v>
      </c>
      <c r="W36">
        <v>13</v>
      </c>
      <c r="X36">
        <v>-12</v>
      </c>
      <c r="Y36" s="2">
        <f t="shared" si="0"/>
        <v>0.69825436408977559</v>
      </c>
      <c r="Z36" s="3">
        <v>17.329999999999998</v>
      </c>
      <c r="AB36">
        <f t="shared" si="1"/>
        <v>343</v>
      </c>
      <c r="AC36" s="1">
        <f t="shared" si="2"/>
        <v>0.28184059161873459</v>
      </c>
      <c r="AD36" s="1">
        <f t="shared" si="3"/>
        <v>0.30238290879211177</v>
      </c>
      <c r="AE36" s="1">
        <f t="shared" si="4"/>
        <v>5.7518488085456038E-2</v>
      </c>
      <c r="AF36" s="1">
        <f t="shared" si="5"/>
        <v>4.9301561216105176E-2</v>
      </c>
      <c r="AG36" s="1">
        <f t="shared" si="6"/>
        <v>6.3270336894001647E-2</v>
      </c>
      <c r="AH36" s="1">
        <f t="shared" si="7"/>
        <v>0.15036976170912078</v>
      </c>
      <c r="AI36" s="1">
        <f t="shared" si="8"/>
        <v>3.6154478225143796E-2</v>
      </c>
      <c r="AJ36" s="1">
        <f t="shared" si="9"/>
        <v>1.7255546425636811E-2</v>
      </c>
      <c r="AK36" s="1">
        <f t="shared" si="10"/>
        <v>0.15776499589153656</v>
      </c>
      <c r="AL36" s="8">
        <f t="shared" si="11"/>
        <v>17.167316232188188</v>
      </c>
      <c r="AM36" s="7">
        <f>ABS((AL36-Z36))</f>
        <v>0.16268376781181004</v>
      </c>
    </row>
    <row r="37" spans="1:39" x14ac:dyDescent="0.25">
      <c r="A37" t="s">
        <v>195</v>
      </c>
      <c r="B37" t="s">
        <v>17</v>
      </c>
      <c r="C37">
        <v>32</v>
      </c>
      <c r="D37">
        <v>634</v>
      </c>
      <c r="E37">
        <v>63</v>
      </c>
      <c r="F37">
        <v>122</v>
      </c>
      <c r="G37">
        <v>0</v>
      </c>
      <c r="H37">
        <v>1</v>
      </c>
      <c r="I37">
        <v>11</v>
      </c>
      <c r="J37">
        <v>19</v>
      </c>
      <c r="K37">
        <v>36</v>
      </c>
      <c r="L37">
        <v>134</v>
      </c>
      <c r="M37">
        <v>50</v>
      </c>
      <c r="N37">
        <v>25</v>
      </c>
      <c r="O37">
        <v>26</v>
      </c>
      <c r="P37">
        <v>27</v>
      </c>
      <c r="Q37">
        <v>85</v>
      </c>
      <c r="R37">
        <v>0</v>
      </c>
      <c r="S37">
        <v>137</v>
      </c>
      <c r="T37">
        <v>4</v>
      </c>
      <c r="U37">
        <v>0</v>
      </c>
      <c r="V37">
        <v>0</v>
      </c>
      <c r="W37">
        <v>15</v>
      </c>
      <c r="X37">
        <v>31</v>
      </c>
      <c r="Y37" s="2">
        <f t="shared" si="0"/>
        <v>0.69753086419753085</v>
      </c>
      <c r="Z37" s="3">
        <v>12.25</v>
      </c>
      <c r="AB37">
        <f t="shared" si="1"/>
        <v>115</v>
      </c>
      <c r="AC37" s="1">
        <f t="shared" si="2"/>
        <v>0.18138801261829654</v>
      </c>
      <c r="AD37" s="1">
        <f t="shared" si="3"/>
        <v>0.2113564668769716</v>
      </c>
      <c r="AE37" s="1">
        <f t="shared" si="4"/>
        <v>7.8864353312302835E-2</v>
      </c>
      <c r="AF37" s="1">
        <f t="shared" si="5"/>
        <v>3.9432176656151417E-2</v>
      </c>
      <c r="AG37" s="1">
        <f t="shared" si="6"/>
        <v>4.1009463722397478E-2</v>
      </c>
      <c r="AH37" s="1">
        <f t="shared" si="7"/>
        <v>9.3059936908517354E-2</v>
      </c>
      <c r="AI37" s="1">
        <f t="shared" si="8"/>
        <v>1.2618296529968454E-2</v>
      </c>
      <c r="AJ37" s="1">
        <f t="shared" si="9"/>
        <v>4.2586750788643532E-2</v>
      </c>
      <c r="AK37" s="1">
        <f t="shared" si="10"/>
        <v>0.13406940063091483</v>
      </c>
      <c r="AL37" s="8">
        <f t="shared" si="11"/>
        <v>11.657493879113384</v>
      </c>
      <c r="AM37" s="7">
        <f>ABS((AL37-Z37))</f>
        <v>0.59250612088661647</v>
      </c>
    </row>
    <row r="38" spans="1:39" x14ac:dyDescent="0.25">
      <c r="A38" t="s">
        <v>356</v>
      </c>
      <c r="B38" t="s">
        <v>17</v>
      </c>
      <c r="C38">
        <v>59</v>
      </c>
      <c r="D38">
        <v>1272</v>
      </c>
      <c r="E38">
        <v>181</v>
      </c>
      <c r="F38">
        <v>346</v>
      </c>
      <c r="G38">
        <v>0</v>
      </c>
      <c r="H38">
        <v>3</v>
      </c>
      <c r="I38">
        <v>121</v>
      </c>
      <c r="J38">
        <v>173</v>
      </c>
      <c r="K38">
        <v>123</v>
      </c>
      <c r="L38">
        <v>363</v>
      </c>
      <c r="M38">
        <v>90</v>
      </c>
      <c r="N38">
        <v>29</v>
      </c>
      <c r="O38">
        <v>76</v>
      </c>
      <c r="P38">
        <v>31</v>
      </c>
      <c r="Q38">
        <v>117</v>
      </c>
      <c r="R38">
        <v>0</v>
      </c>
      <c r="S38">
        <v>483</v>
      </c>
      <c r="T38">
        <v>0</v>
      </c>
      <c r="U38">
        <v>0</v>
      </c>
      <c r="V38">
        <v>0</v>
      </c>
      <c r="W38">
        <v>50</v>
      </c>
      <c r="X38">
        <v>266</v>
      </c>
      <c r="Y38" s="2">
        <f t="shared" si="0"/>
        <v>0.69665809768637532</v>
      </c>
      <c r="Z38" s="3">
        <v>16.579999999999998</v>
      </c>
      <c r="AB38">
        <f t="shared" si="1"/>
        <v>241</v>
      </c>
      <c r="AC38" s="1">
        <f t="shared" si="2"/>
        <v>0.18946540880503146</v>
      </c>
      <c r="AD38" s="1">
        <f t="shared" si="3"/>
        <v>0.28537735849056606</v>
      </c>
      <c r="AE38" s="1">
        <f t="shared" si="4"/>
        <v>7.0754716981132074E-2</v>
      </c>
      <c r="AF38" s="1">
        <f t="shared" si="5"/>
        <v>2.2798742138364778E-2</v>
      </c>
      <c r="AG38" s="1">
        <f t="shared" si="6"/>
        <v>5.9748427672955975E-2</v>
      </c>
      <c r="AH38" s="1">
        <f t="shared" si="7"/>
        <v>0.12971698113207547</v>
      </c>
      <c r="AI38" s="1">
        <f t="shared" si="8"/>
        <v>4.0880503144654086E-2</v>
      </c>
      <c r="AJ38" s="1">
        <f t="shared" si="9"/>
        <v>2.4371069182389939E-2</v>
      </c>
      <c r="AK38" s="1">
        <f t="shared" si="10"/>
        <v>9.1981132075471692E-2</v>
      </c>
      <c r="AL38" s="8">
        <f t="shared" si="11"/>
        <v>16.590490764887619</v>
      </c>
      <c r="AM38" s="7">
        <f>ABS((AL38-Z38))</f>
        <v>1.0490764887620685E-2</v>
      </c>
    </row>
    <row r="39" spans="1:39" x14ac:dyDescent="0.25">
      <c r="A39" t="s">
        <v>369</v>
      </c>
      <c r="B39" t="s">
        <v>17</v>
      </c>
      <c r="C39">
        <v>65</v>
      </c>
      <c r="D39">
        <v>1068</v>
      </c>
      <c r="E39">
        <v>134</v>
      </c>
      <c r="F39">
        <v>299</v>
      </c>
      <c r="G39">
        <v>2</v>
      </c>
      <c r="H39">
        <v>13</v>
      </c>
      <c r="I39">
        <v>33</v>
      </c>
      <c r="J39">
        <v>50</v>
      </c>
      <c r="K39">
        <v>119</v>
      </c>
      <c r="L39">
        <v>311</v>
      </c>
      <c r="M39">
        <v>71</v>
      </c>
      <c r="N39">
        <v>24</v>
      </c>
      <c r="O39">
        <v>45</v>
      </c>
      <c r="P39">
        <v>33</v>
      </c>
      <c r="Q39">
        <v>126</v>
      </c>
      <c r="R39">
        <v>1</v>
      </c>
      <c r="S39">
        <v>303</v>
      </c>
      <c r="T39">
        <v>0</v>
      </c>
      <c r="U39">
        <v>0</v>
      </c>
      <c r="V39">
        <v>0</v>
      </c>
      <c r="W39">
        <v>2</v>
      </c>
      <c r="X39">
        <v>-209</v>
      </c>
      <c r="Y39" s="2">
        <f t="shared" si="0"/>
        <v>0.69256756756756754</v>
      </c>
      <c r="Z39" s="3">
        <v>12.52</v>
      </c>
      <c r="AB39">
        <f t="shared" si="1"/>
        <v>241</v>
      </c>
      <c r="AC39" s="1">
        <f t="shared" si="2"/>
        <v>0.22565543071161048</v>
      </c>
      <c r="AD39" s="1">
        <f t="shared" si="3"/>
        <v>0.29119850187265917</v>
      </c>
      <c r="AE39" s="1">
        <f t="shared" si="4"/>
        <v>6.6479400749063666E-2</v>
      </c>
      <c r="AF39" s="1">
        <f t="shared" si="5"/>
        <v>2.247191011235955E-2</v>
      </c>
      <c r="AG39" s="1">
        <f t="shared" si="6"/>
        <v>4.2134831460674156E-2</v>
      </c>
      <c r="AH39" s="1">
        <f t="shared" si="7"/>
        <v>0.1544943820224719</v>
      </c>
      <c r="AI39" s="1">
        <f t="shared" si="8"/>
        <v>1.5917602996254682E-2</v>
      </c>
      <c r="AJ39" s="1">
        <f t="shared" si="9"/>
        <v>3.0898876404494381E-2</v>
      </c>
      <c r="AK39" s="1">
        <f t="shared" si="10"/>
        <v>0.11797752808988764</v>
      </c>
      <c r="AL39" s="8">
        <f t="shared" si="11"/>
        <v>14.188295175247037</v>
      </c>
      <c r="AM39" s="7">
        <f>ABS((AL39-Z39))</f>
        <v>1.668295175247037</v>
      </c>
    </row>
    <row r="40" spans="1:39" x14ac:dyDescent="0.25">
      <c r="A40" t="s">
        <v>33</v>
      </c>
      <c r="B40" t="s">
        <v>17</v>
      </c>
      <c r="C40">
        <v>65</v>
      </c>
      <c r="D40">
        <v>1068</v>
      </c>
      <c r="E40">
        <v>134</v>
      </c>
      <c r="F40">
        <v>299</v>
      </c>
      <c r="G40">
        <v>2</v>
      </c>
      <c r="H40">
        <v>13</v>
      </c>
      <c r="I40">
        <v>33</v>
      </c>
      <c r="J40">
        <v>50</v>
      </c>
      <c r="K40">
        <v>119</v>
      </c>
      <c r="L40">
        <v>311</v>
      </c>
      <c r="M40">
        <v>71</v>
      </c>
      <c r="N40">
        <v>24</v>
      </c>
      <c r="O40">
        <v>45</v>
      </c>
      <c r="P40">
        <v>33</v>
      </c>
      <c r="Q40">
        <v>126</v>
      </c>
      <c r="R40">
        <v>1</v>
      </c>
      <c r="S40">
        <v>303</v>
      </c>
      <c r="T40">
        <v>0</v>
      </c>
      <c r="U40">
        <v>0</v>
      </c>
      <c r="V40">
        <v>0</v>
      </c>
      <c r="W40">
        <v>2</v>
      </c>
      <c r="X40">
        <v>-209</v>
      </c>
      <c r="Y40" s="2">
        <f t="shared" si="0"/>
        <v>0.69256756756756754</v>
      </c>
      <c r="Z40" s="3">
        <v>12.52</v>
      </c>
      <c r="AB40">
        <f t="shared" si="1"/>
        <v>241</v>
      </c>
      <c r="AC40" s="1">
        <f t="shared" si="2"/>
        <v>0.22565543071161048</v>
      </c>
      <c r="AD40" s="1">
        <f t="shared" si="3"/>
        <v>0.29119850187265917</v>
      </c>
      <c r="AE40" s="1">
        <f t="shared" si="4"/>
        <v>6.6479400749063666E-2</v>
      </c>
      <c r="AF40" s="1">
        <f t="shared" si="5"/>
        <v>2.247191011235955E-2</v>
      </c>
      <c r="AG40" s="1">
        <f t="shared" si="6"/>
        <v>4.2134831460674156E-2</v>
      </c>
      <c r="AH40" s="1">
        <f t="shared" si="7"/>
        <v>0.1544943820224719</v>
      </c>
      <c r="AI40" s="1">
        <f t="shared" si="8"/>
        <v>1.5917602996254682E-2</v>
      </c>
      <c r="AJ40" s="1">
        <f t="shared" si="9"/>
        <v>3.0898876404494381E-2</v>
      </c>
      <c r="AK40" s="1">
        <f t="shared" si="10"/>
        <v>0.11797752808988764</v>
      </c>
      <c r="AL40" s="8">
        <f t="shared" si="11"/>
        <v>14.188295175247037</v>
      </c>
      <c r="AM40" s="7">
        <f>ABS((AL40-Z40))</f>
        <v>1.668295175247037</v>
      </c>
    </row>
    <row r="41" spans="1:39" x14ac:dyDescent="0.25">
      <c r="A41" t="s">
        <v>254</v>
      </c>
      <c r="B41" t="s">
        <v>26</v>
      </c>
      <c r="C41">
        <v>46</v>
      </c>
      <c r="D41">
        <v>877</v>
      </c>
      <c r="E41">
        <v>130</v>
      </c>
      <c r="F41">
        <v>274</v>
      </c>
      <c r="G41">
        <v>0</v>
      </c>
      <c r="H41">
        <v>1</v>
      </c>
      <c r="I41">
        <v>90</v>
      </c>
      <c r="J41">
        <v>121</v>
      </c>
      <c r="K41">
        <v>104</v>
      </c>
      <c r="L41">
        <v>237</v>
      </c>
      <c r="M41">
        <v>52</v>
      </c>
      <c r="N41">
        <v>28</v>
      </c>
      <c r="O41">
        <v>41</v>
      </c>
      <c r="P41">
        <v>20</v>
      </c>
      <c r="Q41">
        <v>116</v>
      </c>
      <c r="R41">
        <v>1</v>
      </c>
      <c r="S41">
        <v>350</v>
      </c>
      <c r="T41">
        <v>0</v>
      </c>
      <c r="U41">
        <v>0</v>
      </c>
      <c r="V41">
        <v>0</v>
      </c>
      <c r="W41">
        <v>25</v>
      </c>
      <c r="X41">
        <v>-138</v>
      </c>
      <c r="Y41" s="2">
        <f t="shared" si="0"/>
        <v>0.69201520912547532</v>
      </c>
      <c r="Z41" s="3">
        <v>16.14</v>
      </c>
      <c r="AB41">
        <f t="shared" si="1"/>
        <v>170</v>
      </c>
      <c r="AC41" s="1">
        <f t="shared" si="2"/>
        <v>0.19384264538198404</v>
      </c>
      <c r="AD41" s="1">
        <f t="shared" si="3"/>
        <v>0.27023945267958949</v>
      </c>
      <c r="AE41" s="1">
        <f t="shared" si="4"/>
        <v>5.9293044469783354E-2</v>
      </c>
      <c r="AF41" s="1">
        <f t="shared" si="5"/>
        <v>3.192702394526796E-2</v>
      </c>
      <c r="AG41" s="1">
        <f t="shared" si="6"/>
        <v>4.6750285062713795E-2</v>
      </c>
      <c r="AH41" s="1">
        <f t="shared" si="7"/>
        <v>0.16419612314709237</v>
      </c>
      <c r="AI41" s="1">
        <f t="shared" si="8"/>
        <v>3.5347776510832381E-2</v>
      </c>
      <c r="AJ41" s="1">
        <f t="shared" si="9"/>
        <v>2.2805017103762829E-2</v>
      </c>
      <c r="AK41" s="1">
        <f t="shared" si="10"/>
        <v>0.13226909920182439</v>
      </c>
      <c r="AL41" s="8">
        <f t="shared" si="11"/>
        <v>17.358785951115909</v>
      </c>
      <c r="AM41" s="7">
        <f>ABS((AL41-Z41))</f>
        <v>1.2187859511159083</v>
      </c>
    </row>
    <row r="42" spans="1:39" x14ac:dyDescent="0.25">
      <c r="A42" t="s">
        <v>94</v>
      </c>
      <c r="B42" t="s">
        <v>17</v>
      </c>
      <c r="C42">
        <v>63</v>
      </c>
      <c r="D42">
        <v>956</v>
      </c>
      <c r="E42">
        <v>155</v>
      </c>
      <c r="F42">
        <v>290</v>
      </c>
      <c r="G42">
        <v>0</v>
      </c>
      <c r="H42">
        <v>0</v>
      </c>
      <c r="I42">
        <v>47</v>
      </c>
      <c r="J42">
        <v>89</v>
      </c>
      <c r="K42">
        <v>92</v>
      </c>
      <c r="L42">
        <v>260</v>
      </c>
      <c r="M42">
        <v>27</v>
      </c>
      <c r="N42">
        <v>17</v>
      </c>
      <c r="O42">
        <v>40</v>
      </c>
      <c r="P42">
        <v>43</v>
      </c>
      <c r="Q42">
        <v>114</v>
      </c>
      <c r="R42">
        <v>0</v>
      </c>
      <c r="S42">
        <v>357</v>
      </c>
      <c r="T42">
        <v>2</v>
      </c>
      <c r="U42">
        <v>0</v>
      </c>
      <c r="V42">
        <v>0</v>
      </c>
      <c r="W42">
        <v>4</v>
      </c>
      <c r="X42">
        <v>52</v>
      </c>
      <c r="Y42" s="2">
        <f t="shared" si="0"/>
        <v>0.68679245283018864</v>
      </c>
      <c r="Z42" s="3">
        <v>15.99</v>
      </c>
      <c r="AB42">
        <f t="shared" si="1"/>
        <v>263</v>
      </c>
      <c r="AC42" s="1">
        <f t="shared" si="2"/>
        <v>0.27510460251046026</v>
      </c>
      <c r="AD42" s="1">
        <f t="shared" si="3"/>
        <v>0.27196652719665271</v>
      </c>
      <c r="AE42" s="1">
        <f t="shared" si="4"/>
        <v>2.8242677824267783E-2</v>
      </c>
      <c r="AF42" s="1">
        <f t="shared" si="5"/>
        <v>1.7782426778242679E-2</v>
      </c>
      <c r="AG42" s="1">
        <f t="shared" si="6"/>
        <v>4.1841004184100417E-2</v>
      </c>
      <c r="AH42" s="1">
        <f t="shared" si="7"/>
        <v>0.14121338912133891</v>
      </c>
      <c r="AI42" s="1">
        <f t="shared" si="8"/>
        <v>4.3933054393305436E-2</v>
      </c>
      <c r="AJ42" s="1">
        <f t="shared" si="9"/>
        <v>4.4979079497907949E-2</v>
      </c>
      <c r="AK42" s="1">
        <f t="shared" si="10"/>
        <v>0.1192468619246862</v>
      </c>
      <c r="AL42" s="8">
        <f t="shared" si="11"/>
        <v>15.563502661195043</v>
      </c>
      <c r="AM42" s="7">
        <f>ABS((AL42-Z42))</f>
        <v>0.42649733880495688</v>
      </c>
    </row>
    <row r="43" spans="1:39" x14ac:dyDescent="0.25">
      <c r="A43" t="s">
        <v>66</v>
      </c>
      <c r="B43" t="s">
        <v>17</v>
      </c>
      <c r="C43">
        <v>73</v>
      </c>
      <c r="D43">
        <v>1416</v>
      </c>
      <c r="E43">
        <v>179</v>
      </c>
      <c r="F43">
        <v>332</v>
      </c>
      <c r="G43">
        <v>0</v>
      </c>
      <c r="H43">
        <v>2</v>
      </c>
      <c r="I43">
        <v>61</v>
      </c>
      <c r="J43">
        <v>94</v>
      </c>
      <c r="K43">
        <v>97</v>
      </c>
      <c r="L43">
        <v>361</v>
      </c>
      <c r="M43">
        <v>74</v>
      </c>
      <c r="N43">
        <v>40</v>
      </c>
      <c r="O43">
        <v>60</v>
      </c>
      <c r="P43">
        <v>88</v>
      </c>
      <c r="Q43">
        <v>192</v>
      </c>
      <c r="R43">
        <v>0</v>
      </c>
      <c r="S43">
        <v>419</v>
      </c>
      <c r="T43">
        <v>1</v>
      </c>
      <c r="U43">
        <v>0</v>
      </c>
      <c r="V43">
        <v>0</v>
      </c>
      <c r="W43">
        <v>15</v>
      </c>
      <c r="X43">
        <v>-60</v>
      </c>
      <c r="Y43" s="2">
        <f t="shared" si="0"/>
        <v>0.68563685636856364</v>
      </c>
      <c r="Z43" s="3">
        <v>14.05</v>
      </c>
      <c r="AB43">
        <f t="shared" si="1"/>
        <v>297</v>
      </c>
      <c r="AC43" s="1">
        <f t="shared" si="2"/>
        <v>0.2097457627118644</v>
      </c>
      <c r="AD43" s="1">
        <f t="shared" si="3"/>
        <v>0.25494350282485878</v>
      </c>
      <c r="AE43" s="1">
        <f t="shared" si="4"/>
        <v>5.2259887005649715E-2</v>
      </c>
      <c r="AF43" s="1">
        <f t="shared" si="5"/>
        <v>2.8248587570621469E-2</v>
      </c>
      <c r="AG43" s="1">
        <f t="shared" si="6"/>
        <v>4.2372881355932202E-2</v>
      </c>
      <c r="AH43" s="1">
        <f t="shared" si="7"/>
        <v>0.10805084745762712</v>
      </c>
      <c r="AI43" s="1">
        <f t="shared" si="8"/>
        <v>2.3305084745762712E-2</v>
      </c>
      <c r="AJ43" s="1">
        <f t="shared" si="9"/>
        <v>6.2146892655367235E-2</v>
      </c>
      <c r="AK43" s="1">
        <f t="shared" si="10"/>
        <v>0.13559322033898305</v>
      </c>
      <c r="AL43" s="8">
        <f t="shared" si="11"/>
        <v>14.356483548405137</v>
      </c>
      <c r="AM43" s="7">
        <f>ABS((AL43-Z43))</f>
        <v>0.30648354840513647</v>
      </c>
    </row>
    <row r="44" spans="1:39" x14ac:dyDescent="0.25">
      <c r="A44" t="s">
        <v>230</v>
      </c>
      <c r="B44" t="s">
        <v>26</v>
      </c>
      <c r="C44">
        <v>54</v>
      </c>
      <c r="D44">
        <v>1665</v>
      </c>
      <c r="E44">
        <v>379</v>
      </c>
      <c r="F44">
        <v>701</v>
      </c>
      <c r="G44">
        <v>0</v>
      </c>
      <c r="H44">
        <v>0</v>
      </c>
      <c r="I44">
        <v>186</v>
      </c>
      <c r="J44">
        <v>249</v>
      </c>
      <c r="K44">
        <v>206</v>
      </c>
      <c r="L44">
        <v>468</v>
      </c>
      <c r="M44">
        <v>49</v>
      </c>
      <c r="N44">
        <v>30</v>
      </c>
      <c r="O44">
        <v>84</v>
      </c>
      <c r="P44">
        <v>23</v>
      </c>
      <c r="Q44">
        <v>129</v>
      </c>
      <c r="R44">
        <v>0</v>
      </c>
      <c r="S44">
        <v>944</v>
      </c>
      <c r="T44">
        <v>2</v>
      </c>
      <c r="U44">
        <v>0</v>
      </c>
      <c r="V44">
        <v>0</v>
      </c>
      <c r="W44">
        <v>54</v>
      </c>
      <c r="X44">
        <v>280</v>
      </c>
      <c r="Y44" s="2">
        <f t="shared" si="0"/>
        <v>0.68152866242038213</v>
      </c>
      <c r="Z44" s="3">
        <v>20.72</v>
      </c>
      <c r="AB44">
        <f t="shared" si="1"/>
        <v>572</v>
      </c>
      <c r="AC44" s="1">
        <f t="shared" si="2"/>
        <v>0.34354354354354355</v>
      </c>
      <c r="AD44" s="1">
        <f t="shared" si="3"/>
        <v>0.2810810810810811</v>
      </c>
      <c r="AE44" s="1">
        <f t="shared" si="4"/>
        <v>2.942942942942943E-2</v>
      </c>
      <c r="AF44" s="1">
        <f t="shared" si="5"/>
        <v>1.8018018018018018E-2</v>
      </c>
      <c r="AG44" s="1">
        <f t="shared" si="6"/>
        <v>5.0450450450450449E-2</v>
      </c>
      <c r="AH44" s="1">
        <f t="shared" si="7"/>
        <v>0.1933933933933934</v>
      </c>
      <c r="AI44" s="1">
        <f t="shared" si="8"/>
        <v>3.783783783783784E-2</v>
      </c>
      <c r="AJ44" s="1">
        <f t="shared" si="9"/>
        <v>1.3813813813813814E-2</v>
      </c>
      <c r="AK44" s="1">
        <f t="shared" si="10"/>
        <v>7.7477477477477477E-2</v>
      </c>
      <c r="AL44" s="8">
        <f t="shared" si="11"/>
        <v>20.048269463761802</v>
      </c>
      <c r="AM44" s="7">
        <f>ABS((AL44-Z44))</f>
        <v>0.67173053623819712</v>
      </c>
    </row>
    <row r="45" spans="1:39" x14ac:dyDescent="0.25">
      <c r="A45" t="s">
        <v>318</v>
      </c>
      <c r="B45" t="s">
        <v>26</v>
      </c>
      <c r="C45">
        <v>56</v>
      </c>
      <c r="D45">
        <v>952</v>
      </c>
      <c r="E45">
        <v>136</v>
      </c>
      <c r="F45">
        <v>250</v>
      </c>
      <c r="G45">
        <v>0</v>
      </c>
      <c r="H45">
        <v>1</v>
      </c>
      <c r="I45">
        <v>56</v>
      </c>
      <c r="J45">
        <v>67</v>
      </c>
      <c r="K45">
        <v>94</v>
      </c>
      <c r="L45">
        <v>277</v>
      </c>
      <c r="M45">
        <v>40</v>
      </c>
      <c r="N45">
        <v>23</v>
      </c>
      <c r="O45">
        <v>63</v>
      </c>
      <c r="P45">
        <v>46</v>
      </c>
      <c r="Q45">
        <v>187</v>
      </c>
      <c r="R45">
        <v>3</v>
      </c>
      <c r="S45">
        <v>328</v>
      </c>
      <c r="T45">
        <v>0</v>
      </c>
      <c r="U45">
        <v>0</v>
      </c>
      <c r="V45">
        <v>0</v>
      </c>
      <c r="W45">
        <v>30</v>
      </c>
      <c r="X45">
        <v>-99</v>
      </c>
      <c r="Y45" s="2">
        <f t="shared" si="0"/>
        <v>0.67953667953667951</v>
      </c>
      <c r="Z45" s="3">
        <v>14.62</v>
      </c>
      <c r="AB45">
        <f t="shared" si="1"/>
        <v>216</v>
      </c>
      <c r="AC45" s="1">
        <f t="shared" si="2"/>
        <v>0.22689075630252101</v>
      </c>
      <c r="AD45" s="1">
        <f t="shared" si="3"/>
        <v>0.29096638655462187</v>
      </c>
      <c r="AE45" s="1">
        <f t="shared" si="4"/>
        <v>4.2016806722689079E-2</v>
      </c>
      <c r="AF45" s="1">
        <f t="shared" si="5"/>
        <v>2.4159663865546219E-2</v>
      </c>
      <c r="AG45" s="1">
        <f t="shared" si="6"/>
        <v>6.6176470588235295E-2</v>
      </c>
      <c r="AH45" s="1">
        <f t="shared" si="7"/>
        <v>0.11974789915966387</v>
      </c>
      <c r="AI45" s="1">
        <f t="shared" si="8"/>
        <v>1.1554621848739496E-2</v>
      </c>
      <c r="AJ45" s="1">
        <f t="shared" si="9"/>
        <v>4.8319327731092439E-2</v>
      </c>
      <c r="AK45" s="1">
        <f t="shared" si="10"/>
        <v>0.19642857142857142</v>
      </c>
      <c r="AL45" s="8">
        <f t="shared" si="11"/>
        <v>15.83464360217044</v>
      </c>
      <c r="AM45" s="7">
        <f>ABS((AL45-Z45))</f>
        <v>1.2146436021704403</v>
      </c>
    </row>
    <row r="46" spans="1:39" x14ac:dyDescent="0.25">
      <c r="A46" t="s">
        <v>165</v>
      </c>
      <c r="B46" t="s">
        <v>17</v>
      </c>
      <c r="C46">
        <v>77</v>
      </c>
      <c r="D46">
        <v>2214</v>
      </c>
      <c r="E46">
        <v>344</v>
      </c>
      <c r="F46">
        <v>612</v>
      </c>
      <c r="G46">
        <v>20</v>
      </c>
      <c r="H46">
        <v>66</v>
      </c>
      <c r="I46">
        <v>91</v>
      </c>
      <c r="J46">
        <v>143</v>
      </c>
      <c r="K46">
        <v>172</v>
      </c>
      <c r="L46">
        <v>504</v>
      </c>
      <c r="M46">
        <v>115</v>
      </c>
      <c r="N46">
        <v>56</v>
      </c>
      <c r="O46">
        <v>123</v>
      </c>
      <c r="P46">
        <v>88</v>
      </c>
      <c r="Q46">
        <v>271</v>
      </c>
      <c r="R46">
        <v>5</v>
      </c>
      <c r="S46">
        <v>799</v>
      </c>
      <c r="T46">
        <v>1</v>
      </c>
      <c r="U46">
        <v>0</v>
      </c>
      <c r="V46">
        <v>0</v>
      </c>
      <c r="W46">
        <v>72</v>
      </c>
      <c r="X46">
        <v>198</v>
      </c>
      <c r="Y46" s="2">
        <f t="shared" si="0"/>
        <v>0.67699115044247793</v>
      </c>
      <c r="Z46" s="3">
        <v>15.44</v>
      </c>
      <c r="AB46">
        <f t="shared" si="1"/>
        <v>657</v>
      </c>
      <c r="AC46" s="1">
        <f t="shared" si="2"/>
        <v>0.2967479674796748</v>
      </c>
      <c r="AD46" s="1">
        <f t="shared" si="3"/>
        <v>0.22764227642276422</v>
      </c>
      <c r="AE46" s="1">
        <f t="shared" si="4"/>
        <v>5.1942186088527555E-2</v>
      </c>
      <c r="AF46" s="1">
        <f t="shared" si="5"/>
        <v>2.5293586269196026E-2</v>
      </c>
      <c r="AG46" s="1">
        <f t="shared" si="6"/>
        <v>5.5555555555555552E-2</v>
      </c>
      <c r="AH46" s="1">
        <f t="shared" si="7"/>
        <v>0.12104787714543812</v>
      </c>
      <c r="AI46" s="1">
        <f t="shared" si="8"/>
        <v>2.3486901535682024E-2</v>
      </c>
      <c r="AJ46" s="1">
        <f t="shared" si="9"/>
        <v>3.9747064137308039E-2</v>
      </c>
      <c r="AK46" s="1">
        <f t="shared" si="10"/>
        <v>0.12240289069557363</v>
      </c>
      <c r="AL46" s="8">
        <f t="shared" si="11"/>
        <v>14.780257499809418</v>
      </c>
      <c r="AM46" s="7">
        <f>ABS((AL46-Z46))</f>
        <v>0.65974250019058189</v>
      </c>
    </row>
    <row r="47" spans="1:39" x14ac:dyDescent="0.25">
      <c r="A47" t="s">
        <v>305</v>
      </c>
      <c r="B47" t="s">
        <v>17</v>
      </c>
      <c r="C47">
        <v>70</v>
      </c>
      <c r="D47">
        <v>1050</v>
      </c>
      <c r="E47">
        <v>156</v>
      </c>
      <c r="F47">
        <v>290</v>
      </c>
      <c r="G47">
        <v>0</v>
      </c>
      <c r="H47">
        <v>1</v>
      </c>
      <c r="I47">
        <v>87</v>
      </c>
      <c r="J47">
        <v>121</v>
      </c>
      <c r="K47">
        <v>102</v>
      </c>
      <c r="L47">
        <v>281</v>
      </c>
      <c r="M47">
        <v>35</v>
      </c>
      <c r="N47">
        <v>18</v>
      </c>
      <c r="O47">
        <v>60</v>
      </c>
      <c r="P47">
        <v>38</v>
      </c>
      <c r="Q47">
        <v>137</v>
      </c>
      <c r="R47">
        <v>1</v>
      </c>
      <c r="S47">
        <v>399</v>
      </c>
      <c r="T47">
        <v>1</v>
      </c>
      <c r="U47">
        <v>0</v>
      </c>
      <c r="V47">
        <v>0</v>
      </c>
      <c r="W47">
        <v>9</v>
      </c>
      <c r="X47">
        <v>-5</v>
      </c>
      <c r="Y47" s="2">
        <f t="shared" si="0"/>
        <v>0.67491166077738518</v>
      </c>
      <c r="Z47" s="3">
        <v>15.43</v>
      </c>
      <c r="AB47">
        <f t="shared" si="1"/>
        <v>225</v>
      </c>
      <c r="AC47" s="1">
        <f t="shared" si="2"/>
        <v>0.21428571428571427</v>
      </c>
      <c r="AD47" s="1">
        <f t="shared" si="3"/>
        <v>0.26761904761904765</v>
      </c>
      <c r="AE47" s="1">
        <f t="shared" si="4"/>
        <v>3.3333333333333333E-2</v>
      </c>
      <c r="AF47" s="1">
        <f t="shared" si="5"/>
        <v>1.7142857142857144E-2</v>
      </c>
      <c r="AG47" s="1">
        <f t="shared" si="6"/>
        <v>5.7142857142857141E-2</v>
      </c>
      <c r="AH47" s="1">
        <f t="shared" si="7"/>
        <v>0.12761904761904763</v>
      </c>
      <c r="AI47" s="1">
        <f t="shared" si="8"/>
        <v>3.2380952380952378E-2</v>
      </c>
      <c r="AJ47" s="1">
        <f t="shared" si="9"/>
        <v>3.619047619047619E-2</v>
      </c>
      <c r="AK47" s="1">
        <f t="shared" si="10"/>
        <v>0.13047619047619047</v>
      </c>
      <c r="AL47" s="8">
        <f t="shared" si="11"/>
        <v>15.931107060125523</v>
      </c>
      <c r="AM47" s="7">
        <f>ABS((AL47-Z47))</f>
        <v>0.50110706012552342</v>
      </c>
    </row>
    <row r="48" spans="1:39" x14ac:dyDescent="0.25">
      <c r="A48" t="s">
        <v>169</v>
      </c>
      <c r="B48" t="s">
        <v>17</v>
      </c>
      <c r="C48">
        <v>76</v>
      </c>
      <c r="D48">
        <v>2083</v>
      </c>
      <c r="E48">
        <v>386</v>
      </c>
      <c r="F48">
        <v>713</v>
      </c>
      <c r="G48">
        <v>31</v>
      </c>
      <c r="H48">
        <v>102</v>
      </c>
      <c r="I48">
        <v>118</v>
      </c>
      <c r="J48">
        <v>195</v>
      </c>
      <c r="K48">
        <v>162</v>
      </c>
      <c r="L48">
        <v>528</v>
      </c>
      <c r="M48">
        <v>87</v>
      </c>
      <c r="N48">
        <v>54</v>
      </c>
      <c r="O48">
        <v>71</v>
      </c>
      <c r="P48">
        <v>99</v>
      </c>
      <c r="Q48">
        <v>139</v>
      </c>
      <c r="R48">
        <v>0</v>
      </c>
      <c r="S48">
        <v>921</v>
      </c>
      <c r="T48">
        <v>1</v>
      </c>
      <c r="U48">
        <v>0</v>
      </c>
      <c r="V48">
        <v>0</v>
      </c>
      <c r="W48">
        <v>71</v>
      </c>
      <c r="X48">
        <v>125</v>
      </c>
      <c r="Y48" s="2">
        <f t="shared" si="0"/>
        <v>0.66713681241184764</v>
      </c>
      <c r="Z48" s="3">
        <v>19.14</v>
      </c>
      <c r="AB48">
        <f t="shared" si="1"/>
        <v>747</v>
      </c>
      <c r="AC48" s="1">
        <f t="shared" si="2"/>
        <v>0.3586173787806049</v>
      </c>
      <c r="AD48" s="1">
        <f t="shared" si="3"/>
        <v>0.25348055688910226</v>
      </c>
      <c r="AE48" s="1">
        <f t="shared" si="4"/>
        <v>4.1766682669227076E-2</v>
      </c>
      <c r="AF48" s="1">
        <f t="shared" si="5"/>
        <v>2.5924147863658185E-2</v>
      </c>
      <c r="AG48" s="1">
        <f t="shared" si="6"/>
        <v>3.4085453672587612E-2</v>
      </c>
      <c r="AH48" s="1">
        <f t="shared" si="7"/>
        <v>0.156985117618819</v>
      </c>
      <c r="AI48" s="1">
        <f t="shared" si="8"/>
        <v>3.6965914546327409E-2</v>
      </c>
      <c r="AJ48" s="1">
        <f t="shared" si="9"/>
        <v>4.752760441670667E-2</v>
      </c>
      <c r="AK48" s="1">
        <f t="shared" si="10"/>
        <v>6.6730676908305323E-2</v>
      </c>
      <c r="AL48" s="8">
        <f t="shared" si="11"/>
        <v>16.954573208002945</v>
      </c>
      <c r="AM48" s="7">
        <f>ABS((AL48-Z48))</f>
        <v>2.185426791997056</v>
      </c>
    </row>
    <row r="49" spans="1:39" x14ac:dyDescent="0.25">
      <c r="A49" t="s">
        <v>107</v>
      </c>
      <c r="B49" t="s">
        <v>25</v>
      </c>
      <c r="C49">
        <v>80</v>
      </c>
      <c r="D49">
        <v>2179</v>
      </c>
      <c r="E49">
        <v>447</v>
      </c>
      <c r="F49">
        <v>820</v>
      </c>
      <c r="G49">
        <v>0</v>
      </c>
      <c r="H49">
        <v>3</v>
      </c>
      <c r="I49">
        <v>202</v>
      </c>
      <c r="J49">
        <v>311</v>
      </c>
      <c r="K49">
        <v>237</v>
      </c>
      <c r="L49">
        <v>683</v>
      </c>
      <c r="M49">
        <v>95</v>
      </c>
      <c r="N49">
        <v>70</v>
      </c>
      <c r="O49">
        <v>135</v>
      </c>
      <c r="P49">
        <v>69</v>
      </c>
      <c r="Q49">
        <v>193</v>
      </c>
      <c r="R49">
        <v>0</v>
      </c>
      <c r="S49">
        <v>1096</v>
      </c>
      <c r="T49">
        <v>5</v>
      </c>
      <c r="U49">
        <v>0</v>
      </c>
      <c r="V49">
        <v>0</v>
      </c>
      <c r="W49">
        <v>77</v>
      </c>
      <c r="X49">
        <v>-158</v>
      </c>
      <c r="Y49" s="2">
        <f t="shared" si="0"/>
        <v>0.66666666666666663</v>
      </c>
      <c r="Z49" s="3">
        <v>19.899999999999999</v>
      </c>
      <c r="AB49">
        <f t="shared" si="1"/>
        <v>692</v>
      </c>
      <c r="AC49" s="1">
        <f t="shared" si="2"/>
        <v>0.31757687012391006</v>
      </c>
      <c r="AD49" s="1">
        <f t="shared" si="3"/>
        <v>0.31344653510784765</v>
      </c>
      <c r="AE49" s="1">
        <f t="shared" si="4"/>
        <v>4.3597980725103257E-2</v>
      </c>
      <c r="AF49" s="1">
        <f t="shared" si="5"/>
        <v>3.2124827902707667E-2</v>
      </c>
      <c r="AG49" s="1">
        <f t="shared" si="6"/>
        <v>6.1955025240936212E-2</v>
      </c>
      <c r="AH49" s="1">
        <f t="shared" si="7"/>
        <v>0.17117944011014227</v>
      </c>
      <c r="AI49" s="1">
        <f t="shared" si="8"/>
        <v>5.0022946305644793E-2</v>
      </c>
      <c r="AJ49" s="1">
        <f t="shared" si="9"/>
        <v>3.1665901789811837E-2</v>
      </c>
      <c r="AK49" s="1">
        <f t="shared" si="10"/>
        <v>8.8572739788893989E-2</v>
      </c>
      <c r="AL49" s="8">
        <f t="shared" si="11"/>
        <v>19.522154577750619</v>
      </c>
      <c r="AM49" s="7">
        <f>ABS((AL49-Z49))</f>
        <v>0.37784542224937923</v>
      </c>
    </row>
    <row r="50" spans="1:39" x14ac:dyDescent="0.25">
      <c r="A50" t="s">
        <v>336</v>
      </c>
      <c r="B50" t="s">
        <v>25</v>
      </c>
      <c r="C50">
        <v>45</v>
      </c>
      <c r="D50">
        <v>856</v>
      </c>
      <c r="E50">
        <v>82</v>
      </c>
      <c r="F50">
        <v>160</v>
      </c>
      <c r="G50">
        <v>1</v>
      </c>
      <c r="H50">
        <v>5</v>
      </c>
      <c r="I50">
        <v>61</v>
      </c>
      <c r="J50">
        <v>119</v>
      </c>
      <c r="K50">
        <v>55</v>
      </c>
      <c r="L50">
        <v>146</v>
      </c>
      <c r="M50">
        <v>72</v>
      </c>
      <c r="N50">
        <v>40</v>
      </c>
      <c r="O50">
        <v>54</v>
      </c>
      <c r="P50">
        <v>18</v>
      </c>
      <c r="Q50">
        <v>65</v>
      </c>
      <c r="R50">
        <v>0</v>
      </c>
      <c r="S50">
        <v>226</v>
      </c>
      <c r="T50">
        <v>0</v>
      </c>
      <c r="U50">
        <v>0</v>
      </c>
      <c r="V50">
        <v>0</v>
      </c>
      <c r="W50">
        <v>4</v>
      </c>
      <c r="X50">
        <v>-50</v>
      </c>
      <c r="Y50" s="2">
        <f t="shared" si="0"/>
        <v>0.66666666666666663</v>
      </c>
      <c r="Z50" s="3">
        <v>12.48</v>
      </c>
      <c r="AB50">
        <f t="shared" si="1"/>
        <v>106</v>
      </c>
      <c r="AC50" s="1">
        <f t="shared" si="2"/>
        <v>0.12383177570093458</v>
      </c>
      <c r="AD50" s="1">
        <f t="shared" si="3"/>
        <v>0.17056074766355139</v>
      </c>
      <c r="AE50" s="1">
        <f t="shared" si="4"/>
        <v>8.4112149532710276E-2</v>
      </c>
      <c r="AF50" s="1">
        <f t="shared" si="5"/>
        <v>4.6728971962616821E-2</v>
      </c>
      <c r="AG50" s="1">
        <f t="shared" si="6"/>
        <v>6.3084112149532703E-2</v>
      </c>
      <c r="AH50" s="1">
        <f t="shared" si="7"/>
        <v>9.11214953271028E-2</v>
      </c>
      <c r="AI50" s="1">
        <f t="shared" si="8"/>
        <v>6.7757009345794386E-2</v>
      </c>
      <c r="AJ50" s="1">
        <f t="shared" si="9"/>
        <v>2.1028037383177569E-2</v>
      </c>
      <c r="AK50" s="1">
        <f t="shared" si="10"/>
        <v>7.5934579439252331E-2</v>
      </c>
      <c r="AL50" s="8">
        <f t="shared" si="11"/>
        <v>12.690912170206374</v>
      </c>
      <c r="AM50" s="7">
        <f>ABS((AL50-Z50))</f>
        <v>0.21091217020637387</v>
      </c>
    </row>
    <row r="51" spans="1:39" x14ac:dyDescent="0.25">
      <c r="A51" t="s">
        <v>145</v>
      </c>
      <c r="B51" t="s">
        <v>17</v>
      </c>
      <c r="C51">
        <v>70</v>
      </c>
      <c r="D51">
        <v>1858</v>
      </c>
      <c r="E51">
        <v>344</v>
      </c>
      <c r="F51">
        <v>639</v>
      </c>
      <c r="G51">
        <v>0</v>
      </c>
      <c r="H51">
        <v>1</v>
      </c>
      <c r="I51">
        <v>91</v>
      </c>
      <c r="J51">
        <v>177</v>
      </c>
      <c r="K51">
        <v>171</v>
      </c>
      <c r="L51">
        <v>497</v>
      </c>
      <c r="M51">
        <v>113</v>
      </c>
      <c r="N51">
        <v>41</v>
      </c>
      <c r="O51">
        <v>114</v>
      </c>
      <c r="P51">
        <v>116</v>
      </c>
      <c r="Q51">
        <v>185</v>
      </c>
      <c r="R51">
        <v>0</v>
      </c>
      <c r="S51">
        <v>779</v>
      </c>
      <c r="T51">
        <v>4</v>
      </c>
      <c r="U51">
        <v>0</v>
      </c>
      <c r="V51">
        <v>0</v>
      </c>
      <c r="W51">
        <v>23</v>
      </c>
      <c r="X51">
        <v>-428</v>
      </c>
      <c r="Y51" s="2">
        <f t="shared" si="0"/>
        <v>0.65755395683453233</v>
      </c>
      <c r="Z51" s="3">
        <v>17.97</v>
      </c>
      <c r="AB51">
        <f t="shared" si="1"/>
        <v>597</v>
      </c>
      <c r="AC51" s="1">
        <f t="shared" si="2"/>
        <v>0.32131324004305706</v>
      </c>
      <c r="AD51" s="1">
        <f t="shared" si="3"/>
        <v>0.26749192680301398</v>
      </c>
      <c r="AE51" s="1">
        <f t="shared" si="4"/>
        <v>6.0818083961248652E-2</v>
      </c>
      <c r="AF51" s="1">
        <f t="shared" si="5"/>
        <v>2.2066738428417654E-2</v>
      </c>
      <c r="AG51" s="1">
        <f t="shared" si="6"/>
        <v>6.1356297093649086E-2</v>
      </c>
      <c r="AH51" s="1">
        <f t="shared" si="7"/>
        <v>0.15877287405812701</v>
      </c>
      <c r="AI51" s="1">
        <f t="shared" si="8"/>
        <v>4.6286329386437029E-2</v>
      </c>
      <c r="AJ51" s="1">
        <f t="shared" si="9"/>
        <v>6.2432723358449946E-2</v>
      </c>
      <c r="AK51" s="1">
        <f t="shared" si="10"/>
        <v>9.9569429494079653E-2</v>
      </c>
      <c r="AL51" s="8">
        <f t="shared" si="11"/>
        <v>17.79417029588668</v>
      </c>
      <c r="AM51" s="7">
        <f>ABS((AL51-Z51))</f>
        <v>0.175829704113319</v>
      </c>
    </row>
    <row r="52" spans="1:39" x14ac:dyDescent="0.25">
      <c r="A52" t="s">
        <v>366</v>
      </c>
      <c r="B52" t="s">
        <v>28</v>
      </c>
      <c r="C52">
        <v>58</v>
      </c>
      <c r="D52">
        <v>988</v>
      </c>
      <c r="E52">
        <v>106</v>
      </c>
      <c r="F52">
        <v>231</v>
      </c>
      <c r="G52">
        <v>11</v>
      </c>
      <c r="H52">
        <v>21</v>
      </c>
      <c r="I52">
        <v>60</v>
      </c>
      <c r="J52">
        <v>77</v>
      </c>
      <c r="K52">
        <v>28</v>
      </c>
      <c r="L52">
        <v>130</v>
      </c>
      <c r="M52">
        <v>197</v>
      </c>
      <c r="N52">
        <v>34</v>
      </c>
      <c r="O52">
        <v>61</v>
      </c>
      <c r="P52">
        <v>9</v>
      </c>
      <c r="Q52">
        <v>75</v>
      </c>
      <c r="R52">
        <v>1</v>
      </c>
      <c r="S52">
        <v>283</v>
      </c>
      <c r="T52">
        <v>1</v>
      </c>
      <c r="U52">
        <v>0</v>
      </c>
      <c r="V52">
        <v>0</v>
      </c>
      <c r="W52">
        <v>2</v>
      </c>
      <c r="X52">
        <v>47</v>
      </c>
      <c r="Y52" s="2">
        <f t="shared" si="0"/>
        <v>0.65726681127982645</v>
      </c>
      <c r="Z52" s="3">
        <v>13.9</v>
      </c>
      <c r="AB52">
        <f t="shared" si="1"/>
        <v>185</v>
      </c>
      <c r="AC52" s="1">
        <f t="shared" si="2"/>
        <v>0.18724696356275303</v>
      </c>
      <c r="AD52" s="1">
        <f t="shared" si="3"/>
        <v>0.13157894736842105</v>
      </c>
      <c r="AE52" s="1">
        <f t="shared" si="4"/>
        <v>0.19939271255060728</v>
      </c>
      <c r="AF52" s="1">
        <f t="shared" si="5"/>
        <v>3.4412955465587043E-2</v>
      </c>
      <c r="AG52" s="1">
        <f t="shared" si="6"/>
        <v>6.1740890688259109E-2</v>
      </c>
      <c r="AH52" s="1">
        <f t="shared" si="7"/>
        <v>0.12651821862348178</v>
      </c>
      <c r="AI52" s="1">
        <f t="shared" si="8"/>
        <v>1.7206477732793522E-2</v>
      </c>
      <c r="AJ52" s="1">
        <f t="shared" si="9"/>
        <v>9.1093117408906875E-3</v>
      </c>
      <c r="AK52" s="1">
        <f t="shared" si="10"/>
        <v>7.5910931174089064E-2</v>
      </c>
      <c r="AL52" s="8">
        <f t="shared" si="11"/>
        <v>13.60135357433021</v>
      </c>
      <c r="AM52" s="7">
        <f>ABS((AL52-Z52))</f>
        <v>0.29864642566979072</v>
      </c>
    </row>
    <row r="53" spans="1:39" x14ac:dyDescent="0.25">
      <c r="A53" t="s">
        <v>205</v>
      </c>
      <c r="B53" t="s">
        <v>28</v>
      </c>
      <c r="C53">
        <v>58</v>
      </c>
      <c r="D53">
        <v>988</v>
      </c>
      <c r="E53">
        <v>106</v>
      </c>
      <c r="F53">
        <v>231</v>
      </c>
      <c r="G53">
        <v>11</v>
      </c>
      <c r="H53">
        <v>21</v>
      </c>
      <c r="I53">
        <v>60</v>
      </c>
      <c r="J53">
        <v>77</v>
      </c>
      <c r="K53">
        <v>28</v>
      </c>
      <c r="L53">
        <v>130</v>
      </c>
      <c r="M53">
        <v>197</v>
      </c>
      <c r="N53">
        <v>34</v>
      </c>
      <c r="O53">
        <v>61</v>
      </c>
      <c r="P53">
        <v>9</v>
      </c>
      <c r="Q53">
        <v>75</v>
      </c>
      <c r="R53">
        <v>1</v>
      </c>
      <c r="S53">
        <v>283</v>
      </c>
      <c r="T53">
        <v>1</v>
      </c>
      <c r="U53">
        <v>0</v>
      </c>
      <c r="V53">
        <v>0</v>
      </c>
      <c r="W53">
        <v>2</v>
      </c>
      <c r="X53">
        <v>47</v>
      </c>
      <c r="Y53" s="2">
        <f t="shared" si="0"/>
        <v>0.65726681127982645</v>
      </c>
      <c r="Z53" s="3">
        <v>13.9</v>
      </c>
      <c r="AB53">
        <f t="shared" si="1"/>
        <v>185</v>
      </c>
      <c r="AC53" s="1">
        <f t="shared" si="2"/>
        <v>0.18724696356275303</v>
      </c>
      <c r="AD53" s="1">
        <f t="shared" si="3"/>
        <v>0.13157894736842105</v>
      </c>
      <c r="AE53" s="1">
        <f t="shared" si="4"/>
        <v>0.19939271255060728</v>
      </c>
      <c r="AF53" s="1">
        <f t="shared" si="5"/>
        <v>3.4412955465587043E-2</v>
      </c>
      <c r="AG53" s="1">
        <f t="shared" si="6"/>
        <v>6.1740890688259109E-2</v>
      </c>
      <c r="AH53" s="1">
        <f t="shared" si="7"/>
        <v>0.12651821862348178</v>
      </c>
      <c r="AI53" s="1">
        <f t="shared" si="8"/>
        <v>1.7206477732793522E-2</v>
      </c>
      <c r="AJ53" s="1">
        <f t="shared" si="9"/>
        <v>9.1093117408906875E-3</v>
      </c>
      <c r="AK53" s="1">
        <f t="shared" si="10"/>
        <v>7.5910931174089064E-2</v>
      </c>
      <c r="AL53" s="8">
        <f t="shared" si="11"/>
        <v>13.60135357433021</v>
      </c>
      <c r="AM53" s="7">
        <f>ABS((AL53-Z53))</f>
        <v>0.29864642566979072</v>
      </c>
    </row>
    <row r="54" spans="1:39" x14ac:dyDescent="0.25">
      <c r="A54" t="s">
        <v>124</v>
      </c>
      <c r="B54" t="s">
        <v>26</v>
      </c>
      <c r="C54">
        <v>81</v>
      </c>
      <c r="D54">
        <v>2660</v>
      </c>
      <c r="E54">
        <v>455</v>
      </c>
      <c r="F54">
        <v>840</v>
      </c>
      <c r="G54">
        <v>1</v>
      </c>
      <c r="H54">
        <v>1</v>
      </c>
      <c r="I54">
        <v>157</v>
      </c>
      <c r="J54">
        <v>229</v>
      </c>
      <c r="K54">
        <v>202</v>
      </c>
      <c r="L54">
        <v>767</v>
      </c>
      <c r="M54">
        <v>136</v>
      </c>
      <c r="N54">
        <v>41</v>
      </c>
      <c r="O54">
        <v>126</v>
      </c>
      <c r="P54">
        <v>121</v>
      </c>
      <c r="Q54">
        <v>201</v>
      </c>
      <c r="R54">
        <v>2</v>
      </c>
      <c r="S54">
        <v>1068</v>
      </c>
      <c r="T54">
        <v>3</v>
      </c>
      <c r="U54">
        <v>0</v>
      </c>
      <c r="V54">
        <v>0</v>
      </c>
      <c r="W54">
        <v>80</v>
      </c>
      <c r="X54">
        <v>292</v>
      </c>
      <c r="Y54" s="2">
        <f t="shared" si="0"/>
        <v>0.65666666666666662</v>
      </c>
      <c r="Z54" s="3">
        <v>17.66</v>
      </c>
      <c r="AB54">
        <f t="shared" si="1"/>
        <v>756</v>
      </c>
      <c r="AC54" s="1">
        <f t="shared" si="2"/>
        <v>0.28421052631578947</v>
      </c>
      <c r="AD54" s="1">
        <f t="shared" si="3"/>
        <v>0.28834586466165413</v>
      </c>
      <c r="AE54" s="1">
        <f t="shared" si="4"/>
        <v>5.1127819548872182E-2</v>
      </c>
      <c r="AF54" s="1">
        <f t="shared" si="5"/>
        <v>1.5413533834586466E-2</v>
      </c>
      <c r="AG54" s="1">
        <f t="shared" si="6"/>
        <v>4.736842105263158E-2</v>
      </c>
      <c r="AH54" s="1">
        <f t="shared" si="7"/>
        <v>0.14473684210526316</v>
      </c>
      <c r="AI54" s="1">
        <f t="shared" si="8"/>
        <v>2.7067669172932331E-2</v>
      </c>
      <c r="AJ54" s="1">
        <f t="shared" si="9"/>
        <v>4.548872180451128E-2</v>
      </c>
      <c r="AK54" s="1">
        <f t="shared" si="10"/>
        <v>7.5563909774436097E-2</v>
      </c>
      <c r="AL54" s="8">
        <f t="shared" si="11"/>
        <v>16.370277322311949</v>
      </c>
      <c r="AM54" s="7">
        <f>ABS((AL54-Z54))</f>
        <v>1.2897226776880508</v>
      </c>
    </row>
    <row r="55" spans="1:39" x14ac:dyDescent="0.25">
      <c r="A55" t="s">
        <v>177</v>
      </c>
      <c r="B55" t="s">
        <v>26</v>
      </c>
      <c r="C55">
        <v>80</v>
      </c>
      <c r="D55">
        <v>1351</v>
      </c>
      <c r="E55">
        <v>227</v>
      </c>
      <c r="F55">
        <v>459</v>
      </c>
      <c r="G55">
        <v>0</v>
      </c>
      <c r="H55">
        <v>0</v>
      </c>
      <c r="I55">
        <v>60</v>
      </c>
      <c r="J55">
        <v>93</v>
      </c>
      <c r="K55">
        <v>160</v>
      </c>
      <c r="L55">
        <v>418</v>
      </c>
      <c r="M55">
        <v>39</v>
      </c>
      <c r="N55">
        <v>32</v>
      </c>
      <c r="O55">
        <v>68</v>
      </c>
      <c r="P55">
        <v>71</v>
      </c>
      <c r="Q55">
        <v>182</v>
      </c>
      <c r="R55">
        <v>1</v>
      </c>
      <c r="S55">
        <v>514</v>
      </c>
      <c r="T55">
        <v>3</v>
      </c>
      <c r="U55">
        <v>0</v>
      </c>
      <c r="V55">
        <v>0</v>
      </c>
      <c r="W55">
        <v>22</v>
      </c>
      <c r="X55">
        <v>37</v>
      </c>
      <c r="Y55" s="2">
        <f t="shared" si="0"/>
        <v>0.65517241379310343</v>
      </c>
      <c r="Z55" s="3">
        <v>16.54</v>
      </c>
      <c r="AB55">
        <f t="shared" si="1"/>
        <v>394</v>
      </c>
      <c r="AC55" s="1">
        <f t="shared" si="2"/>
        <v>0.29163582531458176</v>
      </c>
      <c r="AD55" s="1">
        <f t="shared" si="3"/>
        <v>0.30940044411547002</v>
      </c>
      <c r="AE55" s="1">
        <f t="shared" si="4"/>
        <v>2.8867505551443375E-2</v>
      </c>
      <c r="AF55" s="1">
        <f t="shared" si="5"/>
        <v>2.3686158401184307E-2</v>
      </c>
      <c r="AG55" s="1">
        <f t="shared" si="6"/>
        <v>5.0333086602516654E-2</v>
      </c>
      <c r="AH55" s="1">
        <f t="shared" si="7"/>
        <v>0.17172464840858623</v>
      </c>
      <c r="AI55" s="1">
        <f t="shared" si="8"/>
        <v>2.4426350851221319E-2</v>
      </c>
      <c r="AJ55" s="1">
        <f t="shared" si="9"/>
        <v>5.2553663952627686E-2</v>
      </c>
      <c r="AK55" s="1">
        <f t="shared" si="10"/>
        <v>0.13471502590673576</v>
      </c>
      <c r="AL55" s="8">
        <f t="shared" si="11"/>
        <v>16.828315709127043</v>
      </c>
      <c r="AM55" s="7">
        <f>ABS((AL55-Z55))</f>
        <v>0.28831570912704407</v>
      </c>
    </row>
    <row r="56" spans="1:39" x14ac:dyDescent="0.25">
      <c r="A56" t="s">
        <v>226</v>
      </c>
      <c r="B56" t="s">
        <v>26</v>
      </c>
      <c r="C56">
        <v>53</v>
      </c>
      <c r="D56">
        <v>1322</v>
      </c>
      <c r="E56">
        <v>149</v>
      </c>
      <c r="F56">
        <v>349</v>
      </c>
      <c r="G56">
        <v>0</v>
      </c>
      <c r="H56">
        <v>1</v>
      </c>
      <c r="I56">
        <v>110</v>
      </c>
      <c r="J56">
        <v>130</v>
      </c>
      <c r="K56">
        <v>141</v>
      </c>
      <c r="L56">
        <v>333</v>
      </c>
      <c r="M56">
        <v>136</v>
      </c>
      <c r="N56">
        <v>45</v>
      </c>
      <c r="O56">
        <v>92</v>
      </c>
      <c r="P56">
        <v>14</v>
      </c>
      <c r="Q56">
        <v>124</v>
      </c>
      <c r="R56">
        <v>0</v>
      </c>
      <c r="S56">
        <v>408</v>
      </c>
      <c r="T56">
        <v>4</v>
      </c>
      <c r="U56">
        <v>0</v>
      </c>
      <c r="V56">
        <v>0</v>
      </c>
      <c r="W56">
        <v>43</v>
      </c>
      <c r="X56">
        <v>-181</v>
      </c>
      <c r="Y56" s="2">
        <f t="shared" si="0"/>
        <v>0.65366972477064222</v>
      </c>
      <c r="Z56" s="3">
        <v>14.03</v>
      </c>
      <c r="AB56">
        <f t="shared" si="1"/>
        <v>188</v>
      </c>
      <c r="AC56" s="1">
        <f t="shared" si="2"/>
        <v>0.14220877458396369</v>
      </c>
      <c r="AD56" s="1">
        <f t="shared" si="3"/>
        <v>0.25189107413010592</v>
      </c>
      <c r="AE56" s="1">
        <f t="shared" si="4"/>
        <v>0.10287443267776097</v>
      </c>
      <c r="AF56" s="1">
        <f t="shared" si="5"/>
        <v>3.4039334341906202E-2</v>
      </c>
      <c r="AG56" s="1">
        <f t="shared" si="6"/>
        <v>6.9591527987897125E-2</v>
      </c>
      <c r="AH56" s="1">
        <f t="shared" si="7"/>
        <v>0.15128593040847202</v>
      </c>
      <c r="AI56" s="1">
        <f t="shared" si="8"/>
        <v>1.5128593040847202E-2</v>
      </c>
      <c r="AJ56" s="1">
        <f t="shared" si="9"/>
        <v>1.059001512859304E-2</v>
      </c>
      <c r="AK56" s="1">
        <f t="shared" si="10"/>
        <v>9.3797276853252648E-2</v>
      </c>
      <c r="AL56" s="8">
        <f t="shared" si="11"/>
        <v>15.188381449806782</v>
      </c>
      <c r="AM56" s="7">
        <f>ABS((AL56-Z56))</f>
        <v>1.1583814498067824</v>
      </c>
    </row>
    <row r="57" spans="1:39" x14ac:dyDescent="0.25">
      <c r="A57" t="s">
        <v>229</v>
      </c>
      <c r="B57" t="s">
        <v>28</v>
      </c>
      <c r="C57">
        <v>62</v>
      </c>
      <c r="D57">
        <v>2168</v>
      </c>
      <c r="E57">
        <v>406</v>
      </c>
      <c r="F57">
        <v>870</v>
      </c>
      <c r="G57">
        <v>78</v>
      </c>
      <c r="H57">
        <v>212</v>
      </c>
      <c r="I57">
        <v>295</v>
      </c>
      <c r="J57">
        <v>345</v>
      </c>
      <c r="K57">
        <v>38</v>
      </c>
      <c r="L57">
        <v>268</v>
      </c>
      <c r="M57">
        <v>663</v>
      </c>
      <c r="N57">
        <v>154</v>
      </c>
      <c r="O57">
        <v>145</v>
      </c>
      <c r="P57">
        <v>4</v>
      </c>
      <c r="Q57">
        <v>157</v>
      </c>
      <c r="R57">
        <v>1</v>
      </c>
      <c r="S57">
        <v>1185</v>
      </c>
      <c r="T57">
        <v>10</v>
      </c>
      <c r="U57">
        <v>0</v>
      </c>
      <c r="V57">
        <v>0</v>
      </c>
      <c r="W57">
        <v>62</v>
      </c>
      <c r="X57">
        <v>530</v>
      </c>
      <c r="Y57" s="2">
        <f t="shared" si="0"/>
        <v>0.65182926829268295</v>
      </c>
      <c r="Z57" s="3">
        <v>25.98</v>
      </c>
      <c r="AB57">
        <f t="shared" si="1"/>
        <v>751</v>
      </c>
      <c r="AC57" s="1">
        <f t="shared" si="2"/>
        <v>0.34640221402214022</v>
      </c>
      <c r="AD57" s="1">
        <f t="shared" si="3"/>
        <v>0.12361623616236163</v>
      </c>
      <c r="AE57" s="1">
        <f t="shared" si="4"/>
        <v>0.30581180811808117</v>
      </c>
      <c r="AF57" s="1">
        <f t="shared" si="5"/>
        <v>7.1033210332103316E-2</v>
      </c>
      <c r="AG57" s="1">
        <f t="shared" si="6"/>
        <v>6.6881918819188188E-2</v>
      </c>
      <c r="AH57" s="1">
        <f t="shared" si="7"/>
        <v>0.2140221402214022</v>
      </c>
      <c r="AI57" s="1">
        <f t="shared" si="8"/>
        <v>2.3062730627306273E-2</v>
      </c>
      <c r="AJ57" s="1">
        <f t="shared" si="9"/>
        <v>1.8450184501845018E-3</v>
      </c>
      <c r="AK57" s="1">
        <f t="shared" si="10"/>
        <v>7.2416974169741702E-2</v>
      </c>
      <c r="AL57" s="8">
        <f t="shared" si="11"/>
        <v>22.24408003261766</v>
      </c>
      <c r="AM57" s="7">
        <f>ABS((AL57-Z57))</f>
        <v>3.7359199673823404</v>
      </c>
    </row>
    <row r="58" spans="1:39" x14ac:dyDescent="0.25">
      <c r="A58" t="s">
        <v>153</v>
      </c>
      <c r="B58" t="s">
        <v>26</v>
      </c>
      <c r="C58">
        <v>71</v>
      </c>
      <c r="D58">
        <v>2396</v>
      </c>
      <c r="E58">
        <v>473</v>
      </c>
      <c r="F58">
        <v>801</v>
      </c>
      <c r="G58">
        <v>2</v>
      </c>
      <c r="H58">
        <v>7</v>
      </c>
      <c r="I58">
        <v>349</v>
      </c>
      <c r="J58">
        <v>638</v>
      </c>
      <c r="K58">
        <v>232</v>
      </c>
      <c r="L58">
        <v>866</v>
      </c>
      <c r="M58">
        <v>130</v>
      </c>
      <c r="N58">
        <v>60</v>
      </c>
      <c r="O58">
        <v>229</v>
      </c>
      <c r="P58">
        <v>128</v>
      </c>
      <c r="Q58">
        <v>240</v>
      </c>
      <c r="R58">
        <v>0</v>
      </c>
      <c r="S58">
        <v>1297</v>
      </c>
      <c r="T58">
        <v>13</v>
      </c>
      <c r="U58">
        <v>0</v>
      </c>
      <c r="V58">
        <v>0</v>
      </c>
      <c r="W58">
        <v>71</v>
      </c>
      <c r="X58">
        <v>341</v>
      </c>
      <c r="Y58" s="2">
        <f t="shared" si="0"/>
        <v>0.64978448275862066</v>
      </c>
      <c r="Z58" s="3">
        <v>21.36</v>
      </c>
      <c r="AB58">
        <f t="shared" si="1"/>
        <v>603</v>
      </c>
      <c r="AC58" s="1">
        <f t="shared" si="2"/>
        <v>0.251669449081803</v>
      </c>
      <c r="AD58" s="1">
        <f t="shared" si="3"/>
        <v>0.36143572621035058</v>
      </c>
      <c r="AE58" s="1">
        <f t="shared" si="4"/>
        <v>5.4257095158597661E-2</v>
      </c>
      <c r="AF58" s="1">
        <f t="shared" si="5"/>
        <v>2.5041736227045076E-2</v>
      </c>
      <c r="AG58" s="1">
        <f t="shared" si="6"/>
        <v>9.5575959933222043E-2</v>
      </c>
      <c r="AH58" s="1">
        <f t="shared" si="7"/>
        <v>0.13689482470784642</v>
      </c>
      <c r="AI58" s="1">
        <f t="shared" si="8"/>
        <v>0.12061769616026712</v>
      </c>
      <c r="AJ58" s="1">
        <f t="shared" si="9"/>
        <v>5.3422370617696162E-2</v>
      </c>
      <c r="AK58" s="1">
        <f t="shared" si="10"/>
        <v>0.1001669449081803</v>
      </c>
      <c r="AL58" s="8">
        <f t="shared" si="11"/>
        <v>22.198609672982105</v>
      </c>
      <c r="AM58" s="7">
        <f>ABS((AL58-Z58))</f>
        <v>0.83860967298210554</v>
      </c>
    </row>
    <row r="59" spans="1:39" x14ac:dyDescent="0.25">
      <c r="A59" t="s">
        <v>272</v>
      </c>
      <c r="B59" t="s">
        <v>17</v>
      </c>
      <c r="C59">
        <v>82</v>
      </c>
      <c r="D59">
        <v>2591</v>
      </c>
      <c r="E59">
        <v>363</v>
      </c>
      <c r="F59">
        <v>761</v>
      </c>
      <c r="G59">
        <v>0</v>
      </c>
      <c r="H59">
        <v>1</v>
      </c>
      <c r="I59">
        <v>235</v>
      </c>
      <c r="J59">
        <v>339</v>
      </c>
      <c r="K59">
        <v>269</v>
      </c>
      <c r="L59">
        <v>754</v>
      </c>
      <c r="M59">
        <v>72</v>
      </c>
      <c r="N59">
        <v>42</v>
      </c>
      <c r="O59">
        <v>108</v>
      </c>
      <c r="P59">
        <v>35</v>
      </c>
      <c r="Q59">
        <v>188</v>
      </c>
      <c r="R59">
        <v>0</v>
      </c>
      <c r="S59">
        <v>961</v>
      </c>
      <c r="T59">
        <v>0</v>
      </c>
      <c r="U59">
        <v>0</v>
      </c>
      <c r="V59">
        <v>0</v>
      </c>
      <c r="W59">
        <v>82</v>
      </c>
      <c r="X59">
        <v>-228</v>
      </c>
      <c r="Y59" s="2">
        <f t="shared" si="0"/>
        <v>0.6473214285714286</v>
      </c>
      <c r="Z59" s="3">
        <v>14.96</v>
      </c>
      <c r="AB59">
        <f t="shared" si="1"/>
        <v>491</v>
      </c>
      <c r="AC59" s="1">
        <f t="shared" si="2"/>
        <v>0.18950212273253569</v>
      </c>
      <c r="AD59" s="1">
        <f t="shared" si="3"/>
        <v>0.29100733307603244</v>
      </c>
      <c r="AE59" s="1">
        <f t="shared" si="4"/>
        <v>2.7788498649170205E-2</v>
      </c>
      <c r="AF59" s="1">
        <f t="shared" si="5"/>
        <v>1.6209957545349287E-2</v>
      </c>
      <c r="AG59" s="1">
        <f t="shared" si="6"/>
        <v>4.1682747973755305E-2</v>
      </c>
      <c r="AH59" s="1">
        <f t="shared" si="7"/>
        <v>0.15360864531069085</v>
      </c>
      <c r="AI59" s="1">
        <f t="shared" si="8"/>
        <v>4.0138942493245851E-2</v>
      </c>
      <c r="AJ59" s="1">
        <f t="shared" si="9"/>
        <v>1.3508297954457738E-2</v>
      </c>
      <c r="AK59" s="1">
        <f t="shared" si="10"/>
        <v>7.2558857583944425E-2</v>
      </c>
      <c r="AL59" s="8">
        <f t="shared" si="11"/>
        <v>15.15505424340401</v>
      </c>
      <c r="AM59" s="7">
        <f>ABS((AL59-Z59))</f>
        <v>0.19505424340400879</v>
      </c>
    </row>
    <row r="60" spans="1:39" x14ac:dyDescent="0.25">
      <c r="A60" t="s">
        <v>201</v>
      </c>
      <c r="B60" t="s">
        <v>17</v>
      </c>
      <c r="C60">
        <v>78</v>
      </c>
      <c r="D60">
        <v>2365</v>
      </c>
      <c r="E60">
        <v>247</v>
      </c>
      <c r="F60">
        <v>566</v>
      </c>
      <c r="G60">
        <v>105</v>
      </c>
      <c r="H60">
        <v>291</v>
      </c>
      <c r="I60">
        <v>62</v>
      </c>
      <c r="J60">
        <v>85</v>
      </c>
      <c r="K60">
        <v>85</v>
      </c>
      <c r="L60">
        <v>373</v>
      </c>
      <c r="M60">
        <v>334</v>
      </c>
      <c r="N60">
        <v>58</v>
      </c>
      <c r="O60">
        <v>83</v>
      </c>
      <c r="P60">
        <v>46</v>
      </c>
      <c r="Q60">
        <v>189</v>
      </c>
      <c r="R60">
        <v>0</v>
      </c>
      <c r="S60">
        <v>661</v>
      </c>
      <c r="T60">
        <v>3</v>
      </c>
      <c r="U60">
        <v>0</v>
      </c>
      <c r="V60">
        <v>0</v>
      </c>
      <c r="W60">
        <v>78</v>
      </c>
      <c r="X60">
        <v>37</v>
      </c>
      <c r="Y60" s="2">
        <f t="shared" si="0"/>
        <v>0.64699331848552344</v>
      </c>
      <c r="Z60" s="3">
        <v>13.82</v>
      </c>
      <c r="AB60">
        <f t="shared" si="1"/>
        <v>747</v>
      </c>
      <c r="AC60" s="1">
        <f t="shared" si="2"/>
        <v>0.31585623678646935</v>
      </c>
      <c r="AD60" s="1">
        <f t="shared" si="3"/>
        <v>0.15771670190274842</v>
      </c>
      <c r="AE60" s="1">
        <f t="shared" si="4"/>
        <v>0.1412262156448203</v>
      </c>
      <c r="AF60" s="1">
        <f t="shared" si="5"/>
        <v>2.4524312896405921E-2</v>
      </c>
      <c r="AG60" s="1">
        <f t="shared" si="6"/>
        <v>3.5095137420718819E-2</v>
      </c>
      <c r="AH60" s="1">
        <f t="shared" si="7"/>
        <v>0.13488372093023257</v>
      </c>
      <c r="AI60" s="1">
        <f t="shared" si="8"/>
        <v>9.7251585623678652E-3</v>
      </c>
      <c r="AJ60" s="1">
        <f t="shared" si="9"/>
        <v>1.945031712473573E-2</v>
      </c>
      <c r="AK60" s="1">
        <f t="shared" si="10"/>
        <v>7.9915433403805497E-2</v>
      </c>
      <c r="AL60" s="8">
        <f t="shared" si="11"/>
        <v>12.283823171734289</v>
      </c>
      <c r="AM60" s="7">
        <f>ABS((AL60-Z60))</f>
        <v>1.5361768282657113</v>
      </c>
    </row>
    <row r="61" spans="1:39" x14ac:dyDescent="0.25">
      <c r="A61" t="s">
        <v>279</v>
      </c>
      <c r="B61" t="s">
        <v>26</v>
      </c>
      <c r="C61">
        <v>81</v>
      </c>
      <c r="D61">
        <v>2283</v>
      </c>
      <c r="E61">
        <v>359</v>
      </c>
      <c r="F61">
        <v>676</v>
      </c>
      <c r="G61">
        <v>0</v>
      </c>
      <c r="H61">
        <v>1</v>
      </c>
      <c r="I61">
        <v>198</v>
      </c>
      <c r="J61">
        <v>260</v>
      </c>
      <c r="K61">
        <v>225</v>
      </c>
      <c r="L61">
        <v>712</v>
      </c>
      <c r="M61">
        <v>58</v>
      </c>
      <c r="N61">
        <v>24</v>
      </c>
      <c r="O61">
        <v>136</v>
      </c>
      <c r="P61">
        <v>71</v>
      </c>
      <c r="Q61">
        <v>249</v>
      </c>
      <c r="R61">
        <v>1</v>
      </c>
      <c r="S61">
        <v>916</v>
      </c>
      <c r="T61">
        <v>6</v>
      </c>
      <c r="U61">
        <v>0</v>
      </c>
      <c r="V61">
        <v>0</v>
      </c>
      <c r="W61">
        <v>81</v>
      </c>
      <c r="X61">
        <v>91</v>
      </c>
      <c r="Y61" s="2">
        <f t="shared" si="0"/>
        <v>0.64651162790697669</v>
      </c>
      <c r="Z61" s="3">
        <v>16.170000000000002</v>
      </c>
      <c r="AB61">
        <f t="shared" si="1"/>
        <v>520</v>
      </c>
      <c r="AC61" s="1">
        <f t="shared" si="2"/>
        <v>0.22777047744196233</v>
      </c>
      <c r="AD61" s="1">
        <f t="shared" si="3"/>
        <v>0.31187034603591768</v>
      </c>
      <c r="AE61" s="1">
        <f t="shared" si="4"/>
        <v>2.5405168637757335E-2</v>
      </c>
      <c r="AF61" s="1">
        <f t="shared" si="5"/>
        <v>1.0512483574244415E-2</v>
      </c>
      <c r="AG61" s="1">
        <f t="shared" si="6"/>
        <v>5.9570740254051686E-2</v>
      </c>
      <c r="AH61" s="1">
        <f t="shared" si="7"/>
        <v>0.13885238720981166</v>
      </c>
      <c r="AI61" s="1">
        <f t="shared" si="8"/>
        <v>2.7157249233464738E-2</v>
      </c>
      <c r="AJ61" s="1">
        <f t="shared" si="9"/>
        <v>3.1099430573806396E-2</v>
      </c>
      <c r="AK61" s="1">
        <f t="shared" si="10"/>
        <v>0.10906701708278581</v>
      </c>
      <c r="AL61" s="8">
        <f t="shared" si="11"/>
        <v>16.340625194446265</v>
      </c>
      <c r="AM61" s="7">
        <f>ABS((AL61-Z61))</f>
        <v>0.1706251944462629</v>
      </c>
    </row>
    <row r="62" spans="1:39" x14ac:dyDescent="0.25">
      <c r="A62" t="s">
        <v>231</v>
      </c>
      <c r="B62" t="s">
        <v>17</v>
      </c>
      <c r="C62">
        <v>80</v>
      </c>
      <c r="D62">
        <v>1963</v>
      </c>
      <c r="E62">
        <v>286</v>
      </c>
      <c r="F62">
        <v>553</v>
      </c>
      <c r="G62">
        <v>0</v>
      </c>
      <c r="H62">
        <v>0</v>
      </c>
      <c r="I62">
        <v>74</v>
      </c>
      <c r="J62">
        <v>132</v>
      </c>
      <c r="K62">
        <v>198</v>
      </c>
      <c r="L62">
        <v>626</v>
      </c>
      <c r="M62">
        <v>43</v>
      </c>
      <c r="N62">
        <v>50</v>
      </c>
      <c r="O62">
        <v>111</v>
      </c>
      <c r="P62">
        <v>90</v>
      </c>
      <c r="Q62">
        <v>185</v>
      </c>
      <c r="R62">
        <v>2</v>
      </c>
      <c r="S62">
        <v>646</v>
      </c>
      <c r="T62">
        <v>0</v>
      </c>
      <c r="U62">
        <v>0</v>
      </c>
      <c r="V62">
        <v>0</v>
      </c>
      <c r="W62">
        <v>79</v>
      </c>
      <c r="X62">
        <v>47</v>
      </c>
      <c r="Y62" s="2">
        <f t="shared" si="0"/>
        <v>0.64636542239685657</v>
      </c>
      <c r="Z62" s="3">
        <v>14.6</v>
      </c>
      <c r="AB62">
        <f t="shared" si="1"/>
        <v>498</v>
      </c>
      <c r="AC62" s="1">
        <f t="shared" si="2"/>
        <v>0.25369332654100868</v>
      </c>
      <c r="AD62" s="1">
        <f t="shared" si="3"/>
        <v>0.31889964340295468</v>
      </c>
      <c r="AE62" s="1">
        <f t="shared" si="4"/>
        <v>2.1905247070809986E-2</v>
      </c>
      <c r="AF62" s="1">
        <f t="shared" si="5"/>
        <v>2.5471217524197658E-2</v>
      </c>
      <c r="AG62" s="1">
        <f t="shared" si="6"/>
        <v>5.6546102903718795E-2</v>
      </c>
      <c r="AH62" s="1">
        <f t="shared" si="7"/>
        <v>0.13601630157921549</v>
      </c>
      <c r="AI62" s="1">
        <f t="shared" si="8"/>
        <v>2.9546612328069283E-2</v>
      </c>
      <c r="AJ62" s="1">
        <f t="shared" si="9"/>
        <v>4.584819154355578E-2</v>
      </c>
      <c r="AK62" s="1">
        <f t="shared" si="10"/>
        <v>9.4243504839531325E-2</v>
      </c>
      <c r="AL62" s="8">
        <f t="shared" si="11"/>
        <v>14.908641895096954</v>
      </c>
      <c r="AM62" s="7">
        <f>ABS((AL62-Z62))</f>
        <v>0.3086418950969545</v>
      </c>
    </row>
    <row r="63" spans="1:39" x14ac:dyDescent="0.25">
      <c r="A63" t="s">
        <v>246</v>
      </c>
      <c r="B63" t="s">
        <v>26</v>
      </c>
      <c r="C63">
        <v>23</v>
      </c>
      <c r="D63">
        <v>586</v>
      </c>
      <c r="E63">
        <v>76</v>
      </c>
      <c r="F63">
        <v>162</v>
      </c>
      <c r="G63">
        <v>0</v>
      </c>
      <c r="H63">
        <v>1</v>
      </c>
      <c r="I63">
        <v>26</v>
      </c>
      <c r="J63">
        <v>55</v>
      </c>
      <c r="K63">
        <v>60</v>
      </c>
      <c r="L63">
        <v>165</v>
      </c>
      <c r="M63">
        <v>19</v>
      </c>
      <c r="N63">
        <v>18</v>
      </c>
      <c r="O63">
        <v>26</v>
      </c>
      <c r="P63">
        <v>40</v>
      </c>
      <c r="Q63">
        <v>74</v>
      </c>
      <c r="R63">
        <v>3</v>
      </c>
      <c r="S63">
        <v>178</v>
      </c>
      <c r="T63">
        <v>5</v>
      </c>
      <c r="U63">
        <v>0</v>
      </c>
      <c r="V63">
        <v>0</v>
      </c>
      <c r="W63">
        <v>20</v>
      </c>
      <c r="X63">
        <v>-111</v>
      </c>
      <c r="Y63" s="2">
        <f t="shared" si="0"/>
        <v>0.6462585034013606</v>
      </c>
      <c r="Z63" s="3">
        <v>14.02</v>
      </c>
      <c r="AB63">
        <f t="shared" si="1"/>
        <v>126</v>
      </c>
      <c r="AC63" s="1">
        <f t="shared" si="2"/>
        <v>0.21501706484641639</v>
      </c>
      <c r="AD63" s="1">
        <f t="shared" si="3"/>
        <v>0.28156996587030719</v>
      </c>
      <c r="AE63" s="1">
        <f t="shared" si="4"/>
        <v>3.2423208191126277E-2</v>
      </c>
      <c r="AF63" s="1">
        <f t="shared" si="5"/>
        <v>3.0716723549488054E-2</v>
      </c>
      <c r="AG63" s="1">
        <f t="shared" si="6"/>
        <v>4.4368600682593858E-2</v>
      </c>
      <c r="AH63" s="1">
        <f t="shared" si="7"/>
        <v>0.14675767918088736</v>
      </c>
      <c r="AI63" s="1">
        <f t="shared" si="8"/>
        <v>4.9488054607508533E-2</v>
      </c>
      <c r="AJ63" s="1">
        <f t="shared" si="9"/>
        <v>6.8259385665529013E-2</v>
      </c>
      <c r="AK63" s="1">
        <f t="shared" si="10"/>
        <v>0.12627986348122866</v>
      </c>
      <c r="AL63" s="8">
        <f t="shared" si="11"/>
        <v>15.403334869251527</v>
      </c>
      <c r="AM63" s="7">
        <f>ABS((AL63-Z63))</f>
        <v>1.3833348692515273</v>
      </c>
    </row>
    <row r="64" spans="1:39" x14ac:dyDescent="0.25">
      <c r="A64" t="s">
        <v>155</v>
      </c>
      <c r="B64" t="s">
        <v>17</v>
      </c>
      <c r="C64">
        <v>69</v>
      </c>
      <c r="D64">
        <v>1381</v>
      </c>
      <c r="E64">
        <v>231</v>
      </c>
      <c r="F64">
        <v>462</v>
      </c>
      <c r="G64">
        <v>0</v>
      </c>
      <c r="H64">
        <v>3</v>
      </c>
      <c r="I64">
        <v>117</v>
      </c>
      <c r="J64">
        <v>144</v>
      </c>
      <c r="K64">
        <v>127</v>
      </c>
      <c r="L64">
        <v>409</v>
      </c>
      <c r="M64">
        <v>67</v>
      </c>
      <c r="N64">
        <v>31</v>
      </c>
      <c r="O64">
        <v>64</v>
      </c>
      <c r="P64">
        <v>61</v>
      </c>
      <c r="Q64">
        <v>136</v>
      </c>
      <c r="R64">
        <v>1</v>
      </c>
      <c r="S64">
        <v>579</v>
      </c>
      <c r="T64">
        <v>2</v>
      </c>
      <c r="U64">
        <v>0</v>
      </c>
      <c r="V64">
        <v>0</v>
      </c>
      <c r="W64">
        <v>30</v>
      </c>
      <c r="X64">
        <v>-178</v>
      </c>
      <c r="Y64" s="2">
        <f t="shared" si="0"/>
        <v>0.63948497854077258</v>
      </c>
      <c r="Z64" s="3">
        <v>18.28</v>
      </c>
      <c r="AB64">
        <f t="shared" si="1"/>
        <v>345</v>
      </c>
      <c r="AC64" s="1">
        <f t="shared" si="2"/>
        <v>0.2498189717595945</v>
      </c>
      <c r="AD64" s="1">
        <f t="shared" si="3"/>
        <v>0.29616220130340332</v>
      </c>
      <c r="AE64" s="1">
        <f t="shared" si="4"/>
        <v>4.8515568428674875E-2</v>
      </c>
      <c r="AF64" s="1">
        <f t="shared" si="5"/>
        <v>2.2447501810282405E-2</v>
      </c>
      <c r="AG64" s="1">
        <f t="shared" si="6"/>
        <v>4.6343229543808831E-2</v>
      </c>
      <c r="AH64" s="1">
        <f t="shared" si="7"/>
        <v>0.16727009413468502</v>
      </c>
      <c r="AI64" s="1">
        <f t="shared" si="8"/>
        <v>1.9551049963794351E-2</v>
      </c>
      <c r="AJ64" s="1">
        <f t="shared" si="9"/>
        <v>4.4170890658942794E-2</v>
      </c>
      <c r="AK64" s="1">
        <f t="shared" si="10"/>
        <v>9.8479362780593771E-2</v>
      </c>
      <c r="AL64" s="8">
        <f t="shared" si="11"/>
        <v>17.55053697818169</v>
      </c>
      <c r="AM64" s="7">
        <f>ABS((AL64-Z64))</f>
        <v>0.72946302181831157</v>
      </c>
    </row>
    <row r="65" spans="1:39" x14ac:dyDescent="0.25">
      <c r="A65" t="s">
        <v>147</v>
      </c>
      <c r="B65" t="s">
        <v>17</v>
      </c>
      <c r="C65">
        <v>69</v>
      </c>
      <c r="D65">
        <v>1859</v>
      </c>
      <c r="E65">
        <v>332</v>
      </c>
      <c r="F65">
        <v>654</v>
      </c>
      <c r="G65">
        <v>0</v>
      </c>
      <c r="H65">
        <v>8</v>
      </c>
      <c r="I65">
        <v>150</v>
      </c>
      <c r="J65">
        <v>290</v>
      </c>
      <c r="K65">
        <v>206</v>
      </c>
      <c r="L65">
        <v>632</v>
      </c>
      <c r="M65">
        <v>95</v>
      </c>
      <c r="N65">
        <v>47</v>
      </c>
      <c r="O65">
        <v>127</v>
      </c>
      <c r="P65">
        <v>51</v>
      </c>
      <c r="Q65">
        <v>177</v>
      </c>
      <c r="R65">
        <v>0</v>
      </c>
      <c r="S65">
        <v>814</v>
      </c>
      <c r="T65">
        <v>1</v>
      </c>
      <c r="U65">
        <v>0</v>
      </c>
      <c r="V65">
        <v>0</v>
      </c>
      <c r="W65">
        <v>52</v>
      </c>
      <c r="X65">
        <v>-189</v>
      </c>
      <c r="Y65" s="2">
        <f t="shared" si="0"/>
        <v>0.63731343283582087</v>
      </c>
      <c r="Z65" s="3">
        <v>16.27</v>
      </c>
      <c r="AB65">
        <f t="shared" si="1"/>
        <v>514</v>
      </c>
      <c r="AC65" s="1">
        <f t="shared" si="2"/>
        <v>0.27649273803119956</v>
      </c>
      <c r="AD65" s="1">
        <f t="shared" si="3"/>
        <v>0.3399677245831092</v>
      </c>
      <c r="AE65" s="1">
        <f t="shared" si="4"/>
        <v>5.1102743410435719E-2</v>
      </c>
      <c r="AF65" s="1">
        <f t="shared" si="5"/>
        <v>2.5282409897794515E-2</v>
      </c>
      <c r="AG65" s="1">
        <f t="shared" si="6"/>
        <v>6.8316299085529858E-2</v>
      </c>
      <c r="AH65" s="1">
        <f t="shared" si="7"/>
        <v>0.17321140398063475</v>
      </c>
      <c r="AI65" s="1">
        <f t="shared" si="8"/>
        <v>7.530930607853685E-2</v>
      </c>
      <c r="AJ65" s="1">
        <f t="shared" si="9"/>
        <v>2.7434104357181282E-2</v>
      </c>
      <c r="AK65" s="1">
        <f t="shared" si="10"/>
        <v>9.5212479827864446E-2</v>
      </c>
      <c r="AL65" s="8">
        <f t="shared" si="11"/>
        <v>18.169774297033424</v>
      </c>
      <c r="AM65" s="7">
        <f>ABS((AL65-Z65))</f>
        <v>1.8997742970334244</v>
      </c>
    </row>
    <row r="66" spans="1:39" x14ac:dyDescent="0.25">
      <c r="A66" t="s">
        <v>152</v>
      </c>
      <c r="B66" t="s">
        <v>17</v>
      </c>
      <c r="C66">
        <v>29</v>
      </c>
      <c r="D66">
        <v>960</v>
      </c>
      <c r="E66">
        <v>238</v>
      </c>
      <c r="F66">
        <v>420</v>
      </c>
      <c r="G66">
        <v>4</v>
      </c>
      <c r="H66">
        <v>11</v>
      </c>
      <c r="I66">
        <v>58</v>
      </c>
      <c r="J66">
        <v>85</v>
      </c>
      <c r="K66">
        <v>66</v>
      </c>
      <c r="L66">
        <v>244</v>
      </c>
      <c r="M66">
        <v>75</v>
      </c>
      <c r="N66">
        <v>27</v>
      </c>
      <c r="O66">
        <v>64</v>
      </c>
      <c r="P66">
        <v>44</v>
      </c>
      <c r="Q66">
        <v>56</v>
      </c>
      <c r="R66">
        <v>0</v>
      </c>
      <c r="S66">
        <v>538</v>
      </c>
      <c r="T66">
        <v>1</v>
      </c>
      <c r="U66">
        <v>0</v>
      </c>
      <c r="V66">
        <v>0</v>
      </c>
      <c r="W66">
        <v>29</v>
      </c>
      <c r="X66">
        <v>73</v>
      </c>
      <c r="Y66" s="2">
        <f t="shared" si="0"/>
        <v>0.63488843813387419</v>
      </c>
      <c r="Z66" s="3">
        <v>22.08</v>
      </c>
      <c r="AB66">
        <f t="shared" si="1"/>
        <v>430</v>
      </c>
      <c r="AC66" s="1">
        <f t="shared" si="2"/>
        <v>0.44791666666666669</v>
      </c>
      <c r="AD66" s="1">
        <f t="shared" si="3"/>
        <v>0.25416666666666665</v>
      </c>
      <c r="AE66" s="1">
        <f t="shared" si="4"/>
        <v>7.8125E-2</v>
      </c>
      <c r="AF66" s="1">
        <f t="shared" si="5"/>
        <v>2.8125000000000001E-2</v>
      </c>
      <c r="AG66" s="1">
        <f t="shared" si="6"/>
        <v>6.6666666666666666E-2</v>
      </c>
      <c r="AH66" s="1">
        <f t="shared" si="7"/>
        <v>0.18958333333333333</v>
      </c>
      <c r="AI66" s="1">
        <f t="shared" si="8"/>
        <v>2.8125000000000001E-2</v>
      </c>
      <c r="AJ66" s="1">
        <f t="shared" si="9"/>
        <v>4.583333333333333E-2</v>
      </c>
      <c r="AK66" s="1">
        <f t="shared" si="10"/>
        <v>5.8333333333333334E-2</v>
      </c>
      <c r="AL66" s="8">
        <f t="shared" si="11"/>
        <v>20.080319888870218</v>
      </c>
      <c r="AM66" s="7">
        <f>ABS((AL66-Z66))</f>
        <v>1.9996801111297806</v>
      </c>
    </row>
    <row r="67" spans="1:39" x14ac:dyDescent="0.25">
      <c r="A67" t="s">
        <v>311</v>
      </c>
      <c r="B67" t="s">
        <v>17</v>
      </c>
      <c r="C67">
        <v>81</v>
      </c>
      <c r="D67">
        <v>2667</v>
      </c>
      <c r="E67">
        <v>524</v>
      </c>
      <c r="F67">
        <v>978</v>
      </c>
      <c r="G67">
        <v>23</v>
      </c>
      <c r="H67">
        <v>60</v>
      </c>
      <c r="I67">
        <v>156</v>
      </c>
      <c r="J67">
        <v>199</v>
      </c>
      <c r="K67">
        <v>224</v>
      </c>
      <c r="L67">
        <v>709</v>
      </c>
      <c r="M67">
        <v>84</v>
      </c>
      <c r="N67">
        <v>39</v>
      </c>
      <c r="O67">
        <v>122</v>
      </c>
      <c r="P67">
        <v>219</v>
      </c>
      <c r="Q67">
        <v>233</v>
      </c>
      <c r="R67">
        <v>0</v>
      </c>
      <c r="S67">
        <v>1227</v>
      </c>
      <c r="T67">
        <v>9</v>
      </c>
      <c r="U67">
        <v>0</v>
      </c>
      <c r="V67">
        <v>0</v>
      </c>
      <c r="W67">
        <v>81</v>
      </c>
      <c r="X67">
        <v>405</v>
      </c>
      <c r="Y67" s="2">
        <f t="shared" ref="Y67:Y130" si="12">(E67+M67)/(F67-K67+M67+O67)</f>
        <v>0.6333333333333333</v>
      </c>
      <c r="Z67" s="3">
        <v>19.66</v>
      </c>
      <c r="AB67">
        <f t="shared" si="1"/>
        <v>961</v>
      </c>
      <c r="AC67" s="1">
        <f t="shared" si="2"/>
        <v>0.36032995875515561</v>
      </c>
      <c r="AD67" s="1">
        <f t="shared" si="3"/>
        <v>0.26584176977877766</v>
      </c>
      <c r="AE67" s="1">
        <f t="shared" si="4"/>
        <v>3.1496062992125984E-2</v>
      </c>
      <c r="AF67" s="1">
        <f t="shared" si="5"/>
        <v>1.4623172103487065E-2</v>
      </c>
      <c r="AG67" s="1">
        <f t="shared" si="6"/>
        <v>4.5744281964754406E-2</v>
      </c>
      <c r="AH67" s="1">
        <f t="shared" si="7"/>
        <v>0.17022872140982379</v>
      </c>
      <c r="AI67" s="1">
        <f t="shared" si="8"/>
        <v>1.6122984626921636E-2</v>
      </c>
      <c r="AJ67" s="1">
        <f t="shared" si="9"/>
        <v>8.211473565804274E-2</v>
      </c>
      <c r="AK67" s="1">
        <f t="shared" si="10"/>
        <v>8.7364079490063737E-2</v>
      </c>
      <c r="AL67" s="8">
        <f t="shared" si="11"/>
        <v>18.569103659058143</v>
      </c>
      <c r="AM67" s="7">
        <f>ABS((AL67-Z67))</f>
        <v>1.0908963409418568</v>
      </c>
    </row>
    <row r="68" spans="1:39" x14ac:dyDescent="0.25">
      <c r="A68" t="s">
        <v>209</v>
      </c>
      <c r="B68" t="s">
        <v>26</v>
      </c>
      <c r="C68">
        <v>80</v>
      </c>
      <c r="D68">
        <v>562</v>
      </c>
      <c r="E68">
        <v>54</v>
      </c>
      <c r="F68">
        <v>126</v>
      </c>
      <c r="G68">
        <v>0</v>
      </c>
      <c r="H68">
        <v>0</v>
      </c>
      <c r="I68">
        <v>16</v>
      </c>
      <c r="J68">
        <v>30</v>
      </c>
      <c r="K68">
        <v>66</v>
      </c>
      <c r="L68">
        <v>175</v>
      </c>
      <c r="M68">
        <v>20</v>
      </c>
      <c r="N68">
        <v>14</v>
      </c>
      <c r="O68">
        <v>37</v>
      </c>
      <c r="P68">
        <v>30</v>
      </c>
      <c r="Q68">
        <v>77</v>
      </c>
      <c r="R68">
        <v>0</v>
      </c>
      <c r="S68">
        <v>124</v>
      </c>
      <c r="T68">
        <v>1</v>
      </c>
      <c r="U68">
        <v>0</v>
      </c>
      <c r="V68">
        <v>0</v>
      </c>
      <c r="W68">
        <v>1</v>
      </c>
      <c r="X68">
        <v>-15</v>
      </c>
      <c r="Y68" s="2">
        <f t="shared" si="12"/>
        <v>0.63247863247863245</v>
      </c>
      <c r="Z68" s="3">
        <v>10.18</v>
      </c>
      <c r="AB68">
        <f t="shared" ref="AB68:AB131" si="13">I68+(3*G68)+(2*(E68-I68))</f>
        <v>92</v>
      </c>
      <c r="AC68" s="1">
        <f t="shared" ref="AC68:AC131" si="14">AB68/D68</f>
        <v>0.16370106761565836</v>
      </c>
      <c r="AD68" s="1">
        <f t="shared" ref="AD68:AD131" si="15">L68/D68</f>
        <v>0.31138790035587188</v>
      </c>
      <c r="AE68" s="1">
        <f t="shared" ref="AE68:AE131" si="16">M68/D68</f>
        <v>3.5587188612099648E-2</v>
      </c>
      <c r="AF68" s="1">
        <f t="shared" ref="AF68:AF131" si="17">N68/D68</f>
        <v>2.491103202846975E-2</v>
      </c>
      <c r="AG68" s="1">
        <f t="shared" ref="AG68:AG131" si="18">O68/D68</f>
        <v>6.5836298932384338E-2</v>
      </c>
      <c r="AH68" s="1">
        <f t="shared" ref="AH68:AH131" si="19">(F68-E68)/D68</f>
        <v>0.12811387900355872</v>
      </c>
      <c r="AI68" s="1">
        <f t="shared" ref="AI68:AI131" si="20">(J68-I68)/D68</f>
        <v>2.491103202846975E-2</v>
      </c>
      <c r="AJ68" s="1">
        <f t="shared" ref="AJ68:AJ131" si="21">P68/D68</f>
        <v>5.3380782918149468E-2</v>
      </c>
      <c r="AK68" s="1">
        <f t="shared" ref="AK68:AK131" si="22">Q68/D68</f>
        <v>0.13701067615658363</v>
      </c>
      <c r="AL68" s="8">
        <f t="shared" ref="AL68:AL131" si="23">(($AP$9*E68)+($AQ$9*N68)+($AR$9*G68)+($AS$9*I68)+($AT$9*P68)+($AU$9*K68)+($AV$9*M68)+($AW$9*(L68-K68))+($AX$9*Q68)+($AY$9*(J68-I68))+($AZ$9*(F68-E68))+($BA$9*O68))*(1/D68)</f>
        <v>13.401397539569453</v>
      </c>
      <c r="AM68" s="7">
        <f>ABS((AL68-Z68))</f>
        <v>3.2213975395694536</v>
      </c>
    </row>
    <row r="69" spans="1:39" x14ac:dyDescent="0.25">
      <c r="A69" t="s">
        <v>283</v>
      </c>
      <c r="B69" t="s">
        <v>26</v>
      </c>
      <c r="C69">
        <v>57</v>
      </c>
      <c r="D69">
        <v>1814</v>
      </c>
      <c r="E69">
        <v>353</v>
      </c>
      <c r="F69">
        <v>696</v>
      </c>
      <c r="G69">
        <v>0</v>
      </c>
      <c r="H69">
        <v>0</v>
      </c>
      <c r="I69">
        <v>105</v>
      </c>
      <c r="J69">
        <v>137</v>
      </c>
      <c r="K69">
        <v>185</v>
      </c>
      <c r="L69">
        <v>626</v>
      </c>
      <c r="M69">
        <v>104</v>
      </c>
      <c r="N69">
        <v>60</v>
      </c>
      <c r="O69">
        <v>112</v>
      </c>
      <c r="P69">
        <v>47</v>
      </c>
      <c r="Q69">
        <v>169</v>
      </c>
      <c r="R69">
        <v>4</v>
      </c>
      <c r="S69">
        <v>811</v>
      </c>
      <c r="T69">
        <v>3</v>
      </c>
      <c r="U69">
        <v>0</v>
      </c>
      <c r="V69">
        <v>0</v>
      </c>
      <c r="W69">
        <v>57</v>
      </c>
      <c r="X69">
        <v>-177</v>
      </c>
      <c r="Y69" s="2">
        <f t="shared" si="12"/>
        <v>0.62861072902338377</v>
      </c>
      <c r="Z69" s="3">
        <v>18.850000000000001</v>
      </c>
      <c r="AB69">
        <f t="shared" si="13"/>
        <v>601</v>
      </c>
      <c r="AC69" s="1">
        <f t="shared" si="14"/>
        <v>0.33131201764057333</v>
      </c>
      <c r="AD69" s="1">
        <f t="shared" si="15"/>
        <v>0.34509371554575524</v>
      </c>
      <c r="AE69" s="1">
        <f t="shared" si="16"/>
        <v>5.7331863285556783E-2</v>
      </c>
      <c r="AF69" s="1">
        <f t="shared" si="17"/>
        <v>3.3076074972436607E-2</v>
      </c>
      <c r="AG69" s="1">
        <f t="shared" si="18"/>
        <v>6.1742006615214992E-2</v>
      </c>
      <c r="AH69" s="1">
        <f t="shared" si="19"/>
        <v>0.18908489525909591</v>
      </c>
      <c r="AI69" s="1">
        <f t="shared" si="20"/>
        <v>1.7640573318632856E-2</v>
      </c>
      <c r="AJ69" s="1">
        <f t="shared" si="21"/>
        <v>2.5909592061742006E-2</v>
      </c>
      <c r="AK69" s="1">
        <f t="shared" si="22"/>
        <v>9.3164277839029766E-2</v>
      </c>
      <c r="AL69" s="8">
        <f t="shared" si="23"/>
        <v>18.010988582187949</v>
      </c>
      <c r="AM69" s="7">
        <f>ABS((AL69-Z69))</f>
        <v>0.83901141781205268</v>
      </c>
    </row>
    <row r="70" spans="1:39" x14ac:dyDescent="0.25">
      <c r="A70" t="s">
        <v>156</v>
      </c>
      <c r="B70" t="s">
        <v>27</v>
      </c>
      <c r="C70">
        <v>63</v>
      </c>
      <c r="D70">
        <v>2041</v>
      </c>
      <c r="E70">
        <v>220</v>
      </c>
      <c r="F70">
        <v>458</v>
      </c>
      <c r="G70">
        <v>62</v>
      </c>
      <c r="H70">
        <v>175</v>
      </c>
      <c r="I70">
        <v>86</v>
      </c>
      <c r="J70">
        <v>132</v>
      </c>
      <c r="K70">
        <v>52</v>
      </c>
      <c r="L70">
        <v>292</v>
      </c>
      <c r="M70">
        <v>262</v>
      </c>
      <c r="N70">
        <v>95</v>
      </c>
      <c r="O70">
        <v>100</v>
      </c>
      <c r="P70">
        <v>19</v>
      </c>
      <c r="Q70">
        <v>103</v>
      </c>
      <c r="R70">
        <v>0</v>
      </c>
      <c r="S70">
        <v>588</v>
      </c>
      <c r="T70">
        <v>0</v>
      </c>
      <c r="U70">
        <v>0</v>
      </c>
      <c r="V70">
        <v>0</v>
      </c>
      <c r="W70">
        <v>63</v>
      </c>
      <c r="X70">
        <v>567</v>
      </c>
      <c r="Y70" s="2">
        <f t="shared" si="12"/>
        <v>0.62760416666666663</v>
      </c>
      <c r="Z70" s="3">
        <v>13.71</v>
      </c>
      <c r="AB70">
        <f t="shared" si="13"/>
        <v>540</v>
      </c>
      <c r="AC70" s="1">
        <f t="shared" si="14"/>
        <v>0.2645761881430671</v>
      </c>
      <c r="AD70" s="1">
        <f t="shared" si="15"/>
        <v>0.14306712395884372</v>
      </c>
      <c r="AE70" s="1">
        <f t="shared" si="16"/>
        <v>0.12836844683978441</v>
      </c>
      <c r="AF70" s="1">
        <f t="shared" si="17"/>
        <v>4.6545810877021067E-2</v>
      </c>
      <c r="AG70" s="1">
        <f t="shared" si="18"/>
        <v>4.8995590396864283E-2</v>
      </c>
      <c r="AH70" s="1">
        <f t="shared" si="19"/>
        <v>0.116609505144537</v>
      </c>
      <c r="AI70" s="1">
        <f t="shared" si="20"/>
        <v>2.2537971582557569E-2</v>
      </c>
      <c r="AJ70" s="1">
        <f t="shared" si="21"/>
        <v>9.309162175404213E-3</v>
      </c>
      <c r="AK70" s="1">
        <f t="shared" si="22"/>
        <v>5.0465458108770213E-2</v>
      </c>
      <c r="AL70" s="8">
        <f t="shared" si="23"/>
        <v>12.032262806572168</v>
      </c>
      <c r="AM70" s="7">
        <f>ABS((AL70-Z70))</f>
        <v>1.6777371934278325</v>
      </c>
    </row>
    <row r="71" spans="1:39" x14ac:dyDescent="0.25">
      <c r="A71" t="s">
        <v>193</v>
      </c>
      <c r="B71" t="s">
        <v>28</v>
      </c>
      <c r="C71">
        <v>55</v>
      </c>
      <c r="D71">
        <v>1568</v>
      </c>
      <c r="E71">
        <v>170</v>
      </c>
      <c r="F71">
        <v>419</v>
      </c>
      <c r="G71">
        <v>71</v>
      </c>
      <c r="H71">
        <v>178</v>
      </c>
      <c r="I71">
        <v>19</v>
      </c>
      <c r="J71">
        <v>36</v>
      </c>
      <c r="K71">
        <v>15</v>
      </c>
      <c r="L71">
        <v>155</v>
      </c>
      <c r="M71">
        <v>477</v>
      </c>
      <c r="N71">
        <v>48</v>
      </c>
      <c r="O71">
        <v>150</v>
      </c>
      <c r="P71">
        <v>4</v>
      </c>
      <c r="Q71">
        <v>76</v>
      </c>
      <c r="R71">
        <v>0</v>
      </c>
      <c r="S71">
        <v>430</v>
      </c>
      <c r="T71">
        <v>0</v>
      </c>
      <c r="U71">
        <v>0</v>
      </c>
      <c r="V71">
        <v>0</v>
      </c>
      <c r="W71">
        <v>45</v>
      </c>
      <c r="X71">
        <v>-172</v>
      </c>
      <c r="Y71" s="2">
        <f t="shared" si="12"/>
        <v>0.62754607177497579</v>
      </c>
      <c r="Z71" s="3">
        <v>12.66</v>
      </c>
      <c r="AB71">
        <f t="shared" si="13"/>
        <v>534</v>
      </c>
      <c r="AC71" s="1">
        <f t="shared" si="14"/>
        <v>0.34056122448979592</v>
      </c>
      <c r="AD71" s="1">
        <f t="shared" si="15"/>
        <v>9.8852040816326536E-2</v>
      </c>
      <c r="AE71" s="1">
        <f t="shared" si="16"/>
        <v>0.30420918367346939</v>
      </c>
      <c r="AF71" s="1">
        <f t="shared" si="17"/>
        <v>3.0612244897959183E-2</v>
      </c>
      <c r="AG71" s="1">
        <f t="shared" si="18"/>
        <v>9.5663265306122444E-2</v>
      </c>
      <c r="AH71" s="1">
        <f t="shared" si="19"/>
        <v>0.15880102040816327</v>
      </c>
      <c r="AI71" s="1">
        <f t="shared" si="20"/>
        <v>1.0841836734693877E-2</v>
      </c>
      <c r="AJ71" s="1">
        <f t="shared" si="21"/>
        <v>2.5510204081632651E-3</v>
      </c>
      <c r="AK71" s="1">
        <f t="shared" si="22"/>
        <v>4.8469387755102039E-2</v>
      </c>
      <c r="AL71" s="8">
        <f t="shared" si="23"/>
        <v>13.752565252960034</v>
      </c>
      <c r="AM71" s="7">
        <f>ABS((AL71-Z71))</f>
        <v>1.0925652529600338</v>
      </c>
    </row>
    <row r="72" spans="1:39" x14ac:dyDescent="0.25">
      <c r="A72" t="s">
        <v>109</v>
      </c>
      <c r="B72" t="s">
        <v>17</v>
      </c>
      <c r="C72">
        <v>73</v>
      </c>
      <c r="D72">
        <v>2202</v>
      </c>
      <c r="E72">
        <v>390</v>
      </c>
      <c r="F72">
        <v>747</v>
      </c>
      <c r="G72">
        <v>0</v>
      </c>
      <c r="H72">
        <v>1</v>
      </c>
      <c r="I72">
        <v>190</v>
      </c>
      <c r="J72">
        <v>284</v>
      </c>
      <c r="K72">
        <v>199</v>
      </c>
      <c r="L72">
        <v>637</v>
      </c>
      <c r="M72">
        <v>91</v>
      </c>
      <c r="N72">
        <v>75</v>
      </c>
      <c r="O72">
        <v>129</v>
      </c>
      <c r="P72">
        <v>108</v>
      </c>
      <c r="Q72">
        <v>235</v>
      </c>
      <c r="R72">
        <v>1</v>
      </c>
      <c r="S72">
        <v>970</v>
      </c>
      <c r="T72">
        <v>0</v>
      </c>
      <c r="U72">
        <v>0</v>
      </c>
      <c r="V72">
        <v>0</v>
      </c>
      <c r="W72">
        <v>73</v>
      </c>
      <c r="X72">
        <v>-339</v>
      </c>
      <c r="Y72" s="2">
        <f t="shared" si="12"/>
        <v>0.62630208333333337</v>
      </c>
      <c r="Z72" s="3">
        <v>19.010000000000002</v>
      </c>
      <c r="AB72">
        <f t="shared" si="13"/>
        <v>590</v>
      </c>
      <c r="AC72" s="1">
        <f t="shared" si="14"/>
        <v>0.26793823796548594</v>
      </c>
      <c r="AD72" s="1">
        <f t="shared" si="15"/>
        <v>0.28928247048138056</v>
      </c>
      <c r="AE72" s="1">
        <f t="shared" si="16"/>
        <v>4.1326067211625794E-2</v>
      </c>
      <c r="AF72" s="1">
        <f t="shared" si="17"/>
        <v>3.4059945504087197E-2</v>
      </c>
      <c r="AG72" s="1">
        <f t="shared" si="18"/>
        <v>5.858310626702997E-2</v>
      </c>
      <c r="AH72" s="1">
        <f t="shared" si="19"/>
        <v>0.16212534059945505</v>
      </c>
      <c r="AI72" s="1">
        <f t="shared" si="20"/>
        <v>4.2688465031789281E-2</v>
      </c>
      <c r="AJ72" s="1">
        <f t="shared" si="21"/>
        <v>4.9046321525885561E-2</v>
      </c>
      <c r="AK72" s="1">
        <f t="shared" si="22"/>
        <v>0.1067211625794732</v>
      </c>
      <c r="AL72" s="8">
        <f t="shared" si="23"/>
        <v>18.168695729516418</v>
      </c>
      <c r="AM72" s="7">
        <f>ABS((AL72-Z72))</f>
        <v>0.84130427048358314</v>
      </c>
    </row>
    <row r="73" spans="1:39" x14ac:dyDescent="0.25">
      <c r="A73" t="s">
        <v>221</v>
      </c>
      <c r="B73" t="s">
        <v>26</v>
      </c>
      <c r="C73">
        <v>44</v>
      </c>
      <c r="D73">
        <v>882</v>
      </c>
      <c r="E73">
        <v>125</v>
      </c>
      <c r="F73">
        <v>248</v>
      </c>
      <c r="G73">
        <v>0</v>
      </c>
      <c r="H73">
        <v>0</v>
      </c>
      <c r="I73">
        <v>99</v>
      </c>
      <c r="J73">
        <v>132</v>
      </c>
      <c r="K73">
        <v>85</v>
      </c>
      <c r="L73">
        <v>242</v>
      </c>
      <c r="M73">
        <v>25</v>
      </c>
      <c r="N73">
        <v>14</v>
      </c>
      <c r="O73">
        <v>52</v>
      </c>
      <c r="P73">
        <v>41</v>
      </c>
      <c r="Q73">
        <v>102</v>
      </c>
      <c r="R73">
        <v>0</v>
      </c>
      <c r="S73">
        <v>349</v>
      </c>
      <c r="T73">
        <v>9</v>
      </c>
      <c r="U73">
        <v>0</v>
      </c>
      <c r="V73">
        <v>0</v>
      </c>
      <c r="W73">
        <v>13</v>
      </c>
      <c r="X73">
        <v>24</v>
      </c>
      <c r="Y73" s="2">
        <f t="shared" si="12"/>
        <v>0.625</v>
      </c>
      <c r="Z73" s="3">
        <v>15.34</v>
      </c>
      <c r="AB73">
        <f t="shared" si="13"/>
        <v>151</v>
      </c>
      <c r="AC73" s="1">
        <f t="shared" si="14"/>
        <v>0.1712018140589569</v>
      </c>
      <c r="AD73" s="1">
        <f t="shared" si="15"/>
        <v>0.2743764172335601</v>
      </c>
      <c r="AE73" s="1">
        <f t="shared" si="16"/>
        <v>2.834467120181406E-2</v>
      </c>
      <c r="AF73" s="1">
        <f t="shared" si="17"/>
        <v>1.5873015873015872E-2</v>
      </c>
      <c r="AG73" s="1">
        <f t="shared" si="18"/>
        <v>5.8956916099773243E-2</v>
      </c>
      <c r="AH73" s="1">
        <f t="shared" si="19"/>
        <v>0.13945578231292516</v>
      </c>
      <c r="AI73" s="1">
        <f t="shared" si="20"/>
        <v>3.7414965986394558E-2</v>
      </c>
      <c r="AJ73" s="1">
        <f t="shared" si="21"/>
        <v>4.6485260770975055E-2</v>
      </c>
      <c r="AK73" s="1">
        <f t="shared" si="22"/>
        <v>0.11564625850340136</v>
      </c>
      <c r="AL73" s="8">
        <f t="shared" si="23"/>
        <v>16.985289245541601</v>
      </c>
      <c r="AM73" s="7">
        <f>ABS((AL73-Z73))</f>
        <v>1.6452892455416013</v>
      </c>
    </row>
    <row r="74" spans="1:39" x14ac:dyDescent="0.25">
      <c r="A74" t="s">
        <v>240</v>
      </c>
      <c r="B74" t="s">
        <v>17</v>
      </c>
      <c r="C74">
        <v>70</v>
      </c>
      <c r="D74">
        <v>877</v>
      </c>
      <c r="E74">
        <v>141</v>
      </c>
      <c r="F74">
        <v>294</v>
      </c>
      <c r="G74">
        <v>0</v>
      </c>
      <c r="H74">
        <v>1</v>
      </c>
      <c r="I74">
        <v>57</v>
      </c>
      <c r="J74">
        <v>101</v>
      </c>
      <c r="K74">
        <v>105</v>
      </c>
      <c r="L74">
        <v>307</v>
      </c>
      <c r="M74">
        <v>34</v>
      </c>
      <c r="N74">
        <v>23</v>
      </c>
      <c r="O74">
        <v>57</v>
      </c>
      <c r="P74">
        <v>20</v>
      </c>
      <c r="Q74">
        <v>131</v>
      </c>
      <c r="R74">
        <v>1</v>
      </c>
      <c r="S74">
        <v>339</v>
      </c>
      <c r="T74">
        <v>3</v>
      </c>
      <c r="U74">
        <v>0</v>
      </c>
      <c r="V74">
        <v>0</v>
      </c>
      <c r="W74">
        <v>0</v>
      </c>
      <c r="X74">
        <v>-87</v>
      </c>
      <c r="Y74" s="2">
        <f t="shared" si="12"/>
        <v>0.625</v>
      </c>
      <c r="Z74" s="3">
        <v>14.15</v>
      </c>
      <c r="AB74">
        <f t="shared" si="13"/>
        <v>225</v>
      </c>
      <c r="AC74" s="1">
        <f t="shared" si="14"/>
        <v>0.25655644241733183</v>
      </c>
      <c r="AD74" s="1">
        <f t="shared" si="15"/>
        <v>0.35005701254275939</v>
      </c>
      <c r="AE74" s="1">
        <f t="shared" si="16"/>
        <v>3.8768529076396809E-2</v>
      </c>
      <c r="AF74" s="1">
        <f t="shared" si="17"/>
        <v>2.6225769669327253E-2</v>
      </c>
      <c r="AG74" s="1">
        <f t="shared" si="18"/>
        <v>6.4994298745724058E-2</v>
      </c>
      <c r="AH74" s="1">
        <f t="shared" si="19"/>
        <v>0.17445838084378562</v>
      </c>
      <c r="AI74" s="1">
        <f t="shared" si="20"/>
        <v>5.0171037628278223E-2</v>
      </c>
      <c r="AJ74" s="1">
        <f t="shared" si="21"/>
        <v>2.2805017103762829E-2</v>
      </c>
      <c r="AK74" s="1">
        <f t="shared" si="22"/>
        <v>0.14937286202964653</v>
      </c>
      <c r="AL74" s="8">
        <f t="shared" si="23"/>
        <v>16.757222167351213</v>
      </c>
      <c r="AM74" s="7">
        <f>ABS((AL74-Z74))</f>
        <v>2.6072221673512121</v>
      </c>
    </row>
    <row r="75" spans="1:39" x14ac:dyDescent="0.25">
      <c r="A75" t="s">
        <v>243</v>
      </c>
      <c r="B75" t="s">
        <v>28</v>
      </c>
      <c r="C75">
        <v>82</v>
      </c>
      <c r="D75">
        <v>2636</v>
      </c>
      <c r="E75">
        <v>255</v>
      </c>
      <c r="F75">
        <v>670</v>
      </c>
      <c r="G75">
        <v>44</v>
      </c>
      <c r="H75">
        <v>133</v>
      </c>
      <c r="I75">
        <v>227</v>
      </c>
      <c r="J75">
        <v>283</v>
      </c>
      <c r="K75">
        <v>61</v>
      </c>
      <c r="L75">
        <v>342</v>
      </c>
      <c r="M75">
        <v>702</v>
      </c>
      <c r="N75">
        <v>190</v>
      </c>
      <c r="O75">
        <v>222</v>
      </c>
      <c r="P75">
        <v>11</v>
      </c>
      <c r="Q75">
        <v>218</v>
      </c>
      <c r="R75">
        <v>2</v>
      </c>
      <c r="S75">
        <v>781</v>
      </c>
      <c r="T75">
        <v>2</v>
      </c>
      <c r="U75">
        <v>0</v>
      </c>
      <c r="V75">
        <v>0</v>
      </c>
      <c r="W75">
        <v>82</v>
      </c>
      <c r="X75">
        <v>381</v>
      </c>
      <c r="Y75" s="2">
        <f t="shared" si="12"/>
        <v>0.62426614481409004</v>
      </c>
      <c r="Z75" s="3">
        <v>15.35</v>
      </c>
      <c r="AB75">
        <f t="shared" si="13"/>
        <v>415</v>
      </c>
      <c r="AC75" s="1">
        <f t="shared" si="14"/>
        <v>0.15743550834597875</v>
      </c>
      <c r="AD75" s="1">
        <f t="shared" si="15"/>
        <v>0.12974203338391502</v>
      </c>
      <c r="AE75" s="1">
        <f t="shared" si="16"/>
        <v>0.26631259484066766</v>
      </c>
      <c r="AF75" s="1">
        <f t="shared" si="17"/>
        <v>7.2078907435508349E-2</v>
      </c>
      <c r="AG75" s="1">
        <f t="shared" si="18"/>
        <v>8.4218512898330808E-2</v>
      </c>
      <c r="AH75" s="1">
        <f t="shared" si="19"/>
        <v>0.15743550834597875</v>
      </c>
      <c r="AI75" s="1">
        <f t="shared" si="20"/>
        <v>2.1244309559939303E-2</v>
      </c>
      <c r="AJ75" s="1">
        <f t="shared" si="21"/>
        <v>4.1729893778452197E-3</v>
      </c>
      <c r="AK75" s="1">
        <f t="shared" si="22"/>
        <v>8.2701062215478002E-2</v>
      </c>
      <c r="AL75" s="8">
        <f t="shared" si="23"/>
        <v>15.780368145649975</v>
      </c>
      <c r="AM75" s="7">
        <f>ABS((AL75-Z75))</f>
        <v>0.43036814564997528</v>
      </c>
    </row>
    <row r="76" spans="1:39" x14ac:dyDescent="0.25">
      <c r="A76" t="s">
        <v>337</v>
      </c>
      <c r="B76" t="s">
        <v>28</v>
      </c>
      <c r="C76">
        <v>76</v>
      </c>
      <c r="D76">
        <v>1976</v>
      </c>
      <c r="E76">
        <v>235</v>
      </c>
      <c r="F76">
        <v>487</v>
      </c>
      <c r="G76">
        <v>1</v>
      </c>
      <c r="H76">
        <v>6</v>
      </c>
      <c r="I76">
        <v>158</v>
      </c>
      <c r="J76">
        <v>191</v>
      </c>
      <c r="K76">
        <v>67</v>
      </c>
      <c r="L76">
        <v>246</v>
      </c>
      <c r="M76">
        <v>245</v>
      </c>
      <c r="N76">
        <v>93</v>
      </c>
      <c r="O76">
        <v>105</v>
      </c>
      <c r="P76">
        <v>32</v>
      </c>
      <c r="Q76">
        <v>172</v>
      </c>
      <c r="R76">
        <v>1</v>
      </c>
      <c r="S76">
        <v>629</v>
      </c>
      <c r="T76">
        <v>1</v>
      </c>
      <c r="U76">
        <v>0</v>
      </c>
      <c r="V76">
        <v>0</v>
      </c>
      <c r="W76">
        <v>54</v>
      </c>
      <c r="X76">
        <v>61</v>
      </c>
      <c r="Y76" s="2">
        <f t="shared" si="12"/>
        <v>0.62337662337662336</v>
      </c>
      <c r="Z76" s="3">
        <v>14.52</v>
      </c>
      <c r="AB76">
        <f t="shared" si="13"/>
        <v>315</v>
      </c>
      <c r="AC76" s="1">
        <f t="shared" si="14"/>
        <v>0.15941295546558704</v>
      </c>
      <c r="AD76" s="1">
        <f t="shared" si="15"/>
        <v>0.12449392712550607</v>
      </c>
      <c r="AE76" s="1">
        <f t="shared" si="16"/>
        <v>0.12398785425101215</v>
      </c>
      <c r="AF76" s="1">
        <f t="shared" si="17"/>
        <v>4.7064777327935223E-2</v>
      </c>
      <c r="AG76" s="1">
        <f t="shared" si="18"/>
        <v>5.313765182186235E-2</v>
      </c>
      <c r="AH76" s="1">
        <f t="shared" si="19"/>
        <v>0.12753036437246965</v>
      </c>
      <c r="AI76" s="1">
        <f t="shared" si="20"/>
        <v>1.6700404858299597E-2</v>
      </c>
      <c r="AJ76" s="1">
        <f t="shared" si="21"/>
        <v>1.6194331983805668E-2</v>
      </c>
      <c r="AK76" s="1">
        <f t="shared" si="22"/>
        <v>8.7044534412955468E-2</v>
      </c>
      <c r="AL76" s="8">
        <f t="shared" si="23"/>
        <v>13.559189347478478</v>
      </c>
      <c r="AM76" s="7">
        <f>ABS((AL76-Z76))</f>
        <v>0.96081065252152165</v>
      </c>
    </row>
    <row r="77" spans="1:39" x14ac:dyDescent="0.25">
      <c r="A77" t="s">
        <v>214</v>
      </c>
      <c r="B77" t="s">
        <v>26</v>
      </c>
      <c r="C77">
        <v>82</v>
      </c>
      <c r="D77">
        <v>1774</v>
      </c>
      <c r="E77">
        <v>285</v>
      </c>
      <c r="F77">
        <v>545</v>
      </c>
      <c r="G77">
        <v>4</v>
      </c>
      <c r="H77">
        <v>24</v>
      </c>
      <c r="I77">
        <v>196</v>
      </c>
      <c r="J77">
        <v>260</v>
      </c>
      <c r="K77">
        <v>171</v>
      </c>
      <c r="L77">
        <v>528</v>
      </c>
      <c r="M77">
        <v>62</v>
      </c>
      <c r="N77">
        <v>27</v>
      </c>
      <c r="O77">
        <v>122</v>
      </c>
      <c r="P77">
        <v>100</v>
      </c>
      <c r="Q77">
        <v>213</v>
      </c>
      <c r="R77">
        <v>3</v>
      </c>
      <c r="S77">
        <v>770</v>
      </c>
      <c r="T77">
        <v>5</v>
      </c>
      <c r="U77">
        <v>0</v>
      </c>
      <c r="V77">
        <v>0</v>
      </c>
      <c r="W77">
        <v>30</v>
      </c>
      <c r="X77">
        <v>23</v>
      </c>
      <c r="Y77" s="2">
        <f t="shared" si="12"/>
        <v>0.62186379928315416</v>
      </c>
      <c r="Z77" s="3">
        <v>16.77</v>
      </c>
      <c r="AB77">
        <f t="shared" si="13"/>
        <v>386</v>
      </c>
      <c r="AC77" s="1">
        <f t="shared" si="14"/>
        <v>0.21758737316798196</v>
      </c>
      <c r="AD77" s="1">
        <f t="shared" si="15"/>
        <v>0.29763246899661783</v>
      </c>
      <c r="AE77" s="1">
        <f t="shared" si="16"/>
        <v>3.4949267192784669E-2</v>
      </c>
      <c r="AF77" s="1">
        <f t="shared" si="17"/>
        <v>1.5219842164599774E-2</v>
      </c>
      <c r="AG77" s="1">
        <f t="shared" si="18"/>
        <v>6.8771138669673049E-2</v>
      </c>
      <c r="AH77" s="1">
        <f t="shared" si="19"/>
        <v>0.14656144306651633</v>
      </c>
      <c r="AI77" s="1">
        <f t="shared" si="20"/>
        <v>3.6076662908680945E-2</v>
      </c>
      <c r="AJ77" s="1">
        <f t="shared" si="21"/>
        <v>5.6369785794813977E-2</v>
      </c>
      <c r="AK77" s="1">
        <f t="shared" si="22"/>
        <v>0.12006764374295378</v>
      </c>
      <c r="AL77" s="8">
        <f t="shared" si="23"/>
        <v>18.452746424633656</v>
      </c>
      <c r="AM77" s="7">
        <f>ABS((AL77-Z77))</f>
        <v>1.6827464246336561</v>
      </c>
    </row>
    <row r="78" spans="1:39" x14ac:dyDescent="0.25">
      <c r="A78" t="s">
        <v>244</v>
      </c>
      <c r="B78" t="s">
        <v>26</v>
      </c>
      <c r="C78">
        <v>65</v>
      </c>
      <c r="D78">
        <v>1093</v>
      </c>
      <c r="E78">
        <v>143</v>
      </c>
      <c r="F78">
        <v>300</v>
      </c>
      <c r="G78">
        <v>0</v>
      </c>
      <c r="H78">
        <v>0</v>
      </c>
      <c r="I78">
        <v>64</v>
      </c>
      <c r="J78">
        <v>94</v>
      </c>
      <c r="K78">
        <v>82</v>
      </c>
      <c r="L78">
        <v>254</v>
      </c>
      <c r="M78">
        <v>51</v>
      </c>
      <c r="N78">
        <v>24</v>
      </c>
      <c r="O78">
        <v>44</v>
      </c>
      <c r="P78">
        <v>47</v>
      </c>
      <c r="Q78">
        <v>134</v>
      </c>
      <c r="R78">
        <v>2</v>
      </c>
      <c r="S78">
        <v>350</v>
      </c>
      <c r="T78">
        <v>1</v>
      </c>
      <c r="U78">
        <v>0</v>
      </c>
      <c r="V78">
        <v>0</v>
      </c>
      <c r="W78">
        <v>13</v>
      </c>
      <c r="X78">
        <v>-153</v>
      </c>
      <c r="Y78" s="2">
        <f t="shared" si="12"/>
        <v>0.61980830670926512</v>
      </c>
      <c r="Z78" s="3">
        <v>12.17</v>
      </c>
      <c r="AB78">
        <f t="shared" si="13"/>
        <v>222</v>
      </c>
      <c r="AC78" s="1">
        <f t="shared" si="14"/>
        <v>0.20311070448307411</v>
      </c>
      <c r="AD78" s="1">
        <f t="shared" si="15"/>
        <v>0.232387923147301</v>
      </c>
      <c r="AE78" s="1">
        <f t="shared" si="16"/>
        <v>4.6660567246111617E-2</v>
      </c>
      <c r="AF78" s="1">
        <f t="shared" si="17"/>
        <v>2.1957913998170174E-2</v>
      </c>
      <c r="AG78" s="1">
        <f t="shared" si="18"/>
        <v>4.0256175663311987E-2</v>
      </c>
      <c r="AH78" s="1">
        <f t="shared" si="19"/>
        <v>0.14364135407136322</v>
      </c>
      <c r="AI78" s="1">
        <f t="shared" si="20"/>
        <v>2.7447392497712716E-2</v>
      </c>
      <c r="AJ78" s="1">
        <f t="shared" si="21"/>
        <v>4.3000914913083256E-2</v>
      </c>
      <c r="AK78" s="1">
        <f t="shared" si="22"/>
        <v>0.12259835315645014</v>
      </c>
      <c r="AL78" s="8">
        <f t="shared" si="23"/>
        <v>14.160200368536733</v>
      </c>
      <c r="AM78" s="7">
        <f>ABS((AL78-Z78))</f>
        <v>1.9902003685367333</v>
      </c>
    </row>
    <row r="79" spans="1:39" x14ac:dyDescent="0.25">
      <c r="A79" t="s">
        <v>139</v>
      </c>
      <c r="B79" t="s">
        <v>17</v>
      </c>
      <c r="C79">
        <v>46</v>
      </c>
      <c r="D79">
        <v>653</v>
      </c>
      <c r="E79">
        <v>74</v>
      </c>
      <c r="F79">
        <v>146</v>
      </c>
      <c r="G79">
        <v>0</v>
      </c>
      <c r="H79">
        <v>0</v>
      </c>
      <c r="I79">
        <v>25</v>
      </c>
      <c r="J79">
        <v>44</v>
      </c>
      <c r="K79">
        <v>42</v>
      </c>
      <c r="L79">
        <v>175</v>
      </c>
      <c r="M79">
        <v>14</v>
      </c>
      <c r="N79">
        <v>11</v>
      </c>
      <c r="O79">
        <v>24</v>
      </c>
      <c r="P79">
        <v>15</v>
      </c>
      <c r="Q79">
        <v>79</v>
      </c>
      <c r="R79">
        <v>1</v>
      </c>
      <c r="S79">
        <v>173</v>
      </c>
      <c r="T79">
        <v>1</v>
      </c>
      <c r="U79">
        <v>0</v>
      </c>
      <c r="V79">
        <v>0</v>
      </c>
      <c r="W79">
        <v>18</v>
      </c>
      <c r="X79">
        <v>-67</v>
      </c>
      <c r="Y79" s="2">
        <f t="shared" si="12"/>
        <v>0.61971830985915488</v>
      </c>
      <c r="Z79" s="3">
        <v>10.57</v>
      </c>
      <c r="AB79">
        <f t="shared" si="13"/>
        <v>123</v>
      </c>
      <c r="AC79" s="1">
        <f t="shared" si="14"/>
        <v>0.18836140888208269</v>
      </c>
      <c r="AD79" s="1">
        <f t="shared" si="15"/>
        <v>0.26799387442572742</v>
      </c>
      <c r="AE79" s="1">
        <f t="shared" si="16"/>
        <v>2.1439509954058193E-2</v>
      </c>
      <c r="AF79" s="1">
        <f t="shared" si="17"/>
        <v>1.6845329249617153E-2</v>
      </c>
      <c r="AG79" s="1">
        <f t="shared" si="18"/>
        <v>3.6753445635528334E-2</v>
      </c>
      <c r="AH79" s="1">
        <f t="shared" si="19"/>
        <v>0.11026033690658499</v>
      </c>
      <c r="AI79" s="1">
        <f t="shared" si="20"/>
        <v>2.9096477794793262E-2</v>
      </c>
      <c r="AJ79" s="1">
        <f t="shared" si="21"/>
        <v>2.2970903522205207E-2</v>
      </c>
      <c r="AK79" s="1">
        <f t="shared" si="22"/>
        <v>0.12098009188361408</v>
      </c>
      <c r="AL79" s="8">
        <f t="shared" si="23"/>
        <v>11.37408208272427</v>
      </c>
      <c r="AM79" s="7">
        <f>ABS((AL79-Z79))</f>
        <v>0.8040820827242694</v>
      </c>
    </row>
    <row r="80" spans="1:39" x14ac:dyDescent="0.25">
      <c r="A80" t="s">
        <v>338</v>
      </c>
      <c r="B80" t="s">
        <v>26</v>
      </c>
      <c r="C80">
        <v>17</v>
      </c>
      <c r="D80">
        <v>533</v>
      </c>
      <c r="E80">
        <v>129</v>
      </c>
      <c r="F80">
        <v>229</v>
      </c>
      <c r="G80">
        <v>0</v>
      </c>
      <c r="H80">
        <v>1</v>
      </c>
      <c r="I80">
        <v>94</v>
      </c>
      <c r="J80">
        <v>115</v>
      </c>
      <c r="K80">
        <v>39</v>
      </c>
      <c r="L80">
        <v>102</v>
      </c>
      <c r="M80">
        <v>16</v>
      </c>
      <c r="N80">
        <v>9</v>
      </c>
      <c r="O80">
        <v>28</v>
      </c>
      <c r="P80">
        <v>30</v>
      </c>
      <c r="Q80">
        <v>52</v>
      </c>
      <c r="R80">
        <v>0</v>
      </c>
      <c r="S80">
        <v>352</v>
      </c>
      <c r="T80">
        <v>0</v>
      </c>
      <c r="U80">
        <v>0</v>
      </c>
      <c r="V80">
        <v>0</v>
      </c>
      <c r="W80">
        <v>17</v>
      </c>
      <c r="X80">
        <v>-23</v>
      </c>
      <c r="Y80" s="2">
        <f t="shared" si="12"/>
        <v>0.61965811965811968</v>
      </c>
      <c r="Z80" s="3">
        <v>25.5</v>
      </c>
      <c r="AB80">
        <f t="shared" si="13"/>
        <v>164</v>
      </c>
      <c r="AC80" s="1">
        <f t="shared" si="14"/>
        <v>0.30769230769230771</v>
      </c>
      <c r="AD80" s="1">
        <f t="shared" si="15"/>
        <v>0.19136960600375236</v>
      </c>
      <c r="AE80" s="1">
        <f t="shared" si="16"/>
        <v>3.0018761726078799E-2</v>
      </c>
      <c r="AF80" s="1">
        <f t="shared" si="17"/>
        <v>1.6885553470919325E-2</v>
      </c>
      <c r="AG80" s="1">
        <f t="shared" si="18"/>
        <v>5.2532833020637902E-2</v>
      </c>
      <c r="AH80" s="1">
        <f t="shared" si="19"/>
        <v>0.18761726078799248</v>
      </c>
      <c r="AI80" s="1">
        <f t="shared" si="20"/>
        <v>3.9399624765478425E-2</v>
      </c>
      <c r="AJ80" s="1">
        <f t="shared" si="21"/>
        <v>5.6285178236397747E-2</v>
      </c>
      <c r="AK80" s="1">
        <f t="shared" si="22"/>
        <v>9.7560975609756101E-2</v>
      </c>
      <c r="AL80" s="8">
        <f t="shared" si="23"/>
        <v>22.754875930368961</v>
      </c>
      <c r="AM80" s="7">
        <f>ABS((AL80-Z80))</f>
        <v>2.7451240696310393</v>
      </c>
    </row>
    <row r="81" spans="1:39" x14ac:dyDescent="0.25">
      <c r="A81" t="s">
        <v>321</v>
      </c>
      <c r="B81" t="s">
        <v>17</v>
      </c>
      <c r="C81">
        <v>67</v>
      </c>
      <c r="D81">
        <v>2360</v>
      </c>
      <c r="E81">
        <v>522</v>
      </c>
      <c r="F81">
        <v>1005</v>
      </c>
      <c r="G81">
        <v>2</v>
      </c>
      <c r="H81">
        <v>9</v>
      </c>
      <c r="I81">
        <v>348</v>
      </c>
      <c r="J81">
        <v>440</v>
      </c>
      <c r="K81">
        <v>207</v>
      </c>
      <c r="L81">
        <v>673</v>
      </c>
      <c r="M81">
        <v>105</v>
      </c>
      <c r="N81">
        <v>89</v>
      </c>
      <c r="O81">
        <v>109</v>
      </c>
      <c r="P81">
        <v>189</v>
      </c>
      <c r="Q81">
        <v>200</v>
      </c>
      <c r="R81">
        <v>1</v>
      </c>
      <c r="S81">
        <v>1394</v>
      </c>
      <c r="T81">
        <v>3</v>
      </c>
      <c r="U81">
        <v>0</v>
      </c>
      <c r="V81">
        <v>0</v>
      </c>
      <c r="W81">
        <v>66</v>
      </c>
      <c r="X81">
        <v>-114</v>
      </c>
      <c r="Y81" s="2">
        <f t="shared" si="12"/>
        <v>0.61956521739130432</v>
      </c>
      <c r="Z81" s="3">
        <v>26.54</v>
      </c>
      <c r="AB81">
        <f t="shared" si="13"/>
        <v>702</v>
      </c>
      <c r="AC81" s="1">
        <f t="shared" si="14"/>
        <v>0.29745762711864404</v>
      </c>
      <c r="AD81" s="1">
        <f t="shared" si="15"/>
        <v>0.2851694915254237</v>
      </c>
      <c r="AE81" s="1">
        <f t="shared" si="16"/>
        <v>4.4491525423728813E-2</v>
      </c>
      <c r="AF81" s="1">
        <f t="shared" si="17"/>
        <v>3.7711864406779663E-2</v>
      </c>
      <c r="AG81" s="1">
        <f t="shared" si="18"/>
        <v>4.6186440677966102E-2</v>
      </c>
      <c r="AH81" s="1">
        <f t="shared" si="19"/>
        <v>0.20466101694915254</v>
      </c>
      <c r="AI81" s="1">
        <f t="shared" si="20"/>
        <v>3.898305084745763E-2</v>
      </c>
      <c r="AJ81" s="1">
        <f t="shared" si="21"/>
        <v>8.0084745762711865E-2</v>
      </c>
      <c r="AK81" s="1">
        <f t="shared" si="22"/>
        <v>8.4745762711864403E-2</v>
      </c>
      <c r="AL81" s="8">
        <f t="shared" si="23"/>
        <v>23.385291151300105</v>
      </c>
      <c r="AM81" s="7">
        <f>ABS((AL81-Z81))</f>
        <v>3.1547088486998938</v>
      </c>
    </row>
    <row r="82" spans="1:39" x14ac:dyDescent="0.25">
      <c r="A82" t="s">
        <v>270</v>
      </c>
      <c r="B82" t="s">
        <v>17</v>
      </c>
      <c r="C82">
        <v>82</v>
      </c>
      <c r="D82">
        <v>2011</v>
      </c>
      <c r="E82">
        <v>251</v>
      </c>
      <c r="F82">
        <v>496</v>
      </c>
      <c r="G82">
        <v>0</v>
      </c>
      <c r="H82">
        <v>0</v>
      </c>
      <c r="I82">
        <v>84</v>
      </c>
      <c r="J82">
        <v>145</v>
      </c>
      <c r="K82">
        <v>153</v>
      </c>
      <c r="L82">
        <v>527</v>
      </c>
      <c r="M82">
        <v>52</v>
      </c>
      <c r="N82">
        <v>32</v>
      </c>
      <c r="O82">
        <v>95</v>
      </c>
      <c r="P82">
        <v>56</v>
      </c>
      <c r="Q82">
        <v>251</v>
      </c>
      <c r="R82">
        <v>5</v>
      </c>
      <c r="S82">
        <v>586</v>
      </c>
      <c r="T82">
        <v>9</v>
      </c>
      <c r="U82">
        <v>0</v>
      </c>
      <c r="V82">
        <v>0</v>
      </c>
      <c r="W82">
        <v>61</v>
      </c>
      <c r="X82">
        <v>-9</v>
      </c>
      <c r="Y82" s="2">
        <f t="shared" si="12"/>
        <v>0.61836734693877549</v>
      </c>
      <c r="Z82" s="3">
        <v>11.14</v>
      </c>
      <c r="AB82">
        <f t="shared" si="13"/>
        <v>418</v>
      </c>
      <c r="AC82" s="1">
        <f t="shared" si="14"/>
        <v>0.20785678766782695</v>
      </c>
      <c r="AD82" s="1">
        <f t="shared" si="15"/>
        <v>0.26205867727498755</v>
      </c>
      <c r="AE82" s="1">
        <f t="shared" si="16"/>
        <v>2.5857782197911485E-2</v>
      </c>
      <c r="AF82" s="1">
        <f t="shared" si="17"/>
        <v>1.5912481352560914E-2</v>
      </c>
      <c r="AG82" s="1">
        <f t="shared" si="18"/>
        <v>4.7240179015415218E-2</v>
      </c>
      <c r="AH82" s="1">
        <f t="shared" si="19"/>
        <v>0.12182993535554451</v>
      </c>
      <c r="AI82" s="1">
        <f t="shared" si="20"/>
        <v>3.0333167578319244E-2</v>
      </c>
      <c r="AJ82" s="1">
        <f t="shared" si="21"/>
        <v>2.7846842366981601E-2</v>
      </c>
      <c r="AK82" s="1">
        <f t="shared" si="22"/>
        <v>0.12481352560914968</v>
      </c>
      <c r="AL82" s="8">
        <f t="shared" si="23"/>
        <v>12.478956280327061</v>
      </c>
      <c r="AM82" s="7">
        <f>ABS((AL82-Z82))</f>
        <v>1.3389562803270607</v>
      </c>
    </row>
    <row r="83" spans="1:39" x14ac:dyDescent="0.25">
      <c r="A83" t="s">
        <v>222</v>
      </c>
      <c r="B83" t="s">
        <v>17</v>
      </c>
      <c r="C83">
        <v>69</v>
      </c>
      <c r="D83">
        <v>1186</v>
      </c>
      <c r="E83">
        <v>186</v>
      </c>
      <c r="F83">
        <v>371</v>
      </c>
      <c r="G83">
        <v>0</v>
      </c>
      <c r="H83">
        <v>3</v>
      </c>
      <c r="I83">
        <v>57</v>
      </c>
      <c r="J83">
        <v>83</v>
      </c>
      <c r="K83">
        <v>100</v>
      </c>
      <c r="L83">
        <v>364</v>
      </c>
      <c r="M83">
        <v>78</v>
      </c>
      <c r="N83">
        <v>39</v>
      </c>
      <c r="O83">
        <v>78</v>
      </c>
      <c r="P83">
        <v>88</v>
      </c>
      <c r="Q83">
        <v>165</v>
      </c>
      <c r="R83">
        <v>1</v>
      </c>
      <c r="S83">
        <v>429</v>
      </c>
      <c r="T83">
        <v>1</v>
      </c>
      <c r="U83">
        <v>0</v>
      </c>
      <c r="V83">
        <v>0</v>
      </c>
      <c r="W83">
        <v>19</v>
      </c>
      <c r="X83">
        <v>-32</v>
      </c>
      <c r="Y83" s="2">
        <f t="shared" si="12"/>
        <v>0.61826697892271665</v>
      </c>
      <c r="Z83" s="3">
        <v>16.52</v>
      </c>
      <c r="AB83">
        <f t="shared" si="13"/>
        <v>315</v>
      </c>
      <c r="AC83" s="1">
        <f t="shared" si="14"/>
        <v>0.26559865092748736</v>
      </c>
      <c r="AD83" s="1">
        <f t="shared" si="15"/>
        <v>0.30691399662731872</v>
      </c>
      <c r="AE83" s="1">
        <f t="shared" si="16"/>
        <v>6.5767284991568295E-2</v>
      </c>
      <c r="AF83" s="1">
        <f t="shared" si="17"/>
        <v>3.2883642495784147E-2</v>
      </c>
      <c r="AG83" s="1">
        <f t="shared" si="18"/>
        <v>6.5767284991568295E-2</v>
      </c>
      <c r="AH83" s="1">
        <f t="shared" si="19"/>
        <v>0.15598650927487354</v>
      </c>
      <c r="AI83" s="1">
        <f t="shared" si="20"/>
        <v>2.1922428330522766E-2</v>
      </c>
      <c r="AJ83" s="1">
        <f t="shared" si="21"/>
        <v>7.4198988195615517E-2</v>
      </c>
      <c r="AK83" s="1">
        <f t="shared" si="22"/>
        <v>0.13912310286677909</v>
      </c>
      <c r="AL83" s="8">
        <f t="shared" si="23"/>
        <v>17.414400560230799</v>
      </c>
      <c r="AM83" s="7">
        <f>ABS((AL83-Z83))</f>
        <v>0.89440056023079961</v>
      </c>
    </row>
    <row r="84" spans="1:39" x14ac:dyDescent="0.25">
      <c r="A84" t="s">
        <v>160</v>
      </c>
      <c r="B84" t="s">
        <v>25</v>
      </c>
      <c r="C84">
        <v>77</v>
      </c>
      <c r="D84">
        <v>2903</v>
      </c>
      <c r="E84">
        <v>767</v>
      </c>
      <c r="F84">
        <v>1353</v>
      </c>
      <c r="G84">
        <v>116</v>
      </c>
      <c r="H84">
        <v>306</v>
      </c>
      <c r="I84">
        <v>439</v>
      </c>
      <c r="J84">
        <v>585</v>
      </c>
      <c r="K84">
        <v>81</v>
      </c>
      <c r="L84">
        <v>533</v>
      </c>
      <c r="M84">
        <v>488</v>
      </c>
      <c r="N84">
        <v>121</v>
      </c>
      <c r="O84">
        <v>270</v>
      </c>
      <c r="P84">
        <v>26</v>
      </c>
      <c r="Q84">
        <v>126</v>
      </c>
      <c r="R84">
        <v>1</v>
      </c>
      <c r="S84">
        <v>2089</v>
      </c>
      <c r="T84">
        <v>5</v>
      </c>
      <c r="U84">
        <v>0</v>
      </c>
      <c r="V84">
        <v>0</v>
      </c>
      <c r="W84">
        <v>77</v>
      </c>
      <c r="X84">
        <v>409</v>
      </c>
      <c r="Y84" s="2">
        <f t="shared" si="12"/>
        <v>0.61822660098522164</v>
      </c>
      <c r="Z84" s="3">
        <v>29.4</v>
      </c>
      <c r="AB84">
        <f t="shared" si="13"/>
        <v>1443</v>
      </c>
      <c r="AC84" s="1">
        <f t="shared" si="14"/>
        <v>0.49707199448846023</v>
      </c>
      <c r="AD84" s="1">
        <f t="shared" si="15"/>
        <v>0.18360316913537719</v>
      </c>
      <c r="AE84" s="1">
        <f t="shared" si="16"/>
        <v>0.16810196348604892</v>
      </c>
      <c r="AF84" s="1">
        <f t="shared" si="17"/>
        <v>4.168101963486049E-2</v>
      </c>
      <c r="AG84" s="1">
        <f t="shared" si="18"/>
        <v>9.3007233895969682E-2</v>
      </c>
      <c r="AH84" s="1">
        <f t="shared" si="19"/>
        <v>0.20186014467791941</v>
      </c>
      <c r="AI84" s="1">
        <f t="shared" si="20"/>
        <v>5.0292800551153975E-2</v>
      </c>
      <c r="AJ84" s="1">
        <f t="shared" si="21"/>
        <v>8.956252152945229E-3</v>
      </c>
      <c r="AK84" s="1">
        <f t="shared" si="22"/>
        <v>4.3403375818119184E-2</v>
      </c>
      <c r="AL84" s="8">
        <f t="shared" si="23"/>
        <v>23.841446394654255</v>
      </c>
      <c r="AM84" s="7">
        <f>ABS((AL84-Z84))</f>
        <v>5.5585536053457432</v>
      </c>
    </row>
    <row r="85" spans="1:39" x14ac:dyDescent="0.25">
      <c r="A85" t="s">
        <v>348</v>
      </c>
      <c r="B85" t="s">
        <v>17</v>
      </c>
      <c r="C85">
        <v>79</v>
      </c>
      <c r="D85">
        <v>1974</v>
      </c>
      <c r="E85">
        <v>302</v>
      </c>
      <c r="F85">
        <v>580</v>
      </c>
      <c r="G85">
        <v>45</v>
      </c>
      <c r="H85">
        <v>112</v>
      </c>
      <c r="I85">
        <v>68</v>
      </c>
      <c r="J85">
        <v>92</v>
      </c>
      <c r="K85">
        <v>74</v>
      </c>
      <c r="L85">
        <v>325</v>
      </c>
      <c r="M85">
        <v>222</v>
      </c>
      <c r="N85">
        <v>44</v>
      </c>
      <c r="O85">
        <v>121</v>
      </c>
      <c r="P85">
        <v>32</v>
      </c>
      <c r="Q85">
        <v>140</v>
      </c>
      <c r="R85">
        <v>0</v>
      </c>
      <c r="S85">
        <v>717</v>
      </c>
      <c r="T85">
        <v>0</v>
      </c>
      <c r="U85">
        <v>0</v>
      </c>
      <c r="V85">
        <v>0</v>
      </c>
      <c r="W85">
        <v>24</v>
      </c>
      <c r="X85">
        <v>317</v>
      </c>
      <c r="Y85" s="2">
        <f t="shared" si="12"/>
        <v>0.61719670200235566</v>
      </c>
      <c r="Z85" s="3">
        <v>14.12</v>
      </c>
      <c r="AB85">
        <f t="shared" si="13"/>
        <v>671</v>
      </c>
      <c r="AC85" s="1">
        <f t="shared" si="14"/>
        <v>0.33991894630192504</v>
      </c>
      <c r="AD85" s="1">
        <f t="shared" si="15"/>
        <v>0.1646403242147923</v>
      </c>
      <c r="AE85" s="1">
        <f t="shared" si="16"/>
        <v>0.11246200607902736</v>
      </c>
      <c r="AF85" s="1">
        <f t="shared" si="17"/>
        <v>2.2289766970618033E-2</v>
      </c>
      <c r="AG85" s="1">
        <f t="shared" si="18"/>
        <v>6.1296859169199594E-2</v>
      </c>
      <c r="AH85" s="1">
        <f t="shared" si="19"/>
        <v>0.14083080040526849</v>
      </c>
      <c r="AI85" s="1">
        <f t="shared" si="20"/>
        <v>1.2158054711246201E-2</v>
      </c>
      <c r="AJ85" s="1">
        <f t="shared" si="21"/>
        <v>1.6210739614994935E-2</v>
      </c>
      <c r="AK85" s="1">
        <f t="shared" si="22"/>
        <v>7.0921985815602842E-2</v>
      </c>
      <c r="AL85" s="8">
        <f t="shared" si="23"/>
        <v>13.596896496711015</v>
      </c>
      <c r="AM85" s="7">
        <f>ABS((AL85-Z85))</f>
        <v>0.52310350328898458</v>
      </c>
    </row>
    <row r="86" spans="1:39" x14ac:dyDescent="0.25">
      <c r="A86" t="s">
        <v>352</v>
      </c>
      <c r="B86" t="s">
        <v>28</v>
      </c>
      <c r="C86">
        <v>68</v>
      </c>
      <c r="D86">
        <v>941</v>
      </c>
      <c r="E86">
        <v>126</v>
      </c>
      <c r="F86">
        <v>265</v>
      </c>
      <c r="G86">
        <v>12</v>
      </c>
      <c r="H86">
        <v>38</v>
      </c>
      <c r="I86">
        <v>79</v>
      </c>
      <c r="J86">
        <v>96</v>
      </c>
      <c r="K86">
        <v>32</v>
      </c>
      <c r="L86">
        <v>107</v>
      </c>
      <c r="M86">
        <v>114</v>
      </c>
      <c r="N86">
        <v>35</v>
      </c>
      <c r="O86">
        <v>43</v>
      </c>
      <c r="P86">
        <v>14</v>
      </c>
      <c r="Q86">
        <v>84</v>
      </c>
      <c r="R86">
        <v>0</v>
      </c>
      <c r="S86">
        <v>343</v>
      </c>
      <c r="T86">
        <v>0</v>
      </c>
      <c r="U86">
        <v>0</v>
      </c>
      <c r="V86">
        <v>0</v>
      </c>
      <c r="W86">
        <v>19</v>
      </c>
      <c r="X86">
        <v>-3</v>
      </c>
      <c r="Y86" s="2">
        <f t="shared" si="12"/>
        <v>0.61538461538461542</v>
      </c>
      <c r="Z86" s="3">
        <v>14.72</v>
      </c>
      <c r="AB86">
        <f t="shared" si="13"/>
        <v>209</v>
      </c>
      <c r="AC86" s="1">
        <f t="shared" si="14"/>
        <v>0.22210414452709884</v>
      </c>
      <c r="AD86" s="1">
        <f t="shared" si="15"/>
        <v>0.11370882040382571</v>
      </c>
      <c r="AE86" s="1">
        <f t="shared" si="16"/>
        <v>0.12114771519659936</v>
      </c>
      <c r="AF86" s="1">
        <f t="shared" si="17"/>
        <v>3.7194473963868227E-2</v>
      </c>
      <c r="AG86" s="1">
        <f t="shared" si="18"/>
        <v>4.5696068012752389E-2</v>
      </c>
      <c r="AH86" s="1">
        <f t="shared" si="19"/>
        <v>0.14771519659936239</v>
      </c>
      <c r="AI86" s="1">
        <f t="shared" si="20"/>
        <v>1.8065887353878853E-2</v>
      </c>
      <c r="AJ86" s="1">
        <f t="shared" si="21"/>
        <v>1.487778958554729E-2</v>
      </c>
      <c r="AK86" s="1">
        <f t="shared" si="22"/>
        <v>8.9266737513283748E-2</v>
      </c>
      <c r="AL86" s="8">
        <f t="shared" si="23"/>
        <v>14.241546015967419</v>
      </c>
      <c r="AM86" s="7">
        <f>ABS((AL86-Z86))</f>
        <v>0.47845398403258166</v>
      </c>
    </row>
    <row r="87" spans="1:39" x14ac:dyDescent="0.25">
      <c r="A87" t="s">
        <v>210</v>
      </c>
      <c r="B87" t="s">
        <v>26</v>
      </c>
      <c r="C87">
        <v>82</v>
      </c>
      <c r="D87">
        <v>2693</v>
      </c>
      <c r="E87">
        <v>504</v>
      </c>
      <c r="F87">
        <v>1015</v>
      </c>
      <c r="G87">
        <v>0</v>
      </c>
      <c r="H87">
        <v>1</v>
      </c>
      <c r="I87">
        <v>241</v>
      </c>
      <c r="J87">
        <v>367</v>
      </c>
      <c r="K87">
        <v>256</v>
      </c>
      <c r="L87">
        <v>760</v>
      </c>
      <c r="M87">
        <v>171</v>
      </c>
      <c r="N87">
        <v>91</v>
      </c>
      <c r="O87">
        <v>167</v>
      </c>
      <c r="P87">
        <v>47</v>
      </c>
      <c r="Q87">
        <v>205</v>
      </c>
      <c r="R87">
        <v>2</v>
      </c>
      <c r="S87">
        <v>1249</v>
      </c>
      <c r="T87">
        <v>8</v>
      </c>
      <c r="U87">
        <v>0</v>
      </c>
      <c r="V87">
        <v>0</v>
      </c>
      <c r="W87">
        <v>82</v>
      </c>
      <c r="X87">
        <v>-152</v>
      </c>
      <c r="Y87" s="2">
        <f t="shared" si="12"/>
        <v>0.61531449407474936</v>
      </c>
      <c r="Z87" s="3">
        <v>18.16</v>
      </c>
      <c r="AB87">
        <f t="shared" si="13"/>
        <v>767</v>
      </c>
      <c r="AC87" s="1">
        <f t="shared" si="14"/>
        <v>0.28481247679168215</v>
      </c>
      <c r="AD87" s="1">
        <f t="shared" si="15"/>
        <v>0.28221314519123653</v>
      </c>
      <c r="AE87" s="1">
        <f t="shared" si="16"/>
        <v>6.3497957668028224E-2</v>
      </c>
      <c r="AF87" s="1">
        <f t="shared" si="17"/>
        <v>3.3791310805792799E-2</v>
      </c>
      <c r="AG87" s="1">
        <f t="shared" si="18"/>
        <v>6.201262532491645E-2</v>
      </c>
      <c r="AH87" s="1">
        <f t="shared" si="19"/>
        <v>0.18975120683252877</v>
      </c>
      <c r="AI87" s="1">
        <f t="shared" si="20"/>
        <v>4.6787968808020795E-2</v>
      </c>
      <c r="AJ87" s="1">
        <f t="shared" si="21"/>
        <v>1.7452655031563312E-2</v>
      </c>
      <c r="AK87" s="1">
        <f t="shared" si="22"/>
        <v>7.6123282584478272E-2</v>
      </c>
      <c r="AL87" s="8">
        <f t="shared" si="23"/>
        <v>18.011039357961501</v>
      </c>
      <c r="AM87" s="7">
        <f>ABS((AL87-Z87))</f>
        <v>0.14896064203849946</v>
      </c>
    </row>
    <row r="88" spans="1:39" x14ac:dyDescent="0.25">
      <c r="A88" t="s">
        <v>174</v>
      </c>
      <c r="B88" t="s">
        <v>25</v>
      </c>
      <c r="C88">
        <v>62</v>
      </c>
      <c r="D88">
        <v>1501</v>
      </c>
      <c r="E88">
        <v>167</v>
      </c>
      <c r="F88">
        <v>353</v>
      </c>
      <c r="G88">
        <v>1</v>
      </c>
      <c r="H88">
        <v>9</v>
      </c>
      <c r="I88">
        <v>113</v>
      </c>
      <c r="J88">
        <v>184</v>
      </c>
      <c r="K88">
        <v>109</v>
      </c>
      <c r="L88">
        <v>324</v>
      </c>
      <c r="M88">
        <v>52</v>
      </c>
      <c r="N88">
        <v>43</v>
      </c>
      <c r="O88">
        <v>60</v>
      </c>
      <c r="P88">
        <v>39</v>
      </c>
      <c r="Q88">
        <v>145</v>
      </c>
      <c r="R88">
        <v>1</v>
      </c>
      <c r="S88">
        <v>448</v>
      </c>
      <c r="T88">
        <v>0</v>
      </c>
      <c r="U88">
        <v>0</v>
      </c>
      <c r="V88">
        <v>0</v>
      </c>
      <c r="W88">
        <v>62</v>
      </c>
      <c r="X88">
        <v>9</v>
      </c>
      <c r="Y88" s="2">
        <f t="shared" si="12"/>
        <v>0.6151685393258427</v>
      </c>
      <c r="Z88" s="3">
        <v>12.07</v>
      </c>
      <c r="AB88">
        <f t="shared" si="13"/>
        <v>224</v>
      </c>
      <c r="AC88" s="1">
        <f t="shared" si="14"/>
        <v>0.1492338441039307</v>
      </c>
      <c r="AD88" s="1">
        <f t="shared" si="15"/>
        <v>0.21585609593604263</v>
      </c>
      <c r="AE88" s="1">
        <f t="shared" si="16"/>
        <v>3.4643570952698204E-2</v>
      </c>
      <c r="AF88" s="1">
        <f t="shared" si="17"/>
        <v>2.8647568287808126E-2</v>
      </c>
      <c r="AG88" s="1">
        <f t="shared" si="18"/>
        <v>3.9973351099267154E-2</v>
      </c>
      <c r="AH88" s="1">
        <f t="shared" si="19"/>
        <v>0.12391738840772819</v>
      </c>
      <c r="AI88" s="1">
        <f t="shared" si="20"/>
        <v>4.7301798800799467E-2</v>
      </c>
      <c r="AJ88" s="1">
        <f t="shared" si="21"/>
        <v>2.5982678214523651E-2</v>
      </c>
      <c r="AK88" s="1">
        <f t="shared" si="22"/>
        <v>9.6602265156562298E-2</v>
      </c>
      <c r="AL88" s="8">
        <f t="shared" si="23"/>
        <v>12.942520122601145</v>
      </c>
      <c r="AM88" s="7">
        <f>ABS((AL88-Z88))</f>
        <v>0.87252012260114498</v>
      </c>
    </row>
    <row r="89" spans="1:39" x14ac:dyDescent="0.25">
      <c r="A89" t="s">
        <v>319</v>
      </c>
      <c r="B89" t="s">
        <v>25</v>
      </c>
      <c r="C89">
        <v>80</v>
      </c>
      <c r="D89">
        <v>2044</v>
      </c>
      <c r="E89">
        <v>234</v>
      </c>
      <c r="F89">
        <v>494</v>
      </c>
      <c r="G89">
        <v>13</v>
      </c>
      <c r="H89">
        <v>48</v>
      </c>
      <c r="I89">
        <v>91</v>
      </c>
      <c r="J89">
        <v>137</v>
      </c>
      <c r="K89">
        <v>130</v>
      </c>
      <c r="L89">
        <v>497</v>
      </c>
      <c r="M89">
        <v>114</v>
      </c>
      <c r="N89">
        <v>82</v>
      </c>
      <c r="O89">
        <v>88</v>
      </c>
      <c r="P89">
        <v>37</v>
      </c>
      <c r="Q89">
        <v>147</v>
      </c>
      <c r="R89">
        <v>1</v>
      </c>
      <c r="S89">
        <v>572</v>
      </c>
      <c r="T89">
        <v>0</v>
      </c>
      <c r="U89">
        <v>0</v>
      </c>
      <c r="V89">
        <v>0</v>
      </c>
      <c r="W89">
        <v>65</v>
      </c>
      <c r="X89">
        <v>-252</v>
      </c>
      <c r="Y89" s="2">
        <f t="shared" si="12"/>
        <v>0.61484098939929333</v>
      </c>
      <c r="Z89" s="3">
        <v>13.19</v>
      </c>
      <c r="AB89">
        <f t="shared" si="13"/>
        <v>416</v>
      </c>
      <c r="AC89" s="1">
        <f t="shared" si="14"/>
        <v>0.20352250489236789</v>
      </c>
      <c r="AD89" s="1">
        <f t="shared" si="15"/>
        <v>0.24315068493150685</v>
      </c>
      <c r="AE89" s="1">
        <f t="shared" si="16"/>
        <v>5.577299412915851E-2</v>
      </c>
      <c r="AF89" s="1">
        <f t="shared" si="17"/>
        <v>4.0117416829745595E-2</v>
      </c>
      <c r="AG89" s="1">
        <f t="shared" si="18"/>
        <v>4.3052837573385516E-2</v>
      </c>
      <c r="AH89" s="1">
        <f t="shared" si="19"/>
        <v>0.12720156555772993</v>
      </c>
      <c r="AI89" s="1">
        <f t="shared" si="20"/>
        <v>2.2504892367906065E-2</v>
      </c>
      <c r="AJ89" s="1">
        <f t="shared" si="21"/>
        <v>1.8101761252446183E-2</v>
      </c>
      <c r="AK89" s="1">
        <f t="shared" si="22"/>
        <v>7.1917808219178078E-2</v>
      </c>
      <c r="AL89" s="8">
        <f t="shared" si="23"/>
        <v>12.354656201837569</v>
      </c>
      <c r="AM89" s="7">
        <f>ABS((AL89-Z89))</f>
        <v>0.83534379816243032</v>
      </c>
    </row>
    <row r="90" spans="1:39" x14ac:dyDescent="0.25">
      <c r="A90" t="s">
        <v>90</v>
      </c>
      <c r="B90" t="s">
        <v>17</v>
      </c>
      <c r="C90">
        <v>81</v>
      </c>
      <c r="D90">
        <v>1635</v>
      </c>
      <c r="E90">
        <v>237</v>
      </c>
      <c r="F90">
        <v>510</v>
      </c>
      <c r="G90">
        <v>0</v>
      </c>
      <c r="H90">
        <v>6</v>
      </c>
      <c r="I90">
        <v>38</v>
      </c>
      <c r="J90">
        <v>67</v>
      </c>
      <c r="K90">
        <v>113</v>
      </c>
      <c r="L90">
        <v>331</v>
      </c>
      <c r="M90">
        <v>84</v>
      </c>
      <c r="N90">
        <v>62</v>
      </c>
      <c r="O90">
        <v>43</v>
      </c>
      <c r="P90">
        <v>57</v>
      </c>
      <c r="Q90">
        <v>146</v>
      </c>
      <c r="R90">
        <v>0</v>
      </c>
      <c r="S90">
        <v>512</v>
      </c>
      <c r="T90">
        <v>1</v>
      </c>
      <c r="U90">
        <v>0</v>
      </c>
      <c r="V90">
        <v>0</v>
      </c>
      <c r="W90">
        <v>7</v>
      </c>
      <c r="X90">
        <v>-44</v>
      </c>
      <c r="Y90" s="2">
        <f t="shared" si="12"/>
        <v>0.61259541984732824</v>
      </c>
      <c r="Z90" s="3">
        <v>12.67</v>
      </c>
      <c r="AB90">
        <f t="shared" si="13"/>
        <v>436</v>
      </c>
      <c r="AC90" s="1">
        <f t="shared" si="14"/>
        <v>0.26666666666666666</v>
      </c>
      <c r="AD90" s="1">
        <f t="shared" si="15"/>
        <v>0.20244648318042813</v>
      </c>
      <c r="AE90" s="1">
        <f t="shared" si="16"/>
        <v>5.1376146788990829E-2</v>
      </c>
      <c r="AF90" s="1">
        <f t="shared" si="17"/>
        <v>3.7920489296636085E-2</v>
      </c>
      <c r="AG90" s="1">
        <f t="shared" si="18"/>
        <v>2.6299694189602447E-2</v>
      </c>
      <c r="AH90" s="1">
        <f t="shared" si="19"/>
        <v>0.16697247706422019</v>
      </c>
      <c r="AI90" s="1">
        <f t="shared" si="20"/>
        <v>1.7737003058103974E-2</v>
      </c>
      <c r="AJ90" s="1">
        <f t="shared" si="21"/>
        <v>3.4862385321100919E-2</v>
      </c>
      <c r="AK90" s="1">
        <f t="shared" si="22"/>
        <v>8.9296636085626907E-2</v>
      </c>
      <c r="AL90" s="8">
        <f t="shared" si="23"/>
        <v>13.129887441196603</v>
      </c>
      <c r="AM90" s="7">
        <f>ABS((AL90-Z90))</f>
        <v>0.45988744119660296</v>
      </c>
    </row>
    <row r="91" spans="1:39" x14ac:dyDescent="0.25">
      <c r="A91" t="s">
        <v>262</v>
      </c>
      <c r="B91" t="s">
        <v>17</v>
      </c>
      <c r="C91">
        <v>65</v>
      </c>
      <c r="D91">
        <v>1466</v>
      </c>
      <c r="E91">
        <v>311</v>
      </c>
      <c r="F91">
        <v>558</v>
      </c>
      <c r="G91">
        <v>0</v>
      </c>
      <c r="H91">
        <v>0</v>
      </c>
      <c r="I91">
        <v>150</v>
      </c>
      <c r="J91">
        <v>203</v>
      </c>
      <c r="K91">
        <v>112</v>
      </c>
      <c r="L91">
        <v>320</v>
      </c>
      <c r="M91">
        <v>34</v>
      </c>
      <c r="N91">
        <v>23</v>
      </c>
      <c r="O91">
        <v>91</v>
      </c>
      <c r="P91">
        <v>37</v>
      </c>
      <c r="Q91">
        <v>159</v>
      </c>
      <c r="R91">
        <v>1</v>
      </c>
      <c r="S91">
        <v>772</v>
      </c>
      <c r="T91">
        <v>9</v>
      </c>
      <c r="U91">
        <v>0</v>
      </c>
      <c r="V91">
        <v>0</v>
      </c>
      <c r="W91">
        <v>22</v>
      </c>
      <c r="X91">
        <v>-159</v>
      </c>
      <c r="Y91" s="2">
        <f t="shared" si="12"/>
        <v>0.60420315236427324</v>
      </c>
      <c r="Z91" s="3">
        <v>18.89</v>
      </c>
      <c r="AB91">
        <f t="shared" si="13"/>
        <v>472</v>
      </c>
      <c r="AC91" s="1">
        <f t="shared" si="14"/>
        <v>0.32196452933151432</v>
      </c>
      <c r="AD91" s="1">
        <f t="shared" si="15"/>
        <v>0.21828103683492497</v>
      </c>
      <c r="AE91" s="1">
        <f t="shared" si="16"/>
        <v>2.3192360163710776E-2</v>
      </c>
      <c r="AF91" s="1">
        <f t="shared" si="17"/>
        <v>1.5688949522510234E-2</v>
      </c>
      <c r="AG91" s="1">
        <f t="shared" si="18"/>
        <v>6.207366984993179E-2</v>
      </c>
      <c r="AH91" s="1">
        <f t="shared" si="19"/>
        <v>0.16848567530695771</v>
      </c>
      <c r="AI91" s="1">
        <f t="shared" si="20"/>
        <v>3.6152796725784447E-2</v>
      </c>
      <c r="AJ91" s="1">
        <f t="shared" si="21"/>
        <v>2.5238744884038201E-2</v>
      </c>
      <c r="AK91" s="1">
        <f t="shared" si="22"/>
        <v>0.10845839017735334</v>
      </c>
      <c r="AL91" s="8">
        <f t="shared" si="23"/>
        <v>17.843597274139341</v>
      </c>
      <c r="AM91" s="7">
        <f>ABS((AL91-Z91))</f>
        <v>1.0464027258606592</v>
      </c>
    </row>
    <row r="92" spans="1:39" x14ac:dyDescent="0.25">
      <c r="A92" t="s">
        <v>130</v>
      </c>
      <c r="B92" t="s">
        <v>17</v>
      </c>
      <c r="C92">
        <v>80</v>
      </c>
      <c r="D92">
        <v>2864</v>
      </c>
      <c r="E92">
        <v>718</v>
      </c>
      <c r="F92">
        <v>1359</v>
      </c>
      <c r="G92">
        <v>12</v>
      </c>
      <c r="H92">
        <v>44</v>
      </c>
      <c r="I92">
        <v>482</v>
      </c>
      <c r="J92">
        <v>674</v>
      </c>
      <c r="K92">
        <v>192</v>
      </c>
      <c r="L92">
        <v>757</v>
      </c>
      <c r="M92">
        <v>306</v>
      </c>
      <c r="N92">
        <v>92</v>
      </c>
      <c r="O92">
        <v>224</v>
      </c>
      <c r="P92">
        <v>51</v>
      </c>
      <c r="Q92">
        <v>265</v>
      </c>
      <c r="R92">
        <v>4</v>
      </c>
      <c r="S92">
        <v>1930</v>
      </c>
      <c r="T92">
        <v>19</v>
      </c>
      <c r="U92">
        <v>0</v>
      </c>
      <c r="V92">
        <v>0</v>
      </c>
      <c r="W92">
        <v>80</v>
      </c>
      <c r="X92">
        <v>570</v>
      </c>
      <c r="Y92" s="2">
        <f t="shared" si="12"/>
        <v>0.60341779611078372</v>
      </c>
      <c r="Z92" s="3">
        <v>23.98</v>
      </c>
      <c r="AB92">
        <f t="shared" si="13"/>
        <v>990</v>
      </c>
      <c r="AC92" s="1">
        <f t="shared" si="14"/>
        <v>0.34567039106145253</v>
      </c>
      <c r="AD92" s="1">
        <f t="shared" si="15"/>
        <v>0.26431564245810057</v>
      </c>
      <c r="AE92" s="1">
        <f t="shared" si="16"/>
        <v>0.10684357541899442</v>
      </c>
      <c r="AF92" s="1">
        <f t="shared" si="17"/>
        <v>3.2122905027932962E-2</v>
      </c>
      <c r="AG92" s="1">
        <f t="shared" si="18"/>
        <v>7.8212290502793297E-2</v>
      </c>
      <c r="AH92" s="1">
        <f t="shared" si="19"/>
        <v>0.22381284916201116</v>
      </c>
      <c r="AI92" s="1">
        <f t="shared" si="20"/>
        <v>6.7039106145251395E-2</v>
      </c>
      <c r="AJ92" s="1">
        <f t="shared" si="21"/>
        <v>1.7807262569832401E-2</v>
      </c>
      <c r="AK92" s="1">
        <f t="shared" si="22"/>
        <v>9.2527932960893858E-2</v>
      </c>
      <c r="AL92" s="8">
        <f t="shared" si="23"/>
        <v>23.732084303689753</v>
      </c>
      <c r="AM92" s="7">
        <f>ABS((AL92-Z92))</f>
        <v>0.24791569631024757</v>
      </c>
    </row>
    <row r="93" spans="1:39" x14ac:dyDescent="0.25">
      <c r="A93" t="s">
        <v>256</v>
      </c>
      <c r="B93" t="s">
        <v>28</v>
      </c>
      <c r="C93">
        <v>70</v>
      </c>
      <c r="D93">
        <v>1011</v>
      </c>
      <c r="E93">
        <v>119</v>
      </c>
      <c r="F93">
        <v>281</v>
      </c>
      <c r="G93">
        <v>1</v>
      </c>
      <c r="H93">
        <v>24</v>
      </c>
      <c r="I93">
        <v>22</v>
      </c>
      <c r="J93">
        <v>39</v>
      </c>
      <c r="K93">
        <v>31</v>
      </c>
      <c r="L93">
        <v>129</v>
      </c>
      <c r="M93">
        <v>179</v>
      </c>
      <c r="N93">
        <v>49</v>
      </c>
      <c r="O93">
        <v>65</v>
      </c>
      <c r="P93">
        <v>13</v>
      </c>
      <c r="Q93">
        <v>66</v>
      </c>
      <c r="R93">
        <v>0</v>
      </c>
      <c r="S93">
        <v>261</v>
      </c>
      <c r="T93">
        <v>0</v>
      </c>
      <c r="U93">
        <v>0</v>
      </c>
      <c r="V93">
        <v>0</v>
      </c>
      <c r="W93">
        <v>1</v>
      </c>
      <c r="X93">
        <v>-10</v>
      </c>
      <c r="Y93" s="2">
        <f t="shared" si="12"/>
        <v>0.60323886639676116</v>
      </c>
      <c r="Z93" s="3">
        <v>11.71</v>
      </c>
      <c r="AB93">
        <f t="shared" si="13"/>
        <v>219</v>
      </c>
      <c r="AC93" s="1">
        <f t="shared" si="14"/>
        <v>0.21661721068249259</v>
      </c>
      <c r="AD93" s="1">
        <f t="shared" si="15"/>
        <v>0.12759643916913946</v>
      </c>
      <c r="AE93" s="1">
        <f t="shared" si="16"/>
        <v>0.17705242334322452</v>
      </c>
      <c r="AF93" s="1">
        <f t="shared" si="17"/>
        <v>4.8466864490603362E-2</v>
      </c>
      <c r="AG93" s="1">
        <f t="shared" si="18"/>
        <v>6.4292779426310578E-2</v>
      </c>
      <c r="AH93" s="1">
        <f t="shared" si="19"/>
        <v>0.16023738872403562</v>
      </c>
      <c r="AI93" s="1">
        <f t="shared" si="20"/>
        <v>1.6815034619188922E-2</v>
      </c>
      <c r="AJ93" s="1">
        <f t="shared" si="21"/>
        <v>1.2858555885262116E-2</v>
      </c>
      <c r="AK93" s="1">
        <f t="shared" si="22"/>
        <v>6.5281899109792291E-2</v>
      </c>
      <c r="AL93" s="8">
        <f t="shared" si="23"/>
        <v>12.413469025318241</v>
      </c>
      <c r="AM93" s="7">
        <f>ABS((AL93-Z93))</f>
        <v>0.70346902531824007</v>
      </c>
    </row>
    <row r="94" spans="1:39" x14ac:dyDescent="0.25">
      <c r="A94" t="s">
        <v>241</v>
      </c>
      <c r="B94" t="s">
        <v>28</v>
      </c>
      <c r="C94">
        <v>30</v>
      </c>
      <c r="D94">
        <v>998</v>
      </c>
      <c r="E94">
        <v>141</v>
      </c>
      <c r="F94">
        <v>350</v>
      </c>
      <c r="G94">
        <v>26</v>
      </c>
      <c r="H94">
        <v>90</v>
      </c>
      <c r="I94">
        <v>42</v>
      </c>
      <c r="J94">
        <v>67</v>
      </c>
      <c r="K94">
        <v>22</v>
      </c>
      <c r="L94">
        <v>164</v>
      </c>
      <c r="M94">
        <v>294</v>
      </c>
      <c r="N94">
        <v>40</v>
      </c>
      <c r="O94">
        <v>100</v>
      </c>
      <c r="P94">
        <v>2</v>
      </c>
      <c r="Q94">
        <v>65</v>
      </c>
      <c r="R94">
        <v>0</v>
      </c>
      <c r="S94">
        <v>350</v>
      </c>
      <c r="T94">
        <v>1</v>
      </c>
      <c r="U94">
        <v>0</v>
      </c>
      <c r="V94">
        <v>0</v>
      </c>
      <c r="W94">
        <v>30</v>
      </c>
      <c r="X94">
        <v>-172</v>
      </c>
      <c r="Y94" s="2">
        <f t="shared" si="12"/>
        <v>0.60249307479224379</v>
      </c>
      <c r="Z94" s="3">
        <v>15.34</v>
      </c>
      <c r="AB94">
        <f t="shared" si="13"/>
        <v>318</v>
      </c>
      <c r="AC94" s="1">
        <f t="shared" si="14"/>
        <v>0.31863727454909818</v>
      </c>
      <c r="AD94" s="1">
        <f t="shared" si="15"/>
        <v>0.16432865731462926</v>
      </c>
      <c r="AE94" s="1">
        <f t="shared" si="16"/>
        <v>0.29458917835671344</v>
      </c>
      <c r="AF94" s="1">
        <f t="shared" si="17"/>
        <v>4.0080160320641281E-2</v>
      </c>
      <c r="AG94" s="1">
        <f t="shared" si="18"/>
        <v>0.10020040080160321</v>
      </c>
      <c r="AH94" s="1">
        <f t="shared" si="19"/>
        <v>0.20941883767535069</v>
      </c>
      <c r="AI94" s="1">
        <f t="shared" si="20"/>
        <v>2.5050100200400802E-2</v>
      </c>
      <c r="AJ94" s="1">
        <f t="shared" si="21"/>
        <v>2.004008016032064E-3</v>
      </c>
      <c r="AK94" s="1">
        <f t="shared" si="22"/>
        <v>6.513026052104208E-2</v>
      </c>
      <c r="AL94" s="8">
        <f t="shared" si="23"/>
        <v>16.610493071126299</v>
      </c>
      <c r="AM94" s="7">
        <f>ABS((AL94-Z94))</f>
        <v>1.2704930711262996</v>
      </c>
    </row>
    <row r="95" spans="1:39" x14ac:dyDescent="0.25">
      <c r="A95" t="s">
        <v>181</v>
      </c>
      <c r="B95" t="s">
        <v>17</v>
      </c>
      <c r="C95">
        <v>69</v>
      </c>
      <c r="D95">
        <v>2288</v>
      </c>
      <c r="E95">
        <v>513</v>
      </c>
      <c r="F95">
        <v>980</v>
      </c>
      <c r="G95">
        <v>0</v>
      </c>
      <c r="H95">
        <v>1</v>
      </c>
      <c r="I95">
        <v>231</v>
      </c>
      <c r="J95">
        <v>296</v>
      </c>
      <c r="K95">
        <v>183</v>
      </c>
      <c r="L95">
        <v>644</v>
      </c>
      <c r="M95">
        <v>147</v>
      </c>
      <c r="N95">
        <v>48</v>
      </c>
      <c r="O95">
        <v>153</v>
      </c>
      <c r="P95">
        <v>26</v>
      </c>
      <c r="Q95">
        <v>206</v>
      </c>
      <c r="R95">
        <v>4</v>
      </c>
      <c r="S95">
        <v>1257</v>
      </c>
      <c r="T95">
        <v>1</v>
      </c>
      <c r="U95">
        <v>0</v>
      </c>
      <c r="V95">
        <v>0</v>
      </c>
      <c r="W95">
        <v>67</v>
      </c>
      <c r="X95">
        <v>467</v>
      </c>
      <c r="Y95" s="2">
        <f t="shared" si="12"/>
        <v>0.60164083865086604</v>
      </c>
      <c r="Z95" s="3">
        <v>19.21</v>
      </c>
      <c r="AB95">
        <f t="shared" si="13"/>
        <v>795</v>
      </c>
      <c r="AC95" s="1">
        <f t="shared" si="14"/>
        <v>0.34746503496503495</v>
      </c>
      <c r="AD95" s="1">
        <f t="shared" si="15"/>
        <v>0.28146853146853146</v>
      </c>
      <c r="AE95" s="1">
        <f t="shared" si="16"/>
        <v>6.4248251748251745E-2</v>
      </c>
      <c r="AF95" s="1">
        <f t="shared" si="17"/>
        <v>2.097902097902098E-2</v>
      </c>
      <c r="AG95" s="1">
        <f t="shared" si="18"/>
        <v>6.6870629370629375E-2</v>
      </c>
      <c r="AH95" s="1">
        <f t="shared" si="19"/>
        <v>0.20410839160839161</v>
      </c>
      <c r="AI95" s="1">
        <f t="shared" si="20"/>
        <v>2.8409090909090908E-2</v>
      </c>
      <c r="AJ95" s="1">
        <f t="shared" si="21"/>
        <v>1.1363636363636364E-2</v>
      </c>
      <c r="AK95" s="1">
        <f t="shared" si="22"/>
        <v>9.0034965034965039E-2</v>
      </c>
      <c r="AL95" s="8">
        <f t="shared" si="23"/>
        <v>19.256979522991205</v>
      </c>
      <c r="AM95" s="7">
        <f>ABS((AL95-Z95))</f>
        <v>4.6979522991204448E-2</v>
      </c>
    </row>
    <row r="96" spans="1:39" x14ac:dyDescent="0.25">
      <c r="A96" t="s">
        <v>96</v>
      </c>
      <c r="B96" t="s">
        <v>27</v>
      </c>
      <c r="C96">
        <v>72</v>
      </c>
      <c r="D96">
        <v>1276</v>
      </c>
      <c r="E96">
        <v>122</v>
      </c>
      <c r="F96">
        <v>296</v>
      </c>
      <c r="G96">
        <v>57</v>
      </c>
      <c r="H96">
        <v>154</v>
      </c>
      <c r="I96">
        <v>38</v>
      </c>
      <c r="J96">
        <v>48</v>
      </c>
      <c r="K96">
        <v>30</v>
      </c>
      <c r="L96">
        <v>124</v>
      </c>
      <c r="M96">
        <v>186</v>
      </c>
      <c r="N96">
        <v>34</v>
      </c>
      <c r="O96">
        <v>60</v>
      </c>
      <c r="P96">
        <v>5</v>
      </c>
      <c r="Q96">
        <v>121</v>
      </c>
      <c r="R96">
        <v>0</v>
      </c>
      <c r="S96">
        <v>339</v>
      </c>
      <c r="T96">
        <v>1</v>
      </c>
      <c r="U96">
        <v>0</v>
      </c>
      <c r="V96">
        <v>0</v>
      </c>
      <c r="W96">
        <v>4</v>
      </c>
      <c r="X96">
        <v>72</v>
      </c>
      <c r="Y96" s="2">
        <f t="shared" si="12"/>
        <v>0.6015625</v>
      </c>
      <c r="Z96" s="3">
        <v>10.69</v>
      </c>
      <c r="AB96">
        <f t="shared" si="13"/>
        <v>377</v>
      </c>
      <c r="AC96" s="1">
        <f t="shared" si="14"/>
        <v>0.29545454545454547</v>
      </c>
      <c r="AD96" s="1">
        <f t="shared" si="15"/>
        <v>9.7178683385579931E-2</v>
      </c>
      <c r="AE96" s="1">
        <f t="shared" si="16"/>
        <v>0.14576802507836992</v>
      </c>
      <c r="AF96" s="1">
        <f t="shared" si="17"/>
        <v>2.664576802507837E-2</v>
      </c>
      <c r="AG96" s="1">
        <f t="shared" si="18"/>
        <v>4.7021943573667714E-2</v>
      </c>
      <c r="AH96" s="1">
        <f t="shared" si="19"/>
        <v>0.13636363636363635</v>
      </c>
      <c r="AI96" s="1">
        <f t="shared" si="20"/>
        <v>7.8369905956112845E-3</v>
      </c>
      <c r="AJ96" s="1">
        <f t="shared" si="21"/>
        <v>3.9184952978056423E-3</v>
      </c>
      <c r="AK96" s="1">
        <f t="shared" si="22"/>
        <v>9.4827586206896547E-2</v>
      </c>
      <c r="AL96" s="8">
        <f t="shared" si="23"/>
        <v>10.874611305205605</v>
      </c>
      <c r="AM96" s="7">
        <f>ABS((AL96-Z96))</f>
        <v>0.18461130520560509</v>
      </c>
    </row>
    <row r="97" spans="1:39" x14ac:dyDescent="0.25">
      <c r="A97" t="s">
        <v>51</v>
      </c>
      <c r="B97" t="s">
        <v>25</v>
      </c>
      <c r="C97">
        <v>82</v>
      </c>
      <c r="D97">
        <v>2958</v>
      </c>
      <c r="E97">
        <v>381</v>
      </c>
      <c r="F97">
        <v>819</v>
      </c>
      <c r="G97">
        <v>145</v>
      </c>
      <c r="H97">
        <v>402</v>
      </c>
      <c r="I97">
        <v>163</v>
      </c>
      <c r="J97">
        <v>203</v>
      </c>
      <c r="K97">
        <v>116</v>
      </c>
      <c r="L97">
        <v>611</v>
      </c>
      <c r="M97">
        <v>420</v>
      </c>
      <c r="N97">
        <v>75</v>
      </c>
      <c r="O97">
        <v>209</v>
      </c>
      <c r="P97">
        <v>57</v>
      </c>
      <c r="Q97">
        <v>156</v>
      </c>
      <c r="R97">
        <v>1</v>
      </c>
      <c r="S97">
        <v>1070</v>
      </c>
      <c r="T97">
        <v>1</v>
      </c>
      <c r="U97">
        <v>0</v>
      </c>
      <c r="V97">
        <v>0</v>
      </c>
      <c r="W97">
        <v>82</v>
      </c>
      <c r="X97">
        <v>329</v>
      </c>
      <c r="Y97" s="2">
        <f t="shared" si="12"/>
        <v>0.60135135135135132</v>
      </c>
      <c r="Z97" s="3">
        <v>15.86</v>
      </c>
      <c r="AB97">
        <f t="shared" si="13"/>
        <v>1034</v>
      </c>
      <c r="AC97" s="1">
        <f t="shared" si="14"/>
        <v>0.34956051386071668</v>
      </c>
      <c r="AD97" s="1">
        <f t="shared" si="15"/>
        <v>0.20655848546315078</v>
      </c>
      <c r="AE97" s="1">
        <f t="shared" si="16"/>
        <v>0.14198782961460446</v>
      </c>
      <c r="AF97" s="1">
        <f t="shared" si="17"/>
        <v>2.5354969574036511E-2</v>
      </c>
      <c r="AG97" s="1">
        <f t="shared" si="18"/>
        <v>7.0655848546315084E-2</v>
      </c>
      <c r="AH97" s="1">
        <f t="shared" si="19"/>
        <v>0.14807302231237324</v>
      </c>
      <c r="AI97" s="1">
        <f t="shared" si="20"/>
        <v>1.3522650439486139E-2</v>
      </c>
      <c r="AJ97" s="1">
        <f t="shared" si="21"/>
        <v>1.9269776876267748E-2</v>
      </c>
      <c r="AK97" s="1">
        <f t="shared" si="22"/>
        <v>5.2738336713995942E-2</v>
      </c>
      <c r="AL97" s="8">
        <f t="shared" si="23"/>
        <v>14.893480219801502</v>
      </c>
      <c r="AM97" s="7">
        <f>ABS((AL97-Z97))</f>
        <v>0.96651978019849771</v>
      </c>
    </row>
    <row r="98" spans="1:39" x14ac:dyDescent="0.25">
      <c r="A98" t="s">
        <v>353</v>
      </c>
      <c r="B98" t="s">
        <v>25</v>
      </c>
      <c r="C98">
        <v>66</v>
      </c>
      <c r="D98">
        <v>1924</v>
      </c>
      <c r="E98">
        <v>337</v>
      </c>
      <c r="F98">
        <v>645</v>
      </c>
      <c r="G98">
        <v>69</v>
      </c>
      <c r="H98">
        <v>182</v>
      </c>
      <c r="I98">
        <v>101</v>
      </c>
      <c r="J98">
        <v>126</v>
      </c>
      <c r="K98">
        <v>76</v>
      </c>
      <c r="L98">
        <v>411</v>
      </c>
      <c r="M98">
        <v>133</v>
      </c>
      <c r="N98">
        <v>114</v>
      </c>
      <c r="O98">
        <v>80</v>
      </c>
      <c r="P98">
        <v>49</v>
      </c>
      <c r="Q98">
        <v>127</v>
      </c>
      <c r="R98">
        <v>0</v>
      </c>
      <c r="S98">
        <v>844</v>
      </c>
      <c r="T98">
        <v>0</v>
      </c>
      <c r="U98">
        <v>0</v>
      </c>
      <c r="V98">
        <v>0</v>
      </c>
      <c r="W98">
        <v>65</v>
      </c>
      <c r="X98">
        <v>376</v>
      </c>
      <c r="Y98" s="2">
        <f t="shared" si="12"/>
        <v>0.60102301790281332</v>
      </c>
      <c r="Z98" s="3">
        <v>19.43</v>
      </c>
      <c r="AB98">
        <f t="shared" si="13"/>
        <v>780</v>
      </c>
      <c r="AC98" s="1">
        <f t="shared" si="14"/>
        <v>0.40540540540540543</v>
      </c>
      <c r="AD98" s="1">
        <f t="shared" si="15"/>
        <v>0.21361746361746362</v>
      </c>
      <c r="AE98" s="1">
        <f t="shared" si="16"/>
        <v>6.9126819126819131E-2</v>
      </c>
      <c r="AF98" s="1">
        <f t="shared" si="17"/>
        <v>5.9251559251559255E-2</v>
      </c>
      <c r="AG98" s="1">
        <f t="shared" si="18"/>
        <v>4.1580041580041582E-2</v>
      </c>
      <c r="AH98" s="1">
        <f t="shared" si="19"/>
        <v>0.16008316008316009</v>
      </c>
      <c r="AI98" s="1">
        <f t="shared" si="20"/>
        <v>1.2993762993762994E-2</v>
      </c>
      <c r="AJ98" s="1">
        <f t="shared" si="21"/>
        <v>2.5467775467775469E-2</v>
      </c>
      <c r="AK98" s="1">
        <f t="shared" si="22"/>
        <v>6.6008316008316012E-2</v>
      </c>
      <c r="AL98" s="8">
        <f t="shared" si="23"/>
        <v>15.790320835262031</v>
      </c>
      <c r="AM98" s="7">
        <f>ABS((AL98-Z98))</f>
        <v>3.6396791647379683</v>
      </c>
    </row>
    <row r="99" spans="1:39" x14ac:dyDescent="0.25">
      <c r="A99" t="s">
        <v>76</v>
      </c>
      <c r="B99" t="s">
        <v>28</v>
      </c>
      <c r="C99">
        <v>81</v>
      </c>
      <c r="D99">
        <v>2472</v>
      </c>
      <c r="E99">
        <v>341</v>
      </c>
      <c r="F99">
        <v>748</v>
      </c>
      <c r="G99">
        <v>191</v>
      </c>
      <c r="H99">
        <v>425</v>
      </c>
      <c r="I99">
        <v>52</v>
      </c>
      <c r="J99">
        <v>63</v>
      </c>
      <c r="K99">
        <v>29</v>
      </c>
      <c r="L99">
        <v>192</v>
      </c>
      <c r="M99">
        <v>378</v>
      </c>
      <c r="N99">
        <v>69</v>
      </c>
      <c r="O99">
        <v>103</v>
      </c>
      <c r="P99">
        <v>11</v>
      </c>
      <c r="Q99">
        <v>136</v>
      </c>
      <c r="R99">
        <v>0</v>
      </c>
      <c r="S99">
        <v>925</v>
      </c>
      <c r="T99">
        <v>3</v>
      </c>
      <c r="U99">
        <v>0</v>
      </c>
      <c r="V99">
        <v>0</v>
      </c>
      <c r="W99">
        <v>81</v>
      </c>
      <c r="X99">
        <v>-4</v>
      </c>
      <c r="Y99" s="2">
        <f t="shared" si="12"/>
        <v>0.59916666666666663</v>
      </c>
      <c r="Z99" s="3">
        <v>15.25</v>
      </c>
      <c r="AB99">
        <f t="shared" si="13"/>
        <v>1203</v>
      </c>
      <c r="AC99" s="1">
        <f t="shared" si="14"/>
        <v>0.48665048543689321</v>
      </c>
      <c r="AD99" s="1">
        <f t="shared" si="15"/>
        <v>7.7669902912621352E-2</v>
      </c>
      <c r="AE99" s="1">
        <f t="shared" si="16"/>
        <v>0.15291262135922329</v>
      </c>
      <c r="AF99" s="1">
        <f t="shared" si="17"/>
        <v>2.7912621359223302E-2</v>
      </c>
      <c r="AG99" s="1">
        <f t="shared" si="18"/>
        <v>4.1666666666666664E-2</v>
      </c>
      <c r="AH99" s="1">
        <f t="shared" si="19"/>
        <v>0.16464401294498382</v>
      </c>
      <c r="AI99" s="1">
        <f t="shared" si="20"/>
        <v>4.4498381877022654E-3</v>
      </c>
      <c r="AJ99" s="1">
        <f t="shared" si="21"/>
        <v>4.4498381877022654E-3</v>
      </c>
      <c r="AK99" s="1">
        <f t="shared" si="22"/>
        <v>5.5016181229773461E-2</v>
      </c>
      <c r="AL99" s="8">
        <f t="shared" si="23"/>
        <v>12.686956235794295</v>
      </c>
      <c r="AM99" s="7">
        <f>ABS((AL99-Z99))</f>
        <v>2.5630437642057053</v>
      </c>
    </row>
    <row r="100" spans="1:39" x14ac:dyDescent="0.25">
      <c r="A100" t="s">
        <v>284</v>
      </c>
      <c r="B100" t="s">
        <v>27</v>
      </c>
      <c r="C100">
        <v>54</v>
      </c>
      <c r="D100">
        <v>1776</v>
      </c>
      <c r="E100">
        <v>415</v>
      </c>
      <c r="F100">
        <v>760</v>
      </c>
      <c r="G100">
        <v>9</v>
      </c>
      <c r="H100">
        <v>32</v>
      </c>
      <c r="I100">
        <v>189</v>
      </c>
      <c r="J100">
        <v>258</v>
      </c>
      <c r="K100">
        <v>59</v>
      </c>
      <c r="L100">
        <v>241</v>
      </c>
      <c r="M100">
        <v>253</v>
      </c>
      <c r="N100">
        <v>79</v>
      </c>
      <c r="O100">
        <v>161</v>
      </c>
      <c r="P100">
        <v>29</v>
      </c>
      <c r="Q100">
        <v>106</v>
      </c>
      <c r="R100">
        <v>0</v>
      </c>
      <c r="S100">
        <v>1028</v>
      </c>
      <c r="T100">
        <v>5</v>
      </c>
      <c r="U100">
        <v>0</v>
      </c>
      <c r="V100">
        <v>0</v>
      </c>
      <c r="W100">
        <v>53</v>
      </c>
      <c r="X100">
        <v>141</v>
      </c>
      <c r="Y100" s="2">
        <f t="shared" si="12"/>
        <v>0.59910313901345291</v>
      </c>
      <c r="Z100" s="3">
        <v>22.06</v>
      </c>
      <c r="AB100">
        <f t="shared" si="13"/>
        <v>668</v>
      </c>
      <c r="AC100" s="1">
        <f t="shared" si="14"/>
        <v>0.37612612612612611</v>
      </c>
      <c r="AD100" s="1">
        <f t="shared" si="15"/>
        <v>0.1356981981981982</v>
      </c>
      <c r="AE100" s="1">
        <f t="shared" si="16"/>
        <v>0.14245495495495494</v>
      </c>
      <c r="AF100" s="1">
        <f t="shared" si="17"/>
        <v>4.4481981981981979E-2</v>
      </c>
      <c r="AG100" s="1">
        <f t="shared" si="18"/>
        <v>9.0653153153153157E-2</v>
      </c>
      <c r="AH100" s="1">
        <f t="shared" si="19"/>
        <v>0.19425675675675674</v>
      </c>
      <c r="AI100" s="1">
        <f t="shared" si="20"/>
        <v>3.885135135135135E-2</v>
      </c>
      <c r="AJ100" s="1">
        <f t="shared" si="21"/>
        <v>1.6328828828828829E-2</v>
      </c>
      <c r="AK100" s="1">
        <f t="shared" si="22"/>
        <v>5.9684684684684686E-2</v>
      </c>
      <c r="AL100" s="8">
        <f t="shared" si="23"/>
        <v>19.899600969762311</v>
      </c>
      <c r="AM100" s="7">
        <f>ABS((AL100-Z100))</f>
        <v>2.1603990302376879</v>
      </c>
    </row>
    <row r="101" spans="1:39" x14ac:dyDescent="0.25">
      <c r="A101" t="s">
        <v>167</v>
      </c>
      <c r="B101" t="s">
        <v>17</v>
      </c>
      <c r="C101">
        <v>52</v>
      </c>
      <c r="D101">
        <v>957</v>
      </c>
      <c r="E101">
        <v>143</v>
      </c>
      <c r="F101">
        <v>308</v>
      </c>
      <c r="G101">
        <v>22</v>
      </c>
      <c r="H101">
        <v>87</v>
      </c>
      <c r="I101">
        <v>76</v>
      </c>
      <c r="J101">
        <v>90</v>
      </c>
      <c r="K101">
        <v>60</v>
      </c>
      <c r="L101">
        <v>166</v>
      </c>
      <c r="M101">
        <v>111</v>
      </c>
      <c r="N101">
        <v>43</v>
      </c>
      <c r="O101">
        <v>66</v>
      </c>
      <c r="P101">
        <v>57</v>
      </c>
      <c r="Q101">
        <v>102</v>
      </c>
      <c r="R101">
        <v>1</v>
      </c>
      <c r="S101">
        <v>384</v>
      </c>
      <c r="T101">
        <v>1</v>
      </c>
      <c r="U101">
        <v>0</v>
      </c>
      <c r="V101">
        <v>0</v>
      </c>
      <c r="W101">
        <v>4</v>
      </c>
      <c r="X101">
        <v>96</v>
      </c>
      <c r="Y101" s="2">
        <f t="shared" si="12"/>
        <v>0.59764705882352942</v>
      </c>
      <c r="Z101" s="3">
        <v>18.5</v>
      </c>
      <c r="AB101">
        <f t="shared" si="13"/>
        <v>276</v>
      </c>
      <c r="AC101" s="1">
        <f t="shared" si="14"/>
        <v>0.2884012539184953</v>
      </c>
      <c r="AD101" s="1">
        <f t="shared" si="15"/>
        <v>0.17345872518286312</v>
      </c>
      <c r="AE101" s="1">
        <f t="shared" si="16"/>
        <v>0.11598746081504702</v>
      </c>
      <c r="AF101" s="1">
        <f t="shared" si="17"/>
        <v>4.4932079414838039E-2</v>
      </c>
      <c r="AG101" s="1">
        <f t="shared" si="18"/>
        <v>6.8965517241379309E-2</v>
      </c>
      <c r="AH101" s="1">
        <f t="shared" si="19"/>
        <v>0.17241379310344829</v>
      </c>
      <c r="AI101" s="1">
        <f t="shared" si="20"/>
        <v>1.4629049111807733E-2</v>
      </c>
      <c r="AJ101" s="1">
        <f t="shared" si="21"/>
        <v>5.9561128526645767E-2</v>
      </c>
      <c r="AK101" s="1">
        <f t="shared" si="22"/>
        <v>0.10658307210031348</v>
      </c>
      <c r="AL101" s="8">
        <f t="shared" si="23"/>
        <v>17.748122727147877</v>
      </c>
      <c r="AM101" s="7">
        <f>ABS((AL101-Z101))</f>
        <v>0.75187727285212347</v>
      </c>
    </row>
    <row r="102" spans="1:39" x14ac:dyDescent="0.25">
      <c r="A102" t="s">
        <v>288</v>
      </c>
      <c r="B102" t="s">
        <v>25</v>
      </c>
      <c r="C102">
        <v>58</v>
      </c>
      <c r="D102">
        <v>1418</v>
      </c>
      <c r="E102">
        <v>116</v>
      </c>
      <c r="F102">
        <v>230</v>
      </c>
      <c r="G102">
        <v>19</v>
      </c>
      <c r="H102">
        <v>64</v>
      </c>
      <c r="I102">
        <v>47</v>
      </c>
      <c r="J102">
        <v>101</v>
      </c>
      <c r="K102">
        <v>36</v>
      </c>
      <c r="L102">
        <v>212</v>
      </c>
      <c r="M102">
        <v>143</v>
      </c>
      <c r="N102">
        <v>73</v>
      </c>
      <c r="O102">
        <v>97</v>
      </c>
      <c r="P102">
        <v>14</v>
      </c>
      <c r="Q102">
        <v>79</v>
      </c>
      <c r="R102">
        <v>0</v>
      </c>
      <c r="S102">
        <v>298</v>
      </c>
      <c r="T102">
        <v>4</v>
      </c>
      <c r="U102">
        <v>0</v>
      </c>
      <c r="V102">
        <v>0</v>
      </c>
      <c r="W102">
        <v>16</v>
      </c>
      <c r="X102">
        <v>-172</v>
      </c>
      <c r="Y102" s="2">
        <f t="shared" si="12"/>
        <v>0.59677419354838712</v>
      </c>
      <c r="Z102" s="3">
        <v>10.02</v>
      </c>
      <c r="AB102">
        <f t="shared" si="13"/>
        <v>242</v>
      </c>
      <c r="AC102" s="1">
        <f t="shared" si="14"/>
        <v>0.17066290550070523</v>
      </c>
      <c r="AD102" s="1">
        <f t="shared" si="15"/>
        <v>0.14950634696755993</v>
      </c>
      <c r="AE102" s="1">
        <f t="shared" si="16"/>
        <v>0.10084626234132581</v>
      </c>
      <c r="AF102" s="1">
        <f t="shared" si="17"/>
        <v>5.1480959097320173E-2</v>
      </c>
      <c r="AG102" s="1">
        <f t="shared" si="18"/>
        <v>6.8406205923836394E-2</v>
      </c>
      <c r="AH102" s="1">
        <f t="shared" si="19"/>
        <v>8.0394922425952045E-2</v>
      </c>
      <c r="AI102" s="1">
        <f t="shared" si="20"/>
        <v>3.8081805359661498E-2</v>
      </c>
      <c r="AJ102" s="1">
        <f t="shared" si="21"/>
        <v>9.8730606488011286E-3</v>
      </c>
      <c r="AK102" s="1">
        <f t="shared" si="22"/>
        <v>5.5712270803949221E-2</v>
      </c>
      <c r="AL102" s="8">
        <f t="shared" si="23"/>
        <v>9.9020420979132062</v>
      </c>
      <c r="AM102" s="7">
        <f>ABS((AL102-Z102))</f>
        <v>0.11795790208679335</v>
      </c>
    </row>
    <row r="103" spans="1:39" x14ac:dyDescent="0.25">
      <c r="A103" t="s">
        <v>224</v>
      </c>
      <c r="B103" t="s">
        <v>17</v>
      </c>
      <c r="C103">
        <v>70</v>
      </c>
      <c r="D103">
        <v>1396</v>
      </c>
      <c r="E103">
        <v>234</v>
      </c>
      <c r="F103">
        <v>501</v>
      </c>
      <c r="G103">
        <v>40</v>
      </c>
      <c r="H103">
        <v>113</v>
      </c>
      <c r="I103">
        <v>99</v>
      </c>
      <c r="J103">
        <v>122</v>
      </c>
      <c r="K103">
        <v>140</v>
      </c>
      <c r="L103">
        <v>365</v>
      </c>
      <c r="M103">
        <v>109</v>
      </c>
      <c r="N103">
        <v>35</v>
      </c>
      <c r="O103">
        <v>106</v>
      </c>
      <c r="P103">
        <v>27</v>
      </c>
      <c r="Q103">
        <v>227</v>
      </c>
      <c r="R103">
        <v>4</v>
      </c>
      <c r="S103">
        <v>607</v>
      </c>
      <c r="T103">
        <v>0</v>
      </c>
      <c r="U103">
        <v>0</v>
      </c>
      <c r="V103">
        <v>0</v>
      </c>
      <c r="W103">
        <v>9</v>
      </c>
      <c r="X103">
        <v>-5</v>
      </c>
      <c r="Y103" s="2">
        <f t="shared" si="12"/>
        <v>0.59548611111111116</v>
      </c>
      <c r="Z103" s="3">
        <v>15.27</v>
      </c>
      <c r="AB103">
        <f t="shared" si="13"/>
        <v>489</v>
      </c>
      <c r="AC103" s="1">
        <f t="shared" si="14"/>
        <v>0.35028653295128942</v>
      </c>
      <c r="AD103" s="1">
        <f t="shared" si="15"/>
        <v>0.26146131805157591</v>
      </c>
      <c r="AE103" s="1">
        <f t="shared" si="16"/>
        <v>7.8080229226361028E-2</v>
      </c>
      <c r="AF103" s="1">
        <f t="shared" si="17"/>
        <v>2.5071633237822348E-2</v>
      </c>
      <c r="AG103" s="1">
        <f t="shared" si="18"/>
        <v>7.5931232091690545E-2</v>
      </c>
      <c r="AH103" s="1">
        <f t="shared" si="19"/>
        <v>0.19126074498567336</v>
      </c>
      <c r="AI103" s="1">
        <f t="shared" si="20"/>
        <v>1.6475644699140399E-2</v>
      </c>
      <c r="AJ103" s="1">
        <f t="shared" si="21"/>
        <v>1.9340974212034383E-2</v>
      </c>
      <c r="AK103" s="1">
        <f t="shared" si="22"/>
        <v>0.16260744985673353</v>
      </c>
      <c r="AL103" s="8">
        <f t="shared" si="23"/>
        <v>17.329301047927252</v>
      </c>
      <c r="AM103" s="7">
        <f>ABS((AL103-Z103))</f>
        <v>2.0593010479272529</v>
      </c>
    </row>
    <row r="104" spans="1:39" x14ac:dyDescent="0.25">
      <c r="A104" t="s">
        <v>298</v>
      </c>
      <c r="B104" t="s">
        <v>28</v>
      </c>
      <c r="C104">
        <v>58</v>
      </c>
      <c r="D104">
        <v>1307</v>
      </c>
      <c r="E104">
        <v>170</v>
      </c>
      <c r="F104">
        <v>389</v>
      </c>
      <c r="G104">
        <v>18</v>
      </c>
      <c r="H104">
        <v>62</v>
      </c>
      <c r="I104">
        <v>59</v>
      </c>
      <c r="J104">
        <v>90</v>
      </c>
      <c r="K104">
        <v>33</v>
      </c>
      <c r="L104">
        <v>149</v>
      </c>
      <c r="M104">
        <v>187</v>
      </c>
      <c r="N104">
        <v>35</v>
      </c>
      <c r="O104">
        <v>57</v>
      </c>
      <c r="P104">
        <v>15</v>
      </c>
      <c r="Q104">
        <v>67</v>
      </c>
      <c r="R104">
        <v>0</v>
      </c>
      <c r="S104">
        <v>417</v>
      </c>
      <c r="T104">
        <v>0</v>
      </c>
      <c r="U104">
        <v>0</v>
      </c>
      <c r="V104">
        <v>0</v>
      </c>
      <c r="W104">
        <v>31</v>
      </c>
      <c r="X104">
        <v>-25</v>
      </c>
      <c r="Y104" s="2">
        <f t="shared" si="12"/>
        <v>0.59499999999999997</v>
      </c>
      <c r="Z104" s="3">
        <v>12.76</v>
      </c>
      <c r="AB104">
        <f t="shared" si="13"/>
        <v>335</v>
      </c>
      <c r="AC104" s="1">
        <f t="shared" si="14"/>
        <v>0.25631216526396328</v>
      </c>
      <c r="AD104" s="1">
        <f t="shared" si="15"/>
        <v>0.11400153022188217</v>
      </c>
      <c r="AE104" s="1">
        <f t="shared" si="16"/>
        <v>0.14307574598316755</v>
      </c>
      <c r="AF104" s="1">
        <f t="shared" si="17"/>
        <v>2.6778882938026015E-2</v>
      </c>
      <c r="AG104" s="1">
        <f t="shared" si="18"/>
        <v>4.3611323641928081E-2</v>
      </c>
      <c r="AH104" s="1">
        <f t="shared" si="19"/>
        <v>0.16755929609793421</v>
      </c>
      <c r="AI104" s="1">
        <f t="shared" si="20"/>
        <v>2.3718439173680182E-2</v>
      </c>
      <c r="AJ104" s="1">
        <f t="shared" si="21"/>
        <v>1.1476664116296864E-2</v>
      </c>
      <c r="AK104" s="1">
        <f t="shared" si="22"/>
        <v>5.1262433052792655E-2</v>
      </c>
      <c r="AL104" s="8">
        <f t="shared" si="23"/>
        <v>12.701920593350385</v>
      </c>
      <c r="AM104" s="7">
        <f>ABS((AL104-Z104))</f>
        <v>5.807940664961464E-2</v>
      </c>
    </row>
    <row r="105" spans="1:39" x14ac:dyDescent="0.25">
      <c r="A105" t="s">
        <v>100</v>
      </c>
      <c r="B105" t="s">
        <v>28</v>
      </c>
      <c r="C105">
        <v>76</v>
      </c>
      <c r="D105">
        <v>2671</v>
      </c>
      <c r="E105">
        <v>552</v>
      </c>
      <c r="F105">
        <v>1093</v>
      </c>
      <c r="G105">
        <v>122</v>
      </c>
      <c r="H105">
        <v>299</v>
      </c>
      <c r="I105">
        <v>316</v>
      </c>
      <c r="J105">
        <v>416</v>
      </c>
      <c r="K105">
        <v>69</v>
      </c>
      <c r="L105">
        <v>245</v>
      </c>
      <c r="M105">
        <v>448</v>
      </c>
      <c r="N105">
        <v>104</v>
      </c>
      <c r="O105">
        <v>213</v>
      </c>
      <c r="P105">
        <v>22</v>
      </c>
      <c r="Q105">
        <v>206</v>
      </c>
      <c r="R105">
        <v>1</v>
      </c>
      <c r="S105">
        <v>1542</v>
      </c>
      <c r="T105">
        <v>7</v>
      </c>
      <c r="U105">
        <v>0</v>
      </c>
      <c r="V105">
        <v>0</v>
      </c>
      <c r="W105">
        <v>75</v>
      </c>
      <c r="X105">
        <v>301</v>
      </c>
      <c r="Y105" s="2">
        <f t="shared" si="12"/>
        <v>0.59347181008902072</v>
      </c>
      <c r="Z105" s="3">
        <v>21.43</v>
      </c>
      <c r="AB105">
        <f t="shared" si="13"/>
        <v>1154</v>
      </c>
      <c r="AC105" s="1">
        <f t="shared" si="14"/>
        <v>0.43204792212654436</v>
      </c>
      <c r="AD105" s="1">
        <f t="shared" si="15"/>
        <v>9.1725945338824416E-2</v>
      </c>
      <c r="AE105" s="1">
        <f t="shared" si="16"/>
        <v>0.16772744290527891</v>
      </c>
      <c r="AF105" s="1">
        <f t="shared" si="17"/>
        <v>3.8936727817296894E-2</v>
      </c>
      <c r="AG105" s="1">
        <f t="shared" si="18"/>
        <v>7.9745413702733053E-2</v>
      </c>
      <c r="AH105" s="1">
        <f t="shared" si="19"/>
        <v>0.20254586297266941</v>
      </c>
      <c r="AI105" s="1">
        <f t="shared" si="20"/>
        <v>3.7439161362785474E-2</v>
      </c>
      <c r="AJ105" s="1">
        <f t="shared" si="21"/>
        <v>8.2366154998128049E-3</v>
      </c>
      <c r="AK105" s="1">
        <f t="shared" si="22"/>
        <v>7.7124672407338071E-2</v>
      </c>
      <c r="AL105" s="8">
        <f t="shared" si="23"/>
        <v>19.56520529595214</v>
      </c>
      <c r="AM105" s="7">
        <f>ABS((AL105-Z105))</f>
        <v>1.8647947040478599</v>
      </c>
    </row>
    <row r="106" spans="1:39" x14ac:dyDescent="0.25">
      <c r="A106" t="s">
        <v>179</v>
      </c>
      <c r="B106" t="s">
        <v>28</v>
      </c>
      <c r="C106">
        <v>62</v>
      </c>
      <c r="D106">
        <v>2221</v>
      </c>
      <c r="E106">
        <v>347</v>
      </c>
      <c r="F106">
        <v>805</v>
      </c>
      <c r="G106">
        <v>72</v>
      </c>
      <c r="H106">
        <v>202</v>
      </c>
      <c r="I106">
        <v>324</v>
      </c>
      <c r="J106">
        <v>406</v>
      </c>
      <c r="K106">
        <v>41</v>
      </c>
      <c r="L106">
        <v>216</v>
      </c>
      <c r="M106">
        <v>543</v>
      </c>
      <c r="N106">
        <v>100</v>
      </c>
      <c r="O106">
        <v>201</v>
      </c>
      <c r="P106">
        <v>10</v>
      </c>
      <c r="Q106">
        <v>113</v>
      </c>
      <c r="R106">
        <v>1</v>
      </c>
      <c r="S106">
        <v>1090</v>
      </c>
      <c r="T106">
        <v>0</v>
      </c>
      <c r="U106">
        <v>0</v>
      </c>
      <c r="V106">
        <v>0</v>
      </c>
      <c r="W106">
        <v>61</v>
      </c>
      <c r="X106">
        <v>-46</v>
      </c>
      <c r="Y106" s="2">
        <f t="shared" si="12"/>
        <v>0.59018567639257291</v>
      </c>
      <c r="Z106" s="3">
        <v>19.02</v>
      </c>
      <c r="AB106">
        <f t="shared" si="13"/>
        <v>586</v>
      </c>
      <c r="AC106" s="1">
        <f t="shared" si="14"/>
        <v>0.26384511481314721</v>
      </c>
      <c r="AD106" s="1">
        <f t="shared" si="15"/>
        <v>9.725348941918055E-2</v>
      </c>
      <c r="AE106" s="1">
        <f t="shared" si="16"/>
        <v>0.24448446645655111</v>
      </c>
      <c r="AF106" s="1">
        <f t="shared" si="17"/>
        <v>4.5024763619990998E-2</v>
      </c>
      <c r="AG106" s="1">
        <f t="shared" si="18"/>
        <v>9.0499774876181896E-2</v>
      </c>
      <c r="AH106" s="1">
        <f t="shared" si="19"/>
        <v>0.20621341737955876</v>
      </c>
      <c r="AI106" s="1">
        <f t="shared" si="20"/>
        <v>3.6920306168392619E-2</v>
      </c>
      <c r="AJ106" s="1">
        <f t="shared" si="21"/>
        <v>4.5024763619990991E-3</v>
      </c>
      <c r="AK106" s="1">
        <f t="shared" si="22"/>
        <v>5.0877982890589826E-2</v>
      </c>
      <c r="AL106" s="8">
        <f t="shared" si="23"/>
        <v>19.54828250994596</v>
      </c>
      <c r="AM106" s="7">
        <f>ABS((AL106-Z106))</f>
        <v>0.52828250994596004</v>
      </c>
    </row>
    <row r="107" spans="1:39" x14ac:dyDescent="0.25">
      <c r="A107" t="s">
        <v>324</v>
      </c>
      <c r="B107" t="s">
        <v>28</v>
      </c>
      <c r="C107">
        <v>34</v>
      </c>
      <c r="D107">
        <v>1142</v>
      </c>
      <c r="E107">
        <v>203</v>
      </c>
      <c r="F107">
        <v>454</v>
      </c>
      <c r="G107">
        <v>30</v>
      </c>
      <c r="H107">
        <v>77</v>
      </c>
      <c r="I107">
        <v>51</v>
      </c>
      <c r="J107">
        <v>63</v>
      </c>
      <c r="K107">
        <v>28</v>
      </c>
      <c r="L107">
        <v>142</v>
      </c>
      <c r="M107">
        <v>268</v>
      </c>
      <c r="N107">
        <v>56</v>
      </c>
      <c r="O107">
        <v>105</v>
      </c>
      <c r="P107">
        <v>12</v>
      </c>
      <c r="Q107">
        <v>92</v>
      </c>
      <c r="R107">
        <v>0</v>
      </c>
      <c r="S107">
        <v>487</v>
      </c>
      <c r="T107">
        <v>1</v>
      </c>
      <c r="U107">
        <v>0</v>
      </c>
      <c r="V107">
        <v>0</v>
      </c>
      <c r="W107">
        <v>34</v>
      </c>
      <c r="X107">
        <v>24</v>
      </c>
      <c r="Y107" s="2">
        <f t="shared" si="12"/>
        <v>0.58948685857321648</v>
      </c>
      <c r="Z107" s="3">
        <v>17.190000000000001</v>
      </c>
      <c r="AB107">
        <f t="shared" si="13"/>
        <v>445</v>
      </c>
      <c r="AC107" s="1">
        <f t="shared" si="14"/>
        <v>0.38966725043782835</v>
      </c>
      <c r="AD107" s="1">
        <f t="shared" si="15"/>
        <v>0.12434325744308231</v>
      </c>
      <c r="AE107" s="1">
        <f t="shared" si="16"/>
        <v>0.23467600700525393</v>
      </c>
      <c r="AF107" s="1">
        <f t="shared" si="17"/>
        <v>4.9036777583187391E-2</v>
      </c>
      <c r="AG107" s="1">
        <f t="shared" si="18"/>
        <v>9.1943957968476361E-2</v>
      </c>
      <c r="AH107" s="1">
        <f t="shared" si="19"/>
        <v>0.21978984238178634</v>
      </c>
      <c r="AI107" s="1">
        <f t="shared" si="20"/>
        <v>1.0507880910683012E-2</v>
      </c>
      <c r="AJ107" s="1">
        <f t="shared" si="21"/>
        <v>1.0507880910683012E-2</v>
      </c>
      <c r="AK107" s="1">
        <f t="shared" si="22"/>
        <v>8.0560420315236428E-2</v>
      </c>
      <c r="AL107" s="8">
        <f t="shared" si="23"/>
        <v>17.219036509723608</v>
      </c>
      <c r="AM107" s="7">
        <f>ABS((AL107-Z107))</f>
        <v>2.903650972360694E-2</v>
      </c>
    </row>
    <row r="108" spans="1:39" x14ac:dyDescent="0.25">
      <c r="A108" t="s">
        <v>349</v>
      </c>
      <c r="B108" t="s">
        <v>17</v>
      </c>
      <c r="C108">
        <v>74</v>
      </c>
      <c r="D108">
        <v>2155</v>
      </c>
      <c r="E108">
        <v>444</v>
      </c>
      <c r="F108">
        <v>906</v>
      </c>
      <c r="G108">
        <v>0</v>
      </c>
      <c r="H108">
        <v>5</v>
      </c>
      <c r="I108">
        <v>231</v>
      </c>
      <c r="J108">
        <v>316</v>
      </c>
      <c r="K108">
        <v>158</v>
      </c>
      <c r="L108">
        <v>722</v>
      </c>
      <c r="M108">
        <v>220</v>
      </c>
      <c r="N108">
        <v>43</v>
      </c>
      <c r="O108">
        <v>159</v>
      </c>
      <c r="P108">
        <v>139</v>
      </c>
      <c r="Q108">
        <v>134</v>
      </c>
      <c r="R108">
        <v>2</v>
      </c>
      <c r="S108">
        <v>1119</v>
      </c>
      <c r="T108">
        <v>8</v>
      </c>
      <c r="U108">
        <v>0</v>
      </c>
      <c r="V108">
        <v>0</v>
      </c>
      <c r="W108">
        <v>74</v>
      </c>
      <c r="X108">
        <v>304</v>
      </c>
      <c r="Y108" s="2">
        <f t="shared" si="12"/>
        <v>0.58917480035492453</v>
      </c>
      <c r="Z108" s="3">
        <v>21.4</v>
      </c>
      <c r="AB108">
        <f t="shared" si="13"/>
        <v>657</v>
      </c>
      <c r="AC108" s="1">
        <f t="shared" si="14"/>
        <v>0.30487238979118331</v>
      </c>
      <c r="AD108" s="1">
        <f t="shared" si="15"/>
        <v>0.33503480278422276</v>
      </c>
      <c r="AE108" s="1">
        <f t="shared" si="16"/>
        <v>0.10208816705336426</v>
      </c>
      <c r="AF108" s="1">
        <f t="shared" si="17"/>
        <v>1.9953596287703015E-2</v>
      </c>
      <c r="AG108" s="1">
        <f t="shared" si="18"/>
        <v>7.3781902552204182E-2</v>
      </c>
      <c r="AH108" s="1">
        <f t="shared" si="19"/>
        <v>0.21438515081206497</v>
      </c>
      <c r="AI108" s="1">
        <f t="shared" si="20"/>
        <v>3.9443155452436193E-2</v>
      </c>
      <c r="AJ108" s="1">
        <f t="shared" si="21"/>
        <v>6.450116009280743E-2</v>
      </c>
      <c r="AK108" s="1">
        <f t="shared" si="22"/>
        <v>6.2180974477958235E-2</v>
      </c>
      <c r="AL108" s="8">
        <f t="shared" si="23"/>
        <v>21.730618901360621</v>
      </c>
      <c r="AM108" s="7">
        <f>ABS((AL108-Z108))</f>
        <v>0.33061890136062289</v>
      </c>
    </row>
    <row r="109" spans="1:39" x14ac:dyDescent="0.25">
      <c r="A109" t="s">
        <v>81</v>
      </c>
      <c r="B109" t="s">
        <v>28</v>
      </c>
      <c r="C109">
        <v>73</v>
      </c>
      <c r="D109">
        <v>2182</v>
      </c>
      <c r="E109">
        <v>254</v>
      </c>
      <c r="F109">
        <v>560</v>
      </c>
      <c r="G109">
        <v>87</v>
      </c>
      <c r="H109">
        <v>226</v>
      </c>
      <c r="I109">
        <v>121</v>
      </c>
      <c r="J109">
        <v>163</v>
      </c>
      <c r="K109">
        <v>41</v>
      </c>
      <c r="L109">
        <v>214</v>
      </c>
      <c r="M109">
        <v>357</v>
      </c>
      <c r="N109">
        <v>119</v>
      </c>
      <c r="O109">
        <v>162</v>
      </c>
      <c r="P109">
        <v>16</v>
      </c>
      <c r="Q109">
        <v>210</v>
      </c>
      <c r="R109">
        <v>0</v>
      </c>
      <c r="S109">
        <v>716</v>
      </c>
      <c r="T109">
        <v>4</v>
      </c>
      <c r="U109">
        <v>0</v>
      </c>
      <c r="V109">
        <v>0</v>
      </c>
      <c r="W109">
        <v>73</v>
      </c>
      <c r="X109">
        <v>306</v>
      </c>
      <c r="Y109" s="2">
        <f t="shared" si="12"/>
        <v>0.58863198458574184</v>
      </c>
      <c r="Z109" s="3">
        <v>14.06</v>
      </c>
      <c r="AB109">
        <f t="shared" si="13"/>
        <v>648</v>
      </c>
      <c r="AC109" s="1">
        <f t="shared" si="14"/>
        <v>0.29697525206232817</v>
      </c>
      <c r="AD109" s="1">
        <f t="shared" si="15"/>
        <v>9.8075160403299722E-2</v>
      </c>
      <c r="AE109" s="1">
        <f t="shared" si="16"/>
        <v>0.16361136571952337</v>
      </c>
      <c r="AF109" s="1">
        <f t="shared" si="17"/>
        <v>5.4537121906507793E-2</v>
      </c>
      <c r="AG109" s="1">
        <f t="shared" si="18"/>
        <v>7.4243813015582041E-2</v>
      </c>
      <c r="AH109" s="1">
        <f t="shared" si="19"/>
        <v>0.14023831347387716</v>
      </c>
      <c r="AI109" s="1">
        <f t="shared" si="20"/>
        <v>1.924839596700275E-2</v>
      </c>
      <c r="AJ109" s="1">
        <f t="shared" si="21"/>
        <v>7.3327222731439049E-3</v>
      </c>
      <c r="AK109" s="1">
        <f t="shared" si="22"/>
        <v>9.6241979835013744E-2</v>
      </c>
      <c r="AL109" s="8">
        <f t="shared" si="23"/>
        <v>13.387687437118256</v>
      </c>
      <c r="AM109" s="7">
        <f>ABS((AL109-Z109))</f>
        <v>0.67231256288174457</v>
      </c>
    </row>
    <row r="110" spans="1:39" x14ac:dyDescent="0.25">
      <c r="A110" t="s">
        <v>188</v>
      </c>
      <c r="B110" t="s">
        <v>28</v>
      </c>
      <c r="C110">
        <v>79</v>
      </c>
      <c r="D110">
        <v>2861</v>
      </c>
      <c r="E110">
        <v>457</v>
      </c>
      <c r="F110">
        <v>1080</v>
      </c>
      <c r="G110">
        <v>190</v>
      </c>
      <c r="H110">
        <v>500</v>
      </c>
      <c r="I110">
        <v>313</v>
      </c>
      <c r="J110">
        <v>385</v>
      </c>
      <c r="K110">
        <v>88</v>
      </c>
      <c r="L110">
        <v>369</v>
      </c>
      <c r="M110">
        <v>585</v>
      </c>
      <c r="N110">
        <v>121</v>
      </c>
      <c r="O110">
        <v>194</v>
      </c>
      <c r="P110">
        <v>15</v>
      </c>
      <c r="Q110">
        <v>267</v>
      </c>
      <c r="R110">
        <v>5</v>
      </c>
      <c r="S110">
        <v>1417</v>
      </c>
      <c r="T110">
        <v>10</v>
      </c>
      <c r="U110">
        <v>0</v>
      </c>
      <c r="V110">
        <v>0</v>
      </c>
      <c r="W110">
        <v>79</v>
      </c>
      <c r="X110">
        <v>269</v>
      </c>
      <c r="Y110" s="2">
        <f t="shared" si="12"/>
        <v>0.58836815358554484</v>
      </c>
      <c r="Z110" s="3">
        <v>20.2</v>
      </c>
      <c r="AB110">
        <f t="shared" si="13"/>
        <v>1171</v>
      </c>
      <c r="AC110" s="1">
        <f t="shared" si="14"/>
        <v>0.40929744844459981</v>
      </c>
      <c r="AD110" s="1">
        <f t="shared" si="15"/>
        <v>0.12897588255854597</v>
      </c>
      <c r="AE110" s="1">
        <f t="shared" si="16"/>
        <v>0.20447396015379238</v>
      </c>
      <c r="AF110" s="1">
        <f t="shared" si="17"/>
        <v>4.2292904578818596E-2</v>
      </c>
      <c r="AG110" s="1">
        <f t="shared" si="18"/>
        <v>6.7808458580915762E-2</v>
      </c>
      <c r="AH110" s="1">
        <f t="shared" si="19"/>
        <v>0.21775602936036351</v>
      </c>
      <c r="AI110" s="1">
        <f t="shared" si="20"/>
        <v>2.5166025865082139E-2</v>
      </c>
      <c r="AJ110" s="1">
        <f t="shared" si="21"/>
        <v>5.2429220552254454E-3</v>
      </c>
      <c r="AK110" s="1">
        <f t="shared" si="22"/>
        <v>9.3324012583012927E-2</v>
      </c>
      <c r="AL110" s="8">
        <f t="shared" si="23"/>
        <v>18.732751983937938</v>
      </c>
      <c r="AM110" s="7">
        <f>ABS((AL110-Z110))</f>
        <v>1.4672480160620616</v>
      </c>
    </row>
    <row r="111" spans="1:39" x14ac:dyDescent="0.25">
      <c r="A111" t="s">
        <v>381</v>
      </c>
      <c r="B111" t="s">
        <v>17</v>
      </c>
      <c r="C111">
        <v>65</v>
      </c>
      <c r="D111">
        <v>1536</v>
      </c>
      <c r="E111">
        <v>225</v>
      </c>
      <c r="F111">
        <v>489</v>
      </c>
      <c r="G111">
        <v>55</v>
      </c>
      <c r="H111">
        <v>151</v>
      </c>
      <c r="I111">
        <v>50</v>
      </c>
      <c r="J111">
        <v>71</v>
      </c>
      <c r="K111">
        <v>117</v>
      </c>
      <c r="L111">
        <v>342</v>
      </c>
      <c r="M111">
        <v>78</v>
      </c>
      <c r="N111">
        <v>55</v>
      </c>
      <c r="O111">
        <v>65</v>
      </c>
      <c r="P111">
        <v>37</v>
      </c>
      <c r="Q111">
        <v>159</v>
      </c>
      <c r="R111">
        <v>2</v>
      </c>
      <c r="S111">
        <v>555</v>
      </c>
      <c r="T111">
        <v>2</v>
      </c>
      <c r="U111">
        <v>0</v>
      </c>
      <c r="V111">
        <v>0</v>
      </c>
      <c r="W111">
        <v>13</v>
      </c>
      <c r="X111">
        <v>168</v>
      </c>
      <c r="Y111" s="2">
        <f t="shared" si="12"/>
        <v>0.5883495145631068</v>
      </c>
      <c r="Z111" s="3">
        <v>14.67</v>
      </c>
      <c r="AB111">
        <f t="shared" si="13"/>
        <v>565</v>
      </c>
      <c r="AC111" s="1">
        <f t="shared" si="14"/>
        <v>0.36783854166666669</v>
      </c>
      <c r="AD111" s="1">
        <f t="shared" si="15"/>
        <v>0.22265625</v>
      </c>
      <c r="AE111" s="1">
        <f t="shared" si="16"/>
        <v>5.078125E-2</v>
      </c>
      <c r="AF111" s="1">
        <f t="shared" si="17"/>
        <v>3.5807291666666664E-2</v>
      </c>
      <c r="AG111" s="1">
        <f t="shared" si="18"/>
        <v>4.2317708333333336E-2</v>
      </c>
      <c r="AH111" s="1">
        <f t="shared" si="19"/>
        <v>0.171875</v>
      </c>
      <c r="AI111" s="1">
        <f t="shared" si="20"/>
        <v>1.3671875E-2</v>
      </c>
      <c r="AJ111" s="1">
        <f t="shared" si="21"/>
        <v>2.4088541666666668E-2</v>
      </c>
      <c r="AK111" s="1">
        <f t="shared" si="22"/>
        <v>0.103515625</v>
      </c>
      <c r="AL111" s="8">
        <f t="shared" si="23"/>
        <v>14.058440700387354</v>
      </c>
      <c r="AM111" s="7">
        <f>ABS((AL111-Z111))</f>
        <v>0.61155929961264555</v>
      </c>
    </row>
    <row r="112" spans="1:39" x14ac:dyDescent="0.25">
      <c r="A112" t="s">
        <v>228</v>
      </c>
      <c r="B112" t="s">
        <v>17</v>
      </c>
      <c r="C112">
        <v>65</v>
      </c>
      <c r="D112">
        <v>1536</v>
      </c>
      <c r="E112">
        <v>225</v>
      </c>
      <c r="F112">
        <v>489</v>
      </c>
      <c r="G112">
        <v>55</v>
      </c>
      <c r="H112">
        <v>151</v>
      </c>
      <c r="I112">
        <v>50</v>
      </c>
      <c r="J112">
        <v>71</v>
      </c>
      <c r="K112">
        <v>117</v>
      </c>
      <c r="L112">
        <v>342</v>
      </c>
      <c r="M112">
        <v>78</v>
      </c>
      <c r="N112">
        <v>55</v>
      </c>
      <c r="O112">
        <v>65</v>
      </c>
      <c r="P112">
        <v>37</v>
      </c>
      <c r="Q112">
        <v>159</v>
      </c>
      <c r="R112">
        <v>2</v>
      </c>
      <c r="S112">
        <v>555</v>
      </c>
      <c r="T112">
        <v>2</v>
      </c>
      <c r="U112">
        <v>0</v>
      </c>
      <c r="V112">
        <v>0</v>
      </c>
      <c r="W112">
        <v>13</v>
      </c>
      <c r="X112">
        <v>168</v>
      </c>
      <c r="Y112" s="2">
        <f t="shared" si="12"/>
        <v>0.5883495145631068</v>
      </c>
      <c r="Z112" s="3">
        <v>14.67</v>
      </c>
      <c r="AB112">
        <f t="shared" si="13"/>
        <v>565</v>
      </c>
      <c r="AC112" s="1">
        <f t="shared" si="14"/>
        <v>0.36783854166666669</v>
      </c>
      <c r="AD112" s="1">
        <f t="shared" si="15"/>
        <v>0.22265625</v>
      </c>
      <c r="AE112" s="1">
        <f t="shared" si="16"/>
        <v>5.078125E-2</v>
      </c>
      <c r="AF112" s="1">
        <f t="shared" si="17"/>
        <v>3.5807291666666664E-2</v>
      </c>
      <c r="AG112" s="1">
        <f t="shared" si="18"/>
        <v>4.2317708333333336E-2</v>
      </c>
      <c r="AH112" s="1">
        <f t="shared" si="19"/>
        <v>0.171875</v>
      </c>
      <c r="AI112" s="1">
        <f t="shared" si="20"/>
        <v>1.3671875E-2</v>
      </c>
      <c r="AJ112" s="1">
        <f t="shared" si="21"/>
        <v>2.4088541666666668E-2</v>
      </c>
      <c r="AK112" s="1">
        <f t="shared" si="22"/>
        <v>0.103515625</v>
      </c>
      <c r="AL112" s="8">
        <f t="shared" si="23"/>
        <v>14.058440700387354</v>
      </c>
      <c r="AM112" s="7">
        <f>ABS((AL112-Z112))</f>
        <v>0.61155929961264555</v>
      </c>
    </row>
    <row r="113" spans="1:39" x14ac:dyDescent="0.25">
      <c r="A113" t="s">
        <v>355</v>
      </c>
      <c r="B113" t="s">
        <v>28</v>
      </c>
      <c r="C113">
        <v>68</v>
      </c>
      <c r="D113">
        <v>2002</v>
      </c>
      <c r="E113">
        <v>456</v>
      </c>
      <c r="F113">
        <v>914</v>
      </c>
      <c r="G113">
        <v>25</v>
      </c>
      <c r="H113">
        <v>67</v>
      </c>
      <c r="I113">
        <v>197</v>
      </c>
      <c r="J113">
        <v>243</v>
      </c>
      <c r="K113">
        <v>17</v>
      </c>
      <c r="L113">
        <v>154</v>
      </c>
      <c r="M113">
        <v>390</v>
      </c>
      <c r="N113">
        <v>36</v>
      </c>
      <c r="O113">
        <v>151</v>
      </c>
      <c r="P113">
        <v>9</v>
      </c>
      <c r="Q113">
        <v>86</v>
      </c>
      <c r="R113">
        <v>0</v>
      </c>
      <c r="S113">
        <v>1134</v>
      </c>
      <c r="T113">
        <v>1</v>
      </c>
      <c r="U113">
        <v>0</v>
      </c>
      <c r="V113">
        <v>0</v>
      </c>
      <c r="W113">
        <v>68</v>
      </c>
      <c r="X113">
        <v>274</v>
      </c>
      <c r="Y113" s="2">
        <f t="shared" si="12"/>
        <v>0.58831710709318497</v>
      </c>
      <c r="Z113" s="3">
        <v>19</v>
      </c>
      <c r="AB113">
        <f t="shared" si="13"/>
        <v>790</v>
      </c>
      <c r="AC113" s="1">
        <f t="shared" si="14"/>
        <v>0.39460539460539462</v>
      </c>
      <c r="AD113" s="1">
        <f t="shared" si="15"/>
        <v>7.6923076923076927E-2</v>
      </c>
      <c r="AE113" s="1">
        <f t="shared" si="16"/>
        <v>0.19480519480519481</v>
      </c>
      <c r="AF113" s="1">
        <f t="shared" si="17"/>
        <v>1.7982017982017984E-2</v>
      </c>
      <c r="AG113" s="1">
        <f t="shared" si="18"/>
        <v>7.5424575424575424E-2</v>
      </c>
      <c r="AH113" s="1">
        <f t="shared" si="19"/>
        <v>0.22877122877122877</v>
      </c>
      <c r="AI113" s="1">
        <f t="shared" si="20"/>
        <v>2.2977022977022976E-2</v>
      </c>
      <c r="AJ113" s="1">
        <f t="shared" si="21"/>
        <v>4.4955044955044959E-3</v>
      </c>
      <c r="AK113" s="1">
        <f t="shared" si="22"/>
        <v>4.295704295704296E-2</v>
      </c>
      <c r="AL113" s="8">
        <f t="shared" si="23"/>
        <v>18.751766639448046</v>
      </c>
      <c r="AM113" s="7">
        <f>ABS((AL113-Z113))</f>
        <v>0.24823336055195355</v>
      </c>
    </row>
    <row r="114" spans="1:39" x14ac:dyDescent="0.25">
      <c r="A114" t="s">
        <v>360</v>
      </c>
      <c r="B114" t="s">
        <v>28</v>
      </c>
      <c r="C114">
        <v>55</v>
      </c>
      <c r="D114">
        <v>1496</v>
      </c>
      <c r="E114">
        <v>133</v>
      </c>
      <c r="F114">
        <v>353</v>
      </c>
      <c r="G114">
        <v>79</v>
      </c>
      <c r="H114">
        <v>210</v>
      </c>
      <c r="I114">
        <v>33</v>
      </c>
      <c r="J114">
        <v>43</v>
      </c>
      <c r="K114">
        <v>13</v>
      </c>
      <c r="L114">
        <v>159</v>
      </c>
      <c r="M114">
        <v>307</v>
      </c>
      <c r="N114">
        <v>53</v>
      </c>
      <c r="O114">
        <v>102</v>
      </c>
      <c r="P114">
        <v>8</v>
      </c>
      <c r="Q114">
        <v>85</v>
      </c>
      <c r="R114">
        <v>0</v>
      </c>
      <c r="S114">
        <v>378</v>
      </c>
      <c r="T114">
        <v>0</v>
      </c>
      <c r="U114">
        <v>0</v>
      </c>
      <c r="V114">
        <v>0</v>
      </c>
      <c r="W114">
        <v>28</v>
      </c>
      <c r="X114">
        <v>-174</v>
      </c>
      <c r="Y114" s="2">
        <f t="shared" si="12"/>
        <v>0.58744993324432582</v>
      </c>
      <c r="Z114" s="3">
        <v>11.01</v>
      </c>
      <c r="AB114">
        <f t="shared" si="13"/>
        <v>470</v>
      </c>
      <c r="AC114" s="1">
        <f t="shared" si="14"/>
        <v>0.31417112299465239</v>
      </c>
      <c r="AD114" s="1">
        <f t="shared" si="15"/>
        <v>0.10628342245989304</v>
      </c>
      <c r="AE114" s="1">
        <f t="shared" si="16"/>
        <v>0.2052139037433155</v>
      </c>
      <c r="AF114" s="1">
        <f t="shared" si="17"/>
        <v>3.5427807486631019E-2</v>
      </c>
      <c r="AG114" s="1">
        <f t="shared" si="18"/>
        <v>6.8181818181818177E-2</v>
      </c>
      <c r="AH114" s="1">
        <f t="shared" si="19"/>
        <v>0.14705882352941177</v>
      </c>
      <c r="AI114" s="1">
        <f t="shared" si="20"/>
        <v>6.6844919786096255E-3</v>
      </c>
      <c r="AJ114" s="1">
        <f t="shared" si="21"/>
        <v>5.3475935828877002E-3</v>
      </c>
      <c r="AK114" s="1">
        <f t="shared" si="22"/>
        <v>5.6818181818181816E-2</v>
      </c>
      <c r="AL114" s="8">
        <f t="shared" si="23"/>
        <v>11.586167962571242</v>
      </c>
      <c r="AM114" s="7">
        <f>ABS((AL114-Z114))</f>
        <v>0.57616796257124214</v>
      </c>
    </row>
    <row r="115" spans="1:39" x14ac:dyDescent="0.25">
      <c r="A115" t="s">
        <v>75</v>
      </c>
      <c r="B115" t="s">
        <v>27</v>
      </c>
      <c r="C115">
        <v>71</v>
      </c>
      <c r="D115">
        <v>1174</v>
      </c>
      <c r="E115">
        <v>142</v>
      </c>
      <c r="F115">
        <v>311</v>
      </c>
      <c r="G115">
        <v>19</v>
      </c>
      <c r="H115">
        <v>61</v>
      </c>
      <c r="I115">
        <v>44</v>
      </c>
      <c r="J115">
        <v>72</v>
      </c>
      <c r="K115">
        <v>23</v>
      </c>
      <c r="L115">
        <v>137</v>
      </c>
      <c r="M115">
        <v>209</v>
      </c>
      <c r="N115">
        <v>65</v>
      </c>
      <c r="O115">
        <v>101</v>
      </c>
      <c r="P115">
        <v>8</v>
      </c>
      <c r="Q115">
        <v>117</v>
      </c>
      <c r="R115">
        <v>0</v>
      </c>
      <c r="S115">
        <v>347</v>
      </c>
      <c r="T115">
        <v>1</v>
      </c>
      <c r="U115">
        <v>0</v>
      </c>
      <c r="V115">
        <v>0</v>
      </c>
      <c r="W115">
        <v>7</v>
      </c>
      <c r="X115">
        <v>19</v>
      </c>
      <c r="Y115" s="2">
        <f t="shared" si="12"/>
        <v>0.58695652173913049</v>
      </c>
      <c r="Z115" s="3">
        <v>12.36</v>
      </c>
      <c r="AB115">
        <f t="shared" si="13"/>
        <v>297</v>
      </c>
      <c r="AC115" s="1">
        <f t="shared" si="14"/>
        <v>0.25298126064735943</v>
      </c>
      <c r="AD115" s="1">
        <f t="shared" si="15"/>
        <v>0.11669505962521294</v>
      </c>
      <c r="AE115" s="1">
        <f t="shared" si="16"/>
        <v>0.17802385008517888</v>
      </c>
      <c r="AF115" s="1">
        <f t="shared" si="17"/>
        <v>5.536626916524702E-2</v>
      </c>
      <c r="AG115" s="1">
        <f t="shared" si="18"/>
        <v>8.603066439522998E-2</v>
      </c>
      <c r="AH115" s="1">
        <f t="shared" si="19"/>
        <v>0.14395229982964225</v>
      </c>
      <c r="AI115" s="1">
        <f t="shared" si="20"/>
        <v>2.385008517887564E-2</v>
      </c>
      <c r="AJ115" s="1">
        <f t="shared" si="21"/>
        <v>6.8143100511073255E-3</v>
      </c>
      <c r="AK115" s="1">
        <f t="shared" si="22"/>
        <v>9.9659284497444628E-2</v>
      </c>
      <c r="AL115" s="8">
        <f t="shared" si="23"/>
        <v>12.98566446911364</v>
      </c>
      <c r="AM115" s="7">
        <f>ABS((AL115-Z115))</f>
        <v>0.62566446911364082</v>
      </c>
    </row>
    <row r="116" spans="1:39" x14ac:dyDescent="0.25">
      <c r="A116" t="s">
        <v>278</v>
      </c>
      <c r="B116" t="s">
        <v>28</v>
      </c>
      <c r="C116">
        <v>41</v>
      </c>
      <c r="D116">
        <v>646</v>
      </c>
      <c r="E116">
        <v>78</v>
      </c>
      <c r="F116">
        <v>178</v>
      </c>
      <c r="G116">
        <v>19</v>
      </c>
      <c r="H116">
        <v>42</v>
      </c>
      <c r="I116">
        <v>25</v>
      </c>
      <c r="J116">
        <v>30</v>
      </c>
      <c r="K116">
        <v>10</v>
      </c>
      <c r="L116">
        <v>59</v>
      </c>
      <c r="M116">
        <v>116</v>
      </c>
      <c r="N116">
        <v>23</v>
      </c>
      <c r="O116">
        <v>47</v>
      </c>
      <c r="P116">
        <v>4</v>
      </c>
      <c r="Q116">
        <v>50</v>
      </c>
      <c r="R116">
        <v>1</v>
      </c>
      <c r="S116">
        <v>200</v>
      </c>
      <c r="T116">
        <v>0</v>
      </c>
      <c r="U116">
        <v>0</v>
      </c>
      <c r="V116">
        <v>0</v>
      </c>
      <c r="W116">
        <v>12</v>
      </c>
      <c r="X116">
        <v>-106</v>
      </c>
      <c r="Y116" s="2">
        <f t="shared" si="12"/>
        <v>0.58610271903323263</v>
      </c>
      <c r="Z116" s="3">
        <v>12.73</v>
      </c>
      <c r="AB116">
        <f t="shared" si="13"/>
        <v>188</v>
      </c>
      <c r="AC116" s="1">
        <f t="shared" si="14"/>
        <v>0.29102167182662536</v>
      </c>
      <c r="AD116" s="1">
        <f t="shared" si="15"/>
        <v>9.1331269349845201E-2</v>
      </c>
      <c r="AE116" s="1">
        <f t="shared" si="16"/>
        <v>0.17956656346749225</v>
      </c>
      <c r="AF116" s="1">
        <f t="shared" si="17"/>
        <v>3.5603715170278639E-2</v>
      </c>
      <c r="AG116" s="1">
        <f t="shared" si="18"/>
        <v>7.275541795665634E-2</v>
      </c>
      <c r="AH116" s="1">
        <f t="shared" si="19"/>
        <v>0.15479876160990713</v>
      </c>
      <c r="AI116" s="1">
        <f t="shared" si="20"/>
        <v>7.7399380804953561E-3</v>
      </c>
      <c r="AJ116" s="1">
        <f t="shared" si="21"/>
        <v>6.1919504643962852E-3</v>
      </c>
      <c r="AK116" s="1">
        <f t="shared" si="22"/>
        <v>7.7399380804953566E-2</v>
      </c>
      <c r="AL116" s="8">
        <f t="shared" si="23"/>
        <v>12.669295174363754</v>
      </c>
      <c r="AM116" s="7">
        <f>ABS((AL116-Z116))</f>
        <v>6.0704825636246795E-2</v>
      </c>
    </row>
    <row r="117" spans="1:39" x14ac:dyDescent="0.25">
      <c r="A117" t="s">
        <v>192</v>
      </c>
      <c r="B117" t="s">
        <v>25</v>
      </c>
      <c r="C117">
        <v>76</v>
      </c>
      <c r="D117">
        <v>2407</v>
      </c>
      <c r="E117">
        <v>341</v>
      </c>
      <c r="F117">
        <v>708</v>
      </c>
      <c r="G117">
        <v>58</v>
      </c>
      <c r="H117">
        <v>162</v>
      </c>
      <c r="I117">
        <v>51</v>
      </c>
      <c r="J117">
        <v>65</v>
      </c>
      <c r="K117">
        <v>132</v>
      </c>
      <c r="L117">
        <v>497</v>
      </c>
      <c r="M117">
        <v>124</v>
      </c>
      <c r="N117">
        <v>90</v>
      </c>
      <c r="O117">
        <v>95</v>
      </c>
      <c r="P117">
        <v>37</v>
      </c>
      <c r="Q117">
        <v>125</v>
      </c>
      <c r="R117">
        <v>0</v>
      </c>
      <c r="S117">
        <v>791</v>
      </c>
      <c r="T117">
        <v>1</v>
      </c>
      <c r="U117">
        <v>0</v>
      </c>
      <c r="V117">
        <v>0</v>
      </c>
      <c r="W117">
        <v>76</v>
      </c>
      <c r="X117">
        <v>-134</v>
      </c>
      <c r="Y117" s="2">
        <f t="shared" si="12"/>
        <v>0.58490566037735847</v>
      </c>
      <c r="Z117" s="3">
        <v>13.78</v>
      </c>
      <c r="AB117">
        <f t="shared" si="13"/>
        <v>805</v>
      </c>
      <c r="AC117" s="1">
        <f t="shared" si="14"/>
        <v>0.33444121312837555</v>
      </c>
      <c r="AD117" s="1">
        <f t="shared" si="15"/>
        <v>0.2064810968009971</v>
      </c>
      <c r="AE117" s="1">
        <f t="shared" si="16"/>
        <v>5.1516410469464063E-2</v>
      </c>
      <c r="AF117" s="1">
        <f t="shared" si="17"/>
        <v>3.7390943082675529E-2</v>
      </c>
      <c r="AG117" s="1">
        <f t="shared" si="18"/>
        <v>3.9468217698379729E-2</v>
      </c>
      <c r="AH117" s="1">
        <f t="shared" si="19"/>
        <v>0.15247195679268799</v>
      </c>
      <c r="AI117" s="1">
        <f t="shared" si="20"/>
        <v>5.8163689239717487E-3</v>
      </c>
      <c r="AJ117" s="1">
        <f t="shared" si="21"/>
        <v>1.5371832156211051E-2</v>
      </c>
      <c r="AK117" s="1">
        <f t="shared" si="22"/>
        <v>5.1931865392604901E-2</v>
      </c>
      <c r="AL117" s="8">
        <f t="shared" si="23"/>
        <v>12.282351451376179</v>
      </c>
      <c r="AM117" s="7">
        <f>ABS((AL117-Z117))</f>
        <v>1.49764854862382</v>
      </c>
    </row>
    <row r="118" spans="1:39" x14ac:dyDescent="0.25">
      <c r="A118" t="s">
        <v>261</v>
      </c>
      <c r="B118" t="s">
        <v>27</v>
      </c>
      <c r="C118">
        <v>78</v>
      </c>
      <c r="D118">
        <v>2747</v>
      </c>
      <c r="E118">
        <v>427</v>
      </c>
      <c r="F118">
        <v>870</v>
      </c>
      <c r="G118">
        <v>86</v>
      </c>
      <c r="H118">
        <v>244</v>
      </c>
      <c r="I118">
        <v>140</v>
      </c>
      <c r="J118">
        <v>197</v>
      </c>
      <c r="K118">
        <v>95</v>
      </c>
      <c r="L118">
        <v>558</v>
      </c>
      <c r="M118">
        <v>359</v>
      </c>
      <c r="N118">
        <v>54</v>
      </c>
      <c r="O118">
        <v>210</v>
      </c>
      <c r="P118">
        <v>7</v>
      </c>
      <c r="Q118">
        <v>195</v>
      </c>
      <c r="R118">
        <v>1</v>
      </c>
      <c r="S118">
        <v>1080</v>
      </c>
      <c r="T118">
        <v>14</v>
      </c>
      <c r="U118">
        <v>0</v>
      </c>
      <c r="V118">
        <v>0</v>
      </c>
      <c r="W118">
        <v>78</v>
      </c>
      <c r="X118">
        <v>287</v>
      </c>
      <c r="Y118" s="2">
        <f t="shared" si="12"/>
        <v>0.5848214285714286</v>
      </c>
      <c r="Z118" s="3">
        <v>14.72</v>
      </c>
      <c r="AB118">
        <f t="shared" si="13"/>
        <v>972</v>
      </c>
      <c r="AC118" s="1">
        <f t="shared" si="14"/>
        <v>0.35384055333090647</v>
      </c>
      <c r="AD118" s="1">
        <f t="shared" si="15"/>
        <v>0.20313068802329814</v>
      </c>
      <c r="AE118" s="1">
        <f t="shared" si="16"/>
        <v>0.13068802329814344</v>
      </c>
      <c r="AF118" s="1">
        <f t="shared" si="17"/>
        <v>1.9657808518383692E-2</v>
      </c>
      <c r="AG118" s="1">
        <f t="shared" si="18"/>
        <v>7.6447033127047689E-2</v>
      </c>
      <c r="AH118" s="1">
        <f t="shared" si="19"/>
        <v>0.16126683654896251</v>
      </c>
      <c r="AI118" s="1">
        <f t="shared" si="20"/>
        <v>2.0749908991627229E-2</v>
      </c>
      <c r="AJ118" s="1">
        <f t="shared" si="21"/>
        <v>2.5482344375682563E-3</v>
      </c>
      <c r="AK118" s="1">
        <f t="shared" si="22"/>
        <v>7.0986530760830002E-2</v>
      </c>
      <c r="AL118" s="8">
        <f t="shared" si="23"/>
        <v>14.525007314138314</v>
      </c>
      <c r="AM118" s="7">
        <f>ABS((AL118-Z118))</f>
        <v>0.19499268586168661</v>
      </c>
    </row>
    <row r="119" spans="1:39" x14ac:dyDescent="0.25">
      <c r="A119" t="s">
        <v>78</v>
      </c>
      <c r="B119" t="s">
        <v>25</v>
      </c>
      <c r="C119">
        <v>73</v>
      </c>
      <c r="D119">
        <v>2343</v>
      </c>
      <c r="E119">
        <v>302</v>
      </c>
      <c r="F119">
        <v>642</v>
      </c>
      <c r="G119">
        <v>97</v>
      </c>
      <c r="H119">
        <v>268</v>
      </c>
      <c r="I119">
        <v>109</v>
      </c>
      <c r="J119">
        <v>141</v>
      </c>
      <c r="K119">
        <v>107</v>
      </c>
      <c r="L119">
        <v>403</v>
      </c>
      <c r="M119">
        <v>135</v>
      </c>
      <c r="N119">
        <v>108</v>
      </c>
      <c r="O119">
        <v>79</v>
      </c>
      <c r="P119">
        <v>21</v>
      </c>
      <c r="Q119">
        <v>188</v>
      </c>
      <c r="R119">
        <v>0</v>
      </c>
      <c r="S119">
        <v>810</v>
      </c>
      <c r="T119">
        <v>3</v>
      </c>
      <c r="U119">
        <v>0</v>
      </c>
      <c r="V119">
        <v>0</v>
      </c>
      <c r="W119">
        <v>73</v>
      </c>
      <c r="X119">
        <v>99</v>
      </c>
      <c r="Y119" s="2">
        <f t="shared" si="12"/>
        <v>0.58344459279038718</v>
      </c>
      <c r="Z119" s="3">
        <v>13.96</v>
      </c>
      <c r="AB119">
        <f t="shared" si="13"/>
        <v>786</v>
      </c>
      <c r="AC119" s="1">
        <f t="shared" si="14"/>
        <v>0.33546734955185659</v>
      </c>
      <c r="AD119" s="1">
        <f t="shared" si="15"/>
        <v>0.17200170721297481</v>
      </c>
      <c r="AE119" s="1">
        <f t="shared" si="16"/>
        <v>5.7618437900128043E-2</v>
      </c>
      <c r="AF119" s="1">
        <f t="shared" si="17"/>
        <v>4.6094750320102434E-2</v>
      </c>
      <c r="AG119" s="1">
        <f t="shared" si="18"/>
        <v>3.3717456252667519E-2</v>
      </c>
      <c r="AH119" s="1">
        <f t="shared" si="19"/>
        <v>0.14511310285958173</v>
      </c>
      <c r="AI119" s="1">
        <f t="shared" si="20"/>
        <v>1.365770379854887E-2</v>
      </c>
      <c r="AJ119" s="1">
        <f t="shared" si="21"/>
        <v>8.9628681177976958E-3</v>
      </c>
      <c r="AK119" s="1">
        <f t="shared" si="22"/>
        <v>8.023900981647461E-2</v>
      </c>
      <c r="AL119" s="8">
        <f t="shared" si="23"/>
        <v>12.512570602534549</v>
      </c>
      <c r="AM119" s="7">
        <f>ABS((AL119-Z119))</f>
        <v>1.4474293974654522</v>
      </c>
    </row>
    <row r="120" spans="1:39" x14ac:dyDescent="0.25">
      <c r="A120" t="s">
        <v>149</v>
      </c>
      <c r="B120" t="s">
        <v>28</v>
      </c>
      <c r="C120">
        <v>76</v>
      </c>
      <c r="D120">
        <v>2436</v>
      </c>
      <c r="E120">
        <v>272</v>
      </c>
      <c r="F120">
        <v>616</v>
      </c>
      <c r="G120">
        <v>95</v>
      </c>
      <c r="H120">
        <v>260</v>
      </c>
      <c r="I120">
        <v>142</v>
      </c>
      <c r="J120">
        <v>176</v>
      </c>
      <c r="K120">
        <v>53</v>
      </c>
      <c r="L120">
        <v>283</v>
      </c>
      <c r="M120">
        <v>264</v>
      </c>
      <c r="N120">
        <v>75</v>
      </c>
      <c r="O120">
        <v>92</v>
      </c>
      <c r="P120">
        <v>24</v>
      </c>
      <c r="Q120">
        <v>158</v>
      </c>
      <c r="R120">
        <v>0</v>
      </c>
      <c r="S120">
        <v>781</v>
      </c>
      <c r="T120">
        <v>4</v>
      </c>
      <c r="U120">
        <v>0</v>
      </c>
      <c r="V120">
        <v>0</v>
      </c>
      <c r="W120">
        <v>76</v>
      </c>
      <c r="X120">
        <v>322</v>
      </c>
      <c r="Y120" s="2">
        <f t="shared" si="12"/>
        <v>0.58324265505984763</v>
      </c>
      <c r="Z120" s="3">
        <v>13.42</v>
      </c>
      <c r="AB120">
        <f t="shared" si="13"/>
        <v>687</v>
      </c>
      <c r="AC120" s="1">
        <f t="shared" si="14"/>
        <v>0.28201970443349755</v>
      </c>
      <c r="AD120" s="1">
        <f t="shared" si="15"/>
        <v>0.11617405582922824</v>
      </c>
      <c r="AE120" s="1">
        <f t="shared" si="16"/>
        <v>0.10837438423645321</v>
      </c>
      <c r="AF120" s="1">
        <f t="shared" si="17"/>
        <v>3.0788177339901478E-2</v>
      </c>
      <c r="AG120" s="1">
        <f t="shared" si="18"/>
        <v>3.7766830870279149E-2</v>
      </c>
      <c r="AH120" s="1">
        <f t="shared" si="19"/>
        <v>0.14121510673234811</v>
      </c>
      <c r="AI120" s="1">
        <f t="shared" si="20"/>
        <v>1.3957307060755337E-2</v>
      </c>
      <c r="AJ120" s="1">
        <f t="shared" si="21"/>
        <v>9.852216748768473E-3</v>
      </c>
      <c r="AK120" s="1">
        <f t="shared" si="22"/>
        <v>6.4860426929392451E-2</v>
      </c>
      <c r="AL120" s="8">
        <f t="shared" si="23"/>
        <v>12.049059760754032</v>
      </c>
      <c r="AM120" s="7">
        <f>ABS((AL120-Z120))</f>
        <v>1.370940239245968</v>
      </c>
    </row>
    <row r="121" spans="1:39" x14ac:dyDescent="0.25">
      <c r="A121" t="s">
        <v>49</v>
      </c>
      <c r="B121" t="s">
        <v>17</v>
      </c>
      <c r="C121">
        <v>82</v>
      </c>
      <c r="D121">
        <v>2262</v>
      </c>
      <c r="E121">
        <v>352</v>
      </c>
      <c r="F121">
        <v>725</v>
      </c>
      <c r="G121">
        <v>2</v>
      </c>
      <c r="H121">
        <v>6</v>
      </c>
      <c r="I121">
        <v>205</v>
      </c>
      <c r="J121">
        <v>239</v>
      </c>
      <c r="K121">
        <v>161</v>
      </c>
      <c r="L121">
        <v>471</v>
      </c>
      <c r="M121">
        <v>87</v>
      </c>
      <c r="N121">
        <v>36</v>
      </c>
      <c r="O121">
        <v>102</v>
      </c>
      <c r="P121">
        <v>71</v>
      </c>
      <c r="Q121">
        <v>190</v>
      </c>
      <c r="R121">
        <v>0</v>
      </c>
      <c r="S121">
        <v>911</v>
      </c>
      <c r="T121">
        <v>3</v>
      </c>
      <c r="U121">
        <v>0</v>
      </c>
      <c r="V121">
        <v>0</v>
      </c>
      <c r="W121">
        <v>73</v>
      </c>
      <c r="X121">
        <v>-402</v>
      </c>
      <c r="Y121" s="2">
        <f t="shared" si="12"/>
        <v>0.58300132802124838</v>
      </c>
      <c r="Z121" s="3">
        <v>15.01</v>
      </c>
      <c r="AB121">
        <f t="shared" si="13"/>
        <v>505</v>
      </c>
      <c r="AC121" s="1">
        <f t="shared" si="14"/>
        <v>0.22325375773651635</v>
      </c>
      <c r="AD121" s="1">
        <f t="shared" si="15"/>
        <v>0.20822281167108753</v>
      </c>
      <c r="AE121" s="1">
        <f t="shared" si="16"/>
        <v>3.8461538461538464E-2</v>
      </c>
      <c r="AF121" s="1">
        <f t="shared" si="17"/>
        <v>1.5915119363395226E-2</v>
      </c>
      <c r="AG121" s="1">
        <f t="shared" si="18"/>
        <v>4.5092838196286469E-2</v>
      </c>
      <c r="AH121" s="1">
        <f t="shared" si="19"/>
        <v>0.16489832007073385</v>
      </c>
      <c r="AI121" s="1">
        <f t="shared" si="20"/>
        <v>1.5030946065428824E-2</v>
      </c>
      <c r="AJ121" s="1">
        <f t="shared" si="21"/>
        <v>3.1388152077807249E-2</v>
      </c>
      <c r="AK121" s="1">
        <f t="shared" si="22"/>
        <v>8.3996463306808128E-2</v>
      </c>
      <c r="AL121" s="8">
        <f t="shared" si="23"/>
        <v>15.364153183042317</v>
      </c>
      <c r="AM121" s="7">
        <f>ABS((AL121-Z121))</f>
        <v>0.35415318304231747</v>
      </c>
    </row>
    <row r="122" spans="1:39" x14ac:dyDescent="0.25">
      <c r="A122" t="s">
        <v>277</v>
      </c>
      <c r="B122" t="s">
        <v>17</v>
      </c>
      <c r="C122">
        <v>43</v>
      </c>
      <c r="D122">
        <v>804</v>
      </c>
      <c r="E122">
        <v>57</v>
      </c>
      <c r="F122">
        <v>143</v>
      </c>
      <c r="G122">
        <v>0</v>
      </c>
      <c r="H122">
        <v>0</v>
      </c>
      <c r="I122">
        <v>30</v>
      </c>
      <c r="J122">
        <v>47</v>
      </c>
      <c r="K122">
        <v>61</v>
      </c>
      <c r="L122">
        <v>148</v>
      </c>
      <c r="M122">
        <v>31</v>
      </c>
      <c r="N122">
        <v>15</v>
      </c>
      <c r="O122">
        <v>38</v>
      </c>
      <c r="P122">
        <v>44</v>
      </c>
      <c r="Q122">
        <v>96</v>
      </c>
      <c r="R122">
        <v>0</v>
      </c>
      <c r="S122">
        <v>144</v>
      </c>
      <c r="T122">
        <v>0</v>
      </c>
      <c r="U122">
        <v>0</v>
      </c>
      <c r="V122">
        <v>0</v>
      </c>
      <c r="W122">
        <v>14</v>
      </c>
      <c r="X122">
        <v>-169</v>
      </c>
      <c r="Y122" s="2">
        <f t="shared" si="12"/>
        <v>0.58278145695364236</v>
      </c>
      <c r="Z122" s="3">
        <v>7.62</v>
      </c>
      <c r="AB122">
        <f t="shared" si="13"/>
        <v>84</v>
      </c>
      <c r="AC122" s="1">
        <f t="shared" si="14"/>
        <v>0.1044776119402985</v>
      </c>
      <c r="AD122" s="1">
        <f t="shared" si="15"/>
        <v>0.18407960199004975</v>
      </c>
      <c r="AE122" s="1">
        <f t="shared" si="16"/>
        <v>3.8557213930348257E-2</v>
      </c>
      <c r="AF122" s="1">
        <f t="shared" si="17"/>
        <v>1.8656716417910446E-2</v>
      </c>
      <c r="AG122" s="1">
        <f t="shared" si="18"/>
        <v>4.7263681592039801E-2</v>
      </c>
      <c r="AH122" s="1">
        <f t="shared" si="19"/>
        <v>0.10696517412935323</v>
      </c>
      <c r="AI122" s="1">
        <f t="shared" si="20"/>
        <v>2.1144278606965175E-2</v>
      </c>
      <c r="AJ122" s="1">
        <f t="shared" si="21"/>
        <v>5.4726368159203981E-2</v>
      </c>
      <c r="AK122" s="1">
        <f t="shared" si="22"/>
        <v>0.11940298507462686</v>
      </c>
      <c r="AL122" s="8">
        <f t="shared" si="23"/>
        <v>10.742999334977339</v>
      </c>
      <c r="AM122" s="7">
        <f>ABS((AL122-Z122))</f>
        <v>3.1229993349773393</v>
      </c>
    </row>
    <row r="123" spans="1:39" x14ac:dyDescent="0.25">
      <c r="A123" t="s">
        <v>274</v>
      </c>
      <c r="B123" t="s">
        <v>27</v>
      </c>
      <c r="C123">
        <v>81</v>
      </c>
      <c r="D123">
        <v>2489</v>
      </c>
      <c r="E123">
        <v>265</v>
      </c>
      <c r="F123">
        <v>615</v>
      </c>
      <c r="G123">
        <v>74</v>
      </c>
      <c r="H123">
        <v>191</v>
      </c>
      <c r="I123">
        <v>156</v>
      </c>
      <c r="J123">
        <v>201</v>
      </c>
      <c r="K123">
        <v>162</v>
      </c>
      <c r="L123">
        <v>530</v>
      </c>
      <c r="M123">
        <v>140</v>
      </c>
      <c r="N123">
        <v>110</v>
      </c>
      <c r="O123">
        <v>102</v>
      </c>
      <c r="P123">
        <v>23</v>
      </c>
      <c r="Q123">
        <v>204</v>
      </c>
      <c r="R123">
        <v>2</v>
      </c>
      <c r="S123">
        <v>760</v>
      </c>
      <c r="T123">
        <v>12</v>
      </c>
      <c r="U123">
        <v>0</v>
      </c>
      <c r="V123">
        <v>0</v>
      </c>
      <c r="W123">
        <v>81</v>
      </c>
      <c r="X123">
        <v>125</v>
      </c>
      <c r="Y123" s="2">
        <f t="shared" si="12"/>
        <v>0.58273381294964033</v>
      </c>
      <c r="Z123" s="3">
        <v>13.31</v>
      </c>
      <c r="AB123">
        <f t="shared" si="13"/>
        <v>596</v>
      </c>
      <c r="AC123" s="1">
        <f t="shared" si="14"/>
        <v>0.2394535958216151</v>
      </c>
      <c r="AD123" s="1">
        <f t="shared" si="15"/>
        <v>0.21293692245881879</v>
      </c>
      <c r="AE123" s="1">
        <f t="shared" si="16"/>
        <v>5.62474889513861E-2</v>
      </c>
      <c r="AF123" s="1">
        <f t="shared" si="17"/>
        <v>4.4194455604660503E-2</v>
      </c>
      <c r="AG123" s="1">
        <f t="shared" si="18"/>
        <v>4.0980313378867012E-2</v>
      </c>
      <c r="AH123" s="1">
        <f t="shared" si="19"/>
        <v>0.14061872237846526</v>
      </c>
      <c r="AI123" s="1">
        <f t="shared" si="20"/>
        <v>1.8079550020088389E-2</v>
      </c>
      <c r="AJ123" s="1">
        <f t="shared" si="21"/>
        <v>9.2406588991562882E-3</v>
      </c>
      <c r="AK123" s="1">
        <f t="shared" si="22"/>
        <v>8.1960626757734023E-2</v>
      </c>
      <c r="AL123" s="8">
        <f t="shared" si="23"/>
        <v>12.630570297446665</v>
      </c>
      <c r="AM123" s="7">
        <f>ABS((AL123-Z123))</f>
        <v>0.67942970255333535</v>
      </c>
    </row>
    <row r="124" spans="1:39" x14ac:dyDescent="0.25">
      <c r="A124" t="s">
        <v>172</v>
      </c>
      <c r="B124" t="s">
        <v>26</v>
      </c>
      <c r="C124">
        <v>80</v>
      </c>
      <c r="D124">
        <v>2138</v>
      </c>
      <c r="E124">
        <v>419</v>
      </c>
      <c r="F124">
        <v>853</v>
      </c>
      <c r="G124">
        <v>0</v>
      </c>
      <c r="H124">
        <v>1</v>
      </c>
      <c r="I124">
        <v>149</v>
      </c>
      <c r="J124">
        <v>204</v>
      </c>
      <c r="K124">
        <v>222</v>
      </c>
      <c r="L124">
        <v>598</v>
      </c>
      <c r="M124">
        <v>75</v>
      </c>
      <c r="N124">
        <v>28</v>
      </c>
      <c r="O124">
        <v>144</v>
      </c>
      <c r="P124">
        <v>42</v>
      </c>
      <c r="Q124">
        <v>230</v>
      </c>
      <c r="R124">
        <v>1</v>
      </c>
      <c r="S124">
        <v>987</v>
      </c>
      <c r="T124">
        <v>1</v>
      </c>
      <c r="U124">
        <v>0</v>
      </c>
      <c r="V124">
        <v>0</v>
      </c>
      <c r="W124">
        <v>37</v>
      </c>
      <c r="X124">
        <v>-481</v>
      </c>
      <c r="Y124" s="2">
        <f t="shared" si="12"/>
        <v>0.58117647058823529</v>
      </c>
      <c r="Z124" s="3">
        <v>15.7</v>
      </c>
      <c r="AB124">
        <f t="shared" si="13"/>
        <v>689</v>
      </c>
      <c r="AC124" s="1">
        <f t="shared" si="14"/>
        <v>0.32226379794200188</v>
      </c>
      <c r="AD124" s="1">
        <f t="shared" si="15"/>
        <v>0.27970065481758655</v>
      </c>
      <c r="AE124" s="1">
        <f t="shared" si="16"/>
        <v>3.5079513564078575E-2</v>
      </c>
      <c r="AF124" s="1">
        <f t="shared" si="17"/>
        <v>1.3096351730589336E-2</v>
      </c>
      <c r="AG124" s="1">
        <f t="shared" si="18"/>
        <v>6.7352666043030876E-2</v>
      </c>
      <c r="AH124" s="1">
        <f t="shared" si="19"/>
        <v>0.2029934518241347</v>
      </c>
      <c r="AI124" s="1">
        <f t="shared" si="20"/>
        <v>2.5724976613657625E-2</v>
      </c>
      <c r="AJ124" s="1">
        <f t="shared" si="21"/>
        <v>1.9644527595884004E-2</v>
      </c>
      <c r="AK124" s="1">
        <f t="shared" si="22"/>
        <v>0.10757717492984098</v>
      </c>
      <c r="AL124" s="8">
        <f t="shared" si="23"/>
        <v>17.106863586077036</v>
      </c>
      <c r="AM124" s="7">
        <f>ABS((AL124-Z124))</f>
        <v>1.4068635860770371</v>
      </c>
    </row>
    <row r="125" spans="1:39" x14ac:dyDescent="0.25">
      <c r="A125" t="s">
        <v>291</v>
      </c>
      <c r="B125" t="s">
        <v>17</v>
      </c>
      <c r="C125">
        <v>80</v>
      </c>
      <c r="D125">
        <v>2469</v>
      </c>
      <c r="E125">
        <v>458</v>
      </c>
      <c r="F125">
        <v>939</v>
      </c>
      <c r="G125">
        <v>4</v>
      </c>
      <c r="H125">
        <v>15</v>
      </c>
      <c r="I125">
        <v>198</v>
      </c>
      <c r="J125">
        <v>251</v>
      </c>
      <c r="K125">
        <v>120</v>
      </c>
      <c r="L125">
        <v>542</v>
      </c>
      <c r="M125">
        <v>223</v>
      </c>
      <c r="N125">
        <v>61</v>
      </c>
      <c r="O125">
        <v>133</v>
      </c>
      <c r="P125">
        <v>74</v>
      </c>
      <c r="Q125">
        <v>186</v>
      </c>
      <c r="R125">
        <v>1</v>
      </c>
      <c r="S125">
        <v>1118</v>
      </c>
      <c r="T125">
        <v>7</v>
      </c>
      <c r="U125">
        <v>0</v>
      </c>
      <c r="V125">
        <v>0</v>
      </c>
      <c r="W125">
        <v>80</v>
      </c>
      <c r="X125">
        <v>410</v>
      </c>
      <c r="Y125" s="2">
        <f t="shared" si="12"/>
        <v>0.57957446808510638</v>
      </c>
      <c r="Z125" s="3">
        <v>17.55</v>
      </c>
      <c r="AB125">
        <f t="shared" si="13"/>
        <v>730</v>
      </c>
      <c r="AC125" s="1">
        <f t="shared" si="14"/>
        <v>0.29566626164439042</v>
      </c>
      <c r="AD125" s="1">
        <f t="shared" si="15"/>
        <v>0.21952207371405427</v>
      </c>
      <c r="AE125" s="1">
        <f t="shared" si="16"/>
        <v>9.0319967598217907E-2</v>
      </c>
      <c r="AF125" s="1">
        <f t="shared" si="17"/>
        <v>2.4706358849736737E-2</v>
      </c>
      <c r="AG125" s="1">
        <f t="shared" si="18"/>
        <v>5.3867962737950588E-2</v>
      </c>
      <c r="AH125" s="1">
        <f t="shared" si="19"/>
        <v>0.19481571486431754</v>
      </c>
      <c r="AI125" s="1">
        <f t="shared" si="20"/>
        <v>2.1466180639935196E-2</v>
      </c>
      <c r="AJ125" s="1">
        <f t="shared" si="21"/>
        <v>2.9971648440664238E-2</v>
      </c>
      <c r="AK125" s="1">
        <f t="shared" si="22"/>
        <v>7.5334143377885784E-2</v>
      </c>
      <c r="AL125" s="8">
        <f t="shared" si="23"/>
        <v>17.012062406400396</v>
      </c>
      <c r="AM125" s="7">
        <f>ABS((AL125-Z125))</f>
        <v>0.53793759359960447</v>
      </c>
    </row>
    <row r="126" spans="1:39" x14ac:dyDescent="0.25">
      <c r="A126" t="s">
        <v>117</v>
      </c>
      <c r="B126" t="s">
        <v>26</v>
      </c>
      <c r="C126">
        <v>59</v>
      </c>
      <c r="D126">
        <v>1976</v>
      </c>
      <c r="E126">
        <v>336</v>
      </c>
      <c r="F126">
        <v>711</v>
      </c>
      <c r="G126">
        <v>2</v>
      </c>
      <c r="H126">
        <v>11</v>
      </c>
      <c r="I126">
        <v>185</v>
      </c>
      <c r="J126">
        <v>241</v>
      </c>
      <c r="K126">
        <v>84</v>
      </c>
      <c r="L126">
        <v>424</v>
      </c>
      <c r="M126">
        <v>216</v>
      </c>
      <c r="N126">
        <v>59</v>
      </c>
      <c r="O126">
        <v>111</v>
      </c>
      <c r="P126">
        <v>76</v>
      </c>
      <c r="Q126">
        <v>150</v>
      </c>
      <c r="R126">
        <v>1</v>
      </c>
      <c r="S126">
        <v>859</v>
      </c>
      <c r="T126">
        <v>0</v>
      </c>
      <c r="U126">
        <v>0</v>
      </c>
      <c r="V126">
        <v>0</v>
      </c>
      <c r="W126">
        <v>59</v>
      </c>
      <c r="X126">
        <v>16</v>
      </c>
      <c r="Y126" s="2">
        <f t="shared" si="12"/>
        <v>0.57861635220125784</v>
      </c>
      <c r="Z126" s="3">
        <v>18.27</v>
      </c>
      <c r="AB126">
        <f t="shared" si="13"/>
        <v>493</v>
      </c>
      <c r="AC126" s="1">
        <f t="shared" si="14"/>
        <v>0.24949392712550608</v>
      </c>
      <c r="AD126" s="1">
        <f t="shared" si="15"/>
        <v>0.2145748987854251</v>
      </c>
      <c r="AE126" s="1">
        <f t="shared" si="16"/>
        <v>0.10931174089068826</v>
      </c>
      <c r="AF126" s="1">
        <f t="shared" si="17"/>
        <v>2.9858299595141701E-2</v>
      </c>
      <c r="AG126" s="1">
        <f t="shared" si="18"/>
        <v>5.6174089068825914E-2</v>
      </c>
      <c r="AH126" s="1">
        <f t="shared" si="19"/>
        <v>0.18977732793522267</v>
      </c>
      <c r="AI126" s="1">
        <f t="shared" si="20"/>
        <v>2.8340080971659919E-2</v>
      </c>
      <c r="AJ126" s="1">
        <f t="shared" si="21"/>
        <v>3.8461538461538464E-2</v>
      </c>
      <c r="AK126" s="1">
        <f t="shared" si="22"/>
        <v>7.5910931174089064E-2</v>
      </c>
      <c r="AL126" s="8">
        <f t="shared" si="23"/>
        <v>17.435112484785183</v>
      </c>
      <c r="AM126" s="7">
        <f>ABS((AL126-Z126))</f>
        <v>0.83488751521481674</v>
      </c>
    </row>
    <row r="127" spans="1:39" x14ac:dyDescent="0.25">
      <c r="A127" t="s">
        <v>110</v>
      </c>
      <c r="B127" t="s">
        <v>28</v>
      </c>
      <c r="C127">
        <v>65</v>
      </c>
      <c r="D127">
        <v>2020</v>
      </c>
      <c r="E127">
        <v>240</v>
      </c>
      <c r="F127">
        <v>608</v>
      </c>
      <c r="G127">
        <v>62</v>
      </c>
      <c r="H127">
        <v>195</v>
      </c>
      <c r="I127">
        <v>88</v>
      </c>
      <c r="J127">
        <v>122</v>
      </c>
      <c r="K127">
        <v>54</v>
      </c>
      <c r="L127">
        <v>197</v>
      </c>
      <c r="M127">
        <v>368</v>
      </c>
      <c r="N127">
        <v>77</v>
      </c>
      <c r="O127">
        <v>129</v>
      </c>
      <c r="P127">
        <v>27</v>
      </c>
      <c r="Q127">
        <v>157</v>
      </c>
      <c r="R127">
        <v>1</v>
      </c>
      <c r="S127">
        <v>630</v>
      </c>
      <c r="T127">
        <v>1</v>
      </c>
      <c r="U127">
        <v>0</v>
      </c>
      <c r="V127">
        <v>0</v>
      </c>
      <c r="W127">
        <v>65</v>
      </c>
      <c r="X127">
        <v>24</v>
      </c>
      <c r="Y127" s="2">
        <f t="shared" si="12"/>
        <v>0.57849666983824932</v>
      </c>
      <c r="Z127" s="3">
        <v>12.9</v>
      </c>
      <c r="AB127">
        <f t="shared" si="13"/>
        <v>578</v>
      </c>
      <c r="AC127" s="1">
        <f t="shared" si="14"/>
        <v>0.28613861386138612</v>
      </c>
      <c r="AD127" s="1">
        <f t="shared" si="15"/>
        <v>9.7524752475247528E-2</v>
      </c>
      <c r="AE127" s="1">
        <f t="shared" si="16"/>
        <v>0.18217821782178217</v>
      </c>
      <c r="AF127" s="1">
        <f t="shared" si="17"/>
        <v>3.8118811881188118E-2</v>
      </c>
      <c r="AG127" s="1">
        <f t="shared" si="18"/>
        <v>6.3861386138613863E-2</v>
      </c>
      <c r="AH127" s="1">
        <f t="shared" si="19"/>
        <v>0.18217821782178217</v>
      </c>
      <c r="AI127" s="1">
        <f t="shared" si="20"/>
        <v>1.6831683168316833E-2</v>
      </c>
      <c r="AJ127" s="1">
        <f t="shared" si="21"/>
        <v>1.3366336633663366E-2</v>
      </c>
      <c r="AK127" s="1">
        <f t="shared" si="22"/>
        <v>7.7722772277227722E-2</v>
      </c>
      <c r="AL127" s="8">
        <f t="shared" si="23"/>
        <v>13.46198356901616</v>
      </c>
      <c r="AM127" s="7">
        <f>ABS((AL127-Z127))</f>
        <v>0.56198356901616009</v>
      </c>
    </row>
    <row r="128" spans="1:39" x14ac:dyDescent="0.25">
      <c r="A128" t="s">
        <v>344</v>
      </c>
      <c r="B128" t="s">
        <v>28</v>
      </c>
      <c r="C128">
        <v>65</v>
      </c>
      <c r="D128">
        <v>2058</v>
      </c>
      <c r="E128">
        <v>322</v>
      </c>
      <c r="F128">
        <v>716</v>
      </c>
      <c r="G128">
        <v>98</v>
      </c>
      <c r="H128">
        <v>268</v>
      </c>
      <c r="I128">
        <v>173</v>
      </c>
      <c r="J128">
        <v>216</v>
      </c>
      <c r="K128">
        <v>15</v>
      </c>
      <c r="L128">
        <v>168</v>
      </c>
      <c r="M128">
        <v>393</v>
      </c>
      <c r="N128">
        <v>93</v>
      </c>
      <c r="O128">
        <v>143</v>
      </c>
      <c r="P128">
        <v>13</v>
      </c>
      <c r="Q128">
        <v>148</v>
      </c>
      <c r="R128">
        <v>0</v>
      </c>
      <c r="S128">
        <v>915</v>
      </c>
      <c r="T128">
        <v>0</v>
      </c>
      <c r="U128">
        <v>0</v>
      </c>
      <c r="V128">
        <v>0</v>
      </c>
      <c r="W128">
        <v>58</v>
      </c>
      <c r="X128">
        <v>187</v>
      </c>
      <c r="Y128" s="2">
        <f t="shared" si="12"/>
        <v>0.57801131770412284</v>
      </c>
      <c r="Z128" s="3">
        <v>17.690000000000001</v>
      </c>
      <c r="AB128">
        <f t="shared" si="13"/>
        <v>765</v>
      </c>
      <c r="AC128" s="1">
        <f t="shared" si="14"/>
        <v>0.3717201166180758</v>
      </c>
      <c r="AD128" s="1">
        <f t="shared" si="15"/>
        <v>8.1632653061224483E-2</v>
      </c>
      <c r="AE128" s="1">
        <f t="shared" si="16"/>
        <v>0.19096209912536444</v>
      </c>
      <c r="AF128" s="1">
        <f t="shared" si="17"/>
        <v>4.5189504373177841E-2</v>
      </c>
      <c r="AG128" s="1">
        <f t="shared" si="18"/>
        <v>6.9484936831875607E-2</v>
      </c>
      <c r="AH128" s="1">
        <f t="shared" si="19"/>
        <v>0.19144800777453838</v>
      </c>
      <c r="AI128" s="1">
        <f t="shared" si="20"/>
        <v>2.0894071914480079E-2</v>
      </c>
      <c r="AJ128" s="1">
        <f t="shared" si="21"/>
        <v>6.3168124392614187E-3</v>
      </c>
      <c r="AK128" s="1">
        <f t="shared" si="22"/>
        <v>7.1914480077745382E-2</v>
      </c>
      <c r="AL128" s="8">
        <f t="shared" si="23"/>
        <v>16.24860976119804</v>
      </c>
      <c r="AM128" s="7">
        <f>ABS((AL128-Z128))</f>
        <v>1.4413902388019615</v>
      </c>
    </row>
    <row r="129" spans="1:39" x14ac:dyDescent="0.25">
      <c r="A129" t="s">
        <v>377</v>
      </c>
      <c r="B129" t="s">
        <v>25</v>
      </c>
      <c r="C129">
        <v>64</v>
      </c>
      <c r="D129">
        <v>1002</v>
      </c>
      <c r="E129">
        <v>87</v>
      </c>
      <c r="F129">
        <v>193</v>
      </c>
      <c r="G129">
        <v>4</v>
      </c>
      <c r="H129">
        <v>17</v>
      </c>
      <c r="I129">
        <v>46</v>
      </c>
      <c r="J129">
        <v>67</v>
      </c>
      <c r="K129">
        <v>56</v>
      </c>
      <c r="L129">
        <v>146</v>
      </c>
      <c r="M129">
        <v>36</v>
      </c>
      <c r="N129">
        <v>31</v>
      </c>
      <c r="O129">
        <v>40</v>
      </c>
      <c r="P129">
        <v>14</v>
      </c>
      <c r="Q129">
        <v>68</v>
      </c>
      <c r="R129">
        <v>2</v>
      </c>
      <c r="S129">
        <v>224</v>
      </c>
      <c r="T129">
        <v>0</v>
      </c>
      <c r="U129">
        <v>0</v>
      </c>
      <c r="V129">
        <v>0</v>
      </c>
      <c r="W129">
        <v>7</v>
      </c>
      <c r="X129">
        <v>-152</v>
      </c>
      <c r="Y129" s="2">
        <f t="shared" si="12"/>
        <v>0.57746478873239437</v>
      </c>
      <c r="Z129" s="3">
        <v>8.42</v>
      </c>
      <c r="AB129">
        <f t="shared" si="13"/>
        <v>140</v>
      </c>
      <c r="AC129" s="1">
        <f t="shared" si="14"/>
        <v>0.13972055888223553</v>
      </c>
      <c r="AD129" s="1">
        <f t="shared" si="15"/>
        <v>0.14570858283433133</v>
      </c>
      <c r="AE129" s="1">
        <f t="shared" si="16"/>
        <v>3.5928143712574849E-2</v>
      </c>
      <c r="AF129" s="1">
        <f t="shared" si="17"/>
        <v>3.0938123752495009E-2</v>
      </c>
      <c r="AG129" s="1">
        <f t="shared" si="18"/>
        <v>3.9920159680638723E-2</v>
      </c>
      <c r="AH129" s="1">
        <f t="shared" si="19"/>
        <v>0.10578842315369262</v>
      </c>
      <c r="AI129" s="1">
        <f t="shared" si="20"/>
        <v>2.0958083832335328E-2</v>
      </c>
      <c r="AJ129" s="1">
        <f t="shared" si="21"/>
        <v>1.3972055888223553E-2</v>
      </c>
      <c r="AK129" s="1">
        <f t="shared" si="22"/>
        <v>6.7864271457085831E-2</v>
      </c>
      <c r="AL129" s="8">
        <f t="shared" si="23"/>
        <v>9.5770524257904022</v>
      </c>
      <c r="AM129" s="7">
        <f>ABS((AL129-Z129))</f>
        <v>1.1570524257904022</v>
      </c>
    </row>
    <row r="130" spans="1:39" x14ac:dyDescent="0.25">
      <c r="A130" t="s">
        <v>357</v>
      </c>
      <c r="B130" t="s">
        <v>25</v>
      </c>
      <c r="C130">
        <v>64</v>
      </c>
      <c r="D130">
        <v>1002</v>
      </c>
      <c r="E130">
        <v>87</v>
      </c>
      <c r="F130">
        <v>193</v>
      </c>
      <c r="G130">
        <v>4</v>
      </c>
      <c r="H130">
        <v>17</v>
      </c>
      <c r="I130">
        <v>46</v>
      </c>
      <c r="J130">
        <v>67</v>
      </c>
      <c r="K130">
        <v>56</v>
      </c>
      <c r="L130">
        <v>146</v>
      </c>
      <c r="M130">
        <v>36</v>
      </c>
      <c r="N130">
        <v>31</v>
      </c>
      <c r="O130">
        <v>40</v>
      </c>
      <c r="P130">
        <v>14</v>
      </c>
      <c r="Q130">
        <v>68</v>
      </c>
      <c r="R130">
        <v>2</v>
      </c>
      <c r="S130">
        <v>224</v>
      </c>
      <c r="T130">
        <v>0</v>
      </c>
      <c r="U130">
        <v>0</v>
      </c>
      <c r="V130">
        <v>0</v>
      </c>
      <c r="W130">
        <v>7</v>
      </c>
      <c r="X130">
        <v>-152</v>
      </c>
      <c r="Y130" s="2">
        <f t="shared" si="12"/>
        <v>0.57746478873239437</v>
      </c>
      <c r="Z130" s="3">
        <v>8.42</v>
      </c>
      <c r="AB130">
        <f t="shared" si="13"/>
        <v>140</v>
      </c>
      <c r="AC130" s="1">
        <f t="shared" si="14"/>
        <v>0.13972055888223553</v>
      </c>
      <c r="AD130" s="1">
        <f t="shared" si="15"/>
        <v>0.14570858283433133</v>
      </c>
      <c r="AE130" s="1">
        <f t="shared" si="16"/>
        <v>3.5928143712574849E-2</v>
      </c>
      <c r="AF130" s="1">
        <f t="shared" si="17"/>
        <v>3.0938123752495009E-2</v>
      </c>
      <c r="AG130" s="1">
        <f t="shared" si="18"/>
        <v>3.9920159680638723E-2</v>
      </c>
      <c r="AH130" s="1">
        <f t="shared" si="19"/>
        <v>0.10578842315369262</v>
      </c>
      <c r="AI130" s="1">
        <f t="shared" si="20"/>
        <v>2.0958083832335328E-2</v>
      </c>
      <c r="AJ130" s="1">
        <f t="shared" si="21"/>
        <v>1.3972055888223553E-2</v>
      </c>
      <c r="AK130" s="1">
        <f t="shared" si="22"/>
        <v>6.7864271457085831E-2</v>
      </c>
      <c r="AL130" s="8">
        <f t="shared" si="23"/>
        <v>9.5770524257904022</v>
      </c>
      <c r="AM130" s="7">
        <f>ABS((AL130-Z130))</f>
        <v>1.1570524257904022</v>
      </c>
    </row>
    <row r="131" spans="1:39" x14ac:dyDescent="0.25">
      <c r="A131" t="s">
        <v>236</v>
      </c>
      <c r="B131" t="s">
        <v>17</v>
      </c>
      <c r="C131">
        <v>79</v>
      </c>
      <c r="D131">
        <v>2709</v>
      </c>
      <c r="E131">
        <v>560</v>
      </c>
      <c r="F131">
        <v>1198</v>
      </c>
      <c r="G131">
        <v>2</v>
      </c>
      <c r="H131">
        <v>20</v>
      </c>
      <c r="I131">
        <v>250</v>
      </c>
      <c r="J131">
        <v>337</v>
      </c>
      <c r="K131">
        <v>265</v>
      </c>
      <c r="L131">
        <v>794</v>
      </c>
      <c r="M131">
        <v>199</v>
      </c>
      <c r="N131">
        <v>54</v>
      </c>
      <c r="O131">
        <v>183</v>
      </c>
      <c r="P131">
        <v>23</v>
      </c>
      <c r="Q131">
        <v>210</v>
      </c>
      <c r="R131">
        <v>0</v>
      </c>
      <c r="S131">
        <v>1372</v>
      </c>
      <c r="T131">
        <v>4</v>
      </c>
      <c r="U131">
        <v>0</v>
      </c>
      <c r="V131">
        <v>0</v>
      </c>
      <c r="W131">
        <v>79</v>
      </c>
      <c r="X131">
        <v>169</v>
      </c>
      <c r="Y131" s="2">
        <f t="shared" ref="Y131:Y194" si="24">(E131+M131)/(F131-K131+M131+O131)</f>
        <v>0.57718631178707225</v>
      </c>
      <c r="Z131" s="3">
        <v>18.37</v>
      </c>
      <c r="AB131">
        <f t="shared" si="13"/>
        <v>876</v>
      </c>
      <c r="AC131" s="1">
        <f t="shared" si="14"/>
        <v>0.32336655592469549</v>
      </c>
      <c r="AD131" s="1">
        <f t="shared" si="15"/>
        <v>0.29309708379475824</v>
      </c>
      <c r="AE131" s="1">
        <f t="shared" si="16"/>
        <v>7.3458840900701372E-2</v>
      </c>
      <c r="AF131" s="1">
        <f t="shared" si="17"/>
        <v>1.9933554817275746E-2</v>
      </c>
      <c r="AG131" s="1">
        <f t="shared" si="18"/>
        <v>6.755260243632337E-2</v>
      </c>
      <c r="AH131" s="1">
        <f t="shared" si="19"/>
        <v>0.23551125876707271</v>
      </c>
      <c r="AI131" s="1">
        <f t="shared" si="20"/>
        <v>3.2115171650055369E-2</v>
      </c>
      <c r="AJ131" s="1">
        <f t="shared" si="21"/>
        <v>8.4902177925433742E-3</v>
      </c>
      <c r="AK131" s="1">
        <f t="shared" si="22"/>
        <v>7.7519379844961239E-2</v>
      </c>
      <c r="AL131" s="8">
        <f t="shared" si="23"/>
        <v>18.796977291772183</v>
      </c>
      <c r="AM131" s="7">
        <f>ABS((AL131-Z131))</f>
        <v>0.42697729177218235</v>
      </c>
    </row>
    <row r="132" spans="1:39" x14ac:dyDescent="0.25">
      <c r="A132" t="s">
        <v>85</v>
      </c>
      <c r="B132" t="s">
        <v>28</v>
      </c>
      <c r="C132">
        <v>80</v>
      </c>
      <c r="D132">
        <v>2071</v>
      </c>
      <c r="E132">
        <v>324</v>
      </c>
      <c r="F132">
        <v>694</v>
      </c>
      <c r="G132">
        <v>71</v>
      </c>
      <c r="H132">
        <v>189</v>
      </c>
      <c r="I132">
        <v>192</v>
      </c>
      <c r="J132">
        <v>224</v>
      </c>
      <c r="K132">
        <v>47</v>
      </c>
      <c r="L132">
        <v>188</v>
      </c>
      <c r="M132">
        <v>297</v>
      </c>
      <c r="N132">
        <v>93</v>
      </c>
      <c r="O132">
        <v>132</v>
      </c>
      <c r="P132">
        <v>15</v>
      </c>
      <c r="Q132">
        <v>150</v>
      </c>
      <c r="R132">
        <v>1</v>
      </c>
      <c r="S132">
        <v>911</v>
      </c>
      <c r="T132">
        <v>0</v>
      </c>
      <c r="U132">
        <v>0</v>
      </c>
      <c r="V132">
        <v>0</v>
      </c>
      <c r="W132">
        <v>35</v>
      </c>
      <c r="X132">
        <v>214</v>
      </c>
      <c r="Y132" s="2">
        <f t="shared" si="24"/>
        <v>0.57713754646840154</v>
      </c>
      <c r="Z132" s="3">
        <v>16.21</v>
      </c>
      <c r="AB132">
        <f t="shared" ref="AB132:AB195" si="25">I132+(3*G132)+(2*(E132-I132))</f>
        <v>669</v>
      </c>
      <c r="AC132" s="1">
        <f t="shared" ref="AC132:AC195" si="26">AB132/D132</f>
        <v>0.32303235152100435</v>
      </c>
      <c r="AD132" s="1">
        <f t="shared" ref="AD132:AD195" si="27">L132/D132</f>
        <v>9.0777402221149203E-2</v>
      </c>
      <c r="AE132" s="1">
        <f t="shared" ref="AE132:AE195" si="28">M132/D132</f>
        <v>0.14340898116851764</v>
      </c>
      <c r="AF132" s="1">
        <f t="shared" ref="AF132:AF195" si="29">N132/D132</f>
        <v>4.4905842588121678E-2</v>
      </c>
      <c r="AG132" s="1">
        <f t="shared" ref="AG132:AG195" si="30">O132/D132</f>
        <v>6.3737324963785605E-2</v>
      </c>
      <c r="AH132" s="1">
        <f t="shared" ref="AH132:AH195" si="31">(F132-E132)/D132</f>
        <v>0.17865765330758088</v>
      </c>
      <c r="AI132" s="1">
        <f t="shared" ref="AI132:AI195" si="32">(J132-I132)/D132</f>
        <v>1.5451472718493481E-2</v>
      </c>
      <c r="AJ132" s="1">
        <f t="shared" ref="AJ132:AJ195" si="33">P132/D132</f>
        <v>7.2428778367938191E-3</v>
      </c>
      <c r="AK132" s="1">
        <f t="shared" ref="AK132:AK195" si="34">Q132/D132</f>
        <v>7.2428778367938193E-2</v>
      </c>
      <c r="AL132" s="8">
        <f t="shared" ref="AL132:AL195" si="35">(($AP$9*E132)+($AQ$9*N132)+($AR$9*G132)+($AS$9*I132)+($AT$9*P132)+($AU$9*K132)+($AV$9*M132)+($AW$9*(L132-K132))+($AX$9*Q132)+($AY$9*(J132-I132))+($AZ$9*(F132-E132))+($BA$9*O132))*(1/D132)</f>
        <v>15.761751989485404</v>
      </c>
      <c r="AM132" s="7">
        <f>ABS((AL132-Z132))</f>
        <v>0.44824801051459673</v>
      </c>
    </row>
    <row r="133" spans="1:39" x14ac:dyDescent="0.25">
      <c r="A133" t="s">
        <v>35</v>
      </c>
      <c r="B133" t="s">
        <v>27</v>
      </c>
      <c r="C133">
        <v>55</v>
      </c>
      <c r="D133">
        <v>1276</v>
      </c>
      <c r="E133">
        <v>204</v>
      </c>
      <c r="F133">
        <v>413</v>
      </c>
      <c r="G133">
        <v>11</v>
      </c>
      <c r="H133">
        <v>47</v>
      </c>
      <c r="I133">
        <v>76</v>
      </c>
      <c r="J133">
        <v>121</v>
      </c>
      <c r="K133">
        <v>79</v>
      </c>
      <c r="L133">
        <v>208</v>
      </c>
      <c r="M133">
        <v>94</v>
      </c>
      <c r="N133">
        <v>90</v>
      </c>
      <c r="O133">
        <v>90</v>
      </c>
      <c r="P133">
        <v>19</v>
      </c>
      <c r="Q133">
        <v>121</v>
      </c>
      <c r="R133">
        <v>0</v>
      </c>
      <c r="S133">
        <v>495</v>
      </c>
      <c r="T133">
        <v>2</v>
      </c>
      <c r="U133">
        <v>0</v>
      </c>
      <c r="V133">
        <v>0</v>
      </c>
      <c r="W133">
        <v>28</v>
      </c>
      <c r="X133">
        <v>92</v>
      </c>
      <c r="Y133" s="2">
        <f t="shared" si="24"/>
        <v>0.57528957528957525</v>
      </c>
      <c r="Z133" s="3">
        <v>15.64</v>
      </c>
      <c r="AB133">
        <f t="shared" si="25"/>
        <v>365</v>
      </c>
      <c r="AC133" s="1">
        <f t="shared" si="26"/>
        <v>0.28605015673981193</v>
      </c>
      <c r="AD133" s="1">
        <f t="shared" si="27"/>
        <v>0.16300940438871472</v>
      </c>
      <c r="AE133" s="1">
        <f t="shared" si="28"/>
        <v>7.3667711598746077E-2</v>
      </c>
      <c r="AF133" s="1">
        <f t="shared" si="29"/>
        <v>7.0532915360501561E-2</v>
      </c>
      <c r="AG133" s="1">
        <f t="shared" si="30"/>
        <v>7.0532915360501561E-2</v>
      </c>
      <c r="AH133" s="1">
        <f t="shared" si="31"/>
        <v>0.16379310344827586</v>
      </c>
      <c r="AI133" s="1">
        <f t="shared" si="32"/>
        <v>3.526645768025078E-2</v>
      </c>
      <c r="AJ133" s="1">
        <f t="shared" si="33"/>
        <v>1.4890282131661442E-2</v>
      </c>
      <c r="AK133" s="1">
        <f t="shared" si="34"/>
        <v>9.4827586206896547E-2</v>
      </c>
      <c r="AL133" s="8">
        <f t="shared" si="35"/>
        <v>14.946557954982444</v>
      </c>
      <c r="AM133" s="7">
        <f>ABS((AL133-Z133))</f>
        <v>0.69344204501755691</v>
      </c>
    </row>
    <row r="134" spans="1:39" x14ac:dyDescent="0.25">
      <c r="A134" t="s">
        <v>91</v>
      </c>
      <c r="B134" t="s">
        <v>28</v>
      </c>
      <c r="C134">
        <v>78</v>
      </c>
      <c r="D134">
        <v>2843</v>
      </c>
      <c r="E134">
        <v>652</v>
      </c>
      <c r="F134">
        <v>1383</v>
      </c>
      <c r="G134">
        <v>261</v>
      </c>
      <c r="H134">
        <v>615</v>
      </c>
      <c r="I134">
        <v>308</v>
      </c>
      <c r="J134">
        <v>348</v>
      </c>
      <c r="K134">
        <v>46</v>
      </c>
      <c r="L134">
        <v>334</v>
      </c>
      <c r="M134">
        <v>667</v>
      </c>
      <c r="N134">
        <v>129</v>
      </c>
      <c r="O134">
        <v>294</v>
      </c>
      <c r="P134">
        <v>14</v>
      </c>
      <c r="Q134">
        <v>194</v>
      </c>
      <c r="R134">
        <v>1</v>
      </c>
      <c r="S134">
        <v>1873</v>
      </c>
      <c r="T134">
        <v>0</v>
      </c>
      <c r="U134">
        <v>0</v>
      </c>
      <c r="V134">
        <v>0</v>
      </c>
      <c r="W134">
        <v>78</v>
      </c>
      <c r="X134">
        <v>574</v>
      </c>
      <c r="Y134" s="2">
        <f t="shared" si="24"/>
        <v>0.57397737162750218</v>
      </c>
      <c r="Z134" s="3">
        <v>24.13</v>
      </c>
      <c r="AB134">
        <f t="shared" si="25"/>
        <v>1779</v>
      </c>
      <c r="AC134" s="1">
        <f t="shared" si="26"/>
        <v>0.62574744987689057</v>
      </c>
      <c r="AD134" s="1">
        <f t="shared" si="27"/>
        <v>0.11748153359127682</v>
      </c>
      <c r="AE134" s="1">
        <f t="shared" si="28"/>
        <v>0.23461132606401688</v>
      </c>
      <c r="AF134" s="1">
        <f t="shared" si="29"/>
        <v>4.5374604291241648E-2</v>
      </c>
      <c r="AG134" s="1">
        <f t="shared" si="30"/>
        <v>0.10341188884980654</v>
      </c>
      <c r="AH134" s="1">
        <f t="shared" si="31"/>
        <v>0.25712275765036935</v>
      </c>
      <c r="AI134" s="1">
        <f t="shared" si="32"/>
        <v>1.4069644741470278E-2</v>
      </c>
      <c r="AJ134" s="1">
        <f t="shared" si="33"/>
        <v>4.9243756595145974E-3</v>
      </c>
      <c r="AK134" s="1">
        <f t="shared" si="34"/>
        <v>6.8237776996130844E-2</v>
      </c>
      <c r="AL134" s="8">
        <f t="shared" si="35"/>
        <v>22.347435691420401</v>
      </c>
      <c r="AM134" s="7">
        <f>ABS((AL134-Z134))</f>
        <v>1.7825643085795981</v>
      </c>
    </row>
    <row r="135" spans="1:39" x14ac:dyDescent="0.25">
      <c r="A135" t="s">
        <v>164</v>
      </c>
      <c r="B135" t="s">
        <v>17</v>
      </c>
      <c r="C135">
        <v>64</v>
      </c>
      <c r="D135">
        <v>743</v>
      </c>
      <c r="E135">
        <v>98</v>
      </c>
      <c r="F135">
        <v>208</v>
      </c>
      <c r="G135">
        <v>31</v>
      </c>
      <c r="H135">
        <v>74</v>
      </c>
      <c r="I135">
        <v>43</v>
      </c>
      <c r="J135">
        <v>59</v>
      </c>
      <c r="K135">
        <v>51</v>
      </c>
      <c r="L135">
        <v>175</v>
      </c>
      <c r="M135">
        <v>39</v>
      </c>
      <c r="N135">
        <v>21</v>
      </c>
      <c r="O135">
        <v>43</v>
      </c>
      <c r="P135">
        <v>6</v>
      </c>
      <c r="Q135">
        <v>85</v>
      </c>
      <c r="R135">
        <v>0</v>
      </c>
      <c r="S135">
        <v>270</v>
      </c>
      <c r="T135">
        <v>0</v>
      </c>
      <c r="U135">
        <v>0</v>
      </c>
      <c r="V135">
        <v>0</v>
      </c>
      <c r="W135">
        <v>0</v>
      </c>
      <c r="X135">
        <v>-87</v>
      </c>
      <c r="Y135" s="2">
        <f t="shared" si="24"/>
        <v>0.57322175732217573</v>
      </c>
      <c r="Z135" s="3">
        <v>13.42</v>
      </c>
      <c r="AB135">
        <f t="shared" si="25"/>
        <v>246</v>
      </c>
      <c r="AC135" s="1">
        <f t="shared" si="26"/>
        <v>0.33109017496635262</v>
      </c>
      <c r="AD135" s="1">
        <f t="shared" si="27"/>
        <v>0.23553162853297444</v>
      </c>
      <c r="AE135" s="1">
        <f t="shared" si="28"/>
        <v>5.2489905787348586E-2</v>
      </c>
      <c r="AF135" s="1">
        <f t="shared" si="29"/>
        <v>2.826379542395693E-2</v>
      </c>
      <c r="AG135" s="1">
        <f t="shared" si="30"/>
        <v>5.7873485868102287E-2</v>
      </c>
      <c r="AH135" s="1">
        <f t="shared" si="31"/>
        <v>0.1480484522207268</v>
      </c>
      <c r="AI135" s="1">
        <f t="shared" si="32"/>
        <v>2.1534320323014805E-2</v>
      </c>
      <c r="AJ135" s="1">
        <f t="shared" si="33"/>
        <v>8.0753701211305519E-3</v>
      </c>
      <c r="AK135" s="1">
        <f t="shared" si="34"/>
        <v>0.11440107671601615</v>
      </c>
      <c r="AL135" s="8">
        <f t="shared" si="35"/>
        <v>13.713646296309676</v>
      </c>
      <c r="AM135" s="7">
        <f>ABS((AL135-Z135))</f>
        <v>0.2936462963096762</v>
      </c>
    </row>
    <row r="136" spans="1:39" x14ac:dyDescent="0.25">
      <c r="A136" t="s">
        <v>187</v>
      </c>
      <c r="B136" t="s">
        <v>17</v>
      </c>
      <c r="C136">
        <v>77</v>
      </c>
      <c r="D136">
        <v>2797</v>
      </c>
      <c r="E136">
        <v>650</v>
      </c>
      <c r="F136">
        <v>1422</v>
      </c>
      <c r="G136">
        <v>190</v>
      </c>
      <c r="H136">
        <v>505</v>
      </c>
      <c r="I136">
        <v>520</v>
      </c>
      <c r="J136">
        <v>633</v>
      </c>
      <c r="K136">
        <v>224</v>
      </c>
      <c r="L136">
        <v>963</v>
      </c>
      <c r="M136">
        <v>343</v>
      </c>
      <c r="N136">
        <v>59</v>
      </c>
      <c r="O136">
        <v>195</v>
      </c>
      <c r="P136">
        <v>35</v>
      </c>
      <c r="Q136">
        <v>136</v>
      </c>
      <c r="R136">
        <v>0</v>
      </c>
      <c r="S136">
        <v>2010</v>
      </c>
      <c r="T136">
        <v>3</v>
      </c>
      <c r="U136">
        <v>0</v>
      </c>
      <c r="V136">
        <v>0</v>
      </c>
      <c r="W136">
        <v>77</v>
      </c>
      <c r="X136">
        <v>355</v>
      </c>
      <c r="Y136" s="2">
        <f t="shared" si="24"/>
        <v>0.57200460829493083</v>
      </c>
      <c r="Z136" s="3">
        <v>26.97</v>
      </c>
      <c r="AB136">
        <f t="shared" si="25"/>
        <v>1350</v>
      </c>
      <c r="AC136" s="1">
        <f t="shared" si="26"/>
        <v>0.48265999284948158</v>
      </c>
      <c r="AD136" s="1">
        <f t="shared" si="27"/>
        <v>0.34429746156596353</v>
      </c>
      <c r="AE136" s="1">
        <f t="shared" si="28"/>
        <v>0.12263139077583125</v>
      </c>
      <c r="AF136" s="1">
        <f t="shared" si="29"/>
        <v>2.1094029317125493E-2</v>
      </c>
      <c r="AG136" s="1">
        <f t="shared" si="30"/>
        <v>6.9717554522702896E-2</v>
      </c>
      <c r="AH136" s="1">
        <f t="shared" si="31"/>
        <v>0.27601001072577763</v>
      </c>
      <c r="AI136" s="1">
        <f t="shared" si="32"/>
        <v>4.0400429031104752E-2</v>
      </c>
      <c r="AJ136" s="1">
        <f t="shared" si="33"/>
        <v>1.2513407222023596E-2</v>
      </c>
      <c r="AK136" s="1">
        <f t="shared" si="34"/>
        <v>4.8623525205577403E-2</v>
      </c>
      <c r="AL136" s="8">
        <f t="shared" si="35"/>
        <v>25.566047432772105</v>
      </c>
      <c r="AM136" s="7">
        <f>ABS((AL136-Z136))</f>
        <v>1.4039525672278934</v>
      </c>
    </row>
    <row r="137" spans="1:39" x14ac:dyDescent="0.25">
      <c r="A137" t="s">
        <v>86</v>
      </c>
      <c r="B137" t="s">
        <v>28</v>
      </c>
      <c r="C137">
        <v>73</v>
      </c>
      <c r="D137">
        <v>2447</v>
      </c>
      <c r="E137">
        <v>463</v>
      </c>
      <c r="F137">
        <v>1030</v>
      </c>
      <c r="G137">
        <v>105</v>
      </c>
      <c r="H137">
        <v>291</v>
      </c>
      <c r="I137">
        <v>225</v>
      </c>
      <c r="J137">
        <v>276</v>
      </c>
      <c r="K137">
        <v>41</v>
      </c>
      <c r="L137">
        <v>213</v>
      </c>
      <c r="M137">
        <v>439</v>
      </c>
      <c r="N137">
        <v>110</v>
      </c>
      <c r="O137">
        <v>150</v>
      </c>
      <c r="P137">
        <v>13</v>
      </c>
      <c r="Q137">
        <v>141</v>
      </c>
      <c r="R137">
        <v>1</v>
      </c>
      <c r="S137">
        <v>1256</v>
      </c>
      <c r="T137">
        <v>0</v>
      </c>
      <c r="U137">
        <v>0</v>
      </c>
      <c r="V137">
        <v>0</v>
      </c>
      <c r="W137">
        <v>73</v>
      </c>
      <c r="X137">
        <v>151</v>
      </c>
      <c r="Y137" s="2">
        <f t="shared" si="24"/>
        <v>0.57160963244613439</v>
      </c>
      <c r="Z137" s="3">
        <v>20.07</v>
      </c>
      <c r="AB137">
        <f t="shared" si="25"/>
        <v>1016</v>
      </c>
      <c r="AC137" s="1">
        <f t="shared" si="26"/>
        <v>0.41520228851655089</v>
      </c>
      <c r="AD137" s="1">
        <f t="shared" si="27"/>
        <v>8.7045361667347776E-2</v>
      </c>
      <c r="AE137" s="1">
        <f t="shared" si="28"/>
        <v>0.17940335104209235</v>
      </c>
      <c r="AF137" s="1">
        <f t="shared" si="29"/>
        <v>4.495300367797303E-2</v>
      </c>
      <c r="AG137" s="1">
        <f t="shared" si="30"/>
        <v>6.1299550469963222E-2</v>
      </c>
      <c r="AH137" s="1">
        <f t="shared" si="31"/>
        <v>0.23171230077646096</v>
      </c>
      <c r="AI137" s="1">
        <f t="shared" si="32"/>
        <v>2.0841847159787496E-2</v>
      </c>
      <c r="AJ137" s="1">
        <f t="shared" si="33"/>
        <v>5.3126277073968125E-3</v>
      </c>
      <c r="AK137" s="1">
        <f t="shared" si="34"/>
        <v>5.762157744176543E-2</v>
      </c>
      <c r="AL137" s="8">
        <f t="shared" si="35"/>
        <v>17.805865694008773</v>
      </c>
      <c r="AM137" s="7">
        <f>ABS((AL137-Z137))</f>
        <v>2.2641343059912273</v>
      </c>
    </row>
    <row r="138" spans="1:39" x14ac:dyDescent="0.25">
      <c r="A138" t="s">
        <v>190</v>
      </c>
      <c r="B138" t="s">
        <v>28</v>
      </c>
      <c r="C138">
        <v>73</v>
      </c>
      <c r="D138">
        <v>1494</v>
      </c>
      <c r="E138">
        <v>209</v>
      </c>
      <c r="F138">
        <v>501</v>
      </c>
      <c r="G138">
        <v>62</v>
      </c>
      <c r="H138">
        <v>184</v>
      </c>
      <c r="I138">
        <v>64</v>
      </c>
      <c r="J138">
        <v>74</v>
      </c>
      <c r="K138">
        <v>21</v>
      </c>
      <c r="L138">
        <v>160</v>
      </c>
      <c r="M138">
        <v>271</v>
      </c>
      <c r="N138">
        <v>50</v>
      </c>
      <c r="O138">
        <v>90</v>
      </c>
      <c r="P138">
        <v>2</v>
      </c>
      <c r="Q138">
        <v>100</v>
      </c>
      <c r="R138">
        <v>1</v>
      </c>
      <c r="S138">
        <v>544</v>
      </c>
      <c r="T138">
        <v>0</v>
      </c>
      <c r="U138">
        <v>0</v>
      </c>
      <c r="V138">
        <v>0</v>
      </c>
      <c r="W138">
        <v>11</v>
      </c>
      <c r="X138">
        <v>-47</v>
      </c>
      <c r="Y138" s="2">
        <f t="shared" si="24"/>
        <v>0.57074910820451841</v>
      </c>
      <c r="Z138" s="3">
        <v>13.28</v>
      </c>
      <c r="AB138">
        <f t="shared" si="25"/>
        <v>540</v>
      </c>
      <c r="AC138" s="1">
        <f t="shared" si="26"/>
        <v>0.36144578313253012</v>
      </c>
      <c r="AD138" s="1">
        <f t="shared" si="27"/>
        <v>0.107095046854083</v>
      </c>
      <c r="AE138" s="1">
        <f t="shared" si="28"/>
        <v>0.18139223560910309</v>
      </c>
      <c r="AF138" s="1">
        <f t="shared" si="29"/>
        <v>3.3467202141900937E-2</v>
      </c>
      <c r="AG138" s="1">
        <f t="shared" si="30"/>
        <v>6.0240963855421686E-2</v>
      </c>
      <c r="AH138" s="1">
        <f t="shared" si="31"/>
        <v>0.19544846050870146</v>
      </c>
      <c r="AI138" s="1">
        <f t="shared" si="32"/>
        <v>6.6934404283801874E-3</v>
      </c>
      <c r="AJ138" s="1">
        <f t="shared" si="33"/>
        <v>1.3386880856760374E-3</v>
      </c>
      <c r="AK138" s="1">
        <f t="shared" si="34"/>
        <v>6.6934404283801874E-2</v>
      </c>
      <c r="AL138" s="8">
        <f t="shared" si="35"/>
        <v>13.765782345358023</v>
      </c>
      <c r="AM138" s="7">
        <f>ABS((AL138-Z138))</f>
        <v>0.48578234535802345</v>
      </c>
    </row>
    <row r="139" spans="1:39" x14ac:dyDescent="0.25">
      <c r="A139" t="s">
        <v>161</v>
      </c>
      <c r="B139" t="s">
        <v>26</v>
      </c>
      <c r="C139">
        <v>73</v>
      </c>
      <c r="D139">
        <v>2557</v>
      </c>
      <c r="E139">
        <v>700</v>
      </c>
      <c r="F139">
        <v>1376</v>
      </c>
      <c r="G139">
        <v>3</v>
      </c>
      <c r="H139">
        <v>15</v>
      </c>
      <c r="I139">
        <v>191</v>
      </c>
      <c r="J139">
        <v>277</v>
      </c>
      <c r="K139">
        <v>156</v>
      </c>
      <c r="L139">
        <v>792</v>
      </c>
      <c r="M139">
        <v>155</v>
      </c>
      <c r="N139">
        <v>67</v>
      </c>
      <c r="O139">
        <v>124</v>
      </c>
      <c r="P139">
        <v>79</v>
      </c>
      <c r="Q139">
        <v>176</v>
      </c>
      <c r="R139">
        <v>1</v>
      </c>
      <c r="S139">
        <v>1594</v>
      </c>
      <c r="T139">
        <v>5</v>
      </c>
      <c r="U139">
        <v>0</v>
      </c>
      <c r="V139">
        <v>0</v>
      </c>
      <c r="W139">
        <v>73</v>
      </c>
      <c r="X139">
        <v>30</v>
      </c>
      <c r="Y139" s="2">
        <f t="shared" si="24"/>
        <v>0.5703802535023349</v>
      </c>
      <c r="Z139" s="3">
        <v>22.75</v>
      </c>
      <c r="AB139">
        <f t="shared" si="25"/>
        <v>1218</v>
      </c>
      <c r="AC139" s="1">
        <f t="shared" si="26"/>
        <v>0.47633946030504498</v>
      </c>
      <c r="AD139" s="1">
        <f t="shared" si="27"/>
        <v>0.30973797418850213</v>
      </c>
      <c r="AE139" s="1">
        <f t="shared" si="28"/>
        <v>6.0617911615174033E-2</v>
      </c>
      <c r="AF139" s="1">
        <f t="shared" si="29"/>
        <v>2.6202581149784906E-2</v>
      </c>
      <c r="AG139" s="1">
        <f t="shared" si="30"/>
        <v>4.8494329292139225E-2</v>
      </c>
      <c r="AH139" s="1">
        <f t="shared" si="31"/>
        <v>0.26437231130230737</v>
      </c>
      <c r="AI139" s="1">
        <f t="shared" si="32"/>
        <v>3.3633163863903012E-2</v>
      </c>
      <c r="AJ139" s="1">
        <f t="shared" si="33"/>
        <v>3.0895580758701604E-2</v>
      </c>
      <c r="AK139" s="1">
        <f t="shared" si="34"/>
        <v>6.8830660930778262E-2</v>
      </c>
      <c r="AL139" s="8">
        <f t="shared" si="35"/>
        <v>20.993059963290492</v>
      </c>
      <c r="AM139" s="7">
        <f>ABS((AL139-Z139))</f>
        <v>1.7569400367095085</v>
      </c>
    </row>
    <row r="140" spans="1:39" x14ac:dyDescent="0.25">
      <c r="A140" t="s">
        <v>315</v>
      </c>
      <c r="B140" t="s">
        <v>26</v>
      </c>
      <c r="C140">
        <v>62</v>
      </c>
      <c r="D140">
        <v>1206</v>
      </c>
      <c r="E140">
        <v>87</v>
      </c>
      <c r="F140">
        <v>194</v>
      </c>
      <c r="G140">
        <v>0</v>
      </c>
      <c r="H140">
        <v>2</v>
      </c>
      <c r="I140">
        <v>37</v>
      </c>
      <c r="J140">
        <v>67</v>
      </c>
      <c r="K140">
        <v>82</v>
      </c>
      <c r="L140">
        <v>305</v>
      </c>
      <c r="M140">
        <v>67</v>
      </c>
      <c r="N140">
        <v>26</v>
      </c>
      <c r="O140">
        <v>91</v>
      </c>
      <c r="P140">
        <v>32</v>
      </c>
      <c r="Q140">
        <v>177</v>
      </c>
      <c r="R140">
        <v>0</v>
      </c>
      <c r="S140">
        <v>211</v>
      </c>
      <c r="T140">
        <v>10</v>
      </c>
      <c r="U140">
        <v>0</v>
      </c>
      <c r="V140">
        <v>0</v>
      </c>
      <c r="W140">
        <v>62</v>
      </c>
      <c r="X140">
        <v>44</v>
      </c>
      <c r="Y140" s="2">
        <f t="shared" si="24"/>
        <v>0.57037037037037042</v>
      </c>
      <c r="Z140" s="3">
        <v>6.32</v>
      </c>
      <c r="AB140">
        <f t="shared" si="25"/>
        <v>137</v>
      </c>
      <c r="AC140" s="1">
        <f t="shared" si="26"/>
        <v>0.11359867330016583</v>
      </c>
      <c r="AD140" s="1">
        <f t="shared" si="27"/>
        <v>0.25290215588723053</v>
      </c>
      <c r="AE140" s="1">
        <f t="shared" si="28"/>
        <v>5.5555555555555552E-2</v>
      </c>
      <c r="AF140" s="1">
        <f t="shared" si="29"/>
        <v>2.1558872305140961E-2</v>
      </c>
      <c r="AG140" s="1">
        <f t="shared" si="30"/>
        <v>7.545605306799337E-2</v>
      </c>
      <c r="AH140" s="1">
        <f t="shared" si="31"/>
        <v>8.8723051409618572E-2</v>
      </c>
      <c r="AI140" s="1">
        <f t="shared" si="32"/>
        <v>2.4875621890547265E-2</v>
      </c>
      <c r="AJ140" s="1">
        <f t="shared" si="33"/>
        <v>2.6533996683250415E-2</v>
      </c>
      <c r="AK140" s="1">
        <f t="shared" si="34"/>
        <v>0.14676616915422885</v>
      </c>
      <c r="AL140" s="8">
        <f t="shared" si="35"/>
        <v>10.274469790807803</v>
      </c>
      <c r="AM140" s="7">
        <f>ABS((AL140-Z140))</f>
        <v>3.9544697908078028</v>
      </c>
    </row>
    <row r="141" spans="1:39" x14ac:dyDescent="0.25">
      <c r="A141" t="s">
        <v>350</v>
      </c>
      <c r="B141" t="s">
        <v>27</v>
      </c>
      <c r="C141">
        <v>68</v>
      </c>
      <c r="D141">
        <v>1554</v>
      </c>
      <c r="E141">
        <v>294</v>
      </c>
      <c r="F141">
        <v>627</v>
      </c>
      <c r="G141">
        <v>90</v>
      </c>
      <c r="H141">
        <v>258</v>
      </c>
      <c r="I141">
        <v>160</v>
      </c>
      <c r="J141">
        <v>188</v>
      </c>
      <c r="K141">
        <v>30</v>
      </c>
      <c r="L141">
        <v>204</v>
      </c>
      <c r="M141">
        <v>291</v>
      </c>
      <c r="N141">
        <v>70</v>
      </c>
      <c r="O141">
        <v>139</v>
      </c>
      <c r="P141">
        <v>17</v>
      </c>
      <c r="Q141">
        <v>128</v>
      </c>
      <c r="R141">
        <v>0</v>
      </c>
      <c r="S141">
        <v>838</v>
      </c>
      <c r="T141">
        <v>0</v>
      </c>
      <c r="U141">
        <v>0</v>
      </c>
      <c r="V141">
        <v>0</v>
      </c>
      <c r="W141">
        <v>3</v>
      </c>
      <c r="X141">
        <v>421</v>
      </c>
      <c r="Y141" s="2">
        <f t="shared" si="24"/>
        <v>0.569620253164557</v>
      </c>
      <c r="Z141" s="3">
        <v>20.059999999999999</v>
      </c>
      <c r="AB141">
        <f t="shared" si="25"/>
        <v>698</v>
      </c>
      <c r="AC141" s="1">
        <f t="shared" si="26"/>
        <v>0.44916344916344919</v>
      </c>
      <c r="AD141" s="1">
        <f t="shared" si="27"/>
        <v>0.13127413127413126</v>
      </c>
      <c r="AE141" s="1">
        <f t="shared" si="28"/>
        <v>0.18725868725868725</v>
      </c>
      <c r="AF141" s="1">
        <f t="shared" si="29"/>
        <v>4.5045045045045043E-2</v>
      </c>
      <c r="AG141" s="1">
        <f t="shared" si="30"/>
        <v>8.9446589446589453E-2</v>
      </c>
      <c r="AH141" s="1">
        <f t="shared" si="31"/>
        <v>0.21428571428571427</v>
      </c>
      <c r="AI141" s="1">
        <f t="shared" si="32"/>
        <v>1.8018018018018018E-2</v>
      </c>
      <c r="AJ141" s="1">
        <f t="shared" si="33"/>
        <v>1.0939510939510939E-2</v>
      </c>
      <c r="AK141" s="1">
        <f t="shared" si="34"/>
        <v>8.2368082368082365E-2</v>
      </c>
      <c r="AL141" s="8">
        <f t="shared" si="35"/>
        <v>19.259456346704418</v>
      </c>
      <c r="AM141" s="7">
        <f>ABS((AL141-Z141))</f>
        <v>0.80054365329558053</v>
      </c>
    </row>
    <row r="142" spans="1:39" x14ac:dyDescent="0.25">
      <c r="A142" t="s">
        <v>250</v>
      </c>
      <c r="B142" t="s">
        <v>17</v>
      </c>
      <c r="C142">
        <v>53</v>
      </c>
      <c r="D142">
        <v>578</v>
      </c>
      <c r="E142">
        <v>111</v>
      </c>
      <c r="F142">
        <v>220</v>
      </c>
      <c r="G142">
        <v>0</v>
      </c>
      <c r="H142">
        <v>0</v>
      </c>
      <c r="I142">
        <v>27</v>
      </c>
      <c r="J142">
        <v>31</v>
      </c>
      <c r="K142">
        <v>53</v>
      </c>
      <c r="L142">
        <v>128</v>
      </c>
      <c r="M142">
        <v>17</v>
      </c>
      <c r="N142">
        <v>3</v>
      </c>
      <c r="O142">
        <v>41</v>
      </c>
      <c r="P142">
        <v>26</v>
      </c>
      <c r="Q142">
        <v>103</v>
      </c>
      <c r="R142">
        <v>0</v>
      </c>
      <c r="S142">
        <v>249</v>
      </c>
      <c r="T142">
        <v>0</v>
      </c>
      <c r="U142">
        <v>0</v>
      </c>
      <c r="V142">
        <v>0</v>
      </c>
      <c r="W142">
        <v>1</v>
      </c>
      <c r="X142">
        <v>-31</v>
      </c>
      <c r="Y142" s="2">
        <f t="shared" si="24"/>
        <v>0.56888888888888889</v>
      </c>
      <c r="Z142" s="3">
        <v>12.52</v>
      </c>
      <c r="AB142">
        <f t="shared" si="25"/>
        <v>195</v>
      </c>
      <c r="AC142" s="1">
        <f t="shared" si="26"/>
        <v>0.33737024221453288</v>
      </c>
      <c r="AD142" s="1">
        <f t="shared" si="27"/>
        <v>0.22145328719723184</v>
      </c>
      <c r="AE142" s="1">
        <f t="shared" si="28"/>
        <v>2.9411764705882353E-2</v>
      </c>
      <c r="AF142" s="1">
        <f t="shared" si="29"/>
        <v>5.1903114186851208E-3</v>
      </c>
      <c r="AG142" s="1">
        <f t="shared" si="30"/>
        <v>7.0934256055363326E-2</v>
      </c>
      <c r="AH142" s="1">
        <f t="shared" si="31"/>
        <v>0.18858131487889274</v>
      </c>
      <c r="AI142" s="1">
        <f t="shared" si="32"/>
        <v>6.920415224913495E-3</v>
      </c>
      <c r="AJ142" s="1">
        <f t="shared" si="33"/>
        <v>4.4982698961937718E-2</v>
      </c>
      <c r="AK142" s="1">
        <f t="shared" si="34"/>
        <v>0.1782006920415225</v>
      </c>
      <c r="AL142" s="8">
        <f t="shared" si="35"/>
        <v>16.197599124189924</v>
      </c>
      <c r="AM142" s="7">
        <f>ABS((AL142-Z142))</f>
        <v>3.6775991241899249</v>
      </c>
    </row>
    <row r="143" spans="1:39" x14ac:dyDescent="0.25">
      <c r="A143" t="s">
        <v>232</v>
      </c>
      <c r="B143" t="s">
        <v>28</v>
      </c>
      <c r="C143">
        <v>75</v>
      </c>
      <c r="D143">
        <v>1129</v>
      </c>
      <c r="E143">
        <v>78</v>
      </c>
      <c r="F143">
        <v>253</v>
      </c>
      <c r="G143">
        <v>28</v>
      </c>
      <c r="H143">
        <v>106</v>
      </c>
      <c r="I143">
        <v>29</v>
      </c>
      <c r="J143">
        <v>45</v>
      </c>
      <c r="K143">
        <v>20</v>
      </c>
      <c r="L143">
        <v>105</v>
      </c>
      <c r="M143">
        <v>240</v>
      </c>
      <c r="N143">
        <v>68</v>
      </c>
      <c r="O143">
        <v>87</v>
      </c>
      <c r="P143">
        <v>5</v>
      </c>
      <c r="Q143">
        <v>97</v>
      </c>
      <c r="R143">
        <v>1</v>
      </c>
      <c r="S143">
        <v>213</v>
      </c>
      <c r="T143">
        <v>0</v>
      </c>
      <c r="U143">
        <v>0</v>
      </c>
      <c r="V143">
        <v>0</v>
      </c>
      <c r="W143">
        <v>11</v>
      </c>
      <c r="X143">
        <v>-39</v>
      </c>
      <c r="Y143" s="2">
        <f t="shared" si="24"/>
        <v>0.56785714285714284</v>
      </c>
      <c r="Z143" s="3">
        <v>8.7799999999999994</v>
      </c>
      <c r="AB143">
        <f t="shared" si="25"/>
        <v>211</v>
      </c>
      <c r="AC143" s="1">
        <f t="shared" si="26"/>
        <v>0.18689105403011513</v>
      </c>
      <c r="AD143" s="1">
        <f t="shared" si="27"/>
        <v>9.3002657218777679E-2</v>
      </c>
      <c r="AE143" s="1">
        <f t="shared" si="28"/>
        <v>0.21257750221434898</v>
      </c>
      <c r="AF143" s="1">
        <f t="shared" si="29"/>
        <v>6.0230292294065547E-2</v>
      </c>
      <c r="AG143" s="1">
        <f t="shared" si="30"/>
        <v>7.7059344552701511E-2</v>
      </c>
      <c r="AH143" s="1">
        <f t="shared" si="31"/>
        <v>0.1550044286979628</v>
      </c>
      <c r="AI143" s="1">
        <f t="shared" si="32"/>
        <v>1.4171833480956599E-2</v>
      </c>
      <c r="AJ143" s="1">
        <f t="shared" si="33"/>
        <v>4.4286979627989375E-3</v>
      </c>
      <c r="AK143" s="1">
        <f t="shared" si="34"/>
        <v>8.5916740478299378E-2</v>
      </c>
      <c r="AL143" s="8">
        <f t="shared" si="35"/>
        <v>10.985636652222965</v>
      </c>
      <c r="AM143" s="7">
        <f>ABS((AL143-Z143))</f>
        <v>2.2056366522229656</v>
      </c>
    </row>
    <row r="144" spans="1:39" x14ac:dyDescent="0.25">
      <c r="A144" t="s">
        <v>304</v>
      </c>
      <c r="B144" t="s">
        <v>17</v>
      </c>
      <c r="C144">
        <v>82</v>
      </c>
      <c r="D144">
        <v>1412</v>
      </c>
      <c r="E144">
        <v>172</v>
      </c>
      <c r="F144">
        <v>404</v>
      </c>
      <c r="G144">
        <v>0</v>
      </c>
      <c r="H144">
        <v>1</v>
      </c>
      <c r="I144">
        <v>146</v>
      </c>
      <c r="J144">
        <v>200</v>
      </c>
      <c r="K144">
        <v>118</v>
      </c>
      <c r="L144">
        <v>353</v>
      </c>
      <c r="M144">
        <v>92</v>
      </c>
      <c r="N144">
        <v>40</v>
      </c>
      <c r="O144">
        <v>87</v>
      </c>
      <c r="P144">
        <v>41</v>
      </c>
      <c r="Q144">
        <v>170</v>
      </c>
      <c r="R144">
        <v>0</v>
      </c>
      <c r="S144">
        <v>490</v>
      </c>
      <c r="T144">
        <v>0</v>
      </c>
      <c r="U144">
        <v>0</v>
      </c>
      <c r="V144">
        <v>0</v>
      </c>
      <c r="W144">
        <v>3</v>
      </c>
      <c r="X144">
        <v>-83</v>
      </c>
      <c r="Y144" s="2">
        <f t="shared" si="24"/>
        <v>0.56774193548387097</v>
      </c>
      <c r="Z144" s="3">
        <v>13.12</v>
      </c>
      <c r="AB144">
        <f t="shared" si="25"/>
        <v>198</v>
      </c>
      <c r="AC144" s="1">
        <f t="shared" si="26"/>
        <v>0.14022662889518414</v>
      </c>
      <c r="AD144" s="1">
        <f t="shared" si="27"/>
        <v>0.25</v>
      </c>
      <c r="AE144" s="1">
        <f t="shared" si="28"/>
        <v>6.5155807365439092E-2</v>
      </c>
      <c r="AF144" s="1">
        <f t="shared" si="29"/>
        <v>2.8328611898016998E-2</v>
      </c>
      <c r="AG144" s="1">
        <f t="shared" si="30"/>
        <v>6.1614730878186967E-2</v>
      </c>
      <c r="AH144" s="1">
        <f t="shared" si="31"/>
        <v>0.1643059490084986</v>
      </c>
      <c r="AI144" s="1">
        <f t="shared" si="32"/>
        <v>3.8243626062322948E-2</v>
      </c>
      <c r="AJ144" s="1">
        <f t="shared" si="33"/>
        <v>2.9036827195467421E-2</v>
      </c>
      <c r="AK144" s="1">
        <f t="shared" si="34"/>
        <v>0.12039660056657224</v>
      </c>
      <c r="AL144" s="8">
        <f t="shared" si="35"/>
        <v>15.667436633296093</v>
      </c>
      <c r="AM144" s="7">
        <f>ABS((AL144-Z144))</f>
        <v>2.547436633296094</v>
      </c>
    </row>
    <row r="145" spans="1:39" x14ac:dyDescent="0.25">
      <c r="A145" t="s">
        <v>118</v>
      </c>
      <c r="B145" t="s">
        <v>17</v>
      </c>
      <c r="C145">
        <v>60</v>
      </c>
      <c r="D145">
        <v>1883</v>
      </c>
      <c r="E145">
        <v>425</v>
      </c>
      <c r="F145">
        <v>885</v>
      </c>
      <c r="G145">
        <v>4</v>
      </c>
      <c r="H145">
        <v>14</v>
      </c>
      <c r="I145">
        <v>187</v>
      </c>
      <c r="J145">
        <v>254</v>
      </c>
      <c r="K145">
        <v>124</v>
      </c>
      <c r="L145">
        <v>580</v>
      </c>
      <c r="M145">
        <v>201</v>
      </c>
      <c r="N145">
        <v>27</v>
      </c>
      <c r="O145">
        <v>141</v>
      </c>
      <c r="P145">
        <v>92</v>
      </c>
      <c r="Q145">
        <v>124</v>
      </c>
      <c r="R145">
        <v>0</v>
      </c>
      <c r="S145">
        <v>1041</v>
      </c>
      <c r="T145">
        <v>0</v>
      </c>
      <c r="U145">
        <v>0</v>
      </c>
      <c r="V145">
        <v>0</v>
      </c>
      <c r="W145">
        <v>60</v>
      </c>
      <c r="X145">
        <v>-354</v>
      </c>
      <c r="Y145" s="2">
        <f t="shared" si="24"/>
        <v>0.56754306436990032</v>
      </c>
      <c r="Z145" s="3">
        <v>19.34</v>
      </c>
      <c r="AB145">
        <f t="shared" si="25"/>
        <v>675</v>
      </c>
      <c r="AC145" s="1">
        <f t="shared" si="26"/>
        <v>0.35847052575677113</v>
      </c>
      <c r="AD145" s="1">
        <f t="shared" si="27"/>
        <v>0.30801911842804036</v>
      </c>
      <c r="AE145" s="1">
        <f t="shared" si="28"/>
        <v>0.10674455655868295</v>
      </c>
      <c r="AF145" s="1">
        <f t="shared" si="29"/>
        <v>1.4338821030270845E-2</v>
      </c>
      <c r="AG145" s="1">
        <f t="shared" si="30"/>
        <v>7.488050982474774E-2</v>
      </c>
      <c r="AH145" s="1">
        <f t="shared" si="31"/>
        <v>0.24429102496016994</v>
      </c>
      <c r="AI145" s="1">
        <f t="shared" si="32"/>
        <v>3.5581518852894317E-2</v>
      </c>
      <c r="AJ145" s="1">
        <f t="shared" si="33"/>
        <v>4.8858204992033985E-2</v>
      </c>
      <c r="AK145" s="1">
        <f t="shared" si="34"/>
        <v>6.5852363250132773E-2</v>
      </c>
      <c r="AL145" s="8">
        <f t="shared" si="35"/>
        <v>21.406331422866646</v>
      </c>
      <c r="AM145" s="7">
        <f>ABS((AL145-Z145))</f>
        <v>2.0663314228666465</v>
      </c>
    </row>
    <row r="146" spans="1:39" x14ac:dyDescent="0.25">
      <c r="A146" t="s">
        <v>137</v>
      </c>
      <c r="B146" t="s">
        <v>28</v>
      </c>
      <c r="C146">
        <v>40</v>
      </c>
      <c r="D146">
        <v>817</v>
      </c>
      <c r="E146">
        <v>96</v>
      </c>
      <c r="F146">
        <v>254</v>
      </c>
      <c r="G146">
        <v>31</v>
      </c>
      <c r="H146">
        <v>101</v>
      </c>
      <c r="I146">
        <v>92</v>
      </c>
      <c r="J146">
        <v>115</v>
      </c>
      <c r="K146">
        <v>8</v>
      </c>
      <c r="L146">
        <v>85</v>
      </c>
      <c r="M146">
        <v>178</v>
      </c>
      <c r="N146">
        <v>28</v>
      </c>
      <c r="O146">
        <v>59</v>
      </c>
      <c r="P146">
        <v>2</v>
      </c>
      <c r="Q146">
        <v>72</v>
      </c>
      <c r="R146">
        <v>1</v>
      </c>
      <c r="S146">
        <v>315</v>
      </c>
      <c r="T146">
        <v>0</v>
      </c>
      <c r="U146">
        <v>0</v>
      </c>
      <c r="V146">
        <v>0</v>
      </c>
      <c r="W146">
        <v>0</v>
      </c>
      <c r="X146">
        <v>156</v>
      </c>
      <c r="Y146" s="2">
        <f t="shared" si="24"/>
        <v>0.56728778467908902</v>
      </c>
      <c r="Z146" s="3">
        <v>14.66</v>
      </c>
      <c r="AB146">
        <f t="shared" si="25"/>
        <v>193</v>
      </c>
      <c r="AC146" s="1">
        <f t="shared" si="26"/>
        <v>0.23623011015911874</v>
      </c>
      <c r="AD146" s="1">
        <f t="shared" si="27"/>
        <v>0.10403916768665851</v>
      </c>
      <c r="AE146" s="1">
        <f t="shared" si="28"/>
        <v>0.21787025703794369</v>
      </c>
      <c r="AF146" s="1">
        <f t="shared" si="29"/>
        <v>3.4271725826193387E-2</v>
      </c>
      <c r="AG146" s="1">
        <f t="shared" si="30"/>
        <v>7.2215422276621782E-2</v>
      </c>
      <c r="AH146" s="1">
        <f t="shared" si="31"/>
        <v>0.19339045287637699</v>
      </c>
      <c r="AI146" s="1">
        <f t="shared" si="32"/>
        <v>2.8151774785801713E-2</v>
      </c>
      <c r="AJ146" s="1">
        <f t="shared" si="33"/>
        <v>2.4479804161566705E-3</v>
      </c>
      <c r="AK146" s="1">
        <f t="shared" si="34"/>
        <v>8.8127294981640153E-2</v>
      </c>
      <c r="AL146" s="8">
        <f t="shared" si="35"/>
        <v>15.945331759008944</v>
      </c>
      <c r="AM146" s="7">
        <f>ABS((AL146-Z146))</f>
        <v>1.2853317590089439</v>
      </c>
    </row>
    <row r="147" spans="1:39" x14ac:dyDescent="0.25">
      <c r="A147" t="s">
        <v>216</v>
      </c>
      <c r="B147" t="s">
        <v>28</v>
      </c>
      <c r="C147">
        <v>68</v>
      </c>
      <c r="D147">
        <v>2176</v>
      </c>
      <c r="E147">
        <v>294</v>
      </c>
      <c r="F147">
        <v>747</v>
      </c>
      <c r="G147">
        <v>136</v>
      </c>
      <c r="H147">
        <v>391</v>
      </c>
      <c r="I147">
        <v>96</v>
      </c>
      <c r="J147">
        <v>112</v>
      </c>
      <c r="K147">
        <v>29</v>
      </c>
      <c r="L147">
        <v>231</v>
      </c>
      <c r="M147">
        <v>476</v>
      </c>
      <c r="N147">
        <v>52</v>
      </c>
      <c r="O147">
        <v>166</v>
      </c>
      <c r="P147">
        <v>5</v>
      </c>
      <c r="Q147">
        <v>146</v>
      </c>
      <c r="R147">
        <v>1</v>
      </c>
      <c r="S147">
        <v>820</v>
      </c>
      <c r="T147">
        <v>3</v>
      </c>
      <c r="U147">
        <v>0</v>
      </c>
      <c r="V147">
        <v>0</v>
      </c>
      <c r="W147">
        <v>68</v>
      </c>
      <c r="X147">
        <v>-273</v>
      </c>
      <c r="Y147" s="2">
        <f t="shared" si="24"/>
        <v>0.56617647058823528</v>
      </c>
      <c r="Z147" s="3">
        <v>13.89</v>
      </c>
      <c r="AB147">
        <f t="shared" si="25"/>
        <v>900</v>
      </c>
      <c r="AC147" s="1">
        <f t="shared" si="26"/>
        <v>0.41360294117647056</v>
      </c>
      <c r="AD147" s="1">
        <f t="shared" si="27"/>
        <v>0.10615808823529412</v>
      </c>
      <c r="AE147" s="1">
        <f t="shared" si="28"/>
        <v>0.21875</v>
      </c>
      <c r="AF147" s="1">
        <f t="shared" si="29"/>
        <v>2.389705882352941E-2</v>
      </c>
      <c r="AG147" s="1">
        <f t="shared" si="30"/>
        <v>7.6286764705882359E-2</v>
      </c>
      <c r="AH147" s="1">
        <f t="shared" si="31"/>
        <v>0.20818014705882354</v>
      </c>
      <c r="AI147" s="1">
        <f t="shared" si="32"/>
        <v>7.3529411764705881E-3</v>
      </c>
      <c r="AJ147" s="1">
        <f t="shared" si="33"/>
        <v>2.2977941176470589E-3</v>
      </c>
      <c r="AK147" s="1">
        <f t="shared" si="34"/>
        <v>6.7095588235294115E-2</v>
      </c>
      <c r="AL147" s="8">
        <f t="shared" si="35"/>
        <v>14.656347336921332</v>
      </c>
      <c r="AM147" s="7">
        <f>ABS((AL147-Z147))</f>
        <v>0.76634733692133139</v>
      </c>
    </row>
    <row r="148" spans="1:39" x14ac:dyDescent="0.25">
      <c r="A148" t="s">
        <v>148</v>
      </c>
      <c r="B148" t="s">
        <v>26</v>
      </c>
      <c r="C148">
        <v>53</v>
      </c>
      <c r="D148">
        <v>1562</v>
      </c>
      <c r="E148">
        <v>299</v>
      </c>
      <c r="F148">
        <v>594</v>
      </c>
      <c r="G148">
        <v>1</v>
      </c>
      <c r="H148">
        <v>5</v>
      </c>
      <c r="I148">
        <v>155</v>
      </c>
      <c r="J148">
        <v>266</v>
      </c>
      <c r="K148">
        <v>65</v>
      </c>
      <c r="L148">
        <v>294</v>
      </c>
      <c r="M148">
        <v>153</v>
      </c>
      <c r="N148">
        <v>64</v>
      </c>
      <c r="O148">
        <v>117</v>
      </c>
      <c r="P148">
        <v>48</v>
      </c>
      <c r="Q148">
        <v>164</v>
      </c>
      <c r="R148">
        <v>2</v>
      </c>
      <c r="S148">
        <v>754</v>
      </c>
      <c r="T148">
        <v>3</v>
      </c>
      <c r="U148">
        <v>0</v>
      </c>
      <c r="V148">
        <v>0</v>
      </c>
      <c r="W148">
        <v>37</v>
      </c>
      <c r="X148">
        <v>117</v>
      </c>
      <c r="Y148" s="2">
        <f t="shared" si="24"/>
        <v>0.5657071339173968</v>
      </c>
      <c r="Z148" s="3">
        <v>16.670000000000002</v>
      </c>
      <c r="AB148">
        <f t="shared" si="25"/>
        <v>446</v>
      </c>
      <c r="AC148" s="1">
        <f t="shared" si="26"/>
        <v>0.28553137003841228</v>
      </c>
      <c r="AD148" s="1">
        <f t="shared" si="27"/>
        <v>0.18822023047375161</v>
      </c>
      <c r="AE148" s="1">
        <f t="shared" si="28"/>
        <v>9.7951344430217663E-2</v>
      </c>
      <c r="AF148" s="1">
        <f t="shared" si="29"/>
        <v>4.0973111395646605E-2</v>
      </c>
      <c r="AG148" s="1">
        <f t="shared" si="30"/>
        <v>7.4903969270166459E-2</v>
      </c>
      <c r="AH148" s="1">
        <f t="shared" si="31"/>
        <v>0.18886043533930857</v>
      </c>
      <c r="AI148" s="1">
        <f t="shared" si="32"/>
        <v>7.1062740076824588E-2</v>
      </c>
      <c r="AJ148" s="1">
        <f t="shared" si="33"/>
        <v>3.0729833546734954E-2</v>
      </c>
      <c r="AK148" s="1">
        <f t="shared" si="34"/>
        <v>0.10499359795134443</v>
      </c>
      <c r="AL148" s="8">
        <f t="shared" si="35"/>
        <v>18.024820763989904</v>
      </c>
      <c r="AM148" s="7">
        <f>ABS((AL148-Z148))</f>
        <v>1.3548207639899026</v>
      </c>
    </row>
    <row r="149" spans="1:39" x14ac:dyDescent="0.25">
      <c r="A149" t="s">
        <v>269</v>
      </c>
      <c r="B149" t="s">
        <v>25</v>
      </c>
      <c r="C149">
        <v>77</v>
      </c>
      <c r="D149">
        <v>1742</v>
      </c>
      <c r="E149">
        <v>171</v>
      </c>
      <c r="F149">
        <v>372</v>
      </c>
      <c r="G149">
        <v>67</v>
      </c>
      <c r="H149">
        <v>167</v>
      </c>
      <c r="I149">
        <v>52</v>
      </c>
      <c r="J149">
        <v>73</v>
      </c>
      <c r="K149">
        <v>73</v>
      </c>
      <c r="L149">
        <v>247</v>
      </c>
      <c r="M149">
        <v>73</v>
      </c>
      <c r="N149">
        <v>53</v>
      </c>
      <c r="O149">
        <v>60</v>
      </c>
      <c r="P149">
        <v>12</v>
      </c>
      <c r="Q149">
        <v>144</v>
      </c>
      <c r="R149">
        <v>0</v>
      </c>
      <c r="S149">
        <v>461</v>
      </c>
      <c r="T149">
        <v>0</v>
      </c>
      <c r="U149">
        <v>0</v>
      </c>
      <c r="V149">
        <v>0</v>
      </c>
      <c r="W149">
        <v>41</v>
      </c>
      <c r="X149">
        <v>-360</v>
      </c>
      <c r="Y149" s="2">
        <f t="shared" si="24"/>
        <v>0.56481481481481477</v>
      </c>
      <c r="Z149" s="3">
        <v>9.5</v>
      </c>
      <c r="AB149">
        <f t="shared" si="25"/>
        <v>491</v>
      </c>
      <c r="AC149" s="1">
        <f t="shared" si="26"/>
        <v>0.28185993111366248</v>
      </c>
      <c r="AD149" s="1">
        <f t="shared" si="27"/>
        <v>0.1417910447761194</v>
      </c>
      <c r="AE149" s="1">
        <f t="shared" si="28"/>
        <v>4.1905855338691157E-2</v>
      </c>
      <c r="AF149" s="1">
        <f t="shared" si="29"/>
        <v>3.0424799081515498E-2</v>
      </c>
      <c r="AG149" s="1">
        <f t="shared" si="30"/>
        <v>3.4443168771526977E-2</v>
      </c>
      <c r="AH149" s="1">
        <f t="shared" si="31"/>
        <v>0.11538461538461539</v>
      </c>
      <c r="AI149" s="1">
        <f t="shared" si="32"/>
        <v>1.2055109070034443E-2</v>
      </c>
      <c r="AJ149" s="1">
        <f t="shared" si="33"/>
        <v>6.8886337543053958E-3</v>
      </c>
      <c r="AK149" s="1">
        <f t="shared" si="34"/>
        <v>8.2663605051664757E-2</v>
      </c>
      <c r="AL149" s="8">
        <f t="shared" si="35"/>
        <v>9.63029792001511</v>
      </c>
      <c r="AM149" s="7">
        <f>ABS((AL149-Z149))</f>
        <v>0.13029792001510998</v>
      </c>
    </row>
    <row r="150" spans="1:39" x14ac:dyDescent="0.25">
      <c r="A150" t="s">
        <v>227</v>
      </c>
      <c r="B150" t="s">
        <v>25</v>
      </c>
      <c r="C150">
        <v>74</v>
      </c>
      <c r="D150">
        <v>2785</v>
      </c>
      <c r="E150">
        <v>466</v>
      </c>
      <c r="F150">
        <v>987</v>
      </c>
      <c r="G150">
        <v>130</v>
      </c>
      <c r="H150">
        <v>351</v>
      </c>
      <c r="I150">
        <v>164</v>
      </c>
      <c r="J150">
        <v>221</v>
      </c>
      <c r="K150">
        <v>69</v>
      </c>
      <c r="L150">
        <v>409</v>
      </c>
      <c r="M150">
        <v>298</v>
      </c>
      <c r="N150">
        <v>88</v>
      </c>
      <c r="O150">
        <v>144</v>
      </c>
      <c r="P150">
        <v>29</v>
      </c>
      <c r="Q150">
        <v>168</v>
      </c>
      <c r="R150">
        <v>1</v>
      </c>
      <c r="S150">
        <v>1226</v>
      </c>
      <c r="T150">
        <v>0</v>
      </c>
      <c r="U150">
        <v>0</v>
      </c>
      <c r="V150">
        <v>0</v>
      </c>
      <c r="W150">
        <v>74</v>
      </c>
      <c r="X150">
        <v>325</v>
      </c>
      <c r="Y150" s="2">
        <f t="shared" si="24"/>
        <v>0.56176470588235294</v>
      </c>
      <c r="Z150" s="3">
        <v>15.9</v>
      </c>
      <c r="AB150">
        <f t="shared" si="25"/>
        <v>1158</v>
      </c>
      <c r="AC150" s="1">
        <f t="shared" si="26"/>
        <v>0.41579892280071812</v>
      </c>
      <c r="AD150" s="1">
        <f t="shared" si="27"/>
        <v>0.14685816876122082</v>
      </c>
      <c r="AE150" s="1">
        <f t="shared" si="28"/>
        <v>0.10700179533213644</v>
      </c>
      <c r="AF150" s="1">
        <f t="shared" si="29"/>
        <v>3.1597845601436268E-2</v>
      </c>
      <c r="AG150" s="1">
        <f t="shared" si="30"/>
        <v>5.1705565529622979E-2</v>
      </c>
      <c r="AH150" s="1">
        <f t="shared" si="31"/>
        <v>0.18707360861759426</v>
      </c>
      <c r="AI150" s="1">
        <f t="shared" si="32"/>
        <v>2.0466786355475764E-2</v>
      </c>
      <c r="AJ150" s="1">
        <f t="shared" si="33"/>
        <v>1.0412926391382405E-2</v>
      </c>
      <c r="AK150" s="1">
        <f t="shared" si="34"/>
        <v>6.032315978456014E-2</v>
      </c>
      <c r="AL150" s="8">
        <f t="shared" si="35"/>
        <v>14.909286015136363</v>
      </c>
      <c r="AM150" s="7">
        <f>ABS((AL150-Z150))</f>
        <v>0.99071398486363726</v>
      </c>
    </row>
    <row r="151" spans="1:39" x14ac:dyDescent="0.25">
      <c r="A151" t="s">
        <v>287</v>
      </c>
      <c r="B151" t="s">
        <v>28</v>
      </c>
      <c r="C151">
        <v>82</v>
      </c>
      <c r="D151">
        <v>2980</v>
      </c>
      <c r="E151">
        <v>579</v>
      </c>
      <c r="F151">
        <v>1337</v>
      </c>
      <c r="G151">
        <v>108</v>
      </c>
      <c r="H151">
        <v>308</v>
      </c>
      <c r="I151">
        <v>317</v>
      </c>
      <c r="J151">
        <v>394</v>
      </c>
      <c r="K151">
        <v>38</v>
      </c>
      <c r="L151">
        <v>333</v>
      </c>
      <c r="M151">
        <v>719</v>
      </c>
      <c r="N151">
        <v>149</v>
      </c>
      <c r="O151">
        <v>295</v>
      </c>
      <c r="P151">
        <v>39</v>
      </c>
      <c r="Q151">
        <v>219</v>
      </c>
      <c r="R151">
        <v>1</v>
      </c>
      <c r="S151">
        <v>1583</v>
      </c>
      <c r="T151">
        <v>2</v>
      </c>
      <c r="U151">
        <v>0</v>
      </c>
      <c r="V151">
        <v>0</v>
      </c>
      <c r="W151">
        <v>82</v>
      </c>
      <c r="X151">
        <v>195</v>
      </c>
      <c r="Y151" s="2">
        <f t="shared" si="24"/>
        <v>0.56117596195417208</v>
      </c>
      <c r="Z151" s="3">
        <v>19.61</v>
      </c>
      <c r="AB151">
        <f t="shared" si="25"/>
        <v>1165</v>
      </c>
      <c r="AC151" s="1">
        <f t="shared" si="26"/>
        <v>0.39093959731543626</v>
      </c>
      <c r="AD151" s="1">
        <f t="shared" si="27"/>
        <v>0.11174496644295302</v>
      </c>
      <c r="AE151" s="1">
        <f t="shared" si="28"/>
        <v>0.24127516778523489</v>
      </c>
      <c r="AF151" s="1">
        <f t="shared" si="29"/>
        <v>0.05</v>
      </c>
      <c r="AG151" s="1">
        <f t="shared" si="30"/>
        <v>9.8993288590604023E-2</v>
      </c>
      <c r="AH151" s="1">
        <f t="shared" si="31"/>
        <v>0.25436241610738253</v>
      </c>
      <c r="AI151" s="1">
        <f t="shared" si="32"/>
        <v>2.5838926174496644E-2</v>
      </c>
      <c r="AJ151" s="1">
        <f t="shared" si="33"/>
        <v>1.3087248322147652E-2</v>
      </c>
      <c r="AK151" s="1">
        <f t="shared" si="34"/>
        <v>7.3489932885906037E-2</v>
      </c>
      <c r="AL151" s="8">
        <f t="shared" si="35"/>
        <v>20.204942488001549</v>
      </c>
      <c r="AM151" s="7">
        <f>ABS((AL151-Z151))</f>
        <v>0.59494248800154992</v>
      </c>
    </row>
    <row r="152" spans="1:39" x14ac:dyDescent="0.25">
      <c r="A152" t="s">
        <v>264</v>
      </c>
      <c r="B152" t="s">
        <v>17</v>
      </c>
      <c r="C152">
        <v>74</v>
      </c>
      <c r="D152">
        <v>2041</v>
      </c>
      <c r="E152">
        <v>384</v>
      </c>
      <c r="F152">
        <v>899</v>
      </c>
      <c r="G152">
        <v>56</v>
      </c>
      <c r="H152">
        <v>208</v>
      </c>
      <c r="I152">
        <v>158</v>
      </c>
      <c r="J152">
        <v>203</v>
      </c>
      <c r="K152">
        <v>241</v>
      </c>
      <c r="L152">
        <v>601</v>
      </c>
      <c r="M152">
        <v>118</v>
      </c>
      <c r="N152">
        <v>35</v>
      </c>
      <c r="O152">
        <v>119</v>
      </c>
      <c r="P152">
        <v>49</v>
      </c>
      <c r="Q152">
        <v>251</v>
      </c>
      <c r="R152">
        <v>3</v>
      </c>
      <c r="S152">
        <v>982</v>
      </c>
      <c r="T152">
        <v>1</v>
      </c>
      <c r="U152">
        <v>0</v>
      </c>
      <c r="V152">
        <v>0</v>
      </c>
      <c r="W152">
        <v>44</v>
      </c>
      <c r="X152">
        <v>-14</v>
      </c>
      <c r="Y152" s="2">
        <f t="shared" si="24"/>
        <v>0.56089385474860332</v>
      </c>
      <c r="Z152" s="3">
        <v>16.420000000000002</v>
      </c>
      <c r="AB152">
        <f t="shared" si="25"/>
        <v>778</v>
      </c>
      <c r="AC152" s="1">
        <f t="shared" si="26"/>
        <v>0.3811856932876041</v>
      </c>
      <c r="AD152" s="1">
        <f t="shared" si="27"/>
        <v>0.29446349828515433</v>
      </c>
      <c r="AE152" s="1">
        <f t="shared" si="28"/>
        <v>5.7814796668299855E-2</v>
      </c>
      <c r="AF152" s="1">
        <f t="shared" si="29"/>
        <v>1.71484566389025E-2</v>
      </c>
      <c r="AG152" s="1">
        <f t="shared" si="30"/>
        <v>5.8304752572268498E-2</v>
      </c>
      <c r="AH152" s="1">
        <f t="shared" si="31"/>
        <v>0.25232729054385106</v>
      </c>
      <c r="AI152" s="1">
        <f t="shared" si="32"/>
        <v>2.2048015678588925E-2</v>
      </c>
      <c r="AJ152" s="1">
        <f t="shared" si="33"/>
        <v>2.4007839294463498E-2</v>
      </c>
      <c r="AK152" s="1">
        <f t="shared" si="34"/>
        <v>0.12297893189612935</v>
      </c>
      <c r="AL152" s="8">
        <f t="shared" si="35"/>
        <v>18.701699112752532</v>
      </c>
      <c r="AM152" s="7">
        <f>ABS((AL152-Z152))</f>
        <v>2.2816991127525306</v>
      </c>
    </row>
    <row r="153" spans="1:39" x14ac:dyDescent="0.25">
      <c r="A153" t="s">
        <v>333</v>
      </c>
      <c r="B153" t="s">
        <v>17</v>
      </c>
      <c r="C153">
        <v>73</v>
      </c>
      <c r="D153">
        <v>1622</v>
      </c>
      <c r="E153">
        <v>321</v>
      </c>
      <c r="F153">
        <v>674</v>
      </c>
      <c r="G153">
        <v>15</v>
      </c>
      <c r="H153">
        <v>54</v>
      </c>
      <c r="I153">
        <v>164</v>
      </c>
      <c r="J153">
        <v>221</v>
      </c>
      <c r="K153">
        <v>120</v>
      </c>
      <c r="L153">
        <v>390</v>
      </c>
      <c r="M153">
        <v>112</v>
      </c>
      <c r="N153">
        <v>75</v>
      </c>
      <c r="O153">
        <v>110</v>
      </c>
      <c r="P153">
        <v>38</v>
      </c>
      <c r="Q153">
        <v>166</v>
      </c>
      <c r="R153">
        <v>0</v>
      </c>
      <c r="S153">
        <v>821</v>
      </c>
      <c r="T153">
        <v>2</v>
      </c>
      <c r="U153">
        <v>0</v>
      </c>
      <c r="V153">
        <v>0</v>
      </c>
      <c r="W153">
        <v>7</v>
      </c>
      <c r="X153">
        <v>24</v>
      </c>
      <c r="Y153" s="2">
        <f t="shared" si="24"/>
        <v>0.5579896907216495</v>
      </c>
      <c r="Z153" s="3">
        <v>18.850000000000001</v>
      </c>
      <c r="AB153">
        <f t="shared" si="25"/>
        <v>523</v>
      </c>
      <c r="AC153" s="1">
        <f t="shared" si="26"/>
        <v>0.32244143033292233</v>
      </c>
      <c r="AD153" s="1">
        <f t="shared" si="27"/>
        <v>0.24044389642416769</v>
      </c>
      <c r="AE153" s="1">
        <f t="shared" si="28"/>
        <v>6.9050554870530204E-2</v>
      </c>
      <c r="AF153" s="1">
        <f t="shared" si="29"/>
        <v>4.6239210850801481E-2</v>
      </c>
      <c r="AG153" s="1">
        <f t="shared" si="30"/>
        <v>6.7817509247842175E-2</v>
      </c>
      <c r="AH153" s="1">
        <f t="shared" si="31"/>
        <v>0.21763255240443896</v>
      </c>
      <c r="AI153" s="1">
        <f t="shared" si="32"/>
        <v>3.5141800246609123E-2</v>
      </c>
      <c r="AJ153" s="1">
        <f t="shared" si="33"/>
        <v>2.3427866831072751E-2</v>
      </c>
      <c r="AK153" s="1">
        <f t="shared" si="34"/>
        <v>0.10234278668310727</v>
      </c>
      <c r="AL153" s="8">
        <f t="shared" si="35"/>
        <v>18.817593788671712</v>
      </c>
      <c r="AM153" s="7">
        <f>ABS((AL153-Z153))</f>
        <v>3.2406211328289913E-2</v>
      </c>
    </row>
    <row r="154" spans="1:39" x14ac:dyDescent="0.25">
      <c r="A154" t="s">
        <v>57</v>
      </c>
      <c r="B154" t="s">
        <v>28</v>
      </c>
      <c r="C154">
        <v>57</v>
      </c>
      <c r="D154">
        <v>1750</v>
      </c>
      <c r="E154">
        <v>199</v>
      </c>
      <c r="F154">
        <v>481</v>
      </c>
      <c r="G154">
        <v>92</v>
      </c>
      <c r="H154">
        <v>255</v>
      </c>
      <c r="I154">
        <v>83</v>
      </c>
      <c r="J154">
        <v>102</v>
      </c>
      <c r="K154">
        <v>72</v>
      </c>
      <c r="L154">
        <v>196</v>
      </c>
      <c r="M154">
        <v>149</v>
      </c>
      <c r="N154">
        <v>78</v>
      </c>
      <c r="O154">
        <v>66</v>
      </c>
      <c r="P154">
        <v>23</v>
      </c>
      <c r="Q154">
        <v>174</v>
      </c>
      <c r="R154">
        <v>4</v>
      </c>
      <c r="S154">
        <v>573</v>
      </c>
      <c r="T154">
        <v>6</v>
      </c>
      <c r="U154">
        <v>0</v>
      </c>
      <c r="V154">
        <v>0</v>
      </c>
      <c r="W154">
        <v>55</v>
      </c>
      <c r="X154">
        <v>295</v>
      </c>
      <c r="Y154" s="2">
        <f t="shared" si="24"/>
        <v>0.55769230769230771</v>
      </c>
      <c r="Z154" s="3">
        <v>12.43</v>
      </c>
      <c r="AB154">
        <f t="shared" si="25"/>
        <v>591</v>
      </c>
      <c r="AC154" s="1">
        <f t="shared" si="26"/>
        <v>0.33771428571428569</v>
      </c>
      <c r="AD154" s="1">
        <f t="shared" si="27"/>
        <v>0.112</v>
      </c>
      <c r="AE154" s="1">
        <f t="shared" si="28"/>
        <v>8.5142857142857145E-2</v>
      </c>
      <c r="AF154" s="1">
        <f t="shared" si="29"/>
        <v>4.4571428571428574E-2</v>
      </c>
      <c r="AG154" s="1">
        <f t="shared" si="30"/>
        <v>3.7714285714285714E-2</v>
      </c>
      <c r="AH154" s="1">
        <f t="shared" si="31"/>
        <v>0.16114285714285714</v>
      </c>
      <c r="AI154" s="1">
        <f t="shared" si="32"/>
        <v>1.0857142857142857E-2</v>
      </c>
      <c r="AJ154" s="1">
        <f t="shared" si="33"/>
        <v>1.3142857142857144E-2</v>
      </c>
      <c r="AK154" s="1">
        <f t="shared" si="34"/>
        <v>9.9428571428571422E-2</v>
      </c>
      <c r="AL154" s="8">
        <f t="shared" si="35"/>
        <v>12.285589433741862</v>
      </c>
      <c r="AM154" s="7">
        <f>ABS((AL154-Z154))</f>
        <v>0.14441056625813786</v>
      </c>
    </row>
    <row r="155" spans="1:39" x14ac:dyDescent="0.25">
      <c r="A155" t="s">
        <v>87</v>
      </c>
      <c r="B155" t="s">
        <v>26</v>
      </c>
      <c r="C155">
        <v>71</v>
      </c>
      <c r="D155">
        <v>2296</v>
      </c>
      <c r="E155">
        <v>591</v>
      </c>
      <c r="F155">
        <v>1191</v>
      </c>
      <c r="G155">
        <v>0</v>
      </c>
      <c r="H155">
        <v>7</v>
      </c>
      <c r="I155">
        <v>432</v>
      </c>
      <c r="J155">
        <v>595</v>
      </c>
      <c r="K155">
        <v>218</v>
      </c>
      <c r="L155">
        <v>831</v>
      </c>
      <c r="M155">
        <v>207</v>
      </c>
      <c r="N155">
        <v>109</v>
      </c>
      <c r="O155">
        <v>251</v>
      </c>
      <c r="P155">
        <v>91</v>
      </c>
      <c r="Q155">
        <v>270</v>
      </c>
      <c r="R155">
        <v>4</v>
      </c>
      <c r="S155">
        <v>1614</v>
      </c>
      <c r="T155">
        <v>16</v>
      </c>
      <c r="U155">
        <v>0</v>
      </c>
      <c r="V155">
        <v>0</v>
      </c>
      <c r="W155">
        <v>71</v>
      </c>
      <c r="X155">
        <v>-18</v>
      </c>
      <c r="Y155" s="2">
        <f t="shared" si="24"/>
        <v>0.55765199161425572</v>
      </c>
      <c r="Z155" s="3">
        <v>26.18</v>
      </c>
      <c r="AB155">
        <f t="shared" si="25"/>
        <v>750</v>
      </c>
      <c r="AC155" s="1">
        <f t="shared" si="26"/>
        <v>0.32665505226480834</v>
      </c>
      <c r="AD155" s="1">
        <f t="shared" si="27"/>
        <v>0.36193379790940766</v>
      </c>
      <c r="AE155" s="1">
        <f t="shared" si="28"/>
        <v>9.0156794425087103E-2</v>
      </c>
      <c r="AF155" s="1">
        <f t="shared" si="29"/>
        <v>4.7473867595818814E-2</v>
      </c>
      <c r="AG155" s="1">
        <f t="shared" si="30"/>
        <v>0.1093205574912892</v>
      </c>
      <c r="AH155" s="1">
        <f t="shared" si="31"/>
        <v>0.26132404181184671</v>
      </c>
      <c r="AI155" s="1">
        <f t="shared" si="32"/>
        <v>7.0993031358885017E-2</v>
      </c>
      <c r="AJ155" s="1">
        <f t="shared" si="33"/>
        <v>3.9634146341463415E-2</v>
      </c>
      <c r="AK155" s="1">
        <f t="shared" si="34"/>
        <v>0.11759581881533102</v>
      </c>
      <c r="AL155" s="8">
        <f t="shared" si="35"/>
        <v>26.782759478775606</v>
      </c>
      <c r="AM155" s="7">
        <f>ABS((AL155-Z155))</f>
        <v>0.60275947877560654</v>
      </c>
    </row>
    <row r="156" spans="1:39" x14ac:dyDescent="0.25">
      <c r="A156" t="s">
        <v>266</v>
      </c>
      <c r="B156" t="s">
        <v>28</v>
      </c>
      <c r="C156">
        <v>79</v>
      </c>
      <c r="D156">
        <v>2546</v>
      </c>
      <c r="E156">
        <v>456</v>
      </c>
      <c r="F156">
        <v>1040</v>
      </c>
      <c r="G156">
        <v>74</v>
      </c>
      <c r="H156">
        <v>225</v>
      </c>
      <c r="I156">
        <v>318</v>
      </c>
      <c r="J156">
        <v>376</v>
      </c>
      <c r="K156">
        <v>34</v>
      </c>
      <c r="L156">
        <v>208</v>
      </c>
      <c r="M156">
        <v>526</v>
      </c>
      <c r="N156">
        <v>89</v>
      </c>
      <c r="O156">
        <v>231</v>
      </c>
      <c r="P156">
        <v>17</v>
      </c>
      <c r="Q156">
        <v>158</v>
      </c>
      <c r="R156">
        <v>0</v>
      </c>
      <c r="S156">
        <v>1304</v>
      </c>
      <c r="T156">
        <v>2</v>
      </c>
      <c r="U156">
        <v>0</v>
      </c>
      <c r="V156">
        <v>0</v>
      </c>
      <c r="W156">
        <v>79</v>
      </c>
      <c r="X156">
        <v>117</v>
      </c>
      <c r="Y156" s="2">
        <f t="shared" si="24"/>
        <v>0.55700510493477029</v>
      </c>
      <c r="Z156" s="3">
        <v>17.16</v>
      </c>
      <c r="AB156">
        <f t="shared" si="25"/>
        <v>816</v>
      </c>
      <c r="AC156" s="1">
        <f t="shared" si="26"/>
        <v>0.32050274941084056</v>
      </c>
      <c r="AD156" s="1">
        <f t="shared" si="27"/>
        <v>8.1696779261586805E-2</v>
      </c>
      <c r="AE156" s="1">
        <f t="shared" si="28"/>
        <v>0.20659858601728201</v>
      </c>
      <c r="AF156" s="1">
        <f t="shared" si="29"/>
        <v>3.4956794972505895E-2</v>
      </c>
      <c r="AG156" s="1">
        <f t="shared" si="30"/>
        <v>9.0730557737627657E-2</v>
      </c>
      <c r="AH156" s="1">
        <f t="shared" si="31"/>
        <v>0.22937941869599371</v>
      </c>
      <c r="AI156" s="1">
        <f t="shared" si="32"/>
        <v>2.2780832678711706E-2</v>
      </c>
      <c r="AJ156" s="1">
        <f t="shared" si="33"/>
        <v>6.6771406127258447E-3</v>
      </c>
      <c r="AK156" s="1">
        <f t="shared" si="34"/>
        <v>6.2058130400628436E-2</v>
      </c>
      <c r="AL156" s="8">
        <f t="shared" si="35"/>
        <v>18.674518701874153</v>
      </c>
      <c r="AM156" s="7">
        <f>ABS((AL156-Z156))</f>
        <v>1.5145187018741524</v>
      </c>
    </row>
    <row r="157" spans="1:39" x14ac:dyDescent="0.25">
      <c r="A157" t="s">
        <v>212</v>
      </c>
      <c r="B157" t="s">
        <v>17</v>
      </c>
      <c r="C157">
        <v>81</v>
      </c>
      <c r="D157">
        <v>2151</v>
      </c>
      <c r="E157">
        <v>411</v>
      </c>
      <c r="F157">
        <v>845</v>
      </c>
      <c r="G157">
        <v>34</v>
      </c>
      <c r="H157">
        <v>108</v>
      </c>
      <c r="I157">
        <v>259</v>
      </c>
      <c r="J157">
        <v>327</v>
      </c>
      <c r="K157">
        <v>139</v>
      </c>
      <c r="L157">
        <v>485</v>
      </c>
      <c r="M157">
        <v>143</v>
      </c>
      <c r="N157">
        <v>68</v>
      </c>
      <c r="O157">
        <v>147</v>
      </c>
      <c r="P157">
        <v>51</v>
      </c>
      <c r="Q157">
        <v>232</v>
      </c>
      <c r="R157">
        <v>2</v>
      </c>
      <c r="S157">
        <v>1115</v>
      </c>
      <c r="T157">
        <v>9</v>
      </c>
      <c r="U157">
        <v>0</v>
      </c>
      <c r="V157">
        <v>0</v>
      </c>
      <c r="W157">
        <v>0</v>
      </c>
      <c r="X157">
        <v>133</v>
      </c>
      <c r="Y157" s="2">
        <f t="shared" si="24"/>
        <v>0.55622489959839361</v>
      </c>
      <c r="Z157" s="3">
        <v>18.48</v>
      </c>
      <c r="AB157">
        <f t="shared" si="25"/>
        <v>665</v>
      </c>
      <c r="AC157" s="1">
        <f t="shared" si="26"/>
        <v>0.3091585309158531</v>
      </c>
      <c r="AD157" s="1">
        <f t="shared" si="27"/>
        <v>0.22547652254765224</v>
      </c>
      <c r="AE157" s="1">
        <f t="shared" si="28"/>
        <v>6.6480706648070667E-2</v>
      </c>
      <c r="AF157" s="1">
        <f t="shared" si="29"/>
        <v>3.1613203161320318E-2</v>
      </c>
      <c r="AG157" s="1">
        <f t="shared" si="30"/>
        <v>6.8340306834030681E-2</v>
      </c>
      <c r="AH157" s="1">
        <f t="shared" si="31"/>
        <v>0.20176662017666203</v>
      </c>
      <c r="AI157" s="1">
        <f t="shared" si="32"/>
        <v>3.1613203161320318E-2</v>
      </c>
      <c r="AJ157" s="1">
        <f t="shared" si="33"/>
        <v>2.3709902370990237E-2</v>
      </c>
      <c r="AK157" s="1">
        <f t="shared" si="34"/>
        <v>0.10785681078568107</v>
      </c>
      <c r="AL157" s="8">
        <f t="shared" si="35"/>
        <v>18.752463854384477</v>
      </c>
      <c r="AM157" s="7">
        <f>ABS((AL157-Z157))</f>
        <v>0.27246385438447618</v>
      </c>
    </row>
    <row r="158" spans="1:39" x14ac:dyDescent="0.25">
      <c r="A158" t="s">
        <v>329</v>
      </c>
      <c r="B158" t="s">
        <v>17</v>
      </c>
      <c r="C158">
        <v>31</v>
      </c>
      <c r="D158">
        <v>826</v>
      </c>
      <c r="E158">
        <v>131</v>
      </c>
      <c r="F158">
        <v>282</v>
      </c>
      <c r="G158">
        <v>0</v>
      </c>
      <c r="H158">
        <v>0</v>
      </c>
      <c r="I158">
        <v>39</v>
      </c>
      <c r="J158">
        <v>50</v>
      </c>
      <c r="K158">
        <v>51</v>
      </c>
      <c r="L158">
        <v>181</v>
      </c>
      <c r="M158">
        <v>29</v>
      </c>
      <c r="N158">
        <v>11</v>
      </c>
      <c r="O158">
        <v>28</v>
      </c>
      <c r="P158">
        <v>29</v>
      </c>
      <c r="Q158">
        <v>100</v>
      </c>
      <c r="R158">
        <v>3</v>
      </c>
      <c r="S158">
        <v>301</v>
      </c>
      <c r="T158">
        <v>1</v>
      </c>
      <c r="U158">
        <v>0</v>
      </c>
      <c r="V158">
        <v>0</v>
      </c>
      <c r="W158">
        <v>27</v>
      </c>
      <c r="X158">
        <v>-64</v>
      </c>
      <c r="Y158" s="2">
        <f t="shared" si="24"/>
        <v>0.55555555555555558</v>
      </c>
      <c r="Z158" s="3">
        <v>12.47</v>
      </c>
      <c r="AB158">
        <f t="shared" si="25"/>
        <v>223</v>
      </c>
      <c r="AC158" s="1">
        <f t="shared" si="26"/>
        <v>0.26997578692493945</v>
      </c>
      <c r="AD158" s="1">
        <f t="shared" si="27"/>
        <v>0.21912832929782083</v>
      </c>
      <c r="AE158" s="1">
        <f t="shared" si="28"/>
        <v>3.5108958837772396E-2</v>
      </c>
      <c r="AF158" s="1">
        <f t="shared" si="29"/>
        <v>1.3317191283292978E-2</v>
      </c>
      <c r="AG158" s="1">
        <f t="shared" si="30"/>
        <v>3.3898305084745763E-2</v>
      </c>
      <c r="AH158" s="1">
        <f t="shared" si="31"/>
        <v>0.18280871670702178</v>
      </c>
      <c r="AI158" s="1">
        <f t="shared" si="32"/>
        <v>1.3317191283292978E-2</v>
      </c>
      <c r="AJ158" s="1">
        <f t="shared" si="33"/>
        <v>3.5108958837772396E-2</v>
      </c>
      <c r="AK158" s="1">
        <f t="shared" si="34"/>
        <v>0.12106537530266344</v>
      </c>
      <c r="AL158" s="8">
        <f t="shared" si="35"/>
        <v>13.900712806423085</v>
      </c>
      <c r="AM158" s="7">
        <f>ABS((AL158-Z158))</f>
        <v>1.4307128064230845</v>
      </c>
    </row>
    <row r="159" spans="1:39" x14ac:dyDescent="0.25">
      <c r="A159" t="s">
        <v>122</v>
      </c>
      <c r="B159" t="s">
        <v>17</v>
      </c>
      <c r="C159">
        <v>82</v>
      </c>
      <c r="D159">
        <v>2353</v>
      </c>
      <c r="E159">
        <v>429</v>
      </c>
      <c r="F159">
        <v>896</v>
      </c>
      <c r="G159">
        <v>0</v>
      </c>
      <c r="H159">
        <v>7</v>
      </c>
      <c r="I159">
        <v>211</v>
      </c>
      <c r="J159">
        <v>281</v>
      </c>
      <c r="K159">
        <v>200</v>
      </c>
      <c r="L159">
        <v>559</v>
      </c>
      <c r="M159">
        <v>91</v>
      </c>
      <c r="N159">
        <v>41</v>
      </c>
      <c r="O159">
        <v>150</v>
      </c>
      <c r="P159">
        <v>110</v>
      </c>
      <c r="Q159">
        <v>207</v>
      </c>
      <c r="R159">
        <v>2</v>
      </c>
      <c r="S159">
        <v>1069</v>
      </c>
      <c r="T159">
        <v>8</v>
      </c>
      <c r="U159">
        <v>0</v>
      </c>
      <c r="V159">
        <v>0</v>
      </c>
      <c r="W159">
        <v>8</v>
      </c>
      <c r="X159">
        <v>138</v>
      </c>
      <c r="Y159" s="2">
        <f t="shared" si="24"/>
        <v>0.55496264674493068</v>
      </c>
      <c r="Z159" s="3">
        <v>16.09</v>
      </c>
      <c r="AB159">
        <f t="shared" si="25"/>
        <v>647</v>
      </c>
      <c r="AC159" s="1">
        <f t="shared" si="26"/>
        <v>0.27496812579685509</v>
      </c>
      <c r="AD159" s="1">
        <f t="shared" si="27"/>
        <v>0.23756906077348067</v>
      </c>
      <c r="AE159" s="1">
        <f t="shared" si="28"/>
        <v>3.8674033149171269E-2</v>
      </c>
      <c r="AF159" s="1">
        <f t="shared" si="29"/>
        <v>1.7424564385890354E-2</v>
      </c>
      <c r="AG159" s="1">
        <f t="shared" si="30"/>
        <v>6.3748406289842754E-2</v>
      </c>
      <c r="AH159" s="1">
        <f t="shared" si="31"/>
        <v>0.19847003824904377</v>
      </c>
      <c r="AI159" s="1">
        <f t="shared" si="32"/>
        <v>2.9749256268593285E-2</v>
      </c>
      <c r="AJ159" s="1">
        <f t="shared" si="33"/>
        <v>4.6748831279218021E-2</v>
      </c>
      <c r="AK159" s="1">
        <f t="shared" si="34"/>
        <v>8.7972800679983004E-2</v>
      </c>
      <c r="AL159" s="8">
        <f t="shared" si="35"/>
        <v>17.635665817455934</v>
      </c>
      <c r="AM159" s="7">
        <f>ABS((AL159-Z159))</f>
        <v>1.5456658174559337</v>
      </c>
    </row>
    <row r="160" spans="1:39" x14ac:dyDescent="0.25">
      <c r="A160" t="s">
        <v>322</v>
      </c>
      <c r="B160" t="s">
        <v>28</v>
      </c>
      <c r="C160">
        <v>72</v>
      </c>
      <c r="D160">
        <v>2024</v>
      </c>
      <c r="E160">
        <v>391</v>
      </c>
      <c r="F160">
        <v>897</v>
      </c>
      <c r="G160">
        <v>21</v>
      </c>
      <c r="H160">
        <v>95</v>
      </c>
      <c r="I160">
        <v>239</v>
      </c>
      <c r="J160">
        <v>310</v>
      </c>
      <c r="K160">
        <v>76</v>
      </c>
      <c r="L160">
        <v>341</v>
      </c>
      <c r="M160">
        <v>363</v>
      </c>
      <c r="N160">
        <v>84</v>
      </c>
      <c r="O160">
        <v>175</v>
      </c>
      <c r="P160">
        <v>21</v>
      </c>
      <c r="Q160">
        <v>155</v>
      </c>
      <c r="R160">
        <v>0</v>
      </c>
      <c r="S160">
        <v>1042</v>
      </c>
      <c r="T160">
        <v>3</v>
      </c>
      <c r="U160">
        <v>0</v>
      </c>
      <c r="V160">
        <v>0</v>
      </c>
      <c r="W160">
        <v>22</v>
      </c>
      <c r="X160">
        <v>-207</v>
      </c>
      <c r="Y160" s="2">
        <f t="shared" si="24"/>
        <v>0.55481972038263427</v>
      </c>
      <c r="Z160" s="3">
        <v>18.43</v>
      </c>
      <c r="AB160">
        <f t="shared" si="25"/>
        <v>606</v>
      </c>
      <c r="AC160" s="1">
        <f t="shared" si="26"/>
        <v>0.29940711462450592</v>
      </c>
      <c r="AD160" s="1">
        <f t="shared" si="27"/>
        <v>0.16847826086956522</v>
      </c>
      <c r="AE160" s="1">
        <f t="shared" si="28"/>
        <v>0.17934782608695651</v>
      </c>
      <c r="AF160" s="1">
        <f t="shared" si="29"/>
        <v>4.1501976284584984E-2</v>
      </c>
      <c r="AG160" s="1">
        <f t="shared" si="30"/>
        <v>8.6462450592885376E-2</v>
      </c>
      <c r="AH160" s="1">
        <f t="shared" si="31"/>
        <v>0.25</v>
      </c>
      <c r="AI160" s="1">
        <f t="shared" si="32"/>
        <v>3.5079051383399208E-2</v>
      </c>
      <c r="AJ160" s="1">
        <f t="shared" si="33"/>
        <v>1.0375494071146246E-2</v>
      </c>
      <c r="AK160" s="1">
        <f t="shared" si="34"/>
        <v>7.6581027667984192E-2</v>
      </c>
      <c r="AL160" s="8">
        <f t="shared" si="35"/>
        <v>19.597199117266978</v>
      </c>
      <c r="AM160" s="7">
        <f>ABS((AL160-Z160))</f>
        <v>1.1671991172669784</v>
      </c>
    </row>
    <row r="161" spans="1:39" x14ac:dyDescent="0.25">
      <c r="A161" t="s">
        <v>176</v>
      </c>
      <c r="B161" t="s">
        <v>27</v>
      </c>
      <c r="C161">
        <v>71</v>
      </c>
      <c r="D161">
        <v>2413</v>
      </c>
      <c r="E161">
        <v>289</v>
      </c>
      <c r="F161">
        <v>609</v>
      </c>
      <c r="G161">
        <v>185</v>
      </c>
      <c r="H161">
        <v>392</v>
      </c>
      <c r="I161">
        <v>87</v>
      </c>
      <c r="J161">
        <v>94</v>
      </c>
      <c r="K161">
        <v>22</v>
      </c>
      <c r="L161">
        <v>282</v>
      </c>
      <c r="M161">
        <v>208</v>
      </c>
      <c r="N161">
        <v>69</v>
      </c>
      <c r="O161">
        <v>102</v>
      </c>
      <c r="P161">
        <v>24</v>
      </c>
      <c r="Q161">
        <v>147</v>
      </c>
      <c r="R161">
        <v>0</v>
      </c>
      <c r="S161">
        <v>850</v>
      </c>
      <c r="T161">
        <v>0</v>
      </c>
      <c r="U161">
        <v>0</v>
      </c>
      <c r="V161">
        <v>0</v>
      </c>
      <c r="W161">
        <v>71</v>
      </c>
      <c r="X161">
        <v>211</v>
      </c>
      <c r="Y161" s="2">
        <f t="shared" si="24"/>
        <v>0.55406911928651059</v>
      </c>
      <c r="Z161" s="3">
        <v>13.55</v>
      </c>
      <c r="AB161">
        <f t="shared" si="25"/>
        <v>1046</v>
      </c>
      <c r="AC161" s="1">
        <f t="shared" si="26"/>
        <v>0.43348528802320763</v>
      </c>
      <c r="AD161" s="1">
        <f t="shared" si="27"/>
        <v>0.11686697057604642</v>
      </c>
      <c r="AE161" s="1">
        <f t="shared" si="28"/>
        <v>8.619975134687112E-2</v>
      </c>
      <c r="AF161" s="1">
        <f t="shared" si="29"/>
        <v>2.8595109821798591E-2</v>
      </c>
      <c r="AG161" s="1">
        <f t="shared" si="30"/>
        <v>4.2271031910484876E-2</v>
      </c>
      <c r="AH161" s="1">
        <f t="shared" si="31"/>
        <v>0.13261500207210941</v>
      </c>
      <c r="AI161" s="1">
        <f t="shared" si="32"/>
        <v>2.9009531703273932E-3</v>
      </c>
      <c r="AJ161" s="1">
        <f t="shared" si="33"/>
        <v>9.9461251554082055E-3</v>
      </c>
      <c r="AK161" s="1">
        <f t="shared" si="34"/>
        <v>6.0920016576875256E-2</v>
      </c>
      <c r="AL161" s="8">
        <f t="shared" si="35"/>
        <v>11.518960839218778</v>
      </c>
      <c r="AM161" s="7">
        <f>ABS((AL161-Z161))</f>
        <v>2.0310391607812228</v>
      </c>
    </row>
    <row r="162" spans="1:39" x14ac:dyDescent="0.25">
      <c r="A162" t="s">
        <v>364</v>
      </c>
      <c r="B162" t="s">
        <v>28</v>
      </c>
      <c r="C162">
        <v>61</v>
      </c>
      <c r="D162">
        <v>1138</v>
      </c>
      <c r="E162">
        <v>126</v>
      </c>
      <c r="F162">
        <v>327</v>
      </c>
      <c r="G162">
        <v>37</v>
      </c>
      <c r="H162">
        <v>108</v>
      </c>
      <c r="I162">
        <v>17</v>
      </c>
      <c r="J162">
        <v>26</v>
      </c>
      <c r="K162">
        <v>23</v>
      </c>
      <c r="L162">
        <v>97</v>
      </c>
      <c r="M162">
        <v>177</v>
      </c>
      <c r="N162">
        <v>32</v>
      </c>
      <c r="O162">
        <v>66</v>
      </c>
      <c r="P162">
        <v>8</v>
      </c>
      <c r="Q162">
        <v>92</v>
      </c>
      <c r="R162">
        <v>0</v>
      </c>
      <c r="S162">
        <v>306</v>
      </c>
      <c r="T162">
        <v>1</v>
      </c>
      <c r="U162">
        <v>0</v>
      </c>
      <c r="V162">
        <v>0</v>
      </c>
      <c r="W162">
        <v>14</v>
      </c>
      <c r="X162">
        <v>-202</v>
      </c>
      <c r="Y162" s="2">
        <f t="shared" si="24"/>
        <v>0.55393053016453386</v>
      </c>
      <c r="Z162" s="3">
        <v>9.01</v>
      </c>
      <c r="AB162">
        <f t="shared" si="25"/>
        <v>346</v>
      </c>
      <c r="AC162" s="1">
        <f t="shared" si="26"/>
        <v>0.30404217926186294</v>
      </c>
      <c r="AD162" s="1">
        <f t="shared" si="27"/>
        <v>8.5237258347978906E-2</v>
      </c>
      <c r="AE162" s="1">
        <f t="shared" si="28"/>
        <v>0.1555360281195079</v>
      </c>
      <c r="AF162" s="1">
        <f t="shared" si="29"/>
        <v>2.8119507908611598E-2</v>
      </c>
      <c r="AG162" s="1">
        <f t="shared" si="30"/>
        <v>5.7996485061511421E-2</v>
      </c>
      <c r="AH162" s="1">
        <f t="shared" si="31"/>
        <v>0.17662565905096661</v>
      </c>
      <c r="AI162" s="1">
        <f t="shared" si="32"/>
        <v>7.9086115992970125E-3</v>
      </c>
      <c r="AJ162" s="1">
        <f t="shared" si="33"/>
        <v>7.0298769771528994E-3</v>
      </c>
      <c r="AK162" s="1">
        <f t="shared" si="34"/>
        <v>8.0843585237258347E-2</v>
      </c>
      <c r="AL162" s="8">
        <f t="shared" si="35"/>
        <v>10.977547920484321</v>
      </c>
      <c r="AM162" s="7">
        <f>ABS((AL162-Z162))</f>
        <v>1.9675479204843214</v>
      </c>
    </row>
    <row r="163" spans="1:39" x14ac:dyDescent="0.25">
      <c r="A163" t="s">
        <v>238</v>
      </c>
      <c r="B163" t="s">
        <v>28</v>
      </c>
      <c r="C163">
        <v>61</v>
      </c>
      <c r="D163">
        <v>1138</v>
      </c>
      <c r="E163">
        <v>126</v>
      </c>
      <c r="F163">
        <v>327</v>
      </c>
      <c r="G163">
        <v>37</v>
      </c>
      <c r="H163">
        <v>108</v>
      </c>
      <c r="I163">
        <v>17</v>
      </c>
      <c r="J163">
        <v>26</v>
      </c>
      <c r="K163">
        <v>23</v>
      </c>
      <c r="L163">
        <v>97</v>
      </c>
      <c r="M163">
        <v>177</v>
      </c>
      <c r="N163">
        <v>32</v>
      </c>
      <c r="O163">
        <v>66</v>
      </c>
      <c r="P163">
        <v>8</v>
      </c>
      <c r="Q163">
        <v>92</v>
      </c>
      <c r="R163">
        <v>0</v>
      </c>
      <c r="S163">
        <v>306</v>
      </c>
      <c r="T163">
        <v>1</v>
      </c>
      <c r="U163">
        <v>0</v>
      </c>
      <c r="V163">
        <v>0</v>
      </c>
      <c r="W163">
        <v>14</v>
      </c>
      <c r="X163">
        <v>-202</v>
      </c>
      <c r="Y163" s="2">
        <f t="shared" si="24"/>
        <v>0.55393053016453386</v>
      </c>
      <c r="Z163" s="3">
        <v>9.01</v>
      </c>
      <c r="AB163">
        <f t="shared" si="25"/>
        <v>346</v>
      </c>
      <c r="AC163" s="1">
        <f t="shared" si="26"/>
        <v>0.30404217926186294</v>
      </c>
      <c r="AD163" s="1">
        <f t="shared" si="27"/>
        <v>8.5237258347978906E-2</v>
      </c>
      <c r="AE163" s="1">
        <f t="shared" si="28"/>
        <v>0.1555360281195079</v>
      </c>
      <c r="AF163" s="1">
        <f t="shared" si="29"/>
        <v>2.8119507908611598E-2</v>
      </c>
      <c r="AG163" s="1">
        <f t="shared" si="30"/>
        <v>5.7996485061511421E-2</v>
      </c>
      <c r="AH163" s="1">
        <f t="shared" si="31"/>
        <v>0.17662565905096661</v>
      </c>
      <c r="AI163" s="1">
        <f t="shared" si="32"/>
        <v>7.9086115992970125E-3</v>
      </c>
      <c r="AJ163" s="1">
        <f t="shared" si="33"/>
        <v>7.0298769771528994E-3</v>
      </c>
      <c r="AK163" s="1">
        <f t="shared" si="34"/>
        <v>8.0843585237258347E-2</v>
      </c>
      <c r="AL163" s="8">
        <f t="shared" si="35"/>
        <v>10.977547920484321</v>
      </c>
      <c r="AM163" s="7">
        <f>ABS((AL163-Z163))</f>
        <v>1.9675479204843214</v>
      </c>
    </row>
    <row r="164" spans="1:39" x14ac:dyDescent="0.25">
      <c r="A164" t="s">
        <v>268</v>
      </c>
      <c r="B164" t="s">
        <v>28</v>
      </c>
      <c r="C164">
        <v>72</v>
      </c>
      <c r="D164">
        <v>2492</v>
      </c>
      <c r="E164">
        <v>496</v>
      </c>
      <c r="F164">
        <v>1096</v>
      </c>
      <c r="G164">
        <v>127</v>
      </c>
      <c r="H164">
        <v>364</v>
      </c>
      <c r="I164">
        <v>346</v>
      </c>
      <c r="J164">
        <v>407</v>
      </c>
      <c r="K164">
        <v>47</v>
      </c>
      <c r="L164">
        <v>210</v>
      </c>
      <c r="M164">
        <v>454</v>
      </c>
      <c r="N164">
        <v>93</v>
      </c>
      <c r="O164">
        <v>213</v>
      </c>
      <c r="P164">
        <v>8</v>
      </c>
      <c r="Q164">
        <v>185</v>
      </c>
      <c r="R164">
        <v>0</v>
      </c>
      <c r="S164">
        <v>1465</v>
      </c>
      <c r="T164">
        <v>10</v>
      </c>
      <c r="U164">
        <v>0</v>
      </c>
      <c r="V164">
        <v>0</v>
      </c>
      <c r="W164">
        <v>54</v>
      </c>
      <c r="X164">
        <v>29</v>
      </c>
      <c r="Y164" s="2">
        <f t="shared" si="24"/>
        <v>0.55361305361305357</v>
      </c>
      <c r="Z164" s="3">
        <v>20.54</v>
      </c>
      <c r="AB164">
        <f t="shared" si="25"/>
        <v>1027</v>
      </c>
      <c r="AC164" s="1">
        <f t="shared" si="26"/>
        <v>0.4121187800963082</v>
      </c>
      <c r="AD164" s="1">
        <f t="shared" si="27"/>
        <v>8.4269662921348312E-2</v>
      </c>
      <c r="AE164" s="1">
        <f t="shared" si="28"/>
        <v>0.18218298555377208</v>
      </c>
      <c r="AF164" s="1">
        <f t="shared" si="29"/>
        <v>3.7319422150882825E-2</v>
      </c>
      <c r="AG164" s="1">
        <f t="shared" si="30"/>
        <v>8.547351524879615E-2</v>
      </c>
      <c r="AH164" s="1">
        <f t="shared" si="31"/>
        <v>0.24077046548956663</v>
      </c>
      <c r="AI164" s="1">
        <f t="shared" si="32"/>
        <v>2.4478330658105937E-2</v>
      </c>
      <c r="AJ164" s="1">
        <f t="shared" si="33"/>
        <v>3.2102728731942215E-3</v>
      </c>
      <c r="AK164" s="1">
        <f t="shared" si="34"/>
        <v>7.4237560192616375E-2</v>
      </c>
      <c r="AL164" s="8">
        <f t="shared" si="35"/>
        <v>19.963047444910263</v>
      </c>
      <c r="AM164" s="7">
        <f>ABS((AL164-Z164))</f>
        <v>0.57695255508973631</v>
      </c>
    </row>
    <row r="165" spans="1:39" x14ac:dyDescent="0.25">
      <c r="A165" t="s">
        <v>206</v>
      </c>
      <c r="B165" t="s">
        <v>25</v>
      </c>
      <c r="C165">
        <v>82</v>
      </c>
      <c r="D165">
        <v>1709</v>
      </c>
      <c r="E165">
        <v>213</v>
      </c>
      <c r="F165">
        <v>443</v>
      </c>
      <c r="G165">
        <v>107</v>
      </c>
      <c r="H165">
        <v>233</v>
      </c>
      <c r="I165">
        <v>46</v>
      </c>
      <c r="J165">
        <v>56</v>
      </c>
      <c r="K165">
        <v>30</v>
      </c>
      <c r="L165">
        <v>207</v>
      </c>
      <c r="M165">
        <v>129</v>
      </c>
      <c r="N165">
        <v>26</v>
      </c>
      <c r="O165">
        <v>77</v>
      </c>
      <c r="P165">
        <v>5</v>
      </c>
      <c r="Q165">
        <v>95</v>
      </c>
      <c r="R165">
        <v>0</v>
      </c>
      <c r="S165">
        <v>579</v>
      </c>
      <c r="T165">
        <v>0</v>
      </c>
      <c r="U165">
        <v>0</v>
      </c>
      <c r="V165">
        <v>0</v>
      </c>
      <c r="W165">
        <v>4</v>
      </c>
      <c r="X165">
        <v>-51</v>
      </c>
      <c r="Y165" s="2">
        <f t="shared" si="24"/>
        <v>0.55250403877221321</v>
      </c>
      <c r="Z165" s="3">
        <v>12.5</v>
      </c>
      <c r="AB165">
        <f t="shared" si="25"/>
        <v>701</v>
      </c>
      <c r="AC165" s="1">
        <f t="shared" si="26"/>
        <v>0.41018139262726738</v>
      </c>
      <c r="AD165" s="1">
        <f t="shared" si="27"/>
        <v>0.12112346401404329</v>
      </c>
      <c r="AE165" s="1">
        <f t="shared" si="28"/>
        <v>7.5482738443534231E-2</v>
      </c>
      <c r="AF165" s="1">
        <f t="shared" si="29"/>
        <v>1.5213575190169689E-2</v>
      </c>
      <c r="AG165" s="1">
        <f t="shared" si="30"/>
        <v>4.5055588063194853E-2</v>
      </c>
      <c r="AH165" s="1">
        <f t="shared" si="31"/>
        <v>0.13458162668227033</v>
      </c>
      <c r="AI165" s="1">
        <f t="shared" si="32"/>
        <v>5.8513750731421883E-3</v>
      </c>
      <c r="AJ165" s="1">
        <f t="shared" si="33"/>
        <v>2.9256875365710941E-3</v>
      </c>
      <c r="AK165" s="1">
        <f t="shared" si="34"/>
        <v>5.5588063194850788E-2</v>
      </c>
      <c r="AL165" s="8">
        <f t="shared" si="35"/>
        <v>10.700514436325607</v>
      </c>
      <c r="AM165" s="7">
        <f>ABS((AL165-Z165))</f>
        <v>1.7994855636743932</v>
      </c>
    </row>
    <row r="166" spans="1:39" x14ac:dyDescent="0.25">
      <c r="A166" t="s">
        <v>370</v>
      </c>
      <c r="B166" t="s">
        <v>26</v>
      </c>
      <c r="C166">
        <v>80</v>
      </c>
      <c r="D166">
        <v>2468</v>
      </c>
      <c r="E166">
        <v>403</v>
      </c>
      <c r="F166">
        <v>882</v>
      </c>
      <c r="G166">
        <v>128</v>
      </c>
      <c r="H166">
        <v>307</v>
      </c>
      <c r="I166">
        <v>119</v>
      </c>
      <c r="J166">
        <v>152</v>
      </c>
      <c r="K166">
        <v>131</v>
      </c>
      <c r="L166">
        <v>660</v>
      </c>
      <c r="M166">
        <v>240</v>
      </c>
      <c r="N166">
        <v>44</v>
      </c>
      <c r="O166">
        <v>173</v>
      </c>
      <c r="P166">
        <v>94</v>
      </c>
      <c r="Q166">
        <v>237</v>
      </c>
      <c r="R166">
        <v>3</v>
      </c>
      <c r="S166">
        <v>1053</v>
      </c>
      <c r="T166">
        <v>11</v>
      </c>
      <c r="U166">
        <v>0</v>
      </c>
      <c r="V166">
        <v>0</v>
      </c>
      <c r="W166">
        <v>78</v>
      </c>
      <c r="X166">
        <v>-482</v>
      </c>
      <c r="Y166" s="2">
        <f t="shared" si="24"/>
        <v>0.55240549828178698</v>
      </c>
      <c r="Z166" s="3">
        <v>15.77</v>
      </c>
      <c r="AB166">
        <f t="shared" si="25"/>
        <v>1071</v>
      </c>
      <c r="AC166" s="1">
        <f t="shared" si="26"/>
        <v>0.43395461912479738</v>
      </c>
      <c r="AD166" s="1">
        <f t="shared" si="27"/>
        <v>0.26742301458670986</v>
      </c>
      <c r="AE166" s="1">
        <f t="shared" si="28"/>
        <v>9.7244732576985418E-2</v>
      </c>
      <c r="AF166" s="1">
        <f t="shared" si="29"/>
        <v>1.7828200972447326E-2</v>
      </c>
      <c r="AG166" s="1">
        <f t="shared" si="30"/>
        <v>7.0097244732576988E-2</v>
      </c>
      <c r="AH166" s="1">
        <f t="shared" si="31"/>
        <v>0.19408427876823339</v>
      </c>
      <c r="AI166" s="1">
        <f t="shared" si="32"/>
        <v>1.3371150729335495E-2</v>
      </c>
      <c r="AJ166" s="1">
        <f t="shared" si="33"/>
        <v>3.8087520259319288E-2</v>
      </c>
      <c r="AK166" s="1">
        <f t="shared" si="34"/>
        <v>9.6029173419773101E-2</v>
      </c>
      <c r="AL166" s="8">
        <f t="shared" si="35"/>
        <v>16.701463864003333</v>
      </c>
      <c r="AM166" s="7">
        <f>ABS((AL166-Z166))</f>
        <v>0.9314638640033337</v>
      </c>
    </row>
    <row r="167" spans="1:39" x14ac:dyDescent="0.25">
      <c r="A167" t="s">
        <v>140</v>
      </c>
      <c r="B167" t="s">
        <v>26</v>
      </c>
      <c r="C167">
        <v>80</v>
      </c>
      <c r="D167">
        <v>2468</v>
      </c>
      <c r="E167">
        <v>403</v>
      </c>
      <c r="F167">
        <v>882</v>
      </c>
      <c r="G167">
        <v>128</v>
      </c>
      <c r="H167">
        <v>307</v>
      </c>
      <c r="I167">
        <v>119</v>
      </c>
      <c r="J167">
        <v>152</v>
      </c>
      <c r="K167">
        <v>131</v>
      </c>
      <c r="L167">
        <v>660</v>
      </c>
      <c r="M167">
        <v>240</v>
      </c>
      <c r="N167">
        <v>44</v>
      </c>
      <c r="O167">
        <v>173</v>
      </c>
      <c r="P167">
        <v>94</v>
      </c>
      <c r="Q167">
        <v>237</v>
      </c>
      <c r="R167">
        <v>3</v>
      </c>
      <c r="S167">
        <v>1053</v>
      </c>
      <c r="T167">
        <v>11</v>
      </c>
      <c r="U167">
        <v>0</v>
      </c>
      <c r="V167">
        <v>0</v>
      </c>
      <c r="W167">
        <v>78</v>
      </c>
      <c r="X167">
        <v>-482</v>
      </c>
      <c r="Y167" s="2">
        <f t="shared" si="24"/>
        <v>0.55240549828178698</v>
      </c>
      <c r="Z167" s="3">
        <v>15.77</v>
      </c>
      <c r="AB167">
        <f t="shared" si="25"/>
        <v>1071</v>
      </c>
      <c r="AC167" s="1">
        <f t="shared" si="26"/>
        <v>0.43395461912479738</v>
      </c>
      <c r="AD167" s="1">
        <f t="shared" si="27"/>
        <v>0.26742301458670986</v>
      </c>
      <c r="AE167" s="1">
        <f t="shared" si="28"/>
        <v>9.7244732576985418E-2</v>
      </c>
      <c r="AF167" s="1">
        <f t="shared" si="29"/>
        <v>1.7828200972447326E-2</v>
      </c>
      <c r="AG167" s="1">
        <f t="shared" si="30"/>
        <v>7.0097244732576988E-2</v>
      </c>
      <c r="AH167" s="1">
        <f t="shared" si="31"/>
        <v>0.19408427876823339</v>
      </c>
      <c r="AI167" s="1">
        <f t="shared" si="32"/>
        <v>1.3371150729335495E-2</v>
      </c>
      <c r="AJ167" s="1">
        <f t="shared" si="33"/>
        <v>3.8087520259319288E-2</v>
      </c>
      <c r="AK167" s="1">
        <f t="shared" si="34"/>
        <v>9.6029173419773101E-2</v>
      </c>
      <c r="AL167" s="8">
        <f t="shared" si="35"/>
        <v>16.701463864003333</v>
      </c>
      <c r="AM167" s="7">
        <f>ABS((AL167-Z167))</f>
        <v>0.9314638640033337</v>
      </c>
    </row>
    <row r="168" spans="1:39" x14ac:dyDescent="0.25">
      <c r="A168" t="s">
        <v>171</v>
      </c>
      <c r="B168" t="s">
        <v>26</v>
      </c>
      <c r="C168">
        <v>39</v>
      </c>
      <c r="D168">
        <v>736</v>
      </c>
      <c r="E168">
        <v>176</v>
      </c>
      <c r="F168">
        <v>346</v>
      </c>
      <c r="G168">
        <v>0</v>
      </c>
      <c r="H168">
        <v>3</v>
      </c>
      <c r="I168">
        <v>52</v>
      </c>
      <c r="J168">
        <v>68</v>
      </c>
      <c r="K168">
        <v>54</v>
      </c>
      <c r="L168">
        <v>229</v>
      </c>
      <c r="M168">
        <v>58</v>
      </c>
      <c r="N168">
        <v>11</v>
      </c>
      <c r="O168">
        <v>74</v>
      </c>
      <c r="P168">
        <v>40</v>
      </c>
      <c r="Q168">
        <v>93</v>
      </c>
      <c r="R168">
        <v>1</v>
      </c>
      <c r="S168">
        <v>404</v>
      </c>
      <c r="T168">
        <v>2</v>
      </c>
      <c r="U168">
        <v>0</v>
      </c>
      <c r="V168">
        <v>0</v>
      </c>
      <c r="W168">
        <v>13</v>
      </c>
      <c r="X168">
        <v>-60</v>
      </c>
      <c r="Y168" s="2">
        <f t="shared" si="24"/>
        <v>0.55188679245283023</v>
      </c>
      <c r="Z168" s="3">
        <v>17.059999999999999</v>
      </c>
      <c r="AB168">
        <f t="shared" si="25"/>
        <v>300</v>
      </c>
      <c r="AC168" s="1">
        <f t="shared" si="26"/>
        <v>0.40760869565217389</v>
      </c>
      <c r="AD168" s="1">
        <f t="shared" si="27"/>
        <v>0.31114130434782611</v>
      </c>
      <c r="AE168" s="1">
        <f t="shared" si="28"/>
        <v>7.880434782608696E-2</v>
      </c>
      <c r="AF168" s="1">
        <f t="shared" si="29"/>
        <v>1.4945652173913044E-2</v>
      </c>
      <c r="AG168" s="1">
        <f t="shared" si="30"/>
        <v>0.10054347826086957</v>
      </c>
      <c r="AH168" s="1">
        <f t="shared" si="31"/>
        <v>0.23097826086956522</v>
      </c>
      <c r="AI168" s="1">
        <f t="shared" si="32"/>
        <v>2.1739130434782608E-2</v>
      </c>
      <c r="AJ168" s="1">
        <f t="shared" si="33"/>
        <v>5.434782608695652E-2</v>
      </c>
      <c r="AK168" s="1">
        <f t="shared" si="34"/>
        <v>0.12635869565217392</v>
      </c>
      <c r="AL168" s="8">
        <f t="shared" si="35"/>
        <v>20.819375383825847</v>
      </c>
      <c r="AM168" s="7">
        <f>ABS((AL168-Z168))</f>
        <v>3.7593753838258479</v>
      </c>
    </row>
    <row r="169" spans="1:39" x14ac:dyDescent="0.25">
      <c r="A169" t="s">
        <v>60</v>
      </c>
      <c r="B169" t="s">
        <v>28</v>
      </c>
      <c r="C169">
        <v>43</v>
      </c>
      <c r="D169">
        <v>1416</v>
      </c>
      <c r="E169">
        <v>265</v>
      </c>
      <c r="F169">
        <v>556</v>
      </c>
      <c r="G169">
        <v>50</v>
      </c>
      <c r="H169">
        <v>140</v>
      </c>
      <c r="I169">
        <v>183</v>
      </c>
      <c r="J169">
        <v>237</v>
      </c>
      <c r="K169">
        <v>27</v>
      </c>
      <c r="L169">
        <v>202</v>
      </c>
      <c r="M169">
        <v>236</v>
      </c>
      <c r="N169">
        <v>69</v>
      </c>
      <c r="O169">
        <v>143</v>
      </c>
      <c r="P169">
        <v>14</v>
      </c>
      <c r="Q169">
        <v>99</v>
      </c>
      <c r="R169">
        <v>0</v>
      </c>
      <c r="S169">
        <v>763</v>
      </c>
      <c r="T169">
        <v>3</v>
      </c>
      <c r="U169">
        <v>0</v>
      </c>
      <c r="V169">
        <v>0</v>
      </c>
      <c r="W169">
        <v>40</v>
      </c>
      <c r="X169">
        <v>135</v>
      </c>
      <c r="Y169" s="2">
        <f t="shared" si="24"/>
        <v>0.55176211453744495</v>
      </c>
      <c r="Z169" s="3">
        <v>19.62</v>
      </c>
      <c r="AB169">
        <f t="shared" si="25"/>
        <v>497</v>
      </c>
      <c r="AC169" s="1">
        <f t="shared" si="26"/>
        <v>0.35098870056497178</v>
      </c>
      <c r="AD169" s="1">
        <f t="shared" si="27"/>
        <v>0.14265536723163841</v>
      </c>
      <c r="AE169" s="1">
        <f t="shared" si="28"/>
        <v>0.16666666666666666</v>
      </c>
      <c r="AF169" s="1">
        <f t="shared" si="29"/>
        <v>4.8728813559322036E-2</v>
      </c>
      <c r="AG169" s="1">
        <f t="shared" si="30"/>
        <v>0.10098870056497175</v>
      </c>
      <c r="AH169" s="1">
        <f t="shared" si="31"/>
        <v>0.20550847457627119</v>
      </c>
      <c r="AI169" s="1">
        <f t="shared" si="32"/>
        <v>3.8135593220338986E-2</v>
      </c>
      <c r="AJ169" s="1">
        <f t="shared" si="33"/>
        <v>9.887005649717515E-3</v>
      </c>
      <c r="AK169" s="1">
        <f t="shared" si="34"/>
        <v>6.991525423728813E-2</v>
      </c>
      <c r="AL169" s="8">
        <f t="shared" si="35"/>
        <v>19.376156775633842</v>
      </c>
      <c r="AM169" s="7">
        <f>ABS((AL169-Z169))</f>
        <v>0.24384322436615946</v>
      </c>
    </row>
    <row r="170" spans="1:39" x14ac:dyDescent="0.25">
      <c r="A170" t="s">
        <v>74</v>
      </c>
      <c r="B170" t="s">
        <v>28</v>
      </c>
      <c r="C170">
        <v>56</v>
      </c>
      <c r="D170">
        <v>1054</v>
      </c>
      <c r="E170">
        <v>184</v>
      </c>
      <c r="F170">
        <v>430</v>
      </c>
      <c r="G170">
        <v>20</v>
      </c>
      <c r="H170">
        <v>62</v>
      </c>
      <c r="I170">
        <v>97</v>
      </c>
      <c r="J170">
        <v>121</v>
      </c>
      <c r="K170">
        <v>24</v>
      </c>
      <c r="L170">
        <v>99</v>
      </c>
      <c r="M170">
        <v>216</v>
      </c>
      <c r="N170">
        <v>39</v>
      </c>
      <c r="O170">
        <v>103</v>
      </c>
      <c r="P170">
        <v>7</v>
      </c>
      <c r="Q170">
        <v>121</v>
      </c>
      <c r="R170">
        <v>0</v>
      </c>
      <c r="S170">
        <v>485</v>
      </c>
      <c r="T170">
        <v>2</v>
      </c>
      <c r="U170">
        <v>0</v>
      </c>
      <c r="V170">
        <v>0</v>
      </c>
      <c r="W170">
        <v>3</v>
      </c>
      <c r="X170">
        <v>-112</v>
      </c>
      <c r="Y170" s="2">
        <f t="shared" si="24"/>
        <v>0.55172413793103448</v>
      </c>
      <c r="Z170" s="3">
        <v>14.44</v>
      </c>
      <c r="AB170">
        <f t="shared" si="25"/>
        <v>331</v>
      </c>
      <c r="AC170" s="1">
        <f t="shared" si="26"/>
        <v>0.31404174573055027</v>
      </c>
      <c r="AD170" s="1">
        <f t="shared" si="27"/>
        <v>9.3927893738140422E-2</v>
      </c>
      <c r="AE170" s="1">
        <f t="shared" si="28"/>
        <v>0.2049335863377609</v>
      </c>
      <c r="AF170" s="1">
        <f t="shared" si="29"/>
        <v>3.7001897533206832E-2</v>
      </c>
      <c r="AG170" s="1">
        <f t="shared" si="30"/>
        <v>9.7722960151802651E-2</v>
      </c>
      <c r="AH170" s="1">
        <f t="shared" si="31"/>
        <v>0.23339658444022771</v>
      </c>
      <c r="AI170" s="1">
        <f t="shared" si="32"/>
        <v>2.2770398481973434E-2</v>
      </c>
      <c r="AJ170" s="1">
        <f t="shared" si="33"/>
        <v>6.6413662239089184E-3</v>
      </c>
      <c r="AK170" s="1">
        <f t="shared" si="34"/>
        <v>0.11480075901328274</v>
      </c>
      <c r="AL170" s="8">
        <f t="shared" si="35"/>
        <v>17.50198105956709</v>
      </c>
      <c r="AM170" s="7">
        <f>ABS((AL170-Z170))</f>
        <v>3.0619810595670902</v>
      </c>
    </row>
    <row r="171" spans="1:39" x14ac:dyDescent="0.25">
      <c r="A171" t="s">
        <v>378</v>
      </c>
      <c r="B171" t="s">
        <v>28</v>
      </c>
      <c r="C171">
        <v>79</v>
      </c>
      <c r="D171">
        <v>1778</v>
      </c>
      <c r="E171">
        <v>277</v>
      </c>
      <c r="F171">
        <v>658</v>
      </c>
      <c r="G171">
        <v>109</v>
      </c>
      <c r="H171">
        <v>289</v>
      </c>
      <c r="I171">
        <v>95</v>
      </c>
      <c r="J171">
        <v>108</v>
      </c>
      <c r="K171">
        <v>20</v>
      </c>
      <c r="L171">
        <v>173</v>
      </c>
      <c r="M171">
        <v>323</v>
      </c>
      <c r="N171">
        <v>31</v>
      </c>
      <c r="O171">
        <v>128</v>
      </c>
      <c r="P171">
        <v>5</v>
      </c>
      <c r="Q171">
        <v>143</v>
      </c>
      <c r="R171">
        <v>2</v>
      </c>
      <c r="S171">
        <v>758</v>
      </c>
      <c r="T171">
        <v>3</v>
      </c>
      <c r="U171">
        <v>0</v>
      </c>
      <c r="V171">
        <v>0</v>
      </c>
      <c r="W171">
        <v>23</v>
      </c>
      <c r="X171">
        <v>168</v>
      </c>
      <c r="Y171" s="2">
        <f t="shared" si="24"/>
        <v>0.55096418732782371</v>
      </c>
      <c r="Z171" s="3">
        <v>14.2</v>
      </c>
      <c r="AB171">
        <f t="shared" si="25"/>
        <v>786</v>
      </c>
      <c r="AC171" s="1">
        <f t="shared" si="26"/>
        <v>0.44206974128233972</v>
      </c>
      <c r="AD171" s="1">
        <f t="shared" si="27"/>
        <v>9.730033745781777E-2</v>
      </c>
      <c r="AE171" s="1">
        <f t="shared" si="28"/>
        <v>0.18166479190101237</v>
      </c>
      <c r="AF171" s="1">
        <f t="shared" si="29"/>
        <v>1.7435320584926885E-2</v>
      </c>
      <c r="AG171" s="1">
        <f t="shared" si="30"/>
        <v>7.19910011248594E-2</v>
      </c>
      <c r="AH171" s="1">
        <f t="shared" si="31"/>
        <v>0.21428571428571427</v>
      </c>
      <c r="AI171" s="1">
        <f t="shared" si="32"/>
        <v>7.3115860517435323E-3</v>
      </c>
      <c r="AJ171" s="1">
        <f t="shared" si="33"/>
        <v>2.8121484814398199E-3</v>
      </c>
      <c r="AK171" s="1">
        <f t="shared" si="34"/>
        <v>8.0427446569178856E-2</v>
      </c>
      <c r="AL171" s="8">
        <f t="shared" si="35"/>
        <v>14.910716720703117</v>
      </c>
      <c r="AM171" s="7">
        <f>ABS((AL171-Z171))</f>
        <v>0.7107167207031182</v>
      </c>
    </row>
    <row r="172" spans="1:39" x14ac:dyDescent="0.25">
      <c r="A172" t="s">
        <v>281</v>
      </c>
      <c r="B172" t="s">
        <v>28</v>
      </c>
      <c r="C172">
        <v>79</v>
      </c>
      <c r="D172">
        <v>1778</v>
      </c>
      <c r="E172">
        <v>277</v>
      </c>
      <c r="F172">
        <v>658</v>
      </c>
      <c r="G172">
        <v>109</v>
      </c>
      <c r="H172">
        <v>289</v>
      </c>
      <c r="I172">
        <v>95</v>
      </c>
      <c r="J172">
        <v>108</v>
      </c>
      <c r="K172">
        <v>20</v>
      </c>
      <c r="L172">
        <v>173</v>
      </c>
      <c r="M172">
        <v>323</v>
      </c>
      <c r="N172">
        <v>31</v>
      </c>
      <c r="O172">
        <v>128</v>
      </c>
      <c r="P172">
        <v>5</v>
      </c>
      <c r="Q172">
        <v>143</v>
      </c>
      <c r="R172">
        <v>2</v>
      </c>
      <c r="S172">
        <v>758</v>
      </c>
      <c r="T172">
        <v>3</v>
      </c>
      <c r="U172">
        <v>0</v>
      </c>
      <c r="V172">
        <v>0</v>
      </c>
      <c r="W172">
        <v>23</v>
      </c>
      <c r="X172">
        <v>168</v>
      </c>
      <c r="Y172" s="2">
        <f t="shared" si="24"/>
        <v>0.55096418732782371</v>
      </c>
      <c r="Z172" s="3">
        <v>14.2</v>
      </c>
      <c r="AB172">
        <f t="shared" si="25"/>
        <v>786</v>
      </c>
      <c r="AC172" s="1">
        <f t="shared" si="26"/>
        <v>0.44206974128233972</v>
      </c>
      <c r="AD172" s="1">
        <f t="shared" si="27"/>
        <v>9.730033745781777E-2</v>
      </c>
      <c r="AE172" s="1">
        <f t="shared" si="28"/>
        <v>0.18166479190101237</v>
      </c>
      <c r="AF172" s="1">
        <f t="shared" si="29"/>
        <v>1.7435320584926885E-2</v>
      </c>
      <c r="AG172" s="1">
        <f t="shared" si="30"/>
        <v>7.19910011248594E-2</v>
      </c>
      <c r="AH172" s="1">
        <f t="shared" si="31"/>
        <v>0.21428571428571427</v>
      </c>
      <c r="AI172" s="1">
        <f t="shared" si="32"/>
        <v>7.3115860517435323E-3</v>
      </c>
      <c r="AJ172" s="1">
        <f t="shared" si="33"/>
        <v>2.8121484814398199E-3</v>
      </c>
      <c r="AK172" s="1">
        <f t="shared" si="34"/>
        <v>8.0427446569178856E-2</v>
      </c>
      <c r="AL172" s="8">
        <f t="shared" si="35"/>
        <v>14.910716720703117</v>
      </c>
      <c r="AM172" s="7">
        <f>ABS((AL172-Z172))</f>
        <v>0.7107167207031182</v>
      </c>
    </row>
    <row r="173" spans="1:39" x14ac:dyDescent="0.25">
      <c r="A173" t="s">
        <v>182</v>
      </c>
      <c r="B173" t="s">
        <v>17</v>
      </c>
      <c r="C173">
        <v>49</v>
      </c>
      <c r="D173">
        <v>643</v>
      </c>
      <c r="E173">
        <v>121</v>
      </c>
      <c r="F173">
        <v>246</v>
      </c>
      <c r="G173">
        <v>23</v>
      </c>
      <c r="H173">
        <v>49</v>
      </c>
      <c r="I173">
        <v>37</v>
      </c>
      <c r="J173">
        <v>47</v>
      </c>
      <c r="K173">
        <v>37</v>
      </c>
      <c r="L173">
        <v>158</v>
      </c>
      <c r="M173">
        <v>20</v>
      </c>
      <c r="N173">
        <v>18</v>
      </c>
      <c r="O173">
        <v>27</v>
      </c>
      <c r="P173">
        <v>13</v>
      </c>
      <c r="Q173">
        <v>63</v>
      </c>
      <c r="R173">
        <v>0</v>
      </c>
      <c r="S173">
        <v>302</v>
      </c>
      <c r="T173">
        <v>0</v>
      </c>
      <c r="U173">
        <v>0</v>
      </c>
      <c r="V173">
        <v>0</v>
      </c>
      <c r="W173">
        <v>0</v>
      </c>
      <c r="X173">
        <v>-13</v>
      </c>
      <c r="Y173" s="2">
        <f t="shared" si="24"/>
        <v>0.55078125</v>
      </c>
      <c r="Z173" s="3">
        <v>17.649999999999999</v>
      </c>
      <c r="AB173">
        <f t="shared" si="25"/>
        <v>274</v>
      </c>
      <c r="AC173" s="1">
        <f t="shared" si="26"/>
        <v>0.4261275272161742</v>
      </c>
      <c r="AD173" s="1">
        <f t="shared" si="27"/>
        <v>0.24572317262830481</v>
      </c>
      <c r="AE173" s="1">
        <f t="shared" si="28"/>
        <v>3.110419906687403E-2</v>
      </c>
      <c r="AF173" s="1">
        <f t="shared" si="29"/>
        <v>2.7993779160186624E-2</v>
      </c>
      <c r="AG173" s="1">
        <f t="shared" si="30"/>
        <v>4.1990668740279936E-2</v>
      </c>
      <c r="AH173" s="1">
        <f t="shared" si="31"/>
        <v>0.19440124416796267</v>
      </c>
      <c r="AI173" s="1">
        <f t="shared" si="32"/>
        <v>1.5552099533437015E-2</v>
      </c>
      <c r="AJ173" s="1">
        <f t="shared" si="33"/>
        <v>2.0217729393468119E-2</v>
      </c>
      <c r="AK173" s="1">
        <f t="shared" si="34"/>
        <v>9.7978227060653192E-2</v>
      </c>
      <c r="AL173" s="8">
        <f t="shared" si="35"/>
        <v>15.819161776760977</v>
      </c>
      <c r="AM173" s="7">
        <f>ABS((AL173-Z173))</f>
        <v>1.8308382232390219</v>
      </c>
    </row>
    <row r="174" spans="1:39" x14ac:dyDescent="0.25">
      <c r="A174" t="s">
        <v>126</v>
      </c>
      <c r="B174" t="s">
        <v>25</v>
      </c>
      <c r="C174">
        <v>82</v>
      </c>
      <c r="D174">
        <v>1796</v>
      </c>
      <c r="E174">
        <v>187</v>
      </c>
      <c r="F174">
        <v>459</v>
      </c>
      <c r="G174">
        <v>55</v>
      </c>
      <c r="H174">
        <v>165</v>
      </c>
      <c r="I174">
        <v>82</v>
      </c>
      <c r="J174">
        <v>123</v>
      </c>
      <c r="K174">
        <v>86</v>
      </c>
      <c r="L174">
        <v>409</v>
      </c>
      <c r="M174">
        <v>152</v>
      </c>
      <c r="N174">
        <v>98</v>
      </c>
      <c r="O174">
        <v>91</v>
      </c>
      <c r="P174">
        <v>72</v>
      </c>
      <c r="Q174">
        <v>231</v>
      </c>
      <c r="R174">
        <v>3</v>
      </c>
      <c r="S174">
        <v>511</v>
      </c>
      <c r="T174">
        <v>7</v>
      </c>
      <c r="U174">
        <v>0</v>
      </c>
      <c r="V174">
        <v>0</v>
      </c>
      <c r="W174">
        <v>12</v>
      </c>
      <c r="X174">
        <v>145</v>
      </c>
      <c r="Y174" s="2">
        <f t="shared" si="24"/>
        <v>0.55032467532467533</v>
      </c>
      <c r="Z174" s="3">
        <v>12.73</v>
      </c>
      <c r="AB174">
        <f t="shared" si="25"/>
        <v>457</v>
      </c>
      <c r="AC174" s="1">
        <f t="shared" si="26"/>
        <v>0.25445434298440978</v>
      </c>
      <c r="AD174" s="1">
        <f t="shared" si="27"/>
        <v>0.22772828507795101</v>
      </c>
      <c r="AE174" s="1">
        <f t="shared" si="28"/>
        <v>8.4632516703786187E-2</v>
      </c>
      <c r="AF174" s="1">
        <f t="shared" si="29"/>
        <v>5.4565701559020047E-2</v>
      </c>
      <c r="AG174" s="1">
        <f t="shared" si="30"/>
        <v>5.0668151447661472E-2</v>
      </c>
      <c r="AH174" s="1">
        <f t="shared" si="31"/>
        <v>0.15144766146993319</v>
      </c>
      <c r="AI174" s="1">
        <f t="shared" si="32"/>
        <v>2.2828507795100223E-2</v>
      </c>
      <c r="AJ174" s="1">
        <f t="shared" si="33"/>
        <v>4.0089086859688199E-2</v>
      </c>
      <c r="AK174" s="1">
        <f t="shared" si="34"/>
        <v>0.12861915367483295</v>
      </c>
      <c r="AL174" s="8">
        <f t="shared" si="35"/>
        <v>13.639026124464385</v>
      </c>
      <c r="AM174" s="7">
        <f>ABS((AL174-Z174))</f>
        <v>0.90902612446438447</v>
      </c>
    </row>
    <row r="175" spans="1:39" x14ac:dyDescent="0.25">
      <c r="A175" t="s">
        <v>362</v>
      </c>
      <c r="B175" t="s">
        <v>28</v>
      </c>
      <c r="C175">
        <v>83</v>
      </c>
      <c r="D175">
        <v>2215</v>
      </c>
      <c r="E175">
        <v>330</v>
      </c>
      <c r="F175">
        <v>769</v>
      </c>
      <c r="G175">
        <v>35</v>
      </c>
      <c r="H175">
        <v>124</v>
      </c>
      <c r="I175">
        <v>326</v>
      </c>
      <c r="J175">
        <v>404</v>
      </c>
      <c r="K175">
        <v>38</v>
      </c>
      <c r="L175">
        <v>203</v>
      </c>
      <c r="M175">
        <v>340</v>
      </c>
      <c r="N175">
        <v>49</v>
      </c>
      <c r="O175">
        <v>148</v>
      </c>
      <c r="P175">
        <v>9</v>
      </c>
      <c r="Q175">
        <v>90</v>
      </c>
      <c r="R175">
        <v>0</v>
      </c>
      <c r="S175">
        <v>1021</v>
      </c>
      <c r="T175">
        <v>2</v>
      </c>
      <c r="U175">
        <v>0</v>
      </c>
      <c r="V175">
        <v>0</v>
      </c>
      <c r="W175">
        <v>19</v>
      </c>
      <c r="X175">
        <v>-171</v>
      </c>
      <c r="Y175" s="2">
        <f t="shared" si="24"/>
        <v>0.54963084495488101</v>
      </c>
      <c r="Z175" s="3">
        <v>16.04</v>
      </c>
      <c r="AB175">
        <f t="shared" si="25"/>
        <v>439</v>
      </c>
      <c r="AC175" s="1">
        <f t="shared" si="26"/>
        <v>0.19819413092550789</v>
      </c>
      <c r="AD175" s="1">
        <f t="shared" si="27"/>
        <v>9.164785553047404E-2</v>
      </c>
      <c r="AE175" s="1">
        <f t="shared" si="28"/>
        <v>0.15349887133182843</v>
      </c>
      <c r="AF175" s="1">
        <f t="shared" si="29"/>
        <v>2.2121896162528215E-2</v>
      </c>
      <c r="AG175" s="1">
        <f t="shared" si="30"/>
        <v>6.6817155756207669E-2</v>
      </c>
      <c r="AH175" s="1">
        <f t="shared" si="31"/>
        <v>0.19819413092550789</v>
      </c>
      <c r="AI175" s="1">
        <f t="shared" si="32"/>
        <v>3.5214446952595936E-2</v>
      </c>
      <c r="AJ175" s="1">
        <f t="shared" si="33"/>
        <v>4.0632054176072234E-3</v>
      </c>
      <c r="AK175" s="1">
        <f t="shared" si="34"/>
        <v>4.0632054176072234E-2</v>
      </c>
      <c r="AL175" s="8">
        <f t="shared" si="35"/>
        <v>16.6971786769018</v>
      </c>
      <c r="AM175" s="7">
        <f>ABS((AL175-Z175))</f>
        <v>0.65717867690180043</v>
      </c>
    </row>
    <row r="176" spans="1:39" x14ac:dyDescent="0.25">
      <c r="A176" t="s">
        <v>251</v>
      </c>
      <c r="B176" t="s">
        <v>28</v>
      </c>
      <c r="C176">
        <v>83</v>
      </c>
      <c r="D176">
        <v>2215</v>
      </c>
      <c r="E176">
        <v>330</v>
      </c>
      <c r="F176">
        <v>769</v>
      </c>
      <c r="G176">
        <v>35</v>
      </c>
      <c r="H176">
        <v>124</v>
      </c>
      <c r="I176">
        <v>326</v>
      </c>
      <c r="J176">
        <v>404</v>
      </c>
      <c r="K176">
        <v>38</v>
      </c>
      <c r="L176">
        <v>203</v>
      </c>
      <c r="M176">
        <v>340</v>
      </c>
      <c r="N176">
        <v>49</v>
      </c>
      <c r="O176">
        <v>148</v>
      </c>
      <c r="P176">
        <v>9</v>
      </c>
      <c r="Q176">
        <v>90</v>
      </c>
      <c r="R176">
        <v>0</v>
      </c>
      <c r="S176">
        <v>1021</v>
      </c>
      <c r="T176">
        <v>2</v>
      </c>
      <c r="U176">
        <v>0</v>
      </c>
      <c r="V176">
        <v>0</v>
      </c>
      <c r="W176">
        <v>19</v>
      </c>
      <c r="X176">
        <v>-171</v>
      </c>
      <c r="Y176" s="2">
        <f t="shared" si="24"/>
        <v>0.54963084495488101</v>
      </c>
      <c r="Z176" s="3">
        <v>16.04</v>
      </c>
      <c r="AB176">
        <f t="shared" si="25"/>
        <v>439</v>
      </c>
      <c r="AC176" s="1">
        <f t="shared" si="26"/>
        <v>0.19819413092550789</v>
      </c>
      <c r="AD176" s="1">
        <f t="shared" si="27"/>
        <v>9.164785553047404E-2</v>
      </c>
      <c r="AE176" s="1">
        <f t="shared" si="28"/>
        <v>0.15349887133182843</v>
      </c>
      <c r="AF176" s="1">
        <f t="shared" si="29"/>
        <v>2.2121896162528215E-2</v>
      </c>
      <c r="AG176" s="1">
        <f t="shared" si="30"/>
        <v>6.6817155756207669E-2</v>
      </c>
      <c r="AH176" s="1">
        <f t="shared" si="31"/>
        <v>0.19819413092550789</v>
      </c>
      <c r="AI176" s="1">
        <f t="shared" si="32"/>
        <v>3.5214446952595936E-2</v>
      </c>
      <c r="AJ176" s="1">
        <f t="shared" si="33"/>
        <v>4.0632054176072234E-3</v>
      </c>
      <c r="AK176" s="1">
        <f t="shared" si="34"/>
        <v>4.0632054176072234E-2</v>
      </c>
      <c r="AL176" s="8">
        <f t="shared" si="35"/>
        <v>16.6971786769018</v>
      </c>
      <c r="AM176" s="7">
        <f>ABS((AL176-Z176))</f>
        <v>0.65717867690180043</v>
      </c>
    </row>
    <row r="177" spans="1:39" x14ac:dyDescent="0.25">
      <c r="A177" t="s">
        <v>108</v>
      </c>
      <c r="B177" t="s">
        <v>28</v>
      </c>
      <c r="C177">
        <v>41</v>
      </c>
      <c r="D177">
        <v>912</v>
      </c>
      <c r="E177">
        <v>151</v>
      </c>
      <c r="F177">
        <v>364</v>
      </c>
      <c r="G177">
        <v>70</v>
      </c>
      <c r="H177">
        <v>160</v>
      </c>
      <c r="I177">
        <v>44</v>
      </c>
      <c r="J177">
        <v>59</v>
      </c>
      <c r="K177">
        <v>20</v>
      </c>
      <c r="L177">
        <v>104</v>
      </c>
      <c r="M177">
        <v>199</v>
      </c>
      <c r="N177">
        <v>38</v>
      </c>
      <c r="O177">
        <v>95</v>
      </c>
      <c r="P177">
        <v>8</v>
      </c>
      <c r="Q177">
        <v>65</v>
      </c>
      <c r="R177">
        <v>0</v>
      </c>
      <c r="S177">
        <v>416</v>
      </c>
      <c r="T177">
        <v>1</v>
      </c>
      <c r="U177">
        <v>0</v>
      </c>
      <c r="V177">
        <v>0</v>
      </c>
      <c r="W177">
        <v>5</v>
      </c>
      <c r="X177">
        <v>-90</v>
      </c>
      <c r="Y177" s="2">
        <f t="shared" si="24"/>
        <v>0.54858934169278994</v>
      </c>
      <c r="Z177" s="3">
        <v>15.05</v>
      </c>
      <c r="AB177">
        <f t="shared" si="25"/>
        <v>468</v>
      </c>
      <c r="AC177" s="1">
        <f t="shared" si="26"/>
        <v>0.51315789473684215</v>
      </c>
      <c r="AD177" s="1">
        <f t="shared" si="27"/>
        <v>0.11403508771929824</v>
      </c>
      <c r="AE177" s="1">
        <f t="shared" si="28"/>
        <v>0.21820175438596492</v>
      </c>
      <c r="AF177" s="1">
        <f t="shared" si="29"/>
        <v>4.1666666666666664E-2</v>
      </c>
      <c r="AG177" s="1">
        <f t="shared" si="30"/>
        <v>0.10416666666666667</v>
      </c>
      <c r="AH177" s="1">
        <f t="shared" si="31"/>
        <v>0.23355263157894737</v>
      </c>
      <c r="AI177" s="1">
        <f t="shared" si="32"/>
        <v>1.6447368421052631E-2</v>
      </c>
      <c r="AJ177" s="1">
        <f t="shared" si="33"/>
        <v>8.771929824561403E-3</v>
      </c>
      <c r="AK177" s="1">
        <f t="shared" si="34"/>
        <v>7.1271929824561403E-2</v>
      </c>
      <c r="AL177" s="8">
        <f t="shared" si="35"/>
        <v>17.130017574084288</v>
      </c>
      <c r="AM177" s="7">
        <f>ABS((AL177-Z177))</f>
        <v>2.0800175740842874</v>
      </c>
    </row>
    <row r="178" spans="1:39" x14ac:dyDescent="0.25">
      <c r="A178" t="s">
        <v>309</v>
      </c>
      <c r="B178" t="s">
        <v>25</v>
      </c>
      <c r="C178">
        <v>81</v>
      </c>
      <c r="D178">
        <v>3118</v>
      </c>
      <c r="E178">
        <v>849</v>
      </c>
      <c r="F178">
        <v>1688</v>
      </c>
      <c r="G178">
        <v>192</v>
      </c>
      <c r="H178">
        <v>491</v>
      </c>
      <c r="I178">
        <v>703</v>
      </c>
      <c r="J178">
        <v>805</v>
      </c>
      <c r="K178">
        <v>58</v>
      </c>
      <c r="L178">
        <v>599</v>
      </c>
      <c r="M178">
        <v>445</v>
      </c>
      <c r="N178">
        <v>103</v>
      </c>
      <c r="O178">
        <v>285</v>
      </c>
      <c r="P178">
        <v>59</v>
      </c>
      <c r="Q178">
        <v>174</v>
      </c>
      <c r="R178">
        <v>0</v>
      </c>
      <c r="S178">
        <v>2593</v>
      </c>
      <c r="T178">
        <v>16</v>
      </c>
      <c r="U178">
        <v>0</v>
      </c>
      <c r="V178">
        <v>0</v>
      </c>
      <c r="W178">
        <v>81</v>
      </c>
      <c r="X178">
        <v>510</v>
      </c>
      <c r="Y178" s="2">
        <f t="shared" si="24"/>
        <v>0.54830508474576267</v>
      </c>
      <c r="Z178" s="3">
        <v>29.9</v>
      </c>
      <c r="AB178">
        <f t="shared" si="25"/>
        <v>1571</v>
      </c>
      <c r="AC178" s="1">
        <f t="shared" si="26"/>
        <v>0.50384862091084026</v>
      </c>
      <c r="AD178" s="1">
        <f t="shared" si="27"/>
        <v>0.19211032713277743</v>
      </c>
      <c r="AE178" s="1">
        <f t="shared" si="28"/>
        <v>0.14271969211032715</v>
      </c>
      <c r="AF178" s="1">
        <f t="shared" si="29"/>
        <v>3.3033996151379086E-2</v>
      </c>
      <c r="AG178" s="1">
        <f t="shared" si="30"/>
        <v>9.1404746632456707E-2</v>
      </c>
      <c r="AH178" s="1">
        <f t="shared" si="31"/>
        <v>0.26908274534958304</v>
      </c>
      <c r="AI178" s="1">
        <f t="shared" si="32"/>
        <v>3.2713277742142402E-2</v>
      </c>
      <c r="AJ178" s="1">
        <f t="shared" si="33"/>
        <v>1.892238614496472E-2</v>
      </c>
      <c r="AK178" s="1">
        <f t="shared" si="34"/>
        <v>5.5805003207184095E-2</v>
      </c>
      <c r="AL178" s="8">
        <f t="shared" si="35"/>
        <v>26.844815062919203</v>
      </c>
      <c r="AM178" s="7">
        <f>ABS((AL178-Z178))</f>
        <v>3.0551849370807957</v>
      </c>
    </row>
    <row r="179" spans="1:39" x14ac:dyDescent="0.25">
      <c r="A179" t="s">
        <v>296</v>
      </c>
      <c r="B179" t="s">
        <v>28</v>
      </c>
      <c r="C179">
        <v>74</v>
      </c>
      <c r="D179">
        <v>1835</v>
      </c>
      <c r="E179">
        <v>280</v>
      </c>
      <c r="F179">
        <v>672</v>
      </c>
      <c r="G179">
        <v>83</v>
      </c>
      <c r="H179">
        <v>225</v>
      </c>
      <c r="I179">
        <v>78</v>
      </c>
      <c r="J179">
        <v>89</v>
      </c>
      <c r="K179">
        <v>42</v>
      </c>
      <c r="L179">
        <v>153</v>
      </c>
      <c r="M179">
        <v>321</v>
      </c>
      <c r="N179">
        <v>55</v>
      </c>
      <c r="O179">
        <v>149</v>
      </c>
      <c r="P179">
        <v>10</v>
      </c>
      <c r="Q179">
        <v>197</v>
      </c>
      <c r="R179">
        <v>1</v>
      </c>
      <c r="S179">
        <v>721</v>
      </c>
      <c r="T179">
        <v>4</v>
      </c>
      <c r="U179">
        <v>0</v>
      </c>
      <c r="V179">
        <v>0</v>
      </c>
      <c r="W179">
        <v>0</v>
      </c>
      <c r="X179">
        <v>73</v>
      </c>
      <c r="Y179" s="2">
        <f t="shared" si="24"/>
        <v>0.54636363636363638</v>
      </c>
      <c r="Z179" s="3">
        <v>11.87</v>
      </c>
      <c r="AB179">
        <f t="shared" si="25"/>
        <v>731</v>
      </c>
      <c r="AC179" s="1">
        <f t="shared" si="26"/>
        <v>0.39836512261580381</v>
      </c>
      <c r="AD179" s="1">
        <f t="shared" si="27"/>
        <v>8.3378746594005446E-2</v>
      </c>
      <c r="AE179" s="1">
        <f t="shared" si="28"/>
        <v>0.17493188010899183</v>
      </c>
      <c r="AF179" s="1">
        <f t="shared" si="29"/>
        <v>2.9972752043596729E-2</v>
      </c>
      <c r="AG179" s="1">
        <f t="shared" si="30"/>
        <v>8.1198910081743875E-2</v>
      </c>
      <c r="AH179" s="1">
        <f t="shared" si="31"/>
        <v>0.21362397820163487</v>
      </c>
      <c r="AI179" s="1">
        <f t="shared" si="32"/>
        <v>5.9945504087193461E-3</v>
      </c>
      <c r="AJ179" s="1">
        <f t="shared" si="33"/>
        <v>5.4495912806539508E-3</v>
      </c>
      <c r="AK179" s="1">
        <f t="shared" si="34"/>
        <v>0.10735694822888284</v>
      </c>
      <c r="AL179" s="8">
        <f t="shared" si="35"/>
        <v>14.422024973373986</v>
      </c>
      <c r="AM179" s="7">
        <f>ABS((AL179-Z179))</f>
        <v>2.552024973373987</v>
      </c>
    </row>
    <row r="180" spans="1:39" x14ac:dyDescent="0.25">
      <c r="A180" t="s">
        <v>208</v>
      </c>
      <c r="B180" t="s">
        <v>17</v>
      </c>
      <c r="C180">
        <v>74</v>
      </c>
      <c r="D180">
        <v>2481</v>
      </c>
      <c r="E180">
        <v>483</v>
      </c>
      <c r="F180">
        <v>1047</v>
      </c>
      <c r="G180">
        <v>76</v>
      </c>
      <c r="H180">
        <v>212</v>
      </c>
      <c r="I180">
        <v>286</v>
      </c>
      <c r="J180">
        <v>391</v>
      </c>
      <c r="K180">
        <v>154</v>
      </c>
      <c r="L180">
        <v>627</v>
      </c>
      <c r="M180">
        <v>232</v>
      </c>
      <c r="N180">
        <v>129</v>
      </c>
      <c r="O180">
        <v>185</v>
      </c>
      <c r="P180">
        <v>78</v>
      </c>
      <c r="Q180">
        <v>210</v>
      </c>
      <c r="R180">
        <v>3</v>
      </c>
      <c r="S180">
        <v>1328</v>
      </c>
      <c r="T180">
        <v>1</v>
      </c>
      <c r="U180">
        <v>0</v>
      </c>
      <c r="V180">
        <v>0</v>
      </c>
      <c r="W180">
        <v>73</v>
      </c>
      <c r="X180">
        <v>124</v>
      </c>
      <c r="Y180" s="2">
        <f t="shared" si="24"/>
        <v>0.54580152671755722</v>
      </c>
      <c r="Z180" s="3">
        <v>19.829999999999998</v>
      </c>
      <c r="AB180">
        <f t="shared" si="25"/>
        <v>908</v>
      </c>
      <c r="AC180" s="1">
        <f t="shared" si="26"/>
        <v>0.36598145908907698</v>
      </c>
      <c r="AD180" s="1">
        <f t="shared" si="27"/>
        <v>0.25272067714631197</v>
      </c>
      <c r="AE180" s="1">
        <f t="shared" si="28"/>
        <v>9.3510681176944777E-2</v>
      </c>
      <c r="AF180" s="1">
        <f t="shared" si="29"/>
        <v>5.1995163240628778E-2</v>
      </c>
      <c r="AG180" s="1">
        <f t="shared" si="30"/>
        <v>7.4566706972994765E-2</v>
      </c>
      <c r="AH180" s="1">
        <f t="shared" si="31"/>
        <v>0.22732769044740025</v>
      </c>
      <c r="AI180" s="1">
        <f t="shared" si="32"/>
        <v>4.2321644498186213E-2</v>
      </c>
      <c r="AJ180" s="1">
        <f t="shared" si="33"/>
        <v>3.143893591293833E-2</v>
      </c>
      <c r="AK180" s="1">
        <f t="shared" si="34"/>
        <v>8.4643288996372426E-2</v>
      </c>
      <c r="AL180" s="8">
        <f t="shared" si="35"/>
        <v>20.282032924838099</v>
      </c>
      <c r="AM180" s="7">
        <f>ABS((AL180-Z180))</f>
        <v>0.45203292483810031</v>
      </c>
    </row>
    <row r="181" spans="1:39" x14ac:dyDescent="0.25">
      <c r="A181" t="s">
        <v>365</v>
      </c>
      <c r="B181" t="s">
        <v>17</v>
      </c>
      <c r="C181">
        <v>68</v>
      </c>
      <c r="D181">
        <v>1668</v>
      </c>
      <c r="E181">
        <v>271</v>
      </c>
      <c r="F181">
        <v>593</v>
      </c>
      <c r="G181">
        <v>4</v>
      </c>
      <c r="H181">
        <v>11</v>
      </c>
      <c r="I181">
        <v>95</v>
      </c>
      <c r="J181">
        <v>137</v>
      </c>
      <c r="K181">
        <v>108</v>
      </c>
      <c r="L181">
        <v>351</v>
      </c>
      <c r="M181">
        <v>77</v>
      </c>
      <c r="N181">
        <v>58</v>
      </c>
      <c r="O181">
        <v>76</v>
      </c>
      <c r="P181">
        <v>29</v>
      </c>
      <c r="Q181">
        <v>159</v>
      </c>
      <c r="R181">
        <v>3</v>
      </c>
      <c r="S181">
        <v>641</v>
      </c>
      <c r="T181">
        <v>3</v>
      </c>
      <c r="U181">
        <v>0</v>
      </c>
      <c r="V181">
        <v>0</v>
      </c>
      <c r="W181">
        <v>44</v>
      </c>
      <c r="X181">
        <v>-165</v>
      </c>
      <c r="Y181" s="2">
        <f t="shared" si="24"/>
        <v>0.54545454545454541</v>
      </c>
      <c r="Z181" s="3">
        <v>13.14</v>
      </c>
      <c r="AB181">
        <f t="shared" si="25"/>
        <v>459</v>
      </c>
      <c r="AC181" s="1">
        <f t="shared" si="26"/>
        <v>0.27517985611510792</v>
      </c>
      <c r="AD181" s="1">
        <f t="shared" si="27"/>
        <v>0.21043165467625899</v>
      </c>
      <c r="AE181" s="1">
        <f t="shared" si="28"/>
        <v>4.6163069544364506E-2</v>
      </c>
      <c r="AF181" s="1">
        <f t="shared" si="29"/>
        <v>3.4772182254196642E-2</v>
      </c>
      <c r="AG181" s="1">
        <f t="shared" si="30"/>
        <v>4.5563549160671464E-2</v>
      </c>
      <c r="AH181" s="1">
        <f t="shared" si="31"/>
        <v>0.19304556354916066</v>
      </c>
      <c r="AI181" s="1">
        <f t="shared" si="32"/>
        <v>2.5179856115107913E-2</v>
      </c>
      <c r="AJ181" s="1">
        <f t="shared" si="33"/>
        <v>1.7386091127098321E-2</v>
      </c>
      <c r="AK181" s="1">
        <f t="shared" si="34"/>
        <v>9.5323741007194249E-2</v>
      </c>
      <c r="AL181" s="8">
        <f t="shared" si="35"/>
        <v>14.309766728996102</v>
      </c>
      <c r="AM181" s="7">
        <f>ABS((AL181-Z181))</f>
        <v>1.1697667289961018</v>
      </c>
    </row>
    <row r="182" spans="1:39" x14ac:dyDescent="0.25">
      <c r="A182" t="s">
        <v>95</v>
      </c>
      <c r="B182" t="s">
        <v>17</v>
      </c>
      <c r="C182">
        <v>68</v>
      </c>
      <c r="D182">
        <v>1668</v>
      </c>
      <c r="E182">
        <v>271</v>
      </c>
      <c r="F182">
        <v>593</v>
      </c>
      <c r="G182">
        <v>4</v>
      </c>
      <c r="H182">
        <v>11</v>
      </c>
      <c r="I182">
        <v>95</v>
      </c>
      <c r="J182">
        <v>137</v>
      </c>
      <c r="K182">
        <v>108</v>
      </c>
      <c r="L182">
        <v>351</v>
      </c>
      <c r="M182">
        <v>77</v>
      </c>
      <c r="N182">
        <v>58</v>
      </c>
      <c r="O182">
        <v>76</v>
      </c>
      <c r="P182">
        <v>29</v>
      </c>
      <c r="Q182">
        <v>159</v>
      </c>
      <c r="R182">
        <v>3</v>
      </c>
      <c r="S182">
        <v>641</v>
      </c>
      <c r="T182">
        <v>3</v>
      </c>
      <c r="U182">
        <v>0</v>
      </c>
      <c r="V182">
        <v>0</v>
      </c>
      <c r="W182">
        <v>44</v>
      </c>
      <c r="X182">
        <v>-165</v>
      </c>
      <c r="Y182" s="2">
        <f t="shared" si="24"/>
        <v>0.54545454545454541</v>
      </c>
      <c r="Z182" s="3">
        <v>13.14</v>
      </c>
      <c r="AB182">
        <f t="shared" si="25"/>
        <v>459</v>
      </c>
      <c r="AC182" s="1">
        <f t="shared" si="26"/>
        <v>0.27517985611510792</v>
      </c>
      <c r="AD182" s="1">
        <f t="shared" si="27"/>
        <v>0.21043165467625899</v>
      </c>
      <c r="AE182" s="1">
        <f t="shared" si="28"/>
        <v>4.6163069544364506E-2</v>
      </c>
      <c r="AF182" s="1">
        <f t="shared" si="29"/>
        <v>3.4772182254196642E-2</v>
      </c>
      <c r="AG182" s="1">
        <f t="shared" si="30"/>
        <v>4.5563549160671464E-2</v>
      </c>
      <c r="AH182" s="1">
        <f t="shared" si="31"/>
        <v>0.19304556354916066</v>
      </c>
      <c r="AI182" s="1">
        <f t="shared" si="32"/>
        <v>2.5179856115107913E-2</v>
      </c>
      <c r="AJ182" s="1">
        <f t="shared" si="33"/>
        <v>1.7386091127098321E-2</v>
      </c>
      <c r="AK182" s="1">
        <f t="shared" si="34"/>
        <v>9.5323741007194249E-2</v>
      </c>
      <c r="AL182" s="8">
        <f t="shared" si="35"/>
        <v>14.309766728996102</v>
      </c>
      <c r="AM182" s="7">
        <f>ABS((AL182-Z182))</f>
        <v>1.1697667289961018</v>
      </c>
    </row>
    <row r="183" spans="1:39" x14ac:dyDescent="0.25">
      <c r="A183" t="s">
        <v>313</v>
      </c>
      <c r="B183" t="s">
        <v>25</v>
      </c>
      <c r="C183">
        <v>62</v>
      </c>
      <c r="D183">
        <v>767</v>
      </c>
      <c r="E183">
        <v>83</v>
      </c>
      <c r="F183">
        <v>181</v>
      </c>
      <c r="G183">
        <v>22</v>
      </c>
      <c r="H183">
        <v>61</v>
      </c>
      <c r="I183">
        <v>28</v>
      </c>
      <c r="J183">
        <v>42</v>
      </c>
      <c r="K183">
        <v>28</v>
      </c>
      <c r="L183">
        <v>114</v>
      </c>
      <c r="M183">
        <v>26</v>
      </c>
      <c r="N183">
        <v>14</v>
      </c>
      <c r="O183">
        <v>21</v>
      </c>
      <c r="P183">
        <v>19</v>
      </c>
      <c r="Q183">
        <v>62</v>
      </c>
      <c r="R183">
        <v>0</v>
      </c>
      <c r="S183">
        <v>216</v>
      </c>
      <c r="T183">
        <v>0</v>
      </c>
      <c r="U183">
        <v>0</v>
      </c>
      <c r="V183">
        <v>0</v>
      </c>
      <c r="W183">
        <v>7</v>
      </c>
      <c r="X183">
        <v>54</v>
      </c>
      <c r="Y183" s="2">
        <f t="shared" si="24"/>
        <v>0.54500000000000004</v>
      </c>
      <c r="Z183" s="3">
        <v>10.14</v>
      </c>
      <c r="AB183">
        <f t="shared" si="25"/>
        <v>204</v>
      </c>
      <c r="AC183" s="1">
        <f t="shared" si="26"/>
        <v>0.26597131681877445</v>
      </c>
      <c r="AD183" s="1">
        <f t="shared" si="27"/>
        <v>0.14863102998696218</v>
      </c>
      <c r="AE183" s="1">
        <f t="shared" si="28"/>
        <v>3.3898305084745763E-2</v>
      </c>
      <c r="AF183" s="1">
        <f t="shared" si="29"/>
        <v>1.8252933507170794E-2</v>
      </c>
      <c r="AG183" s="1">
        <f t="shared" si="30"/>
        <v>2.7379400260756193E-2</v>
      </c>
      <c r="AH183" s="1">
        <f t="shared" si="31"/>
        <v>0.12777053455019557</v>
      </c>
      <c r="AI183" s="1">
        <f t="shared" si="32"/>
        <v>1.8252933507170794E-2</v>
      </c>
      <c r="AJ183" s="1">
        <f t="shared" si="33"/>
        <v>2.4771838331160364E-2</v>
      </c>
      <c r="AK183" s="1">
        <f t="shared" si="34"/>
        <v>8.0834419817470665E-2</v>
      </c>
      <c r="AL183" s="8">
        <f t="shared" si="35"/>
        <v>10.396723360203138</v>
      </c>
      <c r="AM183" s="7">
        <f>ABS((AL183-Z183))</f>
        <v>0.25672336020313757</v>
      </c>
    </row>
    <row r="184" spans="1:39" x14ac:dyDescent="0.25">
      <c r="A184" t="s">
        <v>354</v>
      </c>
      <c r="B184" t="s">
        <v>28</v>
      </c>
      <c r="C184">
        <v>81</v>
      </c>
      <c r="D184">
        <v>1523</v>
      </c>
      <c r="E184">
        <v>309</v>
      </c>
      <c r="F184">
        <v>666</v>
      </c>
      <c r="G184">
        <v>135</v>
      </c>
      <c r="H184">
        <v>318</v>
      </c>
      <c r="I184">
        <v>73</v>
      </c>
      <c r="J184">
        <v>82</v>
      </c>
      <c r="K184">
        <v>34</v>
      </c>
      <c r="L184">
        <v>169</v>
      </c>
      <c r="M184">
        <v>149</v>
      </c>
      <c r="N184">
        <v>68</v>
      </c>
      <c r="O184">
        <v>62</v>
      </c>
      <c r="P184">
        <v>9</v>
      </c>
      <c r="Q184">
        <v>114</v>
      </c>
      <c r="R184">
        <v>0</v>
      </c>
      <c r="S184">
        <v>826</v>
      </c>
      <c r="T184">
        <v>1</v>
      </c>
      <c r="U184">
        <v>0</v>
      </c>
      <c r="V184">
        <v>0</v>
      </c>
      <c r="W184">
        <v>2</v>
      </c>
      <c r="X184">
        <v>338</v>
      </c>
      <c r="Y184" s="2">
        <f t="shared" si="24"/>
        <v>0.54329774614472126</v>
      </c>
      <c r="Z184" s="3">
        <v>18.8</v>
      </c>
      <c r="AB184">
        <f t="shared" si="25"/>
        <v>950</v>
      </c>
      <c r="AC184" s="1">
        <f t="shared" si="26"/>
        <v>0.62376887721602103</v>
      </c>
      <c r="AD184" s="1">
        <f t="shared" si="27"/>
        <v>0.11096520026263952</v>
      </c>
      <c r="AE184" s="1">
        <f t="shared" si="28"/>
        <v>9.7833223900196983E-2</v>
      </c>
      <c r="AF184" s="1">
        <f t="shared" si="29"/>
        <v>4.4648719632304663E-2</v>
      </c>
      <c r="AG184" s="1">
        <f t="shared" si="30"/>
        <v>4.0709126723571895E-2</v>
      </c>
      <c r="AH184" s="1">
        <f t="shared" si="31"/>
        <v>0.23440577806959947</v>
      </c>
      <c r="AI184" s="1">
        <f t="shared" si="32"/>
        <v>5.9093893630991464E-3</v>
      </c>
      <c r="AJ184" s="1">
        <f t="shared" si="33"/>
        <v>5.9093893630991464E-3</v>
      </c>
      <c r="AK184" s="1">
        <f t="shared" si="34"/>
        <v>7.4852265265922521E-2</v>
      </c>
      <c r="AL184" s="8">
        <f t="shared" si="35"/>
        <v>16.30763023369828</v>
      </c>
      <c r="AM184" s="7">
        <f>ABS((AL184-Z184))</f>
        <v>2.4923697663017208</v>
      </c>
    </row>
    <row r="185" spans="1:39" x14ac:dyDescent="0.25">
      <c r="A185" t="s">
        <v>163</v>
      </c>
      <c r="B185" t="s">
        <v>28</v>
      </c>
      <c r="C185">
        <v>80</v>
      </c>
      <c r="D185">
        <v>2729</v>
      </c>
      <c r="E185">
        <v>423</v>
      </c>
      <c r="F185">
        <v>1135</v>
      </c>
      <c r="G185">
        <v>154</v>
      </c>
      <c r="H185">
        <v>457</v>
      </c>
      <c r="I185">
        <v>241</v>
      </c>
      <c r="J185">
        <v>321</v>
      </c>
      <c r="K185">
        <v>59</v>
      </c>
      <c r="L185">
        <v>244</v>
      </c>
      <c r="M185">
        <v>609</v>
      </c>
      <c r="N185">
        <v>101</v>
      </c>
      <c r="O185">
        <v>215</v>
      </c>
      <c r="P185">
        <v>8</v>
      </c>
      <c r="Q185">
        <v>157</v>
      </c>
      <c r="R185">
        <v>0</v>
      </c>
      <c r="S185">
        <v>1241</v>
      </c>
      <c r="T185">
        <v>12</v>
      </c>
      <c r="U185">
        <v>0</v>
      </c>
      <c r="V185">
        <v>0</v>
      </c>
      <c r="W185">
        <v>79</v>
      </c>
      <c r="X185">
        <v>-186</v>
      </c>
      <c r="Y185" s="2">
        <f t="shared" si="24"/>
        <v>0.54315789473684206</v>
      </c>
      <c r="Z185" s="3">
        <v>15.67</v>
      </c>
      <c r="AB185">
        <f t="shared" si="25"/>
        <v>1067</v>
      </c>
      <c r="AC185" s="1">
        <f t="shared" si="26"/>
        <v>0.39098570905093438</v>
      </c>
      <c r="AD185" s="1">
        <f t="shared" si="27"/>
        <v>8.9410040307805055E-2</v>
      </c>
      <c r="AE185" s="1">
        <f t="shared" si="28"/>
        <v>0.22315866617808722</v>
      </c>
      <c r="AF185" s="1">
        <f t="shared" si="29"/>
        <v>3.7009893733968485E-2</v>
      </c>
      <c r="AG185" s="1">
        <f t="shared" si="30"/>
        <v>7.8783437156467573E-2</v>
      </c>
      <c r="AH185" s="1">
        <f t="shared" si="31"/>
        <v>0.26090142909490655</v>
      </c>
      <c r="AI185" s="1">
        <f t="shared" si="32"/>
        <v>2.9314767314034446E-2</v>
      </c>
      <c r="AJ185" s="1">
        <f t="shared" si="33"/>
        <v>2.9314767314034445E-3</v>
      </c>
      <c r="AK185" s="1">
        <f t="shared" si="34"/>
        <v>5.7530230853792601E-2</v>
      </c>
      <c r="AL185" s="8">
        <f t="shared" si="35"/>
        <v>17.35313480753922</v>
      </c>
      <c r="AM185" s="7">
        <f>ABS((AL185-Z185))</f>
        <v>1.6831348075392203</v>
      </c>
    </row>
    <row r="186" spans="1:39" x14ac:dyDescent="0.25">
      <c r="A186" t="s">
        <v>64</v>
      </c>
      <c r="B186" t="s">
        <v>17</v>
      </c>
      <c r="C186">
        <v>79</v>
      </c>
      <c r="D186">
        <v>2529</v>
      </c>
      <c r="E186">
        <v>492</v>
      </c>
      <c r="F186">
        <v>954</v>
      </c>
      <c r="G186">
        <v>74</v>
      </c>
      <c r="H186">
        <v>219</v>
      </c>
      <c r="I186">
        <v>223</v>
      </c>
      <c r="J186">
        <v>272</v>
      </c>
      <c r="K186">
        <v>98</v>
      </c>
      <c r="L186">
        <v>522</v>
      </c>
      <c r="M186">
        <v>87</v>
      </c>
      <c r="N186">
        <v>80</v>
      </c>
      <c r="O186">
        <v>124</v>
      </c>
      <c r="P186">
        <v>78</v>
      </c>
      <c r="Q186">
        <v>192</v>
      </c>
      <c r="R186">
        <v>1</v>
      </c>
      <c r="S186">
        <v>1281</v>
      </c>
      <c r="T186">
        <v>3</v>
      </c>
      <c r="U186">
        <v>0</v>
      </c>
      <c r="V186">
        <v>0</v>
      </c>
      <c r="W186">
        <v>79</v>
      </c>
      <c r="X186">
        <v>447</v>
      </c>
      <c r="Y186" s="2">
        <f t="shared" si="24"/>
        <v>0.54264292408622306</v>
      </c>
      <c r="Z186" s="3">
        <v>19.11</v>
      </c>
      <c r="AB186">
        <f t="shared" si="25"/>
        <v>983</v>
      </c>
      <c r="AC186" s="1">
        <f t="shared" si="26"/>
        <v>0.38869118228548832</v>
      </c>
      <c r="AD186" s="1">
        <f t="shared" si="27"/>
        <v>0.20640569395017794</v>
      </c>
      <c r="AE186" s="1">
        <f t="shared" si="28"/>
        <v>3.4400948991696323E-2</v>
      </c>
      <c r="AF186" s="1">
        <f t="shared" si="29"/>
        <v>3.1633056544088572E-2</v>
      </c>
      <c r="AG186" s="1">
        <f t="shared" si="30"/>
        <v>4.9031237643337285E-2</v>
      </c>
      <c r="AH186" s="1">
        <f t="shared" si="31"/>
        <v>0.1826809015421115</v>
      </c>
      <c r="AI186" s="1">
        <f t="shared" si="32"/>
        <v>1.937524713325425E-2</v>
      </c>
      <c r="AJ186" s="1">
        <f t="shared" si="33"/>
        <v>3.084223013048636E-2</v>
      </c>
      <c r="AK186" s="1">
        <f t="shared" si="34"/>
        <v>7.591933570581258E-2</v>
      </c>
      <c r="AL186" s="8">
        <f t="shared" si="35"/>
        <v>16.831688009903147</v>
      </c>
      <c r="AM186" s="7">
        <f>ABS((AL186-Z186))</f>
        <v>2.2783119900968529</v>
      </c>
    </row>
    <row r="187" spans="1:39" x14ac:dyDescent="0.25">
      <c r="A187" t="s">
        <v>346</v>
      </c>
      <c r="B187" t="s">
        <v>27</v>
      </c>
      <c r="C187">
        <v>80</v>
      </c>
      <c r="D187">
        <v>2015</v>
      </c>
      <c r="E187">
        <v>337</v>
      </c>
      <c r="F187">
        <v>695</v>
      </c>
      <c r="G187">
        <v>126</v>
      </c>
      <c r="H187">
        <v>293</v>
      </c>
      <c r="I187">
        <v>111</v>
      </c>
      <c r="J187">
        <v>131</v>
      </c>
      <c r="K187">
        <v>18</v>
      </c>
      <c r="L187">
        <v>226</v>
      </c>
      <c r="M187">
        <v>179</v>
      </c>
      <c r="N187">
        <v>50</v>
      </c>
      <c r="O187">
        <v>95</v>
      </c>
      <c r="P187">
        <v>7</v>
      </c>
      <c r="Q187">
        <v>130</v>
      </c>
      <c r="R187">
        <v>0</v>
      </c>
      <c r="S187">
        <v>911</v>
      </c>
      <c r="T187">
        <v>0</v>
      </c>
      <c r="U187">
        <v>0</v>
      </c>
      <c r="V187">
        <v>0</v>
      </c>
      <c r="W187">
        <v>25</v>
      </c>
      <c r="X187">
        <v>261</v>
      </c>
      <c r="Y187" s="2">
        <f t="shared" si="24"/>
        <v>0.54258675078864349</v>
      </c>
      <c r="Z187" s="3">
        <v>15.09</v>
      </c>
      <c r="AB187">
        <f t="shared" si="25"/>
        <v>941</v>
      </c>
      <c r="AC187" s="1">
        <f t="shared" si="26"/>
        <v>0.46699751861042182</v>
      </c>
      <c r="AD187" s="1">
        <f t="shared" si="27"/>
        <v>0.11215880893300248</v>
      </c>
      <c r="AE187" s="1">
        <f t="shared" si="28"/>
        <v>8.8833746898263025E-2</v>
      </c>
      <c r="AF187" s="1">
        <f t="shared" si="29"/>
        <v>2.4813895781637719E-2</v>
      </c>
      <c r="AG187" s="1">
        <f t="shared" si="30"/>
        <v>4.7146401985111663E-2</v>
      </c>
      <c r="AH187" s="1">
        <f t="shared" si="31"/>
        <v>0.17766749379652605</v>
      </c>
      <c r="AI187" s="1">
        <f t="shared" si="32"/>
        <v>9.9255583126550868E-3</v>
      </c>
      <c r="AJ187" s="1">
        <f t="shared" si="33"/>
        <v>3.4739454094292804E-3</v>
      </c>
      <c r="AK187" s="1">
        <f t="shared" si="34"/>
        <v>6.4516129032258063E-2</v>
      </c>
      <c r="AL187" s="8">
        <f t="shared" si="35"/>
        <v>13.703718110040677</v>
      </c>
      <c r="AM187" s="7">
        <f>ABS((AL187-Z187))</f>
        <v>1.3862818899593226</v>
      </c>
    </row>
    <row r="188" spans="1:39" x14ac:dyDescent="0.25">
      <c r="A188" t="s">
        <v>220</v>
      </c>
      <c r="B188" t="s">
        <v>17</v>
      </c>
      <c r="C188">
        <v>80</v>
      </c>
      <c r="D188">
        <v>2625</v>
      </c>
      <c r="E188">
        <v>632</v>
      </c>
      <c r="F188">
        <v>1272</v>
      </c>
      <c r="G188">
        <v>131</v>
      </c>
      <c r="H188">
        <v>329</v>
      </c>
      <c r="I188">
        <v>338</v>
      </c>
      <c r="J188">
        <v>376</v>
      </c>
      <c r="K188">
        <v>40</v>
      </c>
      <c r="L188">
        <v>498</v>
      </c>
      <c r="M188">
        <v>216</v>
      </c>
      <c r="N188">
        <v>73</v>
      </c>
      <c r="O188">
        <v>118</v>
      </c>
      <c r="P188">
        <v>45</v>
      </c>
      <c r="Q188">
        <v>165</v>
      </c>
      <c r="R188">
        <v>1</v>
      </c>
      <c r="S188">
        <v>1733</v>
      </c>
      <c r="T188">
        <v>7</v>
      </c>
      <c r="U188">
        <v>0</v>
      </c>
      <c r="V188">
        <v>0</v>
      </c>
      <c r="W188">
        <v>80</v>
      </c>
      <c r="X188">
        <v>322</v>
      </c>
      <c r="Y188" s="2">
        <f t="shared" si="24"/>
        <v>0.54150702426564501</v>
      </c>
      <c r="Z188" s="3">
        <v>23.68</v>
      </c>
      <c r="AB188">
        <f t="shared" si="25"/>
        <v>1319</v>
      </c>
      <c r="AC188" s="1">
        <f t="shared" si="26"/>
        <v>0.50247619047619052</v>
      </c>
      <c r="AD188" s="1">
        <f t="shared" si="27"/>
        <v>0.18971428571428572</v>
      </c>
      <c r="AE188" s="1">
        <f t="shared" si="28"/>
        <v>8.2285714285714281E-2</v>
      </c>
      <c r="AF188" s="1">
        <f t="shared" si="29"/>
        <v>2.7809523809523808E-2</v>
      </c>
      <c r="AG188" s="1">
        <f t="shared" si="30"/>
        <v>4.4952380952380952E-2</v>
      </c>
      <c r="AH188" s="1">
        <f t="shared" si="31"/>
        <v>0.24380952380952381</v>
      </c>
      <c r="AI188" s="1">
        <f t="shared" si="32"/>
        <v>1.4476190476190476E-2</v>
      </c>
      <c r="AJ188" s="1">
        <f t="shared" si="33"/>
        <v>1.7142857142857144E-2</v>
      </c>
      <c r="AK188" s="1">
        <f t="shared" si="34"/>
        <v>6.2857142857142861E-2</v>
      </c>
      <c r="AL188" s="8">
        <f t="shared" si="35"/>
        <v>20.370044931851798</v>
      </c>
      <c r="AM188" s="7">
        <f>ABS((AL188-Z188))</f>
        <v>3.3099550681482022</v>
      </c>
    </row>
    <row r="189" spans="1:39" x14ac:dyDescent="0.25">
      <c r="A189" t="s">
        <v>89</v>
      </c>
      <c r="B189" t="s">
        <v>25</v>
      </c>
      <c r="C189">
        <v>78</v>
      </c>
      <c r="D189">
        <v>1258</v>
      </c>
      <c r="E189">
        <v>130</v>
      </c>
      <c r="F189">
        <v>296</v>
      </c>
      <c r="G189">
        <v>50</v>
      </c>
      <c r="H189">
        <v>151</v>
      </c>
      <c r="I189">
        <v>46</v>
      </c>
      <c r="J189">
        <v>61</v>
      </c>
      <c r="K189">
        <v>46</v>
      </c>
      <c r="L189">
        <v>194</v>
      </c>
      <c r="M189">
        <v>60</v>
      </c>
      <c r="N189">
        <v>59</v>
      </c>
      <c r="O189">
        <v>41</v>
      </c>
      <c r="P189">
        <v>21</v>
      </c>
      <c r="Q189">
        <v>100</v>
      </c>
      <c r="R189">
        <v>0</v>
      </c>
      <c r="S189">
        <v>356</v>
      </c>
      <c r="T189">
        <v>2</v>
      </c>
      <c r="U189">
        <v>0</v>
      </c>
      <c r="V189">
        <v>0</v>
      </c>
      <c r="W189">
        <v>8</v>
      </c>
      <c r="X189">
        <v>243</v>
      </c>
      <c r="Y189" s="2">
        <f t="shared" si="24"/>
        <v>0.54131054131054135</v>
      </c>
      <c r="Z189" s="3">
        <v>11.89</v>
      </c>
      <c r="AB189">
        <f t="shared" si="25"/>
        <v>364</v>
      </c>
      <c r="AC189" s="1">
        <f t="shared" si="26"/>
        <v>0.28934817170111288</v>
      </c>
      <c r="AD189" s="1">
        <f t="shared" si="27"/>
        <v>0.15421303656597773</v>
      </c>
      <c r="AE189" s="1">
        <f t="shared" si="28"/>
        <v>4.7694753577106522E-2</v>
      </c>
      <c r="AF189" s="1">
        <f t="shared" si="29"/>
        <v>4.6899841017488078E-2</v>
      </c>
      <c r="AG189" s="1">
        <f t="shared" si="30"/>
        <v>3.259141494435612E-2</v>
      </c>
      <c r="AH189" s="1">
        <f t="shared" si="31"/>
        <v>0.13195548489666137</v>
      </c>
      <c r="AI189" s="1">
        <f t="shared" si="32"/>
        <v>1.192368839427663E-2</v>
      </c>
      <c r="AJ189" s="1">
        <f t="shared" si="33"/>
        <v>1.6693163751987282E-2</v>
      </c>
      <c r="AK189" s="1">
        <f t="shared" si="34"/>
        <v>7.9491255961844198E-2</v>
      </c>
      <c r="AL189" s="8">
        <f t="shared" si="35"/>
        <v>10.810591337996099</v>
      </c>
      <c r="AM189" s="7">
        <f>ABS((AL189-Z189))</f>
        <v>1.0794086620039014</v>
      </c>
    </row>
    <row r="190" spans="1:39" x14ac:dyDescent="0.25">
      <c r="A190" t="s">
        <v>317</v>
      </c>
      <c r="B190" t="s">
        <v>28</v>
      </c>
      <c r="C190">
        <v>46</v>
      </c>
      <c r="D190">
        <v>1409</v>
      </c>
      <c r="E190">
        <v>347</v>
      </c>
      <c r="F190">
        <v>792</v>
      </c>
      <c r="G190">
        <v>68</v>
      </c>
      <c r="H190">
        <v>214</v>
      </c>
      <c r="I190">
        <v>242</v>
      </c>
      <c r="J190">
        <v>293</v>
      </c>
      <c r="K190">
        <v>55</v>
      </c>
      <c r="L190">
        <v>263</v>
      </c>
      <c r="M190">
        <v>319</v>
      </c>
      <c r="N190">
        <v>88</v>
      </c>
      <c r="O190">
        <v>177</v>
      </c>
      <c r="P190">
        <v>7</v>
      </c>
      <c r="Q190">
        <v>104</v>
      </c>
      <c r="R190">
        <v>1</v>
      </c>
      <c r="S190">
        <v>1004</v>
      </c>
      <c r="T190">
        <v>10</v>
      </c>
      <c r="U190">
        <v>0</v>
      </c>
      <c r="V190">
        <v>0</v>
      </c>
      <c r="W190">
        <v>46</v>
      </c>
      <c r="X190">
        <v>221</v>
      </c>
      <c r="Y190" s="2">
        <f t="shared" si="24"/>
        <v>0.54014598540145986</v>
      </c>
      <c r="Z190" s="3">
        <v>24.74</v>
      </c>
      <c r="AB190">
        <f t="shared" si="25"/>
        <v>656</v>
      </c>
      <c r="AC190" s="1">
        <f t="shared" si="26"/>
        <v>0.46557842441447833</v>
      </c>
      <c r="AD190" s="1">
        <f t="shared" si="27"/>
        <v>0.18665720369056069</v>
      </c>
      <c r="AE190" s="1">
        <f t="shared" si="28"/>
        <v>0.22640170333569909</v>
      </c>
      <c r="AF190" s="1">
        <f t="shared" si="29"/>
        <v>6.2455642299503192E-2</v>
      </c>
      <c r="AG190" s="1">
        <f t="shared" si="30"/>
        <v>0.12562100780695529</v>
      </c>
      <c r="AH190" s="1">
        <f t="shared" si="31"/>
        <v>0.31582682753726049</v>
      </c>
      <c r="AI190" s="1">
        <f t="shared" si="32"/>
        <v>3.61958836053939E-2</v>
      </c>
      <c r="AJ190" s="1">
        <f t="shared" si="33"/>
        <v>4.9680624556422996E-3</v>
      </c>
      <c r="AK190" s="1">
        <f t="shared" si="34"/>
        <v>7.3811213626685593E-2</v>
      </c>
      <c r="AL190" s="8">
        <f t="shared" si="35"/>
        <v>25.70973554600106</v>
      </c>
      <c r="AM190" s="7">
        <f>ABS((AL190-Z190))</f>
        <v>0.96973554600106127</v>
      </c>
    </row>
    <row r="191" spans="1:39" x14ac:dyDescent="0.25">
      <c r="A191" t="s">
        <v>41</v>
      </c>
      <c r="B191" t="s">
        <v>25</v>
      </c>
      <c r="C191">
        <v>77</v>
      </c>
      <c r="D191">
        <v>2723</v>
      </c>
      <c r="E191">
        <v>389</v>
      </c>
      <c r="F191">
        <v>853</v>
      </c>
      <c r="G191">
        <v>180</v>
      </c>
      <c r="H191">
        <v>442</v>
      </c>
      <c r="I191">
        <v>149</v>
      </c>
      <c r="J191">
        <v>193</v>
      </c>
      <c r="K191">
        <v>99</v>
      </c>
      <c r="L191">
        <v>475</v>
      </c>
      <c r="M191">
        <v>192</v>
      </c>
      <c r="N191">
        <v>126</v>
      </c>
      <c r="O191">
        <v>132</v>
      </c>
      <c r="P191">
        <v>20</v>
      </c>
      <c r="Q191">
        <v>179</v>
      </c>
      <c r="R191">
        <v>2</v>
      </c>
      <c r="S191">
        <v>1107</v>
      </c>
      <c r="T191">
        <v>4</v>
      </c>
      <c r="U191">
        <v>0</v>
      </c>
      <c r="V191">
        <v>0</v>
      </c>
      <c r="W191">
        <v>77</v>
      </c>
      <c r="X191">
        <v>195</v>
      </c>
      <c r="Y191" s="2">
        <f t="shared" si="24"/>
        <v>0.53896103896103897</v>
      </c>
      <c r="Z191" s="3">
        <v>15.87</v>
      </c>
      <c r="AB191">
        <f t="shared" si="25"/>
        <v>1169</v>
      </c>
      <c r="AC191" s="1">
        <f t="shared" si="26"/>
        <v>0.42930591259640105</v>
      </c>
      <c r="AD191" s="1">
        <f t="shared" si="27"/>
        <v>0.17443995593095851</v>
      </c>
      <c r="AE191" s="1">
        <f t="shared" si="28"/>
        <v>7.0510466397355864E-2</v>
      </c>
      <c r="AF191" s="1">
        <f t="shared" si="29"/>
        <v>4.6272493573264781E-2</v>
      </c>
      <c r="AG191" s="1">
        <f t="shared" si="30"/>
        <v>4.8475945648182153E-2</v>
      </c>
      <c r="AH191" s="1">
        <f t="shared" si="31"/>
        <v>0.17040029379360999</v>
      </c>
      <c r="AI191" s="1">
        <f t="shared" si="32"/>
        <v>1.6158648549394052E-2</v>
      </c>
      <c r="AJ191" s="1">
        <f t="shared" si="33"/>
        <v>7.3448402497245683E-3</v>
      </c>
      <c r="AK191" s="1">
        <f t="shared" si="34"/>
        <v>6.5736320235034881E-2</v>
      </c>
      <c r="AL191" s="8">
        <f t="shared" si="35"/>
        <v>13.877607252550121</v>
      </c>
      <c r="AM191" s="7">
        <f>ABS((AL191-Z191))</f>
        <v>1.9923927474498786</v>
      </c>
    </row>
    <row r="192" spans="1:39" x14ac:dyDescent="0.25">
      <c r="A192" t="s">
        <v>159</v>
      </c>
      <c r="B192" t="s">
        <v>28</v>
      </c>
      <c r="C192">
        <v>80</v>
      </c>
      <c r="D192">
        <v>2253</v>
      </c>
      <c r="E192">
        <v>286</v>
      </c>
      <c r="F192">
        <v>698</v>
      </c>
      <c r="G192">
        <v>63</v>
      </c>
      <c r="H192">
        <v>185</v>
      </c>
      <c r="I192">
        <v>125</v>
      </c>
      <c r="J192">
        <v>149</v>
      </c>
      <c r="K192">
        <v>22</v>
      </c>
      <c r="L192">
        <v>223</v>
      </c>
      <c r="M192">
        <v>325</v>
      </c>
      <c r="N192">
        <v>55</v>
      </c>
      <c r="O192">
        <v>133</v>
      </c>
      <c r="P192">
        <v>22</v>
      </c>
      <c r="Q192">
        <v>133</v>
      </c>
      <c r="R192">
        <v>0</v>
      </c>
      <c r="S192">
        <v>760</v>
      </c>
      <c r="T192">
        <v>2</v>
      </c>
      <c r="U192">
        <v>0</v>
      </c>
      <c r="V192">
        <v>0</v>
      </c>
      <c r="W192">
        <v>31</v>
      </c>
      <c r="X192">
        <v>-240</v>
      </c>
      <c r="Y192" s="2">
        <f t="shared" si="24"/>
        <v>0.53880070546737213</v>
      </c>
      <c r="Z192" s="3">
        <v>11.57</v>
      </c>
      <c r="AB192">
        <f t="shared" si="25"/>
        <v>636</v>
      </c>
      <c r="AC192" s="1">
        <f t="shared" si="26"/>
        <v>0.2822902796271638</v>
      </c>
      <c r="AD192" s="1">
        <f t="shared" si="27"/>
        <v>9.8979138925876606E-2</v>
      </c>
      <c r="AE192" s="1">
        <f t="shared" si="28"/>
        <v>0.1442521083000444</v>
      </c>
      <c r="AF192" s="1">
        <f t="shared" si="29"/>
        <v>2.4411895250776743E-2</v>
      </c>
      <c r="AG192" s="1">
        <f t="shared" si="30"/>
        <v>5.9032401242787393E-2</v>
      </c>
      <c r="AH192" s="1">
        <f t="shared" si="31"/>
        <v>0.18286728806036395</v>
      </c>
      <c r="AI192" s="1">
        <f t="shared" si="32"/>
        <v>1.0652463382157125E-2</v>
      </c>
      <c r="AJ192" s="1">
        <f t="shared" si="33"/>
        <v>9.7647581003106974E-3</v>
      </c>
      <c r="AK192" s="1">
        <f t="shared" si="34"/>
        <v>5.9032401242787393E-2</v>
      </c>
      <c r="AL192" s="8">
        <f t="shared" si="35"/>
        <v>12.689272541219971</v>
      </c>
      <c r="AM192" s="7">
        <f>ABS((AL192-Z192))</f>
        <v>1.1192725412199707</v>
      </c>
    </row>
    <row r="193" spans="1:39" x14ac:dyDescent="0.25">
      <c r="A193" t="s">
        <v>255</v>
      </c>
      <c r="B193" t="s">
        <v>27</v>
      </c>
      <c r="C193">
        <v>82</v>
      </c>
      <c r="D193">
        <v>2335</v>
      </c>
      <c r="E193">
        <v>269</v>
      </c>
      <c r="F193">
        <v>602</v>
      </c>
      <c r="G193">
        <v>94</v>
      </c>
      <c r="H193">
        <v>246</v>
      </c>
      <c r="I193">
        <v>152</v>
      </c>
      <c r="J193">
        <v>184</v>
      </c>
      <c r="K193">
        <v>116</v>
      </c>
      <c r="L193">
        <v>303</v>
      </c>
      <c r="M193">
        <v>75</v>
      </c>
      <c r="N193">
        <v>61</v>
      </c>
      <c r="O193">
        <v>79</v>
      </c>
      <c r="P193">
        <v>38</v>
      </c>
      <c r="Q193">
        <v>211</v>
      </c>
      <c r="R193">
        <v>2</v>
      </c>
      <c r="S193">
        <v>784</v>
      </c>
      <c r="T193">
        <v>0</v>
      </c>
      <c r="U193">
        <v>0</v>
      </c>
      <c r="V193">
        <v>0</v>
      </c>
      <c r="W193">
        <v>36</v>
      </c>
      <c r="X193">
        <v>-226</v>
      </c>
      <c r="Y193" s="2">
        <f t="shared" si="24"/>
        <v>0.53749999999999998</v>
      </c>
      <c r="Z193" s="3">
        <v>11.86</v>
      </c>
      <c r="AB193">
        <f t="shared" si="25"/>
        <v>668</v>
      </c>
      <c r="AC193" s="1">
        <f t="shared" si="26"/>
        <v>0.2860813704496788</v>
      </c>
      <c r="AD193" s="1">
        <f t="shared" si="27"/>
        <v>0.12976445396145611</v>
      </c>
      <c r="AE193" s="1">
        <f t="shared" si="28"/>
        <v>3.2119914346895075E-2</v>
      </c>
      <c r="AF193" s="1">
        <f t="shared" si="29"/>
        <v>2.6124197002141327E-2</v>
      </c>
      <c r="AG193" s="1">
        <f t="shared" si="30"/>
        <v>3.3832976445396144E-2</v>
      </c>
      <c r="AH193" s="1">
        <f t="shared" si="31"/>
        <v>0.14261241970021413</v>
      </c>
      <c r="AI193" s="1">
        <f t="shared" si="32"/>
        <v>1.3704496788008565E-2</v>
      </c>
      <c r="AJ193" s="1">
        <f t="shared" si="33"/>
        <v>1.6274089935760173E-2</v>
      </c>
      <c r="AK193" s="1">
        <f t="shared" si="34"/>
        <v>9.036402569593148E-2</v>
      </c>
      <c r="AL193" s="8">
        <f t="shared" si="35"/>
        <v>11.828422299349036</v>
      </c>
      <c r="AM193" s="7">
        <f>ABS((AL193-Z193))</f>
        <v>3.1577700650963436E-2</v>
      </c>
    </row>
    <row r="194" spans="1:39" x14ac:dyDescent="0.25">
      <c r="A194" t="s">
        <v>295</v>
      </c>
      <c r="B194" t="s">
        <v>17</v>
      </c>
      <c r="C194">
        <v>66</v>
      </c>
      <c r="D194">
        <v>1673</v>
      </c>
      <c r="E194">
        <v>231</v>
      </c>
      <c r="F194">
        <v>526</v>
      </c>
      <c r="G194">
        <v>84</v>
      </c>
      <c r="H194">
        <v>234</v>
      </c>
      <c r="I194">
        <v>57</v>
      </c>
      <c r="J194">
        <v>73</v>
      </c>
      <c r="K194">
        <v>82</v>
      </c>
      <c r="L194">
        <v>334</v>
      </c>
      <c r="M194">
        <v>78</v>
      </c>
      <c r="N194">
        <v>54</v>
      </c>
      <c r="O194">
        <v>53</v>
      </c>
      <c r="P194">
        <v>31</v>
      </c>
      <c r="Q194">
        <v>151</v>
      </c>
      <c r="R194">
        <v>3</v>
      </c>
      <c r="S194">
        <v>603</v>
      </c>
      <c r="T194">
        <v>0</v>
      </c>
      <c r="U194">
        <v>0</v>
      </c>
      <c r="V194">
        <v>0</v>
      </c>
      <c r="W194">
        <v>50</v>
      </c>
      <c r="X194">
        <v>-174</v>
      </c>
      <c r="Y194" s="2">
        <f t="shared" si="24"/>
        <v>0.53739130434782612</v>
      </c>
      <c r="Z194" s="3">
        <v>14.04</v>
      </c>
      <c r="AB194">
        <f t="shared" si="25"/>
        <v>657</v>
      </c>
      <c r="AC194" s="1">
        <f t="shared" si="26"/>
        <v>0.39270771069934252</v>
      </c>
      <c r="AD194" s="1">
        <f t="shared" si="27"/>
        <v>0.19964136282127914</v>
      </c>
      <c r="AE194" s="1">
        <f t="shared" si="28"/>
        <v>4.6622833233711893E-2</v>
      </c>
      <c r="AF194" s="1">
        <f t="shared" si="29"/>
        <v>3.2277346084877465E-2</v>
      </c>
      <c r="AG194" s="1">
        <f t="shared" si="30"/>
        <v>3.1679617453676034E-2</v>
      </c>
      <c r="AH194" s="1">
        <f t="shared" si="31"/>
        <v>0.17632994620442319</v>
      </c>
      <c r="AI194" s="1">
        <f t="shared" si="32"/>
        <v>9.563658099222952E-3</v>
      </c>
      <c r="AJ194" s="1">
        <f t="shared" si="33"/>
        <v>1.852958756724447E-2</v>
      </c>
      <c r="AK194" s="1">
        <f t="shared" si="34"/>
        <v>9.025702331141662E-2</v>
      </c>
      <c r="AL194" s="8">
        <f t="shared" si="35"/>
        <v>12.883122710440484</v>
      </c>
      <c r="AM194" s="7">
        <f>ABS((AL194-Z194))</f>
        <v>1.1568772895595156</v>
      </c>
    </row>
    <row r="195" spans="1:39" x14ac:dyDescent="0.25">
      <c r="A195" t="s">
        <v>134</v>
      </c>
      <c r="B195" t="s">
        <v>27</v>
      </c>
      <c r="C195">
        <v>73</v>
      </c>
      <c r="D195">
        <v>2780</v>
      </c>
      <c r="E195">
        <v>549</v>
      </c>
      <c r="F195">
        <v>1204</v>
      </c>
      <c r="G195">
        <v>177</v>
      </c>
      <c r="H195">
        <v>483</v>
      </c>
      <c r="I195">
        <v>576</v>
      </c>
      <c r="J195">
        <v>665</v>
      </c>
      <c r="K195">
        <v>61</v>
      </c>
      <c r="L195">
        <v>345</v>
      </c>
      <c r="M195">
        <v>445</v>
      </c>
      <c r="N195">
        <v>114</v>
      </c>
      <c r="O195">
        <v>265</v>
      </c>
      <c r="P195">
        <v>29</v>
      </c>
      <c r="Q195">
        <v>177</v>
      </c>
      <c r="R195">
        <v>0</v>
      </c>
      <c r="S195">
        <v>1851</v>
      </c>
      <c r="T195">
        <v>5</v>
      </c>
      <c r="U195">
        <v>0</v>
      </c>
      <c r="V195">
        <v>0</v>
      </c>
      <c r="W195">
        <v>73</v>
      </c>
      <c r="X195">
        <v>408</v>
      </c>
      <c r="Y195" s="2">
        <f t="shared" ref="Y195:Y258" si="36">(E195+M195)/(F195-K195+M195+O195)</f>
        <v>0.5364274150026983</v>
      </c>
      <c r="Z195" s="3">
        <v>23.51</v>
      </c>
      <c r="AB195">
        <f t="shared" si="25"/>
        <v>1053</v>
      </c>
      <c r="AC195" s="1">
        <f t="shared" si="26"/>
        <v>0.37877697841726621</v>
      </c>
      <c r="AD195" s="1">
        <f t="shared" si="27"/>
        <v>0.12410071942446044</v>
      </c>
      <c r="AE195" s="1">
        <f t="shared" si="28"/>
        <v>0.16007194244604317</v>
      </c>
      <c r="AF195" s="1">
        <f t="shared" si="29"/>
        <v>4.100719424460432E-2</v>
      </c>
      <c r="AG195" s="1">
        <f t="shared" si="30"/>
        <v>9.5323741007194249E-2</v>
      </c>
      <c r="AH195" s="1">
        <f t="shared" si="31"/>
        <v>0.23561151079136691</v>
      </c>
      <c r="AI195" s="1">
        <f t="shared" si="32"/>
        <v>3.201438848920863E-2</v>
      </c>
      <c r="AJ195" s="1">
        <f t="shared" si="33"/>
        <v>1.0431654676258994E-2</v>
      </c>
      <c r="AK195" s="1">
        <f t="shared" si="34"/>
        <v>6.3669064748201443E-2</v>
      </c>
      <c r="AL195" s="8">
        <f t="shared" si="35"/>
        <v>22.777665520400557</v>
      </c>
      <c r="AM195" s="7">
        <f>ABS((AL195-Z195))</f>
        <v>0.73233447959944442</v>
      </c>
    </row>
    <row r="196" spans="1:39" x14ac:dyDescent="0.25">
      <c r="A196" t="s">
        <v>328</v>
      </c>
      <c r="B196" t="s">
        <v>28</v>
      </c>
      <c r="C196">
        <v>72</v>
      </c>
      <c r="D196">
        <v>1671</v>
      </c>
      <c r="E196">
        <v>244</v>
      </c>
      <c r="F196">
        <v>580</v>
      </c>
      <c r="G196">
        <v>64</v>
      </c>
      <c r="H196">
        <v>178</v>
      </c>
      <c r="I196">
        <v>125</v>
      </c>
      <c r="J196">
        <v>133</v>
      </c>
      <c r="K196">
        <v>17</v>
      </c>
      <c r="L196">
        <v>136</v>
      </c>
      <c r="M196">
        <v>235</v>
      </c>
      <c r="N196">
        <v>43</v>
      </c>
      <c r="O196">
        <v>95</v>
      </c>
      <c r="P196">
        <v>7</v>
      </c>
      <c r="Q196">
        <v>132</v>
      </c>
      <c r="R196">
        <v>2</v>
      </c>
      <c r="S196">
        <v>677</v>
      </c>
      <c r="T196">
        <v>1</v>
      </c>
      <c r="U196">
        <v>0</v>
      </c>
      <c r="V196">
        <v>0</v>
      </c>
      <c r="W196">
        <v>42</v>
      </c>
      <c r="X196">
        <v>-137</v>
      </c>
      <c r="Y196" s="2">
        <f t="shared" si="36"/>
        <v>0.53639417693169089</v>
      </c>
      <c r="Z196" s="3">
        <v>13.49</v>
      </c>
      <c r="AB196">
        <f t="shared" ref="AB196:AB259" si="37">I196+(3*G196)+(2*(E196-I196))</f>
        <v>555</v>
      </c>
      <c r="AC196" s="1">
        <f t="shared" ref="AC196:AC259" si="38">AB196/D196</f>
        <v>0.33213644524236985</v>
      </c>
      <c r="AD196" s="1">
        <f t="shared" ref="AD196:AD259" si="39">L196/D196</f>
        <v>8.1388390185517648E-2</v>
      </c>
      <c r="AE196" s="1">
        <f t="shared" ref="AE196:AE259" si="40">M196/D196</f>
        <v>0.14063435068821065</v>
      </c>
      <c r="AF196" s="1">
        <f t="shared" ref="AF196:AF259" si="41">N196/D196</f>
        <v>2.5733093955715141E-2</v>
      </c>
      <c r="AG196" s="1">
        <f t="shared" ref="AG196:AG259" si="42">O196/D196</f>
        <v>5.6852184320766011E-2</v>
      </c>
      <c r="AH196" s="1">
        <f t="shared" ref="AH196:AH259" si="43">(F196-E196)/D196</f>
        <v>0.20107719928186715</v>
      </c>
      <c r="AI196" s="1">
        <f t="shared" ref="AI196:AI259" si="44">(J196-I196)/D196</f>
        <v>4.7875523638539795E-3</v>
      </c>
      <c r="AJ196" s="1">
        <f t="shared" ref="AJ196:AJ259" si="45">P196/D196</f>
        <v>4.1891083183722318E-3</v>
      </c>
      <c r="AK196" s="1">
        <f t="shared" ref="AK196:AK259" si="46">Q196/D196</f>
        <v>7.899461400359066E-2</v>
      </c>
      <c r="AL196" s="8">
        <f t="shared" ref="AL196:AL259" si="47">(($AP$9*E196)+($AQ$9*N196)+($AR$9*G196)+($AS$9*I196)+($AT$9*P196)+($AU$9*K196)+($AV$9*M196)+($AW$9*(L196-K196))+($AX$9*Q196)+($AY$9*(J196-I196))+($AZ$9*(F196-E196))+($BA$9*O196))*(1/D196)</f>
        <v>13.996262304506262</v>
      </c>
      <c r="AM196" s="7">
        <f>ABS((AL196-Z196))</f>
        <v>0.50626230450626153</v>
      </c>
    </row>
    <row r="197" spans="1:39" x14ac:dyDescent="0.25">
      <c r="A197" t="s">
        <v>316</v>
      </c>
      <c r="B197" t="s">
        <v>27</v>
      </c>
      <c r="C197">
        <v>61</v>
      </c>
      <c r="D197">
        <v>1589</v>
      </c>
      <c r="E197">
        <v>141</v>
      </c>
      <c r="F197">
        <v>340</v>
      </c>
      <c r="G197">
        <v>48</v>
      </c>
      <c r="H197">
        <v>152</v>
      </c>
      <c r="I197">
        <v>53</v>
      </c>
      <c r="J197">
        <v>69</v>
      </c>
      <c r="K197">
        <v>50</v>
      </c>
      <c r="L197">
        <v>219</v>
      </c>
      <c r="M197">
        <v>95</v>
      </c>
      <c r="N197">
        <v>79</v>
      </c>
      <c r="O197">
        <v>55</v>
      </c>
      <c r="P197">
        <v>17</v>
      </c>
      <c r="Q197">
        <v>90</v>
      </c>
      <c r="R197">
        <v>0</v>
      </c>
      <c r="S197">
        <v>383</v>
      </c>
      <c r="T197">
        <v>0</v>
      </c>
      <c r="U197">
        <v>0</v>
      </c>
      <c r="V197">
        <v>0</v>
      </c>
      <c r="W197">
        <v>61</v>
      </c>
      <c r="X197">
        <v>120</v>
      </c>
      <c r="Y197" s="2">
        <f t="shared" si="36"/>
        <v>0.53636363636363638</v>
      </c>
      <c r="Z197" s="3">
        <v>10.42</v>
      </c>
      <c r="AB197">
        <f t="shared" si="37"/>
        <v>373</v>
      </c>
      <c r="AC197" s="1">
        <f t="shared" si="38"/>
        <v>0.23473882945248584</v>
      </c>
      <c r="AD197" s="1">
        <f t="shared" si="39"/>
        <v>0.13782252989301447</v>
      </c>
      <c r="AE197" s="1">
        <f t="shared" si="40"/>
        <v>5.9786028949024544E-2</v>
      </c>
      <c r="AF197" s="1">
        <f t="shared" si="41"/>
        <v>4.971680302076778E-2</v>
      </c>
      <c r="AG197" s="1">
        <f t="shared" si="42"/>
        <v>3.4612964128382634E-2</v>
      </c>
      <c r="AH197" s="1">
        <f t="shared" si="43"/>
        <v>0.12523599748269351</v>
      </c>
      <c r="AI197" s="1">
        <f t="shared" si="44"/>
        <v>1.0069225928256766E-2</v>
      </c>
      <c r="AJ197" s="1">
        <f t="shared" si="45"/>
        <v>1.0698552548772814E-2</v>
      </c>
      <c r="AK197" s="1">
        <f t="shared" si="46"/>
        <v>5.6639395846444306E-2</v>
      </c>
      <c r="AL197" s="8">
        <f t="shared" si="47"/>
        <v>9.7056765169315646</v>
      </c>
      <c r="AM197" s="7">
        <f>ABS((AL197-Z197))</f>
        <v>0.71432348306843529</v>
      </c>
    </row>
    <row r="198" spans="1:39" x14ac:dyDescent="0.25">
      <c r="A198" t="s">
        <v>93</v>
      </c>
      <c r="B198" t="s">
        <v>17</v>
      </c>
      <c r="C198">
        <v>51</v>
      </c>
      <c r="D198">
        <v>573</v>
      </c>
      <c r="E198">
        <v>54</v>
      </c>
      <c r="F198">
        <v>128</v>
      </c>
      <c r="G198">
        <v>2</v>
      </c>
      <c r="H198">
        <v>10</v>
      </c>
      <c r="I198">
        <v>34</v>
      </c>
      <c r="J198">
        <v>53</v>
      </c>
      <c r="K198">
        <v>38</v>
      </c>
      <c r="L198">
        <v>109</v>
      </c>
      <c r="M198">
        <v>28</v>
      </c>
      <c r="N198">
        <v>24</v>
      </c>
      <c r="O198">
        <v>35</v>
      </c>
      <c r="P198">
        <v>8</v>
      </c>
      <c r="Q198">
        <v>92</v>
      </c>
      <c r="R198">
        <v>1</v>
      </c>
      <c r="S198">
        <v>144</v>
      </c>
      <c r="T198">
        <v>0</v>
      </c>
      <c r="U198">
        <v>0</v>
      </c>
      <c r="V198">
        <v>0</v>
      </c>
      <c r="W198">
        <v>0</v>
      </c>
      <c r="X198">
        <v>-32</v>
      </c>
      <c r="Y198" s="2">
        <f t="shared" si="36"/>
        <v>0.53594771241830064</v>
      </c>
      <c r="Z198" s="3">
        <v>7.49</v>
      </c>
      <c r="AB198">
        <f t="shared" si="37"/>
        <v>80</v>
      </c>
      <c r="AC198" s="1">
        <f t="shared" si="38"/>
        <v>0.13961605584642234</v>
      </c>
      <c r="AD198" s="1">
        <f t="shared" si="39"/>
        <v>0.19022687609075042</v>
      </c>
      <c r="AE198" s="1">
        <f t="shared" si="40"/>
        <v>4.8865619546247817E-2</v>
      </c>
      <c r="AF198" s="1">
        <f t="shared" si="41"/>
        <v>4.1884816753926704E-2</v>
      </c>
      <c r="AG198" s="1">
        <f t="shared" si="42"/>
        <v>6.1082024432809773E-2</v>
      </c>
      <c r="AH198" s="1">
        <f t="shared" si="43"/>
        <v>0.12914485165794065</v>
      </c>
      <c r="AI198" s="1">
        <f t="shared" si="44"/>
        <v>3.3158813263525308E-2</v>
      </c>
      <c r="AJ198" s="1">
        <f t="shared" si="45"/>
        <v>1.3961605584642234E-2</v>
      </c>
      <c r="AK198" s="1">
        <f t="shared" si="46"/>
        <v>0.16055846422338568</v>
      </c>
      <c r="AL198" s="8">
        <f t="shared" si="47"/>
        <v>11.480429280548362</v>
      </c>
      <c r="AM198" s="7">
        <f>ABS((AL198-Z198))</f>
        <v>3.9904292805483621</v>
      </c>
    </row>
    <row r="199" spans="1:39" x14ac:dyDescent="0.25">
      <c r="A199" t="s">
        <v>44</v>
      </c>
      <c r="B199" t="s">
        <v>28</v>
      </c>
      <c r="C199">
        <v>71</v>
      </c>
      <c r="D199">
        <v>1942</v>
      </c>
      <c r="E199">
        <v>298</v>
      </c>
      <c r="F199">
        <v>718</v>
      </c>
      <c r="G199">
        <v>133</v>
      </c>
      <c r="H199">
        <v>332</v>
      </c>
      <c r="I199">
        <v>201</v>
      </c>
      <c r="J199">
        <v>227</v>
      </c>
      <c r="K199">
        <v>15</v>
      </c>
      <c r="L199">
        <v>130</v>
      </c>
      <c r="M199">
        <v>313</v>
      </c>
      <c r="N199">
        <v>53</v>
      </c>
      <c r="O199">
        <v>125</v>
      </c>
      <c r="P199">
        <v>3</v>
      </c>
      <c r="Q199">
        <v>147</v>
      </c>
      <c r="R199">
        <v>0</v>
      </c>
      <c r="S199">
        <v>930</v>
      </c>
      <c r="T199">
        <v>1</v>
      </c>
      <c r="U199">
        <v>0</v>
      </c>
      <c r="V199">
        <v>0</v>
      </c>
      <c r="W199">
        <v>9</v>
      </c>
      <c r="X199">
        <v>54</v>
      </c>
      <c r="Y199" s="2">
        <f t="shared" si="36"/>
        <v>0.53549517966695881</v>
      </c>
      <c r="Z199" s="3">
        <v>16.22</v>
      </c>
      <c r="AB199">
        <f t="shared" si="37"/>
        <v>794</v>
      </c>
      <c r="AC199" s="1">
        <f t="shared" si="38"/>
        <v>0.40885684860968075</v>
      </c>
      <c r="AD199" s="1">
        <f t="shared" si="39"/>
        <v>6.6941297631307933E-2</v>
      </c>
      <c r="AE199" s="1">
        <f t="shared" si="40"/>
        <v>0.16117404737384139</v>
      </c>
      <c r="AF199" s="1">
        <f t="shared" si="41"/>
        <v>2.729145211122554E-2</v>
      </c>
      <c r="AG199" s="1">
        <f t="shared" si="42"/>
        <v>6.436663233779609E-2</v>
      </c>
      <c r="AH199" s="1">
        <f t="shared" si="43"/>
        <v>0.21627188465499486</v>
      </c>
      <c r="AI199" s="1">
        <f t="shared" si="44"/>
        <v>1.3388259526261586E-2</v>
      </c>
      <c r="AJ199" s="1">
        <f t="shared" si="45"/>
        <v>1.544799176107106E-3</v>
      </c>
      <c r="AK199" s="1">
        <f t="shared" si="46"/>
        <v>7.5695159629248193E-2</v>
      </c>
      <c r="AL199" s="8">
        <f t="shared" si="47"/>
        <v>16.064679482853336</v>
      </c>
      <c r="AM199" s="7">
        <f>ABS((AL199-Z199))</f>
        <v>0.15532051714666295</v>
      </c>
    </row>
    <row r="200" spans="1:39" x14ac:dyDescent="0.25">
      <c r="A200" t="s">
        <v>185</v>
      </c>
      <c r="B200" t="s">
        <v>28</v>
      </c>
      <c r="C200">
        <v>71</v>
      </c>
      <c r="D200">
        <v>2054</v>
      </c>
      <c r="E200">
        <v>295</v>
      </c>
      <c r="F200">
        <v>663</v>
      </c>
      <c r="G200">
        <v>82</v>
      </c>
      <c r="H200">
        <v>230</v>
      </c>
      <c r="I200">
        <v>218</v>
      </c>
      <c r="J200">
        <v>265</v>
      </c>
      <c r="K200">
        <v>33</v>
      </c>
      <c r="L200">
        <v>186</v>
      </c>
      <c r="M200">
        <v>294</v>
      </c>
      <c r="N200">
        <v>67</v>
      </c>
      <c r="O200">
        <v>176</v>
      </c>
      <c r="P200">
        <v>27</v>
      </c>
      <c r="Q200">
        <v>166</v>
      </c>
      <c r="R200">
        <v>0</v>
      </c>
      <c r="S200">
        <v>890</v>
      </c>
      <c r="T200">
        <v>0</v>
      </c>
      <c r="U200">
        <v>0</v>
      </c>
      <c r="V200">
        <v>0</v>
      </c>
      <c r="W200">
        <v>33</v>
      </c>
      <c r="X200">
        <v>174</v>
      </c>
      <c r="Y200" s="2">
        <f t="shared" si="36"/>
        <v>0.53545454545454541</v>
      </c>
      <c r="Z200" s="3">
        <v>14.31</v>
      </c>
      <c r="AB200">
        <f t="shared" si="37"/>
        <v>618</v>
      </c>
      <c r="AC200" s="1">
        <f t="shared" si="38"/>
        <v>0.30087633885102238</v>
      </c>
      <c r="AD200" s="1">
        <f t="shared" si="39"/>
        <v>9.0555014605647521E-2</v>
      </c>
      <c r="AE200" s="1">
        <f t="shared" si="40"/>
        <v>0.14313534566699124</v>
      </c>
      <c r="AF200" s="1">
        <f t="shared" si="41"/>
        <v>3.261927945472249E-2</v>
      </c>
      <c r="AG200" s="1">
        <f t="shared" si="42"/>
        <v>8.5686465433300871E-2</v>
      </c>
      <c r="AH200" s="1">
        <f t="shared" si="43"/>
        <v>0.17916260954235638</v>
      </c>
      <c r="AI200" s="1">
        <f t="shared" si="44"/>
        <v>2.2882181110029213E-2</v>
      </c>
      <c r="AJ200" s="1">
        <f t="shared" si="45"/>
        <v>1.3145082765335931E-2</v>
      </c>
      <c r="AK200" s="1">
        <f t="shared" si="46"/>
        <v>8.0817916260954234E-2</v>
      </c>
      <c r="AL200" s="8">
        <f t="shared" si="47"/>
        <v>15.73606119306366</v>
      </c>
      <c r="AM200" s="7">
        <f>ABS((AL200-Z200))</f>
        <v>1.42606119306366</v>
      </c>
    </row>
    <row r="201" spans="1:39" x14ac:dyDescent="0.25">
      <c r="A201" t="s">
        <v>173</v>
      </c>
      <c r="B201" t="s">
        <v>25</v>
      </c>
      <c r="C201">
        <v>59</v>
      </c>
      <c r="D201">
        <v>1314</v>
      </c>
      <c r="E201">
        <v>157</v>
      </c>
      <c r="F201">
        <v>371</v>
      </c>
      <c r="G201">
        <v>48</v>
      </c>
      <c r="H201">
        <v>142</v>
      </c>
      <c r="I201">
        <v>110</v>
      </c>
      <c r="J201">
        <v>135</v>
      </c>
      <c r="K201">
        <v>42</v>
      </c>
      <c r="L201">
        <v>219</v>
      </c>
      <c r="M201">
        <v>95</v>
      </c>
      <c r="N201">
        <v>32</v>
      </c>
      <c r="O201">
        <v>47</v>
      </c>
      <c r="P201">
        <v>45</v>
      </c>
      <c r="Q201">
        <v>147</v>
      </c>
      <c r="R201">
        <v>0</v>
      </c>
      <c r="S201">
        <v>472</v>
      </c>
      <c r="T201">
        <v>0</v>
      </c>
      <c r="U201">
        <v>0</v>
      </c>
      <c r="V201">
        <v>0</v>
      </c>
      <c r="W201">
        <v>25</v>
      </c>
      <c r="X201">
        <v>-88</v>
      </c>
      <c r="Y201" s="2">
        <f t="shared" si="36"/>
        <v>0.53503184713375795</v>
      </c>
      <c r="Z201" s="3">
        <v>12.67</v>
      </c>
      <c r="AB201">
        <f t="shared" si="37"/>
        <v>348</v>
      </c>
      <c r="AC201" s="1">
        <f t="shared" si="38"/>
        <v>0.26484018264840181</v>
      </c>
      <c r="AD201" s="1">
        <f t="shared" si="39"/>
        <v>0.16666666666666666</v>
      </c>
      <c r="AE201" s="1">
        <f t="shared" si="40"/>
        <v>7.2298325722983253E-2</v>
      </c>
      <c r="AF201" s="1">
        <f t="shared" si="41"/>
        <v>2.4353120243531201E-2</v>
      </c>
      <c r="AG201" s="1">
        <f t="shared" si="42"/>
        <v>3.5768645357686452E-2</v>
      </c>
      <c r="AH201" s="1">
        <f t="shared" si="43"/>
        <v>0.16286149162861491</v>
      </c>
      <c r="AI201" s="1">
        <f t="shared" si="44"/>
        <v>1.9025875190258751E-2</v>
      </c>
      <c r="AJ201" s="1">
        <f t="shared" si="45"/>
        <v>3.4246575342465752E-2</v>
      </c>
      <c r="AK201" s="1">
        <f t="shared" si="46"/>
        <v>0.11187214611872145</v>
      </c>
      <c r="AL201" s="8">
        <f t="shared" si="47"/>
        <v>14.004645843509934</v>
      </c>
      <c r="AM201" s="7">
        <f>ABS((AL201-Z201))</f>
        <v>1.334645843509934</v>
      </c>
    </row>
    <row r="202" spans="1:39" x14ac:dyDescent="0.25">
      <c r="A202" t="s">
        <v>334</v>
      </c>
      <c r="B202" t="s">
        <v>17</v>
      </c>
      <c r="C202">
        <v>54</v>
      </c>
      <c r="D202">
        <v>1111</v>
      </c>
      <c r="E202">
        <v>157</v>
      </c>
      <c r="F202">
        <v>356</v>
      </c>
      <c r="G202">
        <v>0</v>
      </c>
      <c r="H202">
        <v>3</v>
      </c>
      <c r="I202">
        <v>38</v>
      </c>
      <c r="J202">
        <v>47</v>
      </c>
      <c r="K202">
        <v>60</v>
      </c>
      <c r="L202">
        <v>357</v>
      </c>
      <c r="M202">
        <v>82</v>
      </c>
      <c r="N202">
        <v>44</v>
      </c>
      <c r="O202">
        <v>69</v>
      </c>
      <c r="P202">
        <v>40</v>
      </c>
      <c r="Q202">
        <v>123</v>
      </c>
      <c r="R202">
        <v>1</v>
      </c>
      <c r="S202">
        <v>352</v>
      </c>
      <c r="T202">
        <v>9</v>
      </c>
      <c r="U202">
        <v>0</v>
      </c>
      <c r="V202">
        <v>0</v>
      </c>
      <c r="W202">
        <v>54</v>
      </c>
      <c r="X202">
        <v>-29</v>
      </c>
      <c r="Y202" s="2">
        <f t="shared" si="36"/>
        <v>0.53467561521252793</v>
      </c>
      <c r="Z202" s="3">
        <v>13.35</v>
      </c>
      <c r="AB202">
        <f t="shared" si="37"/>
        <v>276</v>
      </c>
      <c r="AC202" s="1">
        <f t="shared" si="38"/>
        <v>0.24842484248424843</v>
      </c>
      <c r="AD202" s="1">
        <f t="shared" si="39"/>
        <v>0.32133213321332132</v>
      </c>
      <c r="AE202" s="1">
        <f t="shared" si="40"/>
        <v>7.3807380738073802E-2</v>
      </c>
      <c r="AF202" s="1">
        <f t="shared" si="41"/>
        <v>3.9603960396039604E-2</v>
      </c>
      <c r="AG202" s="1">
        <f t="shared" si="42"/>
        <v>6.2106210621062106E-2</v>
      </c>
      <c r="AH202" s="1">
        <f t="shared" si="43"/>
        <v>0.17911791179117911</v>
      </c>
      <c r="AI202" s="1">
        <f t="shared" si="44"/>
        <v>8.1008100810081012E-3</v>
      </c>
      <c r="AJ202" s="1">
        <f t="shared" si="45"/>
        <v>3.6003600360036005E-2</v>
      </c>
      <c r="AK202" s="1">
        <f t="shared" si="46"/>
        <v>0.11071107110711072</v>
      </c>
      <c r="AL202" s="8">
        <f t="shared" si="47"/>
        <v>14.514878640052967</v>
      </c>
      <c r="AM202" s="7">
        <f>ABS((AL202-Z202))</f>
        <v>1.1648786400529669</v>
      </c>
    </row>
    <row r="203" spans="1:39" x14ac:dyDescent="0.25">
      <c r="A203" t="s">
        <v>312</v>
      </c>
      <c r="B203" t="s">
        <v>28</v>
      </c>
      <c r="C203">
        <v>80</v>
      </c>
      <c r="D203">
        <v>2281</v>
      </c>
      <c r="E203">
        <v>402</v>
      </c>
      <c r="F203">
        <v>914</v>
      </c>
      <c r="G203">
        <v>83</v>
      </c>
      <c r="H203">
        <v>244</v>
      </c>
      <c r="I203">
        <v>158</v>
      </c>
      <c r="J203">
        <v>177</v>
      </c>
      <c r="K203">
        <v>43</v>
      </c>
      <c r="L203">
        <v>313</v>
      </c>
      <c r="M203">
        <v>331</v>
      </c>
      <c r="N203">
        <v>85</v>
      </c>
      <c r="O203">
        <v>169</v>
      </c>
      <c r="P203">
        <v>9</v>
      </c>
      <c r="Q203">
        <v>142</v>
      </c>
      <c r="R203">
        <v>0</v>
      </c>
      <c r="S203">
        <v>1045</v>
      </c>
      <c r="T203">
        <v>1</v>
      </c>
      <c r="U203">
        <v>0</v>
      </c>
      <c r="V203">
        <v>0</v>
      </c>
      <c r="W203">
        <v>36</v>
      </c>
      <c r="X203">
        <v>350</v>
      </c>
      <c r="Y203" s="2">
        <f t="shared" si="36"/>
        <v>0.53464624361779722</v>
      </c>
      <c r="Z203" s="3">
        <v>15.43</v>
      </c>
      <c r="AB203">
        <f t="shared" si="37"/>
        <v>895</v>
      </c>
      <c r="AC203" s="1">
        <f t="shared" si="38"/>
        <v>0.39237176676896096</v>
      </c>
      <c r="AD203" s="1">
        <f t="shared" si="39"/>
        <v>0.13722051731696625</v>
      </c>
      <c r="AE203" s="1">
        <f t="shared" si="40"/>
        <v>0.14511179307321351</v>
      </c>
      <c r="AF203" s="1">
        <f t="shared" si="41"/>
        <v>3.7264357737834285E-2</v>
      </c>
      <c r="AG203" s="1">
        <f t="shared" si="42"/>
        <v>7.409031126698816E-2</v>
      </c>
      <c r="AH203" s="1">
        <f t="shared" si="43"/>
        <v>0.22446295484436651</v>
      </c>
      <c r="AI203" s="1">
        <f t="shared" si="44"/>
        <v>8.3296799649276634E-3</v>
      </c>
      <c r="AJ203" s="1">
        <f t="shared" si="45"/>
        <v>3.9456378781236303E-3</v>
      </c>
      <c r="AK203" s="1">
        <f t="shared" si="46"/>
        <v>6.2253397632617273E-2</v>
      </c>
      <c r="AL203" s="8">
        <f t="shared" si="47"/>
        <v>15.91706038330878</v>
      </c>
      <c r="AM203" s="7">
        <f>ABS((AL203-Z203))</f>
        <v>0.48706038330877988</v>
      </c>
    </row>
    <row r="204" spans="1:39" x14ac:dyDescent="0.25">
      <c r="A204" t="s">
        <v>158</v>
      </c>
      <c r="B204" t="s">
        <v>28</v>
      </c>
      <c r="C204">
        <v>71</v>
      </c>
      <c r="D204">
        <v>2496</v>
      </c>
      <c r="E204">
        <v>532</v>
      </c>
      <c r="F204">
        <v>1237</v>
      </c>
      <c r="G204">
        <v>123</v>
      </c>
      <c r="H204">
        <v>344</v>
      </c>
      <c r="I204">
        <v>291</v>
      </c>
      <c r="J204">
        <v>338</v>
      </c>
      <c r="K204">
        <v>52</v>
      </c>
      <c r="L204">
        <v>259</v>
      </c>
      <c r="M204">
        <v>433</v>
      </c>
      <c r="N204">
        <v>108</v>
      </c>
      <c r="O204">
        <v>190</v>
      </c>
      <c r="P204">
        <v>23</v>
      </c>
      <c r="Q204">
        <v>163</v>
      </c>
      <c r="R204">
        <v>0</v>
      </c>
      <c r="S204">
        <v>1478</v>
      </c>
      <c r="T204">
        <v>0</v>
      </c>
      <c r="U204">
        <v>0</v>
      </c>
      <c r="V204">
        <v>0</v>
      </c>
      <c r="W204">
        <v>71</v>
      </c>
      <c r="X204">
        <v>-220</v>
      </c>
      <c r="Y204" s="2">
        <f t="shared" si="36"/>
        <v>0.53373893805309736</v>
      </c>
      <c r="Z204" s="3">
        <v>20.14</v>
      </c>
      <c r="AB204">
        <f t="shared" si="37"/>
        <v>1142</v>
      </c>
      <c r="AC204" s="1">
        <f t="shared" si="38"/>
        <v>0.45753205128205127</v>
      </c>
      <c r="AD204" s="1">
        <f t="shared" si="39"/>
        <v>0.10376602564102565</v>
      </c>
      <c r="AE204" s="1">
        <f t="shared" si="40"/>
        <v>0.1734775641025641</v>
      </c>
      <c r="AF204" s="1">
        <f t="shared" si="41"/>
        <v>4.3269230769230768E-2</v>
      </c>
      <c r="AG204" s="1">
        <f t="shared" si="42"/>
        <v>7.6121794871794865E-2</v>
      </c>
      <c r="AH204" s="1">
        <f t="shared" si="43"/>
        <v>0.28245192307692307</v>
      </c>
      <c r="AI204" s="1">
        <f t="shared" si="44"/>
        <v>1.8830128205128204E-2</v>
      </c>
      <c r="AJ204" s="1">
        <f t="shared" si="45"/>
        <v>9.21474358974359E-3</v>
      </c>
      <c r="AK204" s="1">
        <f t="shared" si="46"/>
        <v>6.5304487179487183E-2</v>
      </c>
      <c r="AL204" s="8">
        <f t="shared" si="47"/>
        <v>20.082512300828821</v>
      </c>
      <c r="AM204" s="7">
        <f>ABS((AL204-Z204))</f>
        <v>5.7487699171179685E-2</v>
      </c>
    </row>
    <row r="205" spans="1:39" x14ac:dyDescent="0.25">
      <c r="A205" t="s">
        <v>146</v>
      </c>
      <c r="B205" t="s">
        <v>26</v>
      </c>
      <c r="C205">
        <v>81</v>
      </c>
      <c r="D205">
        <v>2406</v>
      </c>
      <c r="E205">
        <v>331</v>
      </c>
      <c r="F205">
        <v>754</v>
      </c>
      <c r="G205">
        <v>2</v>
      </c>
      <c r="H205">
        <v>5</v>
      </c>
      <c r="I205">
        <v>207</v>
      </c>
      <c r="J205">
        <v>269</v>
      </c>
      <c r="K205">
        <v>202</v>
      </c>
      <c r="L205">
        <v>538</v>
      </c>
      <c r="M205">
        <v>91</v>
      </c>
      <c r="N205">
        <v>29</v>
      </c>
      <c r="O205">
        <v>148</v>
      </c>
      <c r="P205">
        <v>181</v>
      </c>
      <c r="Q205">
        <v>269</v>
      </c>
      <c r="R205">
        <v>4</v>
      </c>
      <c r="S205">
        <v>871</v>
      </c>
      <c r="T205">
        <v>4</v>
      </c>
      <c r="U205">
        <v>0</v>
      </c>
      <c r="V205">
        <v>0</v>
      </c>
      <c r="W205">
        <v>81</v>
      </c>
      <c r="X205">
        <v>363</v>
      </c>
      <c r="Y205" s="2">
        <f t="shared" si="36"/>
        <v>0.53350189633375478</v>
      </c>
      <c r="Z205" s="3">
        <v>13.54</v>
      </c>
      <c r="AB205">
        <f t="shared" si="37"/>
        <v>461</v>
      </c>
      <c r="AC205" s="1">
        <f t="shared" si="38"/>
        <v>0.19160432252701579</v>
      </c>
      <c r="AD205" s="1">
        <f t="shared" si="39"/>
        <v>0.22360764754779716</v>
      </c>
      <c r="AE205" s="1">
        <f t="shared" si="40"/>
        <v>3.7822111388196175E-2</v>
      </c>
      <c r="AF205" s="1">
        <f t="shared" si="41"/>
        <v>1.2053200332502078E-2</v>
      </c>
      <c r="AG205" s="1">
        <f t="shared" si="42"/>
        <v>6.1512884455527848E-2</v>
      </c>
      <c r="AH205" s="1">
        <f t="shared" si="43"/>
        <v>0.17581047381546136</v>
      </c>
      <c r="AI205" s="1">
        <f t="shared" si="44"/>
        <v>2.5768911055694097E-2</v>
      </c>
      <c r="AJ205" s="1">
        <f t="shared" si="45"/>
        <v>7.5228595178719868E-2</v>
      </c>
      <c r="AK205" s="1">
        <f t="shared" si="46"/>
        <v>0.11180382377389858</v>
      </c>
      <c r="AL205" s="8">
        <f t="shared" si="47"/>
        <v>16.493467419038854</v>
      </c>
      <c r="AM205" s="7">
        <f>ABS((AL205-Z205))</f>
        <v>2.953467419038855</v>
      </c>
    </row>
    <row r="206" spans="1:39" x14ac:dyDescent="0.25">
      <c r="A206" t="s">
        <v>347</v>
      </c>
      <c r="B206" t="s">
        <v>17</v>
      </c>
      <c r="C206">
        <v>61</v>
      </c>
      <c r="D206">
        <v>697</v>
      </c>
      <c r="E206">
        <v>73</v>
      </c>
      <c r="F206">
        <v>164</v>
      </c>
      <c r="G206">
        <v>42</v>
      </c>
      <c r="H206">
        <v>98</v>
      </c>
      <c r="I206">
        <v>9</v>
      </c>
      <c r="J206">
        <v>12</v>
      </c>
      <c r="K206">
        <v>16</v>
      </c>
      <c r="L206">
        <v>131</v>
      </c>
      <c r="M206">
        <v>31</v>
      </c>
      <c r="N206">
        <v>15</v>
      </c>
      <c r="O206">
        <v>16</v>
      </c>
      <c r="P206">
        <v>11</v>
      </c>
      <c r="Q206">
        <v>49</v>
      </c>
      <c r="R206">
        <v>0</v>
      </c>
      <c r="S206">
        <v>197</v>
      </c>
      <c r="T206">
        <v>0</v>
      </c>
      <c r="U206">
        <v>0</v>
      </c>
      <c r="V206">
        <v>0</v>
      </c>
      <c r="W206">
        <v>0</v>
      </c>
      <c r="X206">
        <v>112</v>
      </c>
      <c r="Y206" s="2">
        <f t="shared" si="36"/>
        <v>0.53333333333333333</v>
      </c>
      <c r="Z206" s="3">
        <v>11.27</v>
      </c>
      <c r="AB206">
        <f t="shared" si="37"/>
        <v>263</v>
      </c>
      <c r="AC206" s="1">
        <f t="shared" si="38"/>
        <v>0.37733142037302725</v>
      </c>
      <c r="AD206" s="1">
        <f t="shared" si="39"/>
        <v>0.18794835007173602</v>
      </c>
      <c r="AE206" s="1">
        <f t="shared" si="40"/>
        <v>4.4476327116212341E-2</v>
      </c>
      <c r="AF206" s="1">
        <f t="shared" si="41"/>
        <v>2.1520803443328552E-2</v>
      </c>
      <c r="AG206" s="1">
        <f t="shared" si="42"/>
        <v>2.2955523672883789E-2</v>
      </c>
      <c r="AH206" s="1">
        <f t="shared" si="43"/>
        <v>0.13055954088952654</v>
      </c>
      <c r="AI206" s="1">
        <f t="shared" si="44"/>
        <v>4.30416068866571E-3</v>
      </c>
      <c r="AJ206" s="1">
        <f t="shared" si="45"/>
        <v>1.5781922525107604E-2</v>
      </c>
      <c r="AK206" s="1">
        <f t="shared" si="46"/>
        <v>7.0301291248206596E-2</v>
      </c>
      <c r="AL206" s="8">
        <f t="shared" si="47"/>
        <v>9.8860821614330323</v>
      </c>
      <c r="AM206" s="7">
        <f>ABS((AL206-Z206))</f>
        <v>1.3839178385669673</v>
      </c>
    </row>
    <row r="207" spans="1:39" x14ac:dyDescent="0.25">
      <c r="A207" t="s">
        <v>32</v>
      </c>
      <c r="B207" t="s">
        <v>17</v>
      </c>
      <c r="C207">
        <v>69</v>
      </c>
      <c r="D207">
        <v>2496</v>
      </c>
      <c r="E207">
        <v>652</v>
      </c>
      <c r="F207">
        <v>1423</v>
      </c>
      <c r="G207">
        <v>3</v>
      </c>
      <c r="H207">
        <v>15</v>
      </c>
      <c r="I207">
        <v>296</v>
      </c>
      <c r="J207">
        <v>360</v>
      </c>
      <c r="K207">
        <v>166</v>
      </c>
      <c r="L207">
        <v>766</v>
      </c>
      <c r="M207">
        <v>178</v>
      </c>
      <c r="N207">
        <v>64</v>
      </c>
      <c r="O207">
        <v>122</v>
      </c>
      <c r="P207">
        <v>69</v>
      </c>
      <c r="Q207">
        <v>147</v>
      </c>
      <c r="R207">
        <v>1</v>
      </c>
      <c r="S207">
        <v>1603</v>
      </c>
      <c r="T207">
        <v>2</v>
      </c>
      <c r="U207">
        <v>0</v>
      </c>
      <c r="V207">
        <v>0</v>
      </c>
      <c r="W207">
        <v>69</v>
      </c>
      <c r="X207">
        <v>367</v>
      </c>
      <c r="Y207" s="2">
        <f t="shared" si="36"/>
        <v>0.53307642903018626</v>
      </c>
      <c r="Z207" s="3">
        <v>21.84</v>
      </c>
      <c r="AB207">
        <f t="shared" si="37"/>
        <v>1017</v>
      </c>
      <c r="AC207" s="1">
        <f t="shared" si="38"/>
        <v>0.40745192307692307</v>
      </c>
      <c r="AD207" s="1">
        <f t="shared" si="39"/>
        <v>0.30689102564102566</v>
      </c>
      <c r="AE207" s="1">
        <f t="shared" si="40"/>
        <v>7.1314102564102561E-2</v>
      </c>
      <c r="AF207" s="1">
        <f t="shared" si="41"/>
        <v>2.564102564102564E-2</v>
      </c>
      <c r="AG207" s="1">
        <f t="shared" si="42"/>
        <v>4.8878205128205128E-2</v>
      </c>
      <c r="AH207" s="1">
        <f t="shared" si="43"/>
        <v>0.30889423076923078</v>
      </c>
      <c r="AI207" s="1">
        <f t="shared" si="44"/>
        <v>2.564102564102564E-2</v>
      </c>
      <c r="AJ207" s="1">
        <f t="shared" si="45"/>
        <v>2.7644230769230768E-2</v>
      </c>
      <c r="AK207" s="1">
        <f t="shared" si="46"/>
        <v>5.8894230769230768E-2</v>
      </c>
      <c r="AL207" s="8">
        <f t="shared" si="47"/>
        <v>22.223805568050523</v>
      </c>
      <c r="AM207" s="7">
        <f>ABS((AL207-Z207))</f>
        <v>0.38380556805052279</v>
      </c>
    </row>
    <row r="208" spans="1:39" x14ac:dyDescent="0.25">
      <c r="A208" t="s">
        <v>151</v>
      </c>
      <c r="B208" t="s">
        <v>27</v>
      </c>
      <c r="C208">
        <v>73</v>
      </c>
      <c r="D208">
        <v>2120</v>
      </c>
      <c r="E208">
        <v>243</v>
      </c>
      <c r="F208">
        <v>619</v>
      </c>
      <c r="G208">
        <v>85</v>
      </c>
      <c r="H208">
        <v>242</v>
      </c>
      <c r="I208">
        <v>95</v>
      </c>
      <c r="J208">
        <v>125</v>
      </c>
      <c r="K208">
        <v>31</v>
      </c>
      <c r="L208">
        <v>192</v>
      </c>
      <c r="M208">
        <v>285</v>
      </c>
      <c r="N208">
        <v>80</v>
      </c>
      <c r="O208">
        <v>120</v>
      </c>
      <c r="P208">
        <v>26</v>
      </c>
      <c r="Q208">
        <v>203</v>
      </c>
      <c r="R208">
        <v>2</v>
      </c>
      <c r="S208">
        <v>666</v>
      </c>
      <c r="T208">
        <v>3</v>
      </c>
      <c r="U208">
        <v>0</v>
      </c>
      <c r="V208">
        <v>0</v>
      </c>
      <c r="W208">
        <v>61</v>
      </c>
      <c r="X208">
        <v>145</v>
      </c>
      <c r="Y208" s="2">
        <f t="shared" si="36"/>
        <v>0.53172205438066467</v>
      </c>
      <c r="Z208" s="3">
        <v>10.8</v>
      </c>
      <c r="AB208">
        <f t="shared" si="37"/>
        <v>646</v>
      </c>
      <c r="AC208" s="1">
        <f t="shared" si="38"/>
        <v>0.30471698113207546</v>
      </c>
      <c r="AD208" s="1">
        <f t="shared" si="39"/>
        <v>9.056603773584905E-2</v>
      </c>
      <c r="AE208" s="1">
        <f t="shared" si="40"/>
        <v>0.13443396226415094</v>
      </c>
      <c r="AF208" s="1">
        <f t="shared" si="41"/>
        <v>3.7735849056603772E-2</v>
      </c>
      <c r="AG208" s="1">
        <f t="shared" si="42"/>
        <v>5.6603773584905662E-2</v>
      </c>
      <c r="AH208" s="1">
        <f t="shared" si="43"/>
        <v>0.17735849056603772</v>
      </c>
      <c r="AI208" s="1">
        <f t="shared" si="44"/>
        <v>1.4150943396226415E-2</v>
      </c>
      <c r="AJ208" s="1">
        <f t="shared" si="45"/>
        <v>1.2264150943396227E-2</v>
      </c>
      <c r="AK208" s="1">
        <f t="shared" si="46"/>
        <v>9.5754716981132082E-2</v>
      </c>
      <c r="AL208" s="8">
        <f t="shared" si="47"/>
        <v>12.169966062087465</v>
      </c>
      <c r="AM208" s="7">
        <f>ABS((AL208-Z208))</f>
        <v>1.3699660620874639</v>
      </c>
    </row>
    <row r="209" spans="1:39" x14ac:dyDescent="0.25">
      <c r="A209" t="s">
        <v>70</v>
      </c>
      <c r="B209" t="s">
        <v>28</v>
      </c>
      <c r="C209">
        <v>70</v>
      </c>
      <c r="D209">
        <v>2262</v>
      </c>
      <c r="E209">
        <v>341</v>
      </c>
      <c r="F209">
        <v>897</v>
      </c>
      <c r="G209">
        <v>111</v>
      </c>
      <c r="H209">
        <v>336</v>
      </c>
      <c r="I209">
        <v>102</v>
      </c>
      <c r="J209">
        <v>113</v>
      </c>
      <c r="K209">
        <v>37</v>
      </c>
      <c r="L209">
        <v>208</v>
      </c>
      <c r="M209">
        <v>396</v>
      </c>
      <c r="N209">
        <v>41</v>
      </c>
      <c r="O209">
        <v>131</v>
      </c>
      <c r="P209">
        <v>6</v>
      </c>
      <c r="Q209">
        <v>145</v>
      </c>
      <c r="R209">
        <v>1</v>
      </c>
      <c r="S209">
        <v>895</v>
      </c>
      <c r="T209">
        <v>0</v>
      </c>
      <c r="U209">
        <v>0</v>
      </c>
      <c r="V209">
        <v>0</v>
      </c>
      <c r="W209">
        <v>68</v>
      </c>
      <c r="X209">
        <v>-256</v>
      </c>
      <c r="Y209" s="2">
        <f t="shared" si="36"/>
        <v>0.5313626532083634</v>
      </c>
      <c r="Z209" s="3">
        <v>12.64</v>
      </c>
      <c r="AB209">
        <f t="shared" si="37"/>
        <v>913</v>
      </c>
      <c r="AC209" s="1">
        <f t="shared" si="38"/>
        <v>0.40362511052166222</v>
      </c>
      <c r="AD209" s="1">
        <f t="shared" si="39"/>
        <v>9.1954022988505746E-2</v>
      </c>
      <c r="AE209" s="1">
        <f t="shared" si="40"/>
        <v>0.17506631299734748</v>
      </c>
      <c r="AF209" s="1">
        <f t="shared" si="41"/>
        <v>1.8125552608311227E-2</v>
      </c>
      <c r="AG209" s="1">
        <f t="shared" si="42"/>
        <v>5.7913351016799293E-2</v>
      </c>
      <c r="AH209" s="1">
        <f t="shared" si="43"/>
        <v>0.2458001768346596</v>
      </c>
      <c r="AI209" s="1">
        <f t="shared" si="44"/>
        <v>4.8629531388152082E-3</v>
      </c>
      <c r="AJ209" s="1">
        <f t="shared" si="45"/>
        <v>2.6525198938992041E-3</v>
      </c>
      <c r="AK209" s="1">
        <f t="shared" si="46"/>
        <v>6.4102564102564097E-2</v>
      </c>
      <c r="AL209" s="8">
        <f t="shared" si="47"/>
        <v>14.125054021696554</v>
      </c>
      <c r="AM209" s="7">
        <f>ABS((AL209-Z209))</f>
        <v>1.4850540216965538</v>
      </c>
    </row>
    <row r="210" spans="1:39" x14ac:dyDescent="0.25">
      <c r="A210" t="s">
        <v>180</v>
      </c>
      <c r="B210" t="s">
        <v>27</v>
      </c>
      <c r="C210">
        <v>79</v>
      </c>
      <c r="D210">
        <v>1974</v>
      </c>
      <c r="E210">
        <v>295</v>
      </c>
      <c r="F210">
        <v>614</v>
      </c>
      <c r="G210">
        <v>72</v>
      </c>
      <c r="H210">
        <v>194</v>
      </c>
      <c r="I210">
        <v>99</v>
      </c>
      <c r="J210">
        <v>112</v>
      </c>
      <c r="K210">
        <v>29</v>
      </c>
      <c r="L210">
        <v>186</v>
      </c>
      <c r="M210">
        <v>115</v>
      </c>
      <c r="N210">
        <v>65</v>
      </c>
      <c r="O210">
        <v>73</v>
      </c>
      <c r="P210">
        <v>28</v>
      </c>
      <c r="Q210">
        <v>127</v>
      </c>
      <c r="R210">
        <v>1</v>
      </c>
      <c r="S210">
        <v>761</v>
      </c>
      <c r="T210">
        <v>1</v>
      </c>
      <c r="U210">
        <v>0</v>
      </c>
      <c r="V210">
        <v>0</v>
      </c>
      <c r="W210">
        <v>47</v>
      </c>
      <c r="X210">
        <v>66</v>
      </c>
      <c r="Y210" s="2">
        <f t="shared" si="36"/>
        <v>0.5304010349288486</v>
      </c>
      <c r="Z210" s="3">
        <v>13.8</v>
      </c>
      <c r="AB210">
        <f t="shared" si="37"/>
        <v>707</v>
      </c>
      <c r="AC210" s="1">
        <f t="shared" si="38"/>
        <v>0.35815602836879434</v>
      </c>
      <c r="AD210" s="1">
        <f t="shared" si="39"/>
        <v>9.4224924012158054E-2</v>
      </c>
      <c r="AE210" s="1">
        <f t="shared" si="40"/>
        <v>5.8257345491388043E-2</v>
      </c>
      <c r="AF210" s="1">
        <f t="shared" si="41"/>
        <v>3.292806484295846E-2</v>
      </c>
      <c r="AG210" s="1">
        <f t="shared" si="42"/>
        <v>3.6980749746707196E-2</v>
      </c>
      <c r="AH210" s="1">
        <f t="shared" si="43"/>
        <v>0.16160081053698075</v>
      </c>
      <c r="AI210" s="1">
        <f t="shared" si="44"/>
        <v>6.5856129685916923E-3</v>
      </c>
      <c r="AJ210" s="1">
        <f t="shared" si="45"/>
        <v>1.4184397163120567E-2</v>
      </c>
      <c r="AK210" s="1">
        <f t="shared" si="46"/>
        <v>6.4336372847011145E-2</v>
      </c>
      <c r="AL210" s="8">
        <f t="shared" si="47"/>
        <v>12.16984912642131</v>
      </c>
      <c r="AM210" s="7">
        <f>ABS((AL210-Z210))</f>
        <v>1.6301508735786907</v>
      </c>
    </row>
    <row r="211" spans="1:39" x14ac:dyDescent="0.25">
      <c r="A211" t="s">
        <v>104</v>
      </c>
      <c r="B211" t="s">
        <v>28</v>
      </c>
      <c r="C211">
        <v>82</v>
      </c>
      <c r="D211">
        <v>3023</v>
      </c>
      <c r="E211">
        <v>577</v>
      </c>
      <c r="F211">
        <v>1279</v>
      </c>
      <c r="G211">
        <v>69</v>
      </c>
      <c r="H211">
        <v>209</v>
      </c>
      <c r="I211">
        <v>339</v>
      </c>
      <c r="J211">
        <v>430</v>
      </c>
      <c r="K211">
        <v>38</v>
      </c>
      <c r="L211">
        <v>295</v>
      </c>
      <c r="M211">
        <v>470</v>
      </c>
      <c r="N211">
        <v>141</v>
      </c>
      <c r="O211">
        <v>263</v>
      </c>
      <c r="P211">
        <v>23</v>
      </c>
      <c r="Q211">
        <v>197</v>
      </c>
      <c r="R211">
        <v>0</v>
      </c>
      <c r="S211">
        <v>1562</v>
      </c>
      <c r="T211">
        <v>6</v>
      </c>
      <c r="U211">
        <v>0</v>
      </c>
      <c r="V211">
        <v>0</v>
      </c>
      <c r="W211">
        <v>82</v>
      </c>
      <c r="X211">
        <v>49</v>
      </c>
      <c r="Y211" s="2">
        <f t="shared" si="36"/>
        <v>0.53039513677811545</v>
      </c>
      <c r="Z211" s="3">
        <v>16.829999999999998</v>
      </c>
      <c r="AB211">
        <f t="shared" si="37"/>
        <v>1022</v>
      </c>
      <c r="AC211" s="1">
        <f t="shared" si="38"/>
        <v>0.33807476017201454</v>
      </c>
      <c r="AD211" s="1">
        <f t="shared" si="39"/>
        <v>9.7585180284485609E-2</v>
      </c>
      <c r="AE211" s="1">
        <f t="shared" si="40"/>
        <v>0.1554746940125703</v>
      </c>
      <c r="AF211" s="1">
        <f t="shared" si="41"/>
        <v>4.6642408203771087E-2</v>
      </c>
      <c r="AG211" s="1">
        <f t="shared" si="42"/>
        <v>8.6999669202778698E-2</v>
      </c>
      <c r="AH211" s="1">
        <f t="shared" si="43"/>
        <v>0.23221964935494541</v>
      </c>
      <c r="AI211" s="1">
        <f t="shared" si="44"/>
        <v>3.0102547138604035E-2</v>
      </c>
      <c r="AJ211" s="1">
        <f t="shared" si="45"/>
        <v>7.6083360899768439E-3</v>
      </c>
      <c r="AK211" s="1">
        <f t="shared" si="46"/>
        <v>6.5167052596758188E-2</v>
      </c>
      <c r="AL211" s="8">
        <f t="shared" si="47"/>
        <v>17.879912735992818</v>
      </c>
      <c r="AM211" s="7">
        <f>ABS((AL211-Z211))</f>
        <v>1.0499127359928195</v>
      </c>
    </row>
    <row r="212" spans="1:39" x14ac:dyDescent="0.25">
      <c r="A212" t="s">
        <v>67</v>
      </c>
      <c r="B212" t="s">
        <v>25</v>
      </c>
      <c r="C212">
        <v>81</v>
      </c>
      <c r="D212">
        <v>2611</v>
      </c>
      <c r="E212">
        <v>387</v>
      </c>
      <c r="F212">
        <v>807</v>
      </c>
      <c r="G212">
        <v>59</v>
      </c>
      <c r="H212">
        <v>211</v>
      </c>
      <c r="I212">
        <v>163</v>
      </c>
      <c r="J212">
        <v>227</v>
      </c>
      <c r="K212">
        <v>63</v>
      </c>
      <c r="L212">
        <v>207</v>
      </c>
      <c r="M212">
        <v>134</v>
      </c>
      <c r="N212">
        <v>150</v>
      </c>
      <c r="O212">
        <v>105</v>
      </c>
      <c r="P212">
        <v>30</v>
      </c>
      <c r="Q212">
        <v>210</v>
      </c>
      <c r="R212">
        <v>1</v>
      </c>
      <c r="S212">
        <v>996</v>
      </c>
      <c r="T212">
        <v>2</v>
      </c>
      <c r="U212">
        <v>0</v>
      </c>
      <c r="V212">
        <v>0</v>
      </c>
      <c r="W212">
        <v>81</v>
      </c>
      <c r="X212">
        <v>331</v>
      </c>
      <c r="Y212" s="2">
        <f t="shared" si="36"/>
        <v>0.53001017293997965</v>
      </c>
      <c r="Z212" s="3">
        <v>12.71</v>
      </c>
      <c r="AB212">
        <f t="shared" si="37"/>
        <v>788</v>
      </c>
      <c r="AC212" s="1">
        <f t="shared" si="38"/>
        <v>0.30180007659900421</v>
      </c>
      <c r="AD212" s="1">
        <f t="shared" si="39"/>
        <v>7.9279969360398314E-2</v>
      </c>
      <c r="AE212" s="1">
        <f t="shared" si="40"/>
        <v>5.1321332822673309E-2</v>
      </c>
      <c r="AF212" s="1">
        <f t="shared" si="41"/>
        <v>5.7449253159708925E-2</v>
      </c>
      <c r="AG212" s="1">
        <f t="shared" si="42"/>
        <v>4.0214477211796246E-2</v>
      </c>
      <c r="AH212" s="1">
        <f t="shared" si="43"/>
        <v>0.16085790884718498</v>
      </c>
      <c r="AI212" s="1">
        <f t="shared" si="44"/>
        <v>2.4511681348142474E-2</v>
      </c>
      <c r="AJ212" s="1">
        <f t="shared" si="45"/>
        <v>1.1489850631941785E-2</v>
      </c>
      <c r="AK212" s="1">
        <f t="shared" si="46"/>
        <v>8.0428954423592491E-2</v>
      </c>
      <c r="AL212" s="8">
        <f t="shared" si="47"/>
        <v>12.527088769760015</v>
      </c>
      <c r="AM212" s="7">
        <f>ABS((AL212-Z212))</f>
        <v>0.18291123023998601</v>
      </c>
    </row>
    <row r="213" spans="1:39" x14ac:dyDescent="0.25">
      <c r="A213" t="s">
        <v>84</v>
      </c>
      <c r="B213" t="s">
        <v>28</v>
      </c>
      <c r="C213">
        <v>82</v>
      </c>
      <c r="D213">
        <v>2012</v>
      </c>
      <c r="E213">
        <v>207</v>
      </c>
      <c r="F213">
        <v>500</v>
      </c>
      <c r="G213">
        <v>60</v>
      </c>
      <c r="H213">
        <v>174</v>
      </c>
      <c r="I213">
        <v>53</v>
      </c>
      <c r="J213">
        <v>68</v>
      </c>
      <c r="K213">
        <v>17</v>
      </c>
      <c r="L213">
        <v>160</v>
      </c>
      <c r="M213">
        <v>247</v>
      </c>
      <c r="N213">
        <v>77</v>
      </c>
      <c r="O213">
        <v>128</v>
      </c>
      <c r="P213">
        <v>5</v>
      </c>
      <c r="Q213">
        <v>156</v>
      </c>
      <c r="R213">
        <v>0</v>
      </c>
      <c r="S213">
        <v>527</v>
      </c>
      <c r="T213">
        <v>2</v>
      </c>
      <c r="U213">
        <v>0</v>
      </c>
      <c r="V213">
        <v>0</v>
      </c>
      <c r="W213">
        <v>6</v>
      </c>
      <c r="X213">
        <v>105</v>
      </c>
      <c r="Y213" s="2">
        <f t="shared" si="36"/>
        <v>0.52913752913752909</v>
      </c>
      <c r="Z213" s="3">
        <v>8.8000000000000007</v>
      </c>
      <c r="AB213">
        <f t="shared" si="37"/>
        <v>541</v>
      </c>
      <c r="AC213" s="1">
        <f t="shared" si="38"/>
        <v>0.26888667992047716</v>
      </c>
      <c r="AD213" s="1">
        <f t="shared" si="39"/>
        <v>7.9522862823061632E-2</v>
      </c>
      <c r="AE213" s="1">
        <f t="shared" si="40"/>
        <v>0.12276341948310139</v>
      </c>
      <c r="AF213" s="1">
        <f t="shared" si="41"/>
        <v>3.8270377733598412E-2</v>
      </c>
      <c r="AG213" s="1">
        <f t="shared" si="42"/>
        <v>6.3618290258449298E-2</v>
      </c>
      <c r="AH213" s="1">
        <f t="shared" si="43"/>
        <v>0.14562624254473161</v>
      </c>
      <c r="AI213" s="1">
        <f t="shared" si="44"/>
        <v>7.4552683896620276E-3</v>
      </c>
      <c r="AJ213" s="1">
        <f t="shared" si="45"/>
        <v>2.485089463220676E-3</v>
      </c>
      <c r="AK213" s="1">
        <f t="shared" si="46"/>
        <v>7.7534791252485094E-2</v>
      </c>
      <c r="AL213" s="8">
        <f t="shared" si="47"/>
        <v>9.9759676722912118</v>
      </c>
      <c r="AM213" s="7">
        <f>ABS((AL213-Z213))</f>
        <v>1.1759676722912111</v>
      </c>
    </row>
    <row r="214" spans="1:39" x14ac:dyDescent="0.25">
      <c r="A214" t="s">
        <v>359</v>
      </c>
      <c r="B214" t="s">
        <v>28</v>
      </c>
      <c r="C214">
        <v>70</v>
      </c>
      <c r="D214">
        <v>2415</v>
      </c>
      <c r="E214">
        <v>427</v>
      </c>
      <c r="F214">
        <v>1054</v>
      </c>
      <c r="G214">
        <v>55</v>
      </c>
      <c r="H214">
        <v>208</v>
      </c>
      <c r="I214">
        <v>258</v>
      </c>
      <c r="J214">
        <v>367</v>
      </c>
      <c r="K214">
        <v>101</v>
      </c>
      <c r="L214">
        <v>437</v>
      </c>
      <c r="M214">
        <v>441</v>
      </c>
      <c r="N214">
        <v>129</v>
      </c>
      <c r="O214">
        <v>247</v>
      </c>
      <c r="P214">
        <v>43</v>
      </c>
      <c r="Q214">
        <v>213</v>
      </c>
      <c r="R214">
        <v>2</v>
      </c>
      <c r="S214">
        <v>1167</v>
      </c>
      <c r="T214">
        <v>3</v>
      </c>
      <c r="U214">
        <v>0</v>
      </c>
      <c r="V214">
        <v>0</v>
      </c>
      <c r="W214">
        <v>70</v>
      </c>
      <c r="X214">
        <v>-448</v>
      </c>
      <c r="Y214" s="2">
        <f t="shared" si="36"/>
        <v>0.5289457647775746</v>
      </c>
      <c r="Z214" s="3">
        <v>15.59</v>
      </c>
      <c r="AB214">
        <f t="shared" si="37"/>
        <v>761</v>
      </c>
      <c r="AC214" s="1">
        <f t="shared" si="38"/>
        <v>0.31511387163561078</v>
      </c>
      <c r="AD214" s="1">
        <f t="shared" si="39"/>
        <v>0.18095238095238095</v>
      </c>
      <c r="AE214" s="1">
        <f t="shared" si="40"/>
        <v>0.18260869565217391</v>
      </c>
      <c r="AF214" s="1">
        <f t="shared" si="41"/>
        <v>5.3416149068322982E-2</v>
      </c>
      <c r="AG214" s="1">
        <f t="shared" si="42"/>
        <v>0.10227743271221532</v>
      </c>
      <c r="AH214" s="1">
        <f t="shared" si="43"/>
        <v>0.25962732919254661</v>
      </c>
      <c r="AI214" s="1">
        <f t="shared" si="44"/>
        <v>4.5134575569358175E-2</v>
      </c>
      <c r="AJ214" s="1">
        <f t="shared" si="45"/>
        <v>1.7805383022774329E-2</v>
      </c>
      <c r="AK214" s="1">
        <f t="shared" si="46"/>
        <v>8.819875776397515E-2</v>
      </c>
      <c r="AL214" s="8">
        <f t="shared" si="47"/>
        <v>19.48436582006326</v>
      </c>
      <c r="AM214" s="7">
        <f>ABS((AL214-Z214))</f>
        <v>3.8943658200632605</v>
      </c>
    </row>
    <row r="215" spans="1:39" x14ac:dyDescent="0.25">
      <c r="A215" t="s">
        <v>199</v>
      </c>
      <c r="B215" t="s">
        <v>28</v>
      </c>
      <c r="C215">
        <v>45</v>
      </c>
      <c r="D215">
        <v>898</v>
      </c>
      <c r="E215">
        <v>113</v>
      </c>
      <c r="F215">
        <v>300</v>
      </c>
      <c r="G215">
        <v>22</v>
      </c>
      <c r="H215">
        <v>59</v>
      </c>
      <c r="I215">
        <v>32</v>
      </c>
      <c r="J215">
        <v>43</v>
      </c>
      <c r="K215">
        <v>18</v>
      </c>
      <c r="L215">
        <v>79</v>
      </c>
      <c r="M215">
        <v>120</v>
      </c>
      <c r="N215">
        <v>22</v>
      </c>
      <c r="O215">
        <v>39</v>
      </c>
      <c r="P215">
        <v>9</v>
      </c>
      <c r="Q215">
        <v>69</v>
      </c>
      <c r="R215">
        <v>0</v>
      </c>
      <c r="S215">
        <v>280</v>
      </c>
      <c r="T215">
        <v>0</v>
      </c>
      <c r="U215">
        <v>0</v>
      </c>
      <c r="V215">
        <v>0</v>
      </c>
      <c r="W215">
        <v>10</v>
      </c>
      <c r="X215">
        <v>-95</v>
      </c>
      <c r="Y215" s="2">
        <f t="shared" si="36"/>
        <v>0.52834467120181405</v>
      </c>
      <c r="Z215" s="3">
        <v>9.74</v>
      </c>
      <c r="AB215">
        <f t="shared" si="37"/>
        <v>260</v>
      </c>
      <c r="AC215" s="1">
        <f t="shared" si="38"/>
        <v>0.28953229398663699</v>
      </c>
      <c r="AD215" s="1">
        <f t="shared" si="39"/>
        <v>8.7973273942093547E-2</v>
      </c>
      <c r="AE215" s="1">
        <f t="shared" si="40"/>
        <v>0.133630289532294</v>
      </c>
      <c r="AF215" s="1">
        <f t="shared" si="41"/>
        <v>2.4498886414253896E-2</v>
      </c>
      <c r="AG215" s="1">
        <f t="shared" si="42"/>
        <v>4.3429844097995544E-2</v>
      </c>
      <c r="AH215" s="1">
        <f t="shared" si="43"/>
        <v>0.20824053452115812</v>
      </c>
      <c r="AI215" s="1">
        <f t="shared" si="44"/>
        <v>1.2249443207126948E-2</v>
      </c>
      <c r="AJ215" s="1">
        <f t="shared" si="45"/>
        <v>1.002227171492205E-2</v>
      </c>
      <c r="AK215" s="1">
        <f t="shared" si="46"/>
        <v>7.6837416481069037E-2</v>
      </c>
      <c r="AL215" s="8">
        <f t="shared" si="47"/>
        <v>11.848464106823819</v>
      </c>
      <c r="AM215" s="7">
        <f>ABS((AL215-Z215))</f>
        <v>2.1084641068238188</v>
      </c>
    </row>
    <row r="216" spans="1:39" x14ac:dyDescent="0.25">
      <c r="A216" t="s">
        <v>320</v>
      </c>
      <c r="B216" t="s">
        <v>17</v>
      </c>
      <c r="C216">
        <v>22</v>
      </c>
      <c r="D216">
        <v>795</v>
      </c>
      <c r="E216">
        <v>155</v>
      </c>
      <c r="F216">
        <v>354</v>
      </c>
      <c r="G216">
        <v>67</v>
      </c>
      <c r="H216">
        <v>164</v>
      </c>
      <c r="I216">
        <v>59</v>
      </c>
      <c r="J216">
        <v>62</v>
      </c>
      <c r="K216">
        <v>65</v>
      </c>
      <c r="L216">
        <v>141</v>
      </c>
      <c r="M216">
        <v>17</v>
      </c>
      <c r="N216">
        <v>10</v>
      </c>
      <c r="O216">
        <v>20</v>
      </c>
      <c r="P216">
        <v>7</v>
      </c>
      <c r="Q216">
        <v>47</v>
      </c>
      <c r="R216">
        <v>0</v>
      </c>
      <c r="S216">
        <v>436</v>
      </c>
      <c r="T216">
        <v>1</v>
      </c>
      <c r="U216">
        <v>0</v>
      </c>
      <c r="V216">
        <v>0</v>
      </c>
      <c r="W216">
        <v>14</v>
      </c>
      <c r="X216">
        <v>30</v>
      </c>
      <c r="Y216" s="2">
        <f t="shared" si="36"/>
        <v>0.52760736196319014</v>
      </c>
      <c r="Z216" s="3">
        <v>18.89</v>
      </c>
      <c r="AB216">
        <f t="shared" si="37"/>
        <v>452</v>
      </c>
      <c r="AC216" s="1">
        <f t="shared" si="38"/>
        <v>0.56855345911949684</v>
      </c>
      <c r="AD216" s="1">
        <f t="shared" si="39"/>
        <v>0.17735849056603772</v>
      </c>
      <c r="AE216" s="1">
        <f t="shared" si="40"/>
        <v>2.1383647798742137E-2</v>
      </c>
      <c r="AF216" s="1">
        <f t="shared" si="41"/>
        <v>1.2578616352201259E-2</v>
      </c>
      <c r="AG216" s="1">
        <f t="shared" si="42"/>
        <v>2.5157232704402517E-2</v>
      </c>
      <c r="AH216" s="1">
        <f t="shared" si="43"/>
        <v>0.25031446540880503</v>
      </c>
      <c r="AI216" s="1">
        <f t="shared" si="44"/>
        <v>3.7735849056603774E-3</v>
      </c>
      <c r="AJ216" s="1">
        <f t="shared" si="45"/>
        <v>8.8050314465408803E-3</v>
      </c>
      <c r="AK216" s="1">
        <f t="shared" si="46"/>
        <v>5.9119496855345913E-2</v>
      </c>
      <c r="AL216" s="8">
        <f t="shared" si="47"/>
        <v>16.724021703302842</v>
      </c>
      <c r="AM216" s="7">
        <f>ABS((AL216-Z216))</f>
        <v>2.1659782966971584</v>
      </c>
    </row>
    <row r="217" spans="1:39" x14ac:dyDescent="0.25">
      <c r="A217" t="s">
        <v>38</v>
      </c>
      <c r="B217" t="s">
        <v>27</v>
      </c>
      <c r="C217">
        <v>77</v>
      </c>
      <c r="D217">
        <v>1899</v>
      </c>
      <c r="E217">
        <v>173</v>
      </c>
      <c r="F217">
        <v>418</v>
      </c>
      <c r="G217">
        <v>41</v>
      </c>
      <c r="H217">
        <v>118</v>
      </c>
      <c r="I217">
        <v>138</v>
      </c>
      <c r="J217">
        <v>202</v>
      </c>
      <c r="K217">
        <v>78</v>
      </c>
      <c r="L217">
        <v>339</v>
      </c>
      <c r="M217">
        <v>149</v>
      </c>
      <c r="N217">
        <v>60</v>
      </c>
      <c r="O217">
        <v>122</v>
      </c>
      <c r="P217">
        <v>61</v>
      </c>
      <c r="Q217">
        <v>173</v>
      </c>
      <c r="R217">
        <v>2</v>
      </c>
      <c r="S217">
        <v>525</v>
      </c>
      <c r="T217">
        <v>2</v>
      </c>
      <c r="U217">
        <v>0</v>
      </c>
      <c r="V217">
        <v>0</v>
      </c>
      <c r="W217">
        <v>23</v>
      </c>
      <c r="X217">
        <v>-177</v>
      </c>
      <c r="Y217" s="2">
        <f t="shared" si="36"/>
        <v>0.52700490998363336</v>
      </c>
      <c r="Z217" s="3">
        <v>10.82</v>
      </c>
      <c r="AB217">
        <f t="shared" si="37"/>
        <v>331</v>
      </c>
      <c r="AC217" s="1">
        <f t="shared" si="38"/>
        <v>0.1743022643496577</v>
      </c>
      <c r="AD217" s="1">
        <f t="shared" si="39"/>
        <v>0.17851500789889416</v>
      </c>
      <c r="AE217" s="1">
        <f t="shared" si="40"/>
        <v>7.8462348604528706E-2</v>
      </c>
      <c r="AF217" s="1">
        <f t="shared" si="41"/>
        <v>3.15955766192733E-2</v>
      </c>
      <c r="AG217" s="1">
        <f t="shared" si="42"/>
        <v>6.4244339125855712E-2</v>
      </c>
      <c r="AH217" s="1">
        <f t="shared" si="43"/>
        <v>0.12901527119536599</v>
      </c>
      <c r="AI217" s="1">
        <f t="shared" si="44"/>
        <v>3.3701948393891519E-2</v>
      </c>
      <c r="AJ217" s="1">
        <f t="shared" si="45"/>
        <v>3.2122169562927856E-2</v>
      </c>
      <c r="AK217" s="1">
        <f t="shared" si="46"/>
        <v>9.1100579252238023E-2</v>
      </c>
      <c r="AL217" s="8">
        <f t="shared" si="47"/>
        <v>12.578965356773031</v>
      </c>
      <c r="AM217" s="7">
        <f>ABS((AL217-Z217))</f>
        <v>1.7589653567730306</v>
      </c>
    </row>
    <row r="218" spans="1:39" x14ac:dyDescent="0.25">
      <c r="A218" t="s">
        <v>184</v>
      </c>
      <c r="B218" t="s">
        <v>28</v>
      </c>
      <c r="C218">
        <v>82</v>
      </c>
      <c r="D218">
        <v>2935</v>
      </c>
      <c r="E218">
        <v>553</v>
      </c>
      <c r="F218">
        <v>1303</v>
      </c>
      <c r="G218">
        <v>218</v>
      </c>
      <c r="H218">
        <v>554</v>
      </c>
      <c r="I218">
        <v>371</v>
      </c>
      <c r="J218">
        <v>426</v>
      </c>
      <c r="K218">
        <v>35</v>
      </c>
      <c r="L218">
        <v>288</v>
      </c>
      <c r="M218">
        <v>455</v>
      </c>
      <c r="N218">
        <v>64</v>
      </c>
      <c r="O218">
        <v>193</v>
      </c>
      <c r="P218">
        <v>22</v>
      </c>
      <c r="Q218">
        <v>197</v>
      </c>
      <c r="R218">
        <v>1</v>
      </c>
      <c r="S218">
        <v>1695</v>
      </c>
      <c r="T218">
        <v>3</v>
      </c>
      <c r="U218">
        <v>0</v>
      </c>
      <c r="V218">
        <v>0</v>
      </c>
      <c r="W218">
        <v>82</v>
      </c>
      <c r="X218">
        <v>359</v>
      </c>
      <c r="Y218" s="2">
        <f t="shared" si="36"/>
        <v>0.52609603340292277</v>
      </c>
      <c r="Z218" s="3">
        <v>18.690000000000001</v>
      </c>
      <c r="AB218">
        <f t="shared" si="37"/>
        <v>1389</v>
      </c>
      <c r="AC218" s="1">
        <f t="shared" si="38"/>
        <v>0.47325383304940377</v>
      </c>
      <c r="AD218" s="1">
        <f t="shared" si="39"/>
        <v>9.8126064735945484E-2</v>
      </c>
      <c r="AE218" s="1">
        <f t="shared" si="40"/>
        <v>0.15502555366269166</v>
      </c>
      <c r="AF218" s="1">
        <f t="shared" si="41"/>
        <v>2.180579216354344E-2</v>
      </c>
      <c r="AG218" s="1">
        <f t="shared" si="42"/>
        <v>6.5758091993185691E-2</v>
      </c>
      <c r="AH218" s="1">
        <f t="shared" si="43"/>
        <v>0.25553662691652468</v>
      </c>
      <c r="AI218" s="1">
        <f t="shared" si="44"/>
        <v>1.8739352640545145E-2</v>
      </c>
      <c r="AJ218" s="1">
        <f t="shared" si="45"/>
        <v>7.4957410562180582E-3</v>
      </c>
      <c r="AK218" s="1">
        <f t="shared" si="46"/>
        <v>6.712095400340716E-2</v>
      </c>
      <c r="AL218" s="8">
        <f t="shared" si="47"/>
        <v>18.831714415373323</v>
      </c>
      <c r="AM218" s="7">
        <f>ABS((AL218-Z218))</f>
        <v>0.14171441537332186</v>
      </c>
    </row>
    <row r="219" spans="1:39" x14ac:dyDescent="0.25">
      <c r="A219" t="s">
        <v>48</v>
      </c>
      <c r="B219" t="s">
        <v>25</v>
      </c>
      <c r="C219">
        <v>63</v>
      </c>
      <c r="D219">
        <v>1738</v>
      </c>
      <c r="E219">
        <v>231</v>
      </c>
      <c r="F219">
        <v>527</v>
      </c>
      <c r="G219">
        <v>97</v>
      </c>
      <c r="H219">
        <v>283</v>
      </c>
      <c r="I219">
        <v>66</v>
      </c>
      <c r="J219">
        <v>90</v>
      </c>
      <c r="K219">
        <v>60</v>
      </c>
      <c r="L219">
        <v>292</v>
      </c>
      <c r="M219">
        <v>125</v>
      </c>
      <c r="N219">
        <v>56</v>
      </c>
      <c r="O219">
        <v>85</v>
      </c>
      <c r="P219">
        <v>28</v>
      </c>
      <c r="Q219">
        <v>185</v>
      </c>
      <c r="R219">
        <v>1</v>
      </c>
      <c r="S219">
        <v>625</v>
      </c>
      <c r="T219">
        <v>4</v>
      </c>
      <c r="U219">
        <v>0</v>
      </c>
      <c r="V219">
        <v>0</v>
      </c>
      <c r="W219">
        <v>40</v>
      </c>
      <c r="X219">
        <v>353</v>
      </c>
      <c r="Y219" s="2">
        <f t="shared" si="36"/>
        <v>0.52584933530280653</v>
      </c>
      <c r="Z219" s="3">
        <v>12.05</v>
      </c>
      <c r="AB219">
        <f t="shared" si="37"/>
        <v>687</v>
      </c>
      <c r="AC219" s="1">
        <f t="shared" si="38"/>
        <v>0.39528193325661681</v>
      </c>
      <c r="AD219" s="1">
        <f t="shared" si="39"/>
        <v>0.16800920598388952</v>
      </c>
      <c r="AE219" s="1">
        <f t="shared" si="40"/>
        <v>7.1921749136939009E-2</v>
      </c>
      <c r="AF219" s="1">
        <f t="shared" si="41"/>
        <v>3.2220943613348679E-2</v>
      </c>
      <c r="AG219" s="1">
        <f t="shared" si="42"/>
        <v>4.8906789413118525E-2</v>
      </c>
      <c r="AH219" s="1">
        <f t="shared" si="43"/>
        <v>0.17031070195627157</v>
      </c>
      <c r="AI219" s="1">
        <f t="shared" si="44"/>
        <v>1.3808975834292289E-2</v>
      </c>
      <c r="AJ219" s="1">
        <f t="shared" si="45"/>
        <v>1.611047180667434E-2</v>
      </c>
      <c r="AK219" s="1">
        <f t="shared" si="46"/>
        <v>0.10644418872266974</v>
      </c>
      <c r="AL219" s="8">
        <f t="shared" si="47"/>
        <v>12.800132277875981</v>
      </c>
      <c r="AM219" s="7">
        <f>ABS((AL219-Z219))</f>
        <v>0.75013227787598069</v>
      </c>
    </row>
    <row r="220" spans="1:39" x14ac:dyDescent="0.25">
      <c r="A220" t="s">
        <v>267</v>
      </c>
      <c r="B220" t="s">
        <v>27</v>
      </c>
      <c r="C220">
        <v>75</v>
      </c>
      <c r="D220">
        <v>644</v>
      </c>
      <c r="E220">
        <v>51</v>
      </c>
      <c r="F220">
        <v>141</v>
      </c>
      <c r="G220">
        <v>6</v>
      </c>
      <c r="H220">
        <v>29</v>
      </c>
      <c r="I220">
        <v>30</v>
      </c>
      <c r="J220">
        <v>43</v>
      </c>
      <c r="K220">
        <v>21</v>
      </c>
      <c r="L220">
        <v>68</v>
      </c>
      <c r="M220">
        <v>72</v>
      </c>
      <c r="N220">
        <v>35</v>
      </c>
      <c r="O220">
        <v>42</v>
      </c>
      <c r="P220">
        <v>11</v>
      </c>
      <c r="Q220">
        <v>72</v>
      </c>
      <c r="R220">
        <v>0</v>
      </c>
      <c r="S220">
        <v>138</v>
      </c>
      <c r="T220">
        <v>0</v>
      </c>
      <c r="U220">
        <v>0</v>
      </c>
      <c r="V220">
        <v>0</v>
      </c>
      <c r="W220">
        <v>0</v>
      </c>
      <c r="X220">
        <v>-86</v>
      </c>
      <c r="Y220" s="2">
        <f t="shared" si="36"/>
        <v>0.52564102564102566</v>
      </c>
      <c r="Z220" s="3">
        <v>7.81</v>
      </c>
      <c r="AB220">
        <f t="shared" si="37"/>
        <v>90</v>
      </c>
      <c r="AC220" s="1">
        <f t="shared" si="38"/>
        <v>0.13975155279503104</v>
      </c>
      <c r="AD220" s="1">
        <f t="shared" si="39"/>
        <v>0.10559006211180125</v>
      </c>
      <c r="AE220" s="1">
        <f t="shared" si="40"/>
        <v>0.11180124223602485</v>
      </c>
      <c r="AF220" s="1">
        <f t="shared" si="41"/>
        <v>5.434782608695652E-2</v>
      </c>
      <c r="AG220" s="1">
        <f t="shared" si="42"/>
        <v>6.5217391304347824E-2</v>
      </c>
      <c r="AH220" s="1">
        <f t="shared" si="43"/>
        <v>0.13975155279503104</v>
      </c>
      <c r="AI220" s="1">
        <f t="shared" si="44"/>
        <v>2.0186335403726708E-2</v>
      </c>
      <c r="AJ220" s="1">
        <f t="shared" si="45"/>
        <v>1.7080745341614908E-2</v>
      </c>
      <c r="AK220" s="1">
        <f t="shared" si="46"/>
        <v>0.11180124223602485</v>
      </c>
      <c r="AL220" s="8">
        <f t="shared" si="47"/>
        <v>10.644394441190602</v>
      </c>
      <c r="AM220" s="7">
        <f>ABS((AL220-Z220))</f>
        <v>2.8343944411906028</v>
      </c>
    </row>
    <row r="221" spans="1:39" x14ac:dyDescent="0.25">
      <c r="A221" t="s">
        <v>102</v>
      </c>
      <c r="B221" t="s">
        <v>27</v>
      </c>
      <c r="C221">
        <v>74</v>
      </c>
      <c r="D221">
        <v>1730</v>
      </c>
      <c r="E221">
        <v>196</v>
      </c>
      <c r="F221">
        <v>447</v>
      </c>
      <c r="G221">
        <v>81</v>
      </c>
      <c r="H221">
        <v>225</v>
      </c>
      <c r="I221">
        <v>38</v>
      </c>
      <c r="J221">
        <v>58</v>
      </c>
      <c r="K221">
        <v>36</v>
      </c>
      <c r="L221">
        <v>160</v>
      </c>
      <c r="M221">
        <v>104</v>
      </c>
      <c r="N221">
        <v>41</v>
      </c>
      <c r="O221">
        <v>56</v>
      </c>
      <c r="P221">
        <v>10</v>
      </c>
      <c r="Q221">
        <v>146</v>
      </c>
      <c r="R221">
        <v>0</v>
      </c>
      <c r="S221">
        <v>511</v>
      </c>
      <c r="T221">
        <v>0</v>
      </c>
      <c r="U221">
        <v>0</v>
      </c>
      <c r="V221">
        <v>0</v>
      </c>
      <c r="W221">
        <v>43</v>
      </c>
      <c r="X221">
        <v>210</v>
      </c>
      <c r="Y221" s="2">
        <f t="shared" si="36"/>
        <v>0.52539404553415059</v>
      </c>
      <c r="Z221" s="3">
        <v>8.91</v>
      </c>
      <c r="AB221">
        <f t="shared" si="37"/>
        <v>597</v>
      </c>
      <c r="AC221" s="1">
        <f t="shared" si="38"/>
        <v>0.34508670520231216</v>
      </c>
      <c r="AD221" s="1">
        <f t="shared" si="39"/>
        <v>9.2485549132947972E-2</v>
      </c>
      <c r="AE221" s="1">
        <f t="shared" si="40"/>
        <v>6.0115606936416183E-2</v>
      </c>
      <c r="AF221" s="1">
        <f t="shared" si="41"/>
        <v>2.3699421965317918E-2</v>
      </c>
      <c r="AG221" s="1">
        <f t="shared" si="42"/>
        <v>3.236994219653179E-2</v>
      </c>
      <c r="AH221" s="1">
        <f t="shared" si="43"/>
        <v>0.14508670520231215</v>
      </c>
      <c r="AI221" s="1">
        <f t="shared" si="44"/>
        <v>1.1560693641618497E-2</v>
      </c>
      <c r="AJ221" s="1">
        <f t="shared" si="45"/>
        <v>5.7803468208092483E-3</v>
      </c>
      <c r="AK221" s="1">
        <f t="shared" si="46"/>
        <v>8.4393063583815028E-2</v>
      </c>
      <c r="AL221" s="8">
        <f t="shared" si="47"/>
        <v>9.5657649735605244</v>
      </c>
      <c r="AM221" s="7">
        <f>ABS((AL221-Z221))</f>
        <v>0.65576497356052421</v>
      </c>
    </row>
    <row r="222" spans="1:39" x14ac:dyDescent="0.25">
      <c r="A222" t="s">
        <v>138</v>
      </c>
      <c r="B222" t="s">
        <v>25</v>
      </c>
      <c r="C222">
        <v>61</v>
      </c>
      <c r="D222">
        <v>1847</v>
      </c>
      <c r="E222">
        <v>332</v>
      </c>
      <c r="F222">
        <v>716</v>
      </c>
      <c r="G222">
        <v>32</v>
      </c>
      <c r="H222">
        <v>126</v>
      </c>
      <c r="I222">
        <v>197</v>
      </c>
      <c r="J222">
        <v>244</v>
      </c>
      <c r="K222">
        <v>88</v>
      </c>
      <c r="L222">
        <v>424</v>
      </c>
      <c r="M222">
        <v>82</v>
      </c>
      <c r="N222">
        <v>41</v>
      </c>
      <c r="O222">
        <v>78</v>
      </c>
      <c r="P222">
        <v>24</v>
      </c>
      <c r="Q222">
        <v>143</v>
      </c>
      <c r="R222">
        <v>1</v>
      </c>
      <c r="S222">
        <v>893</v>
      </c>
      <c r="T222">
        <v>1</v>
      </c>
      <c r="U222">
        <v>0</v>
      </c>
      <c r="V222">
        <v>0</v>
      </c>
      <c r="W222">
        <v>36</v>
      </c>
      <c r="X222">
        <v>-230</v>
      </c>
      <c r="Y222" s="2">
        <f t="shared" si="36"/>
        <v>0.52538071065989844</v>
      </c>
      <c r="Z222" s="3">
        <v>16.54</v>
      </c>
      <c r="AB222">
        <f t="shared" si="37"/>
        <v>563</v>
      </c>
      <c r="AC222" s="1">
        <f t="shared" si="38"/>
        <v>0.30481862479696803</v>
      </c>
      <c r="AD222" s="1">
        <f t="shared" si="39"/>
        <v>0.22956145100162426</v>
      </c>
      <c r="AE222" s="1">
        <f t="shared" si="40"/>
        <v>4.4396318354087708E-2</v>
      </c>
      <c r="AF222" s="1">
        <f t="shared" si="41"/>
        <v>2.2198159177043854E-2</v>
      </c>
      <c r="AG222" s="1">
        <f t="shared" si="42"/>
        <v>4.2230644288034649E-2</v>
      </c>
      <c r="AH222" s="1">
        <f t="shared" si="43"/>
        <v>0.20790471034109367</v>
      </c>
      <c r="AI222" s="1">
        <f t="shared" si="44"/>
        <v>2.5446670276123445E-2</v>
      </c>
      <c r="AJ222" s="1">
        <f t="shared" si="45"/>
        <v>1.2994044396318355E-2</v>
      </c>
      <c r="AK222" s="1">
        <f t="shared" si="46"/>
        <v>7.742284786139686E-2</v>
      </c>
      <c r="AL222" s="8">
        <f t="shared" si="47"/>
        <v>16.441720875389127</v>
      </c>
      <c r="AM222" s="7">
        <f>ABS((AL222-Z222))</f>
        <v>9.8279124610872515E-2</v>
      </c>
    </row>
    <row r="223" spans="1:39" x14ac:dyDescent="0.25">
      <c r="A223" t="s">
        <v>289</v>
      </c>
      <c r="B223" t="s">
        <v>28</v>
      </c>
      <c r="C223">
        <v>64</v>
      </c>
      <c r="D223">
        <v>1194</v>
      </c>
      <c r="E223">
        <v>146</v>
      </c>
      <c r="F223">
        <v>335</v>
      </c>
      <c r="G223">
        <v>53</v>
      </c>
      <c r="H223">
        <v>145</v>
      </c>
      <c r="I223">
        <v>69</v>
      </c>
      <c r="J223">
        <v>88</v>
      </c>
      <c r="K223">
        <v>19</v>
      </c>
      <c r="L223">
        <v>101</v>
      </c>
      <c r="M223">
        <v>107</v>
      </c>
      <c r="N223">
        <v>60</v>
      </c>
      <c r="O223">
        <v>59</v>
      </c>
      <c r="P223">
        <v>8</v>
      </c>
      <c r="Q223">
        <v>66</v>
      </c>
      <c r="R223">
        <v>0</v>
      </c>
      <c r="S223">
        <v>414</v>
      </c>
      <c r="T223">
        <v>0</v>
      </c>
      <c r="U223">
        <v>0</v>
      </c>
      <c r="V223">
        <v>0</v>
      </c>
      <c r="W223">
        <v>5</v>
      </c>
      <c r="X223">
        <v>136</v>
      </c>
      <c r="Y223" s="2">
        <f t="shared" si="36"/>
        <v>0.524896265560166</v>
      </c>
      <c r="Z223" s="3">
        <v>13.08</v>
      </c>
      <c r="AB223">
        <f t="shared" si="37"/>
        <v>382</v>
      </c>
      <c r="AC223" s="1">
        <f t="shared" si="38"/>
        <v>0.31993299832495814</v>
      </c>
      <c r="AD223" s="1">
        <f t="shared" si="39"/>
        <v>8.458961474036851E-2</v>
      </c>
      <c r="AE223" s="1">
        <f t="shared" si="40"/>
        <v>8.9614740368509208E-2</v>
      </c>
      <c r="AF223" s="1">
        <f t="shared" si="41"/>
        <v>5.0251256281407038E-2</v>
      </c>
      <c r="AG223" s="1">
        <f t="shared" si="42"/>
        <v>4.9413735343383586E-2</v>
      </c>
      <c r="AH223" s="1">
        <f t="shared" si="43"/>
        <v>0.15829145728643215</v>
      </c>
      <c r="AI223" s="1">
        <f t="shared" si="44"/>
        <v>1.5912897822445562E-2</v>
      </c>
      <c r="AJ223" s="1">
        <f t="shared" si="45"/>
        <v>6.7001675041876048E-3</v>
      </c>
      <c r="AK223" s="1">
        <f t="shared" si="46"/>
        <v>5.5276381909547742E-2</v>
      </c>
      <c r="AL223" s="8">
        <f t="shared" si="47"/>
        <v>11.997722737319625</v>
      </c>
      <c r="AM223" s="7">
        <f>ABS((AL223-Z223))</f>
        <v>1.0822772626803747</v>
      </c>
    </row>
    <row r="224" spans="1:39" x14ac:dyDescent="0.25">
      <c r="A224" t="s">
        <v>68</v>
      </c>
      <c r="B224" t="s">
        <v>28</v>
      </c>
      <c r="C224">
        <v>72</v>
      </c>
      <c r="D224">
        <v>1558</v>
      </c>
      <c r="E224">
        <v>233</v>
      </c>
      <c r="F224">
        <v>581</v>
      </c>
      <c r="G224">
        <v>96</v>
      </c>
      <c r="H224">
        <v>248</v>
      </c>
      <c r="I224">
        <v>83</v>
      </c>
      <c r="J224">
        <v>95</v>
      </c>
      <c r="K224">
        <v>43</v>
      </c>
      <c r="L224">
        <v>140</v>
      </c>
      <c r="M224">
        <v>233</v>
      </c>
      <c r="N224">
        <v>52</v>
      </c>
      <c r="O224">
        <v>117</v>
      </c>
      <c r="P224">
        <v>13</v>
      </c>
      <c r="Q224">
        <v>146</v>
      </c>
      <c r="R224">
        <v>0</v>
      </c>
      <c r="S224">
        <v>645</v>
      </c>
      <c r="T224">
        <v>6</v>
      </c>
      <c r="U224">
        <v>0</v>
      </c>
      <c r="V224">
        <v>0</v>
      </c>
      <c r="W224">
        <v>12</v>
      </c>
      <c r="X224">
        <v>-93</v>
      </c>
      <c r="Y224" s="2">
        <f t="shared" si="36"/>
        <v>0.52477477477477474</v>
      </c>
      <c r="Z224" s="3">
        <v>12.51</v>
      </c>
      <c r="AB224">
        <f t="shared" si="37"/>
        <v>671</v>
      </c>
      <c r="AC224" s="1">
        <f t="shared" si="38"/>
        <v>0.4306803594351733</v>
      </c>
      <c r="AD224" s="1">
        <f t="shared" si="39"/>
        <v>8.9858793324775352E-2</v>
      </c>
      <c r="AE224" s="1">
        <f t="shared" si="40"/>
        <v>0.14955070603337611</v>
      </c>
      <c r="AF224" s="1">
        <f t="shared" si="41"/>
        <v>3.3376123234916559E-2</v>
      </c>
      <c r="AG224" s="1">
        <f t="shared" si="42"/>
        <v>7.509627727856226E-2</v>
      </c>
      <c r="AH224" s="1">
        <f t="shared" si="43"/>
        <v>0.2233632862644416</v>
      </c>
      <c r="AI224" s="1">
        <f t="shared" si="44"/>
        <v>7.7021822849807449E-3</v>
      </c>
      <c r="AJ224" s="1">
        <f t="shared" si="45"/>
        <v>8.3440308087291398E-3</v>
      </c>
      <c r="AK224" s="1">
        <f t="shared" si="46"/>
        <v>9.3709884467265719E-2</v>
      </c>
      <c r="AL224" s="8">
        <f t="shared" si="47"/>
        <v>14.754249801414764</v>
      </c>
      <c r="AM224" s="7">
        <f>ABS((AL224-Z224))</f>
        <v>2.2442498014147638</v>
      </c>
    </row>
    <row r="225" spans="1:39" x14ac:dyDescent="0.25">
      <c r="A225" t="s">
        <v>135</v>
      </c>
      <c r="B225" t="s">
        <v>25</v>
      </c>
      <c r="C225">
        <v>80</v>
      </c>
      <c r="D225">
        <v>1955</v>
      </c>
      <c r="E225">
        <v>224</v>
      </c>
      <c r="F225">
        <v>483</v>
      </c>
      <c r="G225">
        <v>59</v>
      </c>
      <c r="H225">
        <v>154</v>
      </c>
      <c r="I225">
        <v>85</v>
      </c>
      <c r="J225">
        <v>143</v>
      </c>
      <c r="K225">
        <v>69</v>
      </c>
      <c r="L225">
        <v>264</v>
      </c>
      <c r="M225">
        <v>80</v>
      </c>
      <c r="N225">
        <v>97</v>
      </c>
      <c r="O225">
        <v>86</v>
      </c>
      <c r="P225">
        <v>50</v>
      </c>
      <c r="Q225">
        <v>140</v>
      </c>
      <c r="R225">
        <v>0</v>
      </c>
      <c r="S225">
        <v>592</v>
      </c>
      <c r="T225">
        <v>1</v>
      </c>
      <c r="U225">
        <v>0</v>
      </c>
      <c r="V225">
        <v>0</v>
      </c>
      <c r="W225">
        <v>41</v>
      </c>
      <c r="X225">
        <v>-308</v>
      </c>
      <c r="Y225" s="2">
        <f t="shared" si="36"/>
        <v>0.52413793103448281</v>
      </c>
      <c r="Z225" s="3">
        <v>11.87</v>
      </c>
      <c r="AB225">
        <f t="shared" si="37"/>
        <v>540</v>
      </c>
      <c r="AC225" s="1">
        <f t="shared" si="38"/>
        <v>0.27621483375959077</v>
      </c>
      <c r="AD225" s="1">
        <f t="shared" si="39"/>
        <v>0.13503836317135551</v>
      </c>
      <c r="AE225" s="1">
        <f t="shared" si="40"/>
        <v>4.0920716112531973E-2</v>
      </c>
      <c r="AF225" s="1">
        <f t="shared" si="41"/>
        <v>4.9616368286445015E-2</v>
      </c>
      <c r="AG225" s="1">
        <f t="shared" si="42"/>
        <v>4.3989769820971865E-2</v>
      </c>
      <c r="AH225" s="1">
        <f t="shared" si="43"/>
        <v>0.13248081841432224</v>
      </c>
      <c r="AI225" s="1">
        <f t="shared" si="44"/>
        <v>2.9667519181585677E-2</v>
      </c>
      <c r="AJ225" s="1">
        <f t="shared" si="45"/>
        <v>2.557544757033248E-2</v>
      </c>
      <c r="AK225" s="1">
        <f t="shared" si="46"/>
        <v>7.1611253196930943E-2</v>
      </c>
      <c r="AL225" s="8">
        <f t="shared" si="47"/>
        <v>11.436526522704078</v>
      </c>
      <c r="AM225" s="7">
        <f>ABS((AL225-Z225))</f>
        <v>0.43347347729592123</v>
      </c>
    </row>
    <row r="226" spans="1:39" x14ac:dyDescent="0.25">
      <c r="A226" t="s">
        <v>361</v>
      </c>
      <c r="B226" t="s">
        <v>25</v>
      </c>
      <c r="C226">
        <v>63</v>
      </c>
      <c r="D226">
        <v>2213</v>
      </c>
      <c r="E226">
        <v>371</v>
      </c>
      <c r="F226">
        <v>860</v>
      </c>
      <c r="G226">
        <v>57</v>
      </c>
      <c r="H226">
        <v>189</v>
      </c>
      <c r="I226">
        <v>212</v>
      </c>
      <c r="J226">
        <v>268</v>
      </c>
      <c r="K226">
        <v>99</v>
      </c>
      <c r="L226">
        <v>361</v>
      </c>
      <c r="M226">
        <v>183</v>
      </c>
      <c r="N226">
        <v>62</v>
      </c>
      <c r="O226">
        <v>114</v>
      </c>
      <c r="P226">
        <v>9</v>
      </c>
      <c r="Q226">
        <v>111</v>
      </c>
      <c r="R226">
        <v>0</v>
      </c>
      <c r="S226">
        <v>1011</v>
      </c>
      <c r="T226">
        <v>1</v>
      </c>
      <c r="U226">
        <v>0</v>
      </c>
      <c r="V226">
        <v>0</v>
      </c>
      <c r="W226">
        <v>63</v>
      </c>
      <c r="X226">
        <v>8</v>
      </c>
      <c r="Y226" s="2">
        <f t="shared" si="36"/>
        <v>0.52362948960302458</v>
      </c>
      <c r="Z226" s="3">
        <v>15.22</v>
      </c>
      <c r="AB226">
        <f t="shared" si="37"/>
        <v>701</v>
      </c>
      <c r="AC226" s="1">
        <f t="shared" si="38"/>
        <v>0.31676457297785809</v>
      </c>
      <c r="AD226" s="1">
        <f t="shared" si="39"/>
        <v>0.1631269769543606</v>
      </c>
      <c r="AE226" s="1">
        <f t="shared" si="40"/>
        <v>8.2693176683235434E-2</v>
      </c>
      <c r="AF226" s="1">
        <f t="shared" si="41"/>
        <v>2.8016267510167194E-2</v>
      </c>
      <c r="AG226" s="1">
        <f t="shared" si="42"/>
        <v>5.1513782196113869E-2</v>
      </c>
      <c r="AH226" s="1">
        <f t="shared" si="43"/>
        <v>0.22096701310438319</v>
      </c>
      <c r="AI226" s="1">
        <f t="shared" si="44"/>
        <v>2.5305015815634886E-2</v>
      </c>
      <c r="AJ226" s="1">
        <f t="shared" si="45"/>
        <v>4.0668775417984637E-3</v>
      </c>
      <c r="AK226" s="1">
        <f t="shared" si="46"/>
        <v>5.0158156348847717E-2</v>
      </c>
      <c r="AL226" s="8">
        <f t="shared" si="47"/>
        <v>15.651288430257637</v>
      </c>
      <c r="AM226" s="7">
        <f>ABS((AL226-Z226))</f>
        <v>0.43128843025763608</v>
      </c>
    </row>
    <row r="227" spans="1:39" x14ac:dyDescent="0.25">
      <c r="A227" t="s">
        <v>97</v>
      </c>
      <c r="B227" t="s">
        <v>25</v>
      </c>
      <c r="C227">
        <v>63</v>
      </c>
      <c r="D227">
        <v>2213</v>
      </c>
      <c r="E227">
        <v>371</v>
      </c>
      <c r="F227">
        <v>860</v>
      </c>
      <c r="G227">
        <v>57</v>
      </c>
      <c r="H227">
        <v>189</v>
      </c>
      <c r="I227">
        <v>212</v>
      </c>
      <c r="J227">
        <v>268</v>
      </c>
      <c r="K227">
        <v>99</v>
      </c>
      <c r="L227">
        <v>361</v>
      </c>
      <c r="M227">
        <v>183</v>
      </c>
      <c r="N227">
        <v>62</v>
      </c>
      <c r="O227">
        <v>114</v>
      </c>
      <c r="P227">
        <v>9</v>
      </c>
      <c r="Q227">
        <v>111</v>
      </c>
      <c r="R227">
        <v>0</v>
      </c>
      <c r="S227">
        <v>1011</v>
      </c>
      <c r="T227">
        <v>1</v>
      </c>
      <c r="U227">
        <v>0</v>
      </c>
      <c r="V227">
        <v>0</v>
      </c>
      <c r="W227">
        <v>63</v>
      </c>
      <c r="X227">
        <v>8</v>
      </c>
      <c r="Y227" s="2">
        <f t="shared" si="36"/>
        <v>0.52362948960302458</v>
      </c>
      <c r="Z227" s="3">
        <v>15.22</v>
      </c>
      <c r="AB227">
        <f t="shared" si="37"/>
        <v>701</v>
      </c>
      <c r="AC227" s="1">
        <f t="shared" si="38"/>
        <v>0.31676457297785809</v>
      </c>
      <c r="AD227" s="1">
        <f t="shared" si="39"/>
        <v>0.1631269769543606</v>
      </c>
      <c r="AE227" s="1">
        <f t="shared" si="40"/>
        <v>8.2693176683235434E-2</v>
      </c>
      <c r="AF227" s="1">
        <f t="shared" si="41"/>
        <v>2.8016267510167194E-2</v>
      </c>
      <c r="AG227" s="1">
        <f t="shared" si="42"/>
        <v>5.1513782196113869E-2</v>
      </c>
      <c r="AH227" s="1">
        <f t="shared" si="43"/>
        <v>0.22096701310438319</v>
      </c>
      <c r="AI227" s="1">
        <f t="shared" si="44"/>
        <v>2.5305015815634886E-2</v>
      </c>
      <c r="AJ227" s="1">
        <f t="shared" si="45"/>
        <v>4.0668775417984637E-3</v>
      </c>
      <c r="AK227" s="1">
        <f t="shared" si="46"/>
        <v>5.0158156348847717E-2</v>
      </c>
      <c r="AL227" s="8">
        <f t="shared" si="47"/>
        <v>15.651288430257637</v>
      </c>
      <c r="AM227" s="7">
        <f>ABS((AL227-Z227))</f>
        <v>0.43128843025763608</v>
      </c>
    </row>
    <row r="228" spans="1:39" x14ac:dyDescent="0.25">
      <c r="A228" t="s">
        <v>73</v>
      </c>
      <c r="B228" t="s">
        <v>26</v>
      </c>
      <c r="C228">
        <v>26</v>
      </c>
      <c r="D228">
        <v>517</v>
      </c>
      <c r="E228">
        <v>94</v>
      </c>
      <c r="F228">
        <v>225</v>
      </c>
      <c r="G228">
        <v>0</v>
      </c>
      <c r="H228">
        <v>0</v>
      </c>
      <c r="I228">
        <v>37</v>
      </c>
      <c r="J228">
        <v>49</v>
      </c>
      <c r="K228">
        <v>53</v>
      </c>
      <c r="L228">
        <v>145</v>
      </c>
      <c r="M228">
        <v>29</v>
      </c>
      <c r="N228">
        <v>6</v>
      </c>
      <c r="O228">
        <v>34</v>
      </c>
      <c r="P228">
        <v>29</v>
      </c>
      <c r="Q228">
        <v>31</v>
      </c>
      <c r="R228">
        <v>0</v>
      </c>
      <c r="S228">
        <v>225</v>
      </c>
      <c r="T228">
        <v>0</v>
      </c>
      <c r="U228">
        <v>0</v>
      </c>
      <c r="V228">
        <v>0</v>
      </c>
      <c r="W228">
        <v>19</v>
      </c>
      <c r="X228">
        <v>-135</v>
      </c>
      <c r="Y228" s="2">
        <f t="shared" si="36"/>
        <v>0.52340425531914891</v>
      </c>
      <c r="Z228" s="3">
        <v>15.25</v>
      </c>
      <c r="AB228">
        <f t="shared" si="37"/>
        <v>151</v>
      </c>
      <c r="AC228" s="1">
        <f t="shared" si="38"/>
        <v>0.29206963249516443</v>
      </c>
      <c r="AD228" s="1">
        <f t="shared" si="39"/>
        <v>0.28046421663442939</v>
      </c>
      <c r="AE228" s="1">
        <f t="shared" si="40"/>
        <v>5.6092843326885883E-2</v>
      </c>
      <c r="AF228" s="1">
        <f t="shared" si="41"/>
        <v>1.160541586073501E-2</v>
      </c>
      <c r="AG228" s="1">
        <f t="shared" si="42"/>
        <v>6.5764023210831718E-2</v>
      </c>
      <c r="AH228" s="1">
        <f t="shared" si="43"/>
        <v>0.25338491295938104</v>
      </c>
      <c r="AI228" s="1">
        <f t="shared" si="44"/>
        <v>2.321083172147002E-2</v>
      </c>
      <c r="AJ228" s="1">
        <f t="shared" si="45"/>
        <v>5.6092843326885883E-2</v>
      </c>
      <c r="AK228" s="1">
        <f t="shared" si="46"/>
        <v>5.9961315280464215E-2</v>
      </c>
      <c r="AL228" s="8">
        <f t="shared" si="47"/>
        <v>18.333870022956447</v>
      </c>
      <c r="AM228" s="7">
        <f>ABS((AL228-Z228))</f>
        <v>3.0838700229564466</v>
      </c>
    </row>
    <row r="229" spans="1:39" x14ac:dyDescent="0.25">
      <c r="A229" t="s">
        <v>325</v>
      </c>
      <c r="B229" t="s">
        <v>25</v>
      </c>
      <c r="C229">
        <v>45</v>
      </c>
      <c r="D229">
        <v>726</v>
      </c>
      <c r="E229">
        <v>73</v>
      </c>
      <c r="F229">
        <v>166</v>
      </c>
      <c r="G229">
        <v>25</v>
      </c>
      <c r="H229">
        <v>77</v>
      </c>
      <c r="I229">
        <v>29</v>
      </c>
      <c r="J229">
        <v>36</v>
      </c>
      <c r="K229">
        <v>9</v>
      </c>
      <c r="L229">
        <v>52</v>
      </c>
      <c r="M229">
        <v>43</v>
      </c>
      <c r="N229">
        <v>23</v>
      </c>
      <c r="O229">
        <v>22</v>
      </c>
      <c r="P229">
        <v>9</v>
      </c>
      <c r="Q229">
        <v>88</v>
      </c>
      <c r="R229">
        <v>0</v>
      </c>
      <c r="S229">
        <v>200</v>
      </c>
      <c r="T229">
        <v>0</v>
      </c>
      <c r="U229">
        <v>0</v>
      </c>
      <c r="V229">
        <v>0</v>
      </c>
      <c r="W229">
        <v>7</v>
      </c>
      <c r="X229">
        <v>51</v>
      </c>
      <c r="Y229" s="2">
        <f t="shared" si="36"/>
        <v>0.52252252252252251</v>
      </c>
      <c r="Z229" s="3">
        <v>9.06</v>
      </c>
      <c r="AB229">
        <f t="shared" si="37"/>
        <v>192</v>
      </c>
      <c r="AC229" s="1">
        <f t="shared" si="38"/>
        <v>0.26446280991735538</v>
      </c>
      <c r="AD229" s="1">
        <f t="shared" si="39"/>
        <v>7.1625344352617082E-2</v>
      </c>
      <c r="AE229" s="1">
        <f t="shared" si="40"/>
        <v>5.9228650137741048E-2</v>
      </c>
      <c r="AF229" s="1">
        <f t="shared" si="41"/>
        <v>3.1680440771349863E-2</v>
      </c>
      <c r="AG229" s="1">
        <f t="shared" si="42"/>
        <v>3.0303030303030304E-2</v>
      </c>
      <c r="AH229" s="1">
        <f t="shared" si="43"/>
        <v>0.128099173553719</v>
      </c>
      <c r="AI229" s="1">
        <f t="shared" si="44"/>
        <v>9.6418732782369149E-3</v>
      </c>
      <c r="AJ229" s="1">
        <f t="shared" si="45"/>
        <v>1.2396694214876033E-2</v>
      </c>
      <c r="AK229" s="1">
        <f t="shared" si="46"/>
        <v>0.12121212121212122</v>
      </c>
      <c r="AL229" s="8">
        <f t="shared" si="47"/>
        <v>9.4556501495546392</v>
      </c>
      <c r="AM229" s="7">
        <f>ABS((AL229-Z229))</f>
        <v>0.39565014955463873</v>
      </c>
    </row>
    <row r="230" spans="1:39" x14ac:dyDescent="0.25">
      <c r="A230" t="s">
        <v>71</v>
      </c>
      <c r="B230" t="s">
        <v>28</v>
      </c>
      <c r="C230">
        <v>78</v>
      </c>
      <c r="D230">
        <v>2192</v>
      </c>
      <c r="E230">
        <v>380</v>
      </c>
      <c r="F230">
        <v>831</v>
      </c>
      <c r="G230">
        <v>50</v>
      </c>
      <c r="H230">
        <v>143</v>
      </c>
      <c r="I230">
        <v>279</v>
      </c>
      <c r="J230">
        <v>373</v>
      </c>
      <c r="K230">
        <v>59</v>
      </c>
      <c r="L230">
        <v>257</v>
      </c>
      <c r="M230">
        <v>212</v>
      </c>
      <c r="N230">
        <v>69</v>
      </c>
      <c r="O230">
        <v>149</v>
      </c>
      <c r="P230">
        <v>14</v>
      </c>
      <c r="Q230">
        <v>190</v>
      </c>
      <c r="R230">
        <v>2</v>
      </c>
      <c r="S230">
        <v>1089</v>
      </c>
      <c r="T230">
        <v>0</v>
      </c>
      <c r="U230">
        <v>0</v>
      </c>
      <c r="V230">
        <v>0</v>
      </c>
      <c r="W230">
        <v>12</v>
      </c>
      <c r="X230">
        <v>-286</v>
      </c>
      <c r="Y230" s="2">
        <f t="shared" si="36"/>
        <v>0.52250661959399824</v>
      </c>
      <c r="Z230" s="3">
        <v>15.82</v>
      </c>
      <c r="AB230">
        <f t="shared" si="37"/>
        <v>631</v>
      </c>
      <c r="AC230" s="1">
        <f t="shared" si="38"/>
        <v>0.28786496350364965</v>
      </c>
      <c r="AD230" s="1">
        <f t="shared" si="39"/>
        <v>0.11724452554744526</v>
      </c>
      <c r="AE230" s="1">
        <f t="shared" si="40"/>
        <v>9.6715328467153291E-2</v>
      </c>
      <c r="AF230" s="1">
        <f t="shared" si="41"/>
        <v>3.1478102189781025E-2</v>
      </c>
      <c r="AG230" s="1">
        <f t="shared" si="42"/>
        <v>6.7974452554744519E-2</v>
      </c>
      <c r="AH230" s="1">
        <f t="shared" si="43"/>
        <v>0.20574817518248176</v>
      </c>
      <c r="AI230" s="1">
        <f t="shared" si="44"/>
        <v>4.288321167883212E-2</v>
      </c>
      <c r="AJ230" s="1">
        <f t="shared" si="45"/>
        <v>6.3868613138686131E-3</v>
      </c>
      <c r="AK230" s="1">
        <f t="shared" si="46"/>
        <v>8.6678832116788326E-2</v>
      </c>
      <c r="AL230" s="8">
        <f t="shared" si="47"/>
        <v>16.682240174033119</v>
      </c>
      <c r="AM230" s="7">
        <f>ABS((AL230-Z230))</f>
        <v>0.86224017403311848</v>
      </c>
    </row>
    <row r="231" spans="1:39" x14ac:dyDescent="0.25">
      <c r="A231" t="s">
        <v>45</v>
      </c>
      <c r="B231" t="s">
        <v>28</v>
      </c>
      <c r="C231">
        <v>79</v>
      </c>
      <c r="D231">
        <v>1470</v>
      </c>
      <c r="E231">
        <v>254</v>
      </c>
      <c r="F231">
        <v>656</v>
      </c>
      <c r="G231">
        <v>73</v>
      </c>
      <c r="H231">
        <v>231</v>
      </c>
      <c r="I231">
        <v>79</v>
      </c>
      <c r="J231">
        <v>100</v>
      </c>
      <c r="K231">
        <v>16</v>
      </c>
      <c r="L231">
        <v>154</v>
      </c>
      <c r="M231">
        <v>304</v>
      </c>
      <c r="N231">
        <v>26</v>
      </c>
      <c r="O231">
        <v>124</v>
      </c>
      <c r="P231">
        <v>0</v>
      </c>
      <c r="Q231">
        <v>129</v>
      </c>
      <c r="R231">
        <v>0</v>
      </c>
      <c r="S231">
        <v>660</v>
      </c>
      <c r="T231">
        <v>4</v>
      </c>
      <c r="U231">
        <v>0</v>
      </c>
      <c r="V231">
        <v>0</v>
      </c>
      <c r="W231">
        <v>1</v>
      </c>
      <c r="X231">
        <v>-99</v>
      </c>
      <c r="Y231" s="2">
        <f t="shared" si="36"/>
        <v>0.52247191011235961</v>
      </c>
      <c r="Z231" s="3">
        <v>11.68</v>
      </c>
      <c r="AB231">
        <f t="shared" si="37"/>
        <v>648</v>
      </c>
      <c r="AC231" s="1">
        <f t="shared" si="38"/>
        <v>0.44081632653061226</v>
      </c>
      <c r="AD231" s="1">
        <f t="shared" si="39"/>
        <v>0.10476190476190476</v>
      </c>
      <c r="AE231" s="1">
        <f t="shared" si="40"/>
        <v>0.20680272108843537</v>
      </c>
      <c r="AF231" s="1">
        <f t="shared" si="41"/>
        <v>1.7687074829931974E-2</v>
      </c>
      <c r="AG231" s="1">
        <f t="shared" si="42"/>
        <v>8.4353741496598633E-2</v>
      </c>
      <c r="AH231" s="1">
        <f t="shared" si="43"/>
        <v>0.27346938775510204</v>
      </c>
      <c r="AI231" s="1">
        <f t="shared" si="44"/>
        <v>1.4285714285714285E-2</v>
      </c>
      <c r="AJ231" s="1">
        <f t="shared" si="45"/>
        <v>0</v>
      </c>
      <c r="AK231" s="1">
        <f t="shared" si="46"/>
        <v>8.7755102040816324E-2</v>
      </c>
      <c r="AL231" s="8">
        <f t="shared" si="47"/>
        <v>15.966546992648965</v>
      </c>
      <c r="AM231" s="7">
        <f>ABS((AL231-Z231))</f>
        <v>4.2865469926489652</v>
      </c>
    </row>
    <row r="232" spans="1:39" x14ac:dyDescent="0.25">
      <c r="A232" t="s">
        <v>249</v>
      </c>
      <c r="B232" t="s">
        <v>25</v>
      </c>
      <c r="C232">
        <v>80</v>
      </c>
      <c r="D232">
        <v>1484</v>
      </c>
      <c r="E232">
        <v>301</v>
      </c>
      <c r="F232">
        <v>628</v>
      </c>
      <c r="G232">
        <v>62</v>
      </c>
      <c r="H232">
        <v>200</v>
      </c>
      <c r="I232">
        <v>103</v>
      </c>
      <c r="J232">
        <v>132</v>
      </c>
      <c r="K232">
        <v>62</v>
      </c>
      <c r="L232">
        <v>284</v>
      </c>
      <c r="M232">
        <v>75</v>
      </c>
      <c r="N232">
        <v>30</v>
      </c>
      <c r="O232">
        <v>79</v>
      </c>
      <c r="P232">
        <v>7</v>
      </c>
      <c r="Q232">
        <v>121</v>
      </c>
      <c r="R232">
        <v>0</v>
      </c>
      <c r="S232">
        <v>767</v>
      </c>
      <c r="T232">
        <v>0</v>
      </c>
      <c r="U232">
        <v>0</v>
      </c>
      <c r="V232">
        <v>0</v>
      </c>
      <c r="W232">
        <v>6</v>
      </c>
      <c r="X232">
        <v>-192</v>
      </c>
      <c r="Y232" s="2">
        <f t="shared" si="36"/>
        <v>0.52222222222222225</v>
      </c>
      <c r="Z232" s="3">
        <v>15.34</v>
      </c>
      <c r="AB232">
        <f t="shared" si="37"/>
        <v>685</v>
      </c>
      <c r="AC232" s="1">
        <f t="shared" si="38"/>
        <v>0.4615902964959569</v>
      </c>
      <c r="AD232" s="1">
        <f t="shared" si="39"/>
        <v>0.19137466307277629</v>
      </c>
      <c r="AE232" s="1">
        <f t="shared" si="40"/>
        <v>5.0539083557951482E-2</v>
      </c>
      <c r="AF232" s="1">
        <f t="shared" si="41"/>
        <v>2.0215633423180591E-2</v>
      </c>
      <c r="AG232" s="1">
        <f t="shared" si="42"/>
        <v>5.3234501347708893E-2</v>
      </c>
      <c r="AH232" s="1">
        <f t="shared" si="43"/>
        <v>0.22035040431266847</v>
      </c>
      <c r="AI232" s="1">
        <f t="shared" si="44"/>
        <v>1.9541778975741241E-2</v>
      </c>
      <c r="AJ232" s="1">
        <f t="shared" si="45"/>
        <v>4.7169811320754715E-3</v>
      </c>
      <c r="AK232" s="1">
        <f t="shared" si="46"/>
        <v>8.1536388140161731E-2</v>
      </c>
      <c r="AL232" s="8">
        <f t="shared" si="47"/>
        <v>15.928865335083257</v>
      </c>
      <c r="AM232" s="7">
        <f>ABS((AL232-Z232))</f>
        <v>0.58886533508325734</v>
      </c>
    </row>
    <row r="233" spans="1:39" x14ac:dyDescent="0.25">
      <c r="A233" t="s">
        <v>142</v>
      </c>
      <c r="B233" t="s">
        <v>25</v>
      </c>
      <c r="C233">
        <v>77</v>
      </c>
      <c r="D233">
        <v>2798</v>
      </c>
      <c r="E233">
        <v>426</v>
      </c>
      <c r="F233">
        <v>1032</v>
      </c>
      <c r="G233">
        <v>85</v>
      </c>
      <c r="H233">
        <v>280</v>
      </c>
      <c r="I233">
        <v>311</v>
      </c>
      <c r="J233">
        <v>381</v>
      </c>
      <c r="K233">
        <v>62</v>
      </c>
      <c r="L233">
        <v>392</v>
      </c>
      <c r="M233">
        <v>400</v>
      </c>
      <c r="N233">
        <v>110</v>
      </c>
      <c r="O233">
        <v>212</v>
      </c>
      <c r="P233">
        <v>40</v>
      </c>
      <c r="Q233">
        <v>155</v>
      </c>
      <c r="R233">
        <v>0</v>
      </c>
      <c r="S233">
        <v>1248</v>
      </c>
      <c r="T233">
        <v>0</v>
      </c>
      <c r="U233">
        <v>0</v>
      </c>
      <c r="V233">
        <v>0</v>
      </c>
      <c r="W233">
        <v>77</v>
      </c>
      <c r="X233">
        <v>-395</v>
      </c>
      <c r="Y233" s="2">
        <f t="shared" si="36"/>
        <v>0.52212389380530977</v>
      </c>
      <c r="Z233" s="3">
        <v>16.22</v>
      </c>
      <c r="AB233">
        <f t="shared" si="37"/>
        <v>796</v>
      </c>
      <c r="AC233" s="1">
        <f t="shared" si="38"/>
        <v>0.28448892065761255</v>
      </c>
      <c r="AD233" s="1">
        <f t="shared" si="39"/>
        <v>0.1401000714796283</v>
      </c>
      <c r="AE233" s="1">
        <f t="shared" si="40"/>
        <v>0.14295925661186562</v>
      </c>
      <c r="AF233" s="1">
        <f t="shared" si="41"/>
        <v>3.9313795568263046E-2</v>
      </c>
      <c r="AG233" s="1">
        <f t="shared" si="42"/>
        <v>7.5768406004288774E-2</v>
      </c>
      <c r="AH233" s="1">
        <f t="shared" si="43"/>
        <v>0.21658327376697642</v>
      </c>
      <c r="AI233" s="1">
        <f t="shared" si="44"/>
        <v>2.5017869907076482E-2</v>
      </c>
      <c r="AJ233" s="1">
        <f t="shared" si="45"/>
        <v>1.4295925661186561E-2</v>
      </c>
      <c r="AK233" s="1">
        <f t="shared" si="46"/>
        <v>5.5396711937097928E-2</v>
      </c>
      <c r="AL233" s="8">
        <f t="shared" si="47"/>
        <v>16.748565675143073</v>
      </c>
      <c r="AM233" s="7">
        <f>ABS((AL233-Z233))</f>
        <v>0.52856567514307429</v>
      </c>
    </row>
    <row r="234" spans="1:39" x14ac:dyDescent="0.25">
      <c r="A234" t="s">
        <v>303</v>
      </c>
      <c r="B234" t="s">
        <v>25</v>
      </c>
      <c r="C234">
        <v>79</v>
      </c>
      <c r="D234">
        <v>2717</v>
      </c>
      <c r="E234">
        <v>582</v>
      </c>
      <c r="F234">
        <v>1283</v>
      </c>
      <c r="G234">
        <v>90</v>
      </c>
      <c r="H234">
        <v>292</v>
      </c>
      <c r="I234">
        <v>163</v>
      </c>
      <c r="J234">
        <v>229</v>
      </c>
      <c r="K234">
        <v>166</v>
      </c>
      <c r="L234">
        <v>476</v>
      </c>
      <c r="M234">
        <v>182</v>
      </c>
      <c r="N234">
        <v>168</v>
      </c>
      <c r="O234">
        <v>165</v>
      </c>
      <c r="P234">
        <v>36</v>
      </c>
      <c r="Q234">
        <v>213</v>
      </c>
      <c r="R234">
        <v>1</v>
      </c>
      <c r="S234">
        <v>1417</v>
      </c>
      <c r="T234">
        <v>3</v>
      </c>
      <c r="U234">
        <v>0</v>
      </c>
      <c r="V234">
        <v>0</v>
      </c>
      <c r="W234">
        <v>78</v>
      </c>
      <c r="X234">
        <v>-652</v>
      </c>
      <c r="Y234" s="2">
        <f t="shared" si="36"/>
        <v>0.52185792349726778</v>
      </c>
      <c r="Z234" s="3">
        <v>16.64</v>
      </c>
      <c r="AB234">
        <f t="shared" si="37"/>
        <v>1271</v>
      </c>
      <c r="AC234" s="1">
        <f t="shared" si="38"/>
        <v>0.46779536253220466</v>
      </c>
      <c r="AD234" s="1">
        <f t="shared" si="39"/>
        <v>0.17519322782480679</v>
      </c>
      <c r="AE234" s="1">
        <f t="shared" si="40"/>
        <v>6.6985645933014357E-2</v>
      </c>
      <c r="AF234" s="1">
        <f t="shared" si="41"/>
        <v>6.1832903938167094E-2</v>
      </c>
      <c r="AG234" s="1">
        <f t="shared" si="42"/>
        <v>6.0728744939271252E-2</v>
      </c>
      <c r="AH234" s="1">
        <f t="shared" si="43"/>
        <v>0.25800515274199487</v>
      </c>
      <c r="AI234" s="1">
        <f t="shared" si="44"/>
        <v>2.4291497975708502E-2</v>
      </c>
      <c r="AJ234" s="1">
        <f t="shared" si="45"/>
        <v>1.3249907986750091E-2</v>
      </c>
      <c r="AK234" s="1">
        <f t="shared" si="46"/>
        <v>7.8395288921604717E-2</v>
      </c>
      <c r="AL234" s="8">
        <f t="shared" si="47"/>
        <v>17.496988442572448</v>
      </c>
      <c r="AM234" s="7">
        <f>ABS((AL234-Z234))</f>
        <v>0.85698844257244744</v>
      </c>
    </row>
    <row r="235" spans="1:39" x14ac:dyDescent="0.25">
      <c r="A235" t="s">
        <v>286</v>
      </c>
      <c r="B235" t="s">
        <v>28</v>
      </c>
      <c r="C235">
        <v>73</v>
      </c>
      <c r="D235">
        <v>2617</v>
      </c>
      <c r="E235">
        <v>449</v>
      </c>
      <c r="F235">
        <v>1143</v>
      </c>
      <c r="G235">
        <v>109</v>
      </c>
      <c r="H235">
        <v>327</v>
      </c>
      <c r="I235">
        <v>282</v>
      </c>
      <c r="J235">
        <v>337</v>
      </c>
      <c r="K235">
        <v>39</v>
      </c>
      <c r="L235">
        <v>306</v>
      </c>
      <c r="M235">
        <v>447</v>
      </c>
      <c r="N235">
        <v>86</v>
      </c>
      <c r="O235">
        <v>169</v>
      </c>
      <c r="P235">
        <v>32</v>
      </c>
      <c r="Q235">
        <v>128</v>
      </c>
      <c r="R235">
        <v>1</v>
      </c>
      <c r="S235">
        <v>1289</v>
      </c>
      <c r="T235">
        <v>4</v>
      </c>
      <c r="U235">
        <v>0</v>
      </c>
      <c r="V235">
        <v>0</v>
      </c>
      <c r="W235">
        <v>73</v>
      </c>
      <c r="X235">
        <v>132</v>
      </c>
      <c r="Y235" s="2">
        <f t="shared" si="36"/>
        <v>0.52093023255813953</v>
      </c>
      <c r="Z235" s="3">
        <v>16.82</v>
      </c>
      <c r="AB235">
        <f t="shared" si="37"/>
        <v>943</v>
      </c>
      <c r="AC235" s="1">
        <f t="shared" si="38"/>
        <v>0.36033626289644632</v>
      </c>
      <c r="AD235" s="1">
        <f t="shared" si="39"/>
        <v>0.11692777990064959</v>
      </c>
      <c r="AE235" s="1">
        <f t="shared" si="40"/>
        <v>0.17080626671761559</v>
      </c>
      <c r="AF235" s="1">
        <f t="shared" si="41"/>
        <v>3.2862055789071455E-2</v>
      </c>
      <c r="AG235" s="1">
        <f t="shared" si="42"/>
        <v>6.4577760794803207E-2</v>
      </c>
      <c r="AH235" s="1">
        <f t="shared" si="43"/>
        <v>0.26518914787925107</v>
      </c>
      <c r="AI235" s="1">
        <f t="shared" si="44"/>
        <v>2.1016431027894536E-2</v>
      </c>
      <c r="AJ235" s="1">
        <f t="shared" si="45"/>
        <v>1.2227741688956821E-2</v>
      </c>
      <c r="AK235" s="1">
        <f t="shared" si="46"/>
        <v>4.8910966755827283E-2</v>
      </c>
      <c r="AL235" s="8">
        <f t="shared" si="47"/>
        <v>17.732568933515854</v>
      </c>
      <c r="AM235" s="7">
        <f>ABS((AL235-Z235))</f>
        <v>0.91256893351585333</v>
      </c>
    </row>
    <row r="236" spans="1:39" x14ac:dyDescent="0.25">
      <c r="A236" t="s">
        <v>335</v>
      </c>
      <c r="B236" t="s">
        <v>27</v>
      </c>
      <c r="C236">
        <v>79</v>
      </c>
      <c r="D236">
        <v>2574</v>
      </c>
      <c r="E236">
        <v>462</v>
      </c>
      <c r="F236">
        <v>1018</v>
      </c>
      <c r="G236">
        <v>162</v>
      </c>
      <c r="H236">
        <v>404</v>
      </c>
      <c r="I236">
        <v>159</v>
      </c>
      <c r="J236">
        <v>195</v>
      </c>
      <c r="K236">
        <v>48</v>
      </c>
      <c r="L236">
        <v>270</v>
      </c>
      <c r="M236">
        <v>216</v>
      </c>
      <c r="N236">
        <v>47</v>
      </c>
      <c r="O236">
        <v>120</v>
      </c>
      <c r="P236">
        <v>10</v>
      </c>
      <c r="Q236">
        <v>129</v>
      </c>
      <c r="R236">
        <v>0</v>
      </c>
      <c r="S236">
        <v>1245</v>
      </c>
      <c r="T236">
        <v>2</v>
      </c>
      <c r="U236">
        <v>0</v>
      </c>
      <c r="V236">
        <v>0</v>
      </c>
      <c r="W236">
        <v>79</v>
      </c>
      <c r="X236">
        <v>57</v>
      </c>
      <c r="Y236" s="2">
        <f t="shared" si="36"/>
        <v>0.51914241960183771</v>
      </c>
      <c r="Z236" s="3">
        <v>15.54</v>
      </c>
      <c r="AB236">
        <f t="shared" si="37"/>
        <v>1251</v>
      </c>
      <c r="AC236" s="1">
        <f t="shared" si="38"/>
        <v>0.48601398601398599</v>
      </c>
      <c r="AD236" s="1">
        <f t="shared" si="39"/>
        <v>0.1048951048951049</v>
      </c>
      <c r="AE236" s="1">
        <f t="shared" si="40"/>
        <v>8.3916083916083919E-2</v>
      </c>
      <c r="AF236" s="1">
        <f t="shared" si="41"/>
        <v>1.825951825951826E-2</v>
      </c>
      <c r="AG236" s="1">
        <f t="shared" si="42"/>
        <v>4.6620046620046623E-2</v>
      </c>
      <c r="AH236" s="1">
        <f t="shared" si="43"/>
        <v>0.216006216006216</v>
      </c>
      <c r="AI236" s="1">
        <f t="shared" si="44"/>
        <v>1.3986013986013986E-2</v>
      </c>
      <c r="AJ236" s="1">
        <f t="shared" si="45"/>
        <v>3.885003885003885E-3</v>
      </c>
      <c r="AK236" s="1">
        <f t="shared" si="46"/>
        <v>5.011655011655012E-2</v>
      </c>
      <c r="AL236" s="8">
        <f t="shared" si="47"/>
        <v>14.469997388422055</v>
      </c>
      <c r="AM236" s="7">
        <f>ABS((AL236-Z236))</f>
        <v>1.0700026115779444</v>
      </c>
    </row>
    <row r="237" spans="1:39" x14ac:dyDescent="0.25">
      <c r="A237" t="s">
        <v>239</v>
      </c>
      <c r="B237" t="s">
        <v>28</v>
      </c>
      <c r="C237">
        <v>44</v>
      </c>
      <c r="D237">
        <v>870</v>
      </c>
      <c r="E237">
        <v>164</v>
      </c>
      <c r="F237">
        <v>383</v>
      </c>
      <c r="G237">
        <v>58</v>
      </c>
      <c r="H237">
        <v>154</v>
      </c>
      <c r="I237">
        <v>71</v>
      </c>
      <c r="J237">
        <v>85</v>
      </c>
      <c r="K237">
        <v>21</v>
      </c>
      <c r="L237">
        <v>81</v>
      </c>
      <c r="M237">
        <v>112</v>
      </c>
      <c r="N237">
        <v>36</v>
      </c>
      <c r="O237">
        <v>58</v>
      </c>
      <c r="P237">
        <v>4</v>
      </c>
      <c r="Q237">
        <v>92</v>
      </c>
      <c r="R237">
        <v>0</v>
      </c>
      <c r="S237">
        <v>457</v>
      </c>
      <c r="T237">
        <v>7</v>
      </c>
      <c r="U237">
        <v>0</v>
      </c>
      <c r="V237">
        <v>0</v>
      </c>
      <c r="W237">
        <v>1</v>
      </c>
      <c r="X237">
        <v>83</v>
      </c>
      <c r="Y237" s="2">
        <f t="shared" si="36"/>
        <v>0.51879699248120303</v>
      </c>
      <c r="Z237" s="3">
        <v>15.64</v>
      </c>
      <c r="AB237">
        <f t="shared" si="37"/>
        <v>431</v>
      </c>
      <c r="AC237" s="1">
        <f t="shared" si="38"/>
        <v>0.49540229885057468</v>
      </c>
      <c r="AD237" s="1">
        <f t="shared" si="39"/>
        <v>9.3103448275862075E-2</v>
      </c>
      <c r="AE237" s="1">
        <f t="shared" si="40"/>
        <v>0.12873563218390804</v>
      </c>
      <c r="AF237" s="1">
        <f t="shared" si="41"/>
        <v>4.1379310344827586E-2</v>
      </c>
      <c r="AG237" s="1">
        <f t="shared" si="42"/>
        <v>6.6666666666666666E-2</v>
      </c>
      <c r="AH237" s="1">
        <f t="shared" si="43"/>
        <v>0.25172413793103449</v>
      </c>
      <c r="AI237" s="1">
        <f t="shared" si="44"/>
        <v>1.6091954022988506E-2</v>
      </c>
      <c r="AJ237" s="1">
        <f t="shared" si="45"/>
        <v>4.5977011494252873E-3</v>
      </c>
      <c r="AK237" s="1">
        <f t="shared" si="46"/>
        <v>0.10574712643678161</v>
      </c>
      <c r="AL237" s="8">
        <f t="shared" si="47"/>
        <v>17.013279859786973</v>
      </c>
      <c r="AM237" s="7">
        <f>ABS((AL237-Z237))</f>
        <v>1.3732798597869724</v>
      </c>
    </row>
    <row r="238" spans="1:39" x14ac:dyDescent="0.25">
      <c r="A238" t="s">
        <v>31</v>
      </c>
      <c r="B238" t="s">
        <v>27</v>
      </c>
      <c r="C238">
        <v>73</v>
      </c>
      <c r="D238">
        <v>2550</v>
      </c>
      <c r="E238">
        <v>464</v>
      </c>
      <c r="F238">
        <v>1011</v>
      </c>
      <c r="G238">
        <v>128</v>
      </c>
      <c r="H238">
        <v>300</v>
      </c>
      <c r="I238">
        <v>274</v>
      </c>
      <c r="J238">
        <v>336</v>
      </c>
      <c r="K238">
        <v>32</v>
      </c>
      <c r="L238">
        <v>262</v>
      </c>
      <c r="M238">
        <v>248</v>
      </c>
      <c r="N238">
        <v>35</v>
      </c>
      <c r="O238">
        <v>146</v>
      </c>
      <c r="P238">
        <v>3</v>
      </c>
      <c r="Q238">
        <v>136</v>
      </c>
      <c r="R238">
        <v>0</v>
      </c>
      <c r="S238">
        <v>1330</v>
      </c>
      <c r="T238">
        <v>4</v>
      </c>
      <c r="U238">
        <v>0</v>
      </c>
      <c r="V238">
        <v>0</v>
      </c>
      <c r="W238">
        <v>73</v>
      </c>
      <c r="X238">
        <v>-365</v>
      </c>
      <c r="Y238" s="2">
        <f t="shared" si="36"/>
        <v>0.51857246904588494</v>
      </c>
      <c r="Z238" s="3">
        <v>16.09</v>
      </c>
      <c r="AB238">
        <f t="shared" si="37"/>
        <v>1038</v>
      </c>
      <c r="AC238" s="1">
        <f t="shared" si="38"/>
        <v>0.40705882352941175</v>
      </c>
      <c r="AD238" s="1">
        <f t="shared" si="39"/>
        <v>0.10274509803921569</v>
      </c>
      <c r="AE238" s="1">
        <f t="shared" si="40"/>
        <v>9.7254901960784318E-2</v>
      </c>
      <c r="AF238" s="1">
        <f t="shared" si="41"/>
        <v>1.3725490196078431E-2</v>
      </c>
      <c r="AG238" s="1">
        <f t="shared" si="42"/>
        <v>5.7254901960784317E-2</v>
      </c>
      <c r="AH238" s="1">
        <f t="shared" si="43"/>
        <v>0.21450980392156863</v>
      </c>
      <c r="AI238" s="1">
        <f t="shared" si="44"/>
        <v>2.4313725490196079E-2</v>
      </c>
      <c r="AJ238" s="1">
        <f t="shared" si="45"/>
        <v>1.176470588235294E-3</v>
      </c>
      <c r="AK238" s="1">
        <f t="shared" si="46"/>
        <v>5.3333333333333337E-2</v>
      </c>
      <c r="AL238" s="8">
        <f t="shared" si="47"/>
        <v>15.929617091727366</v>
      </c>
      <c r="AM238" s="7">
        <f>ABS((AL238-Z238))</f>
        <v>0.16038290827263424</v>
      </c>
    </row>
    <row r="239" spans="1:39" x14ac:dyDescent="0.25">
      <c r="A239" t="s">
        <v>40</v>
      </c>
      <c r="B239" t="s">
        <v>17</v>
      </c>
      <c r="C239">
        <v>50</v>
      </c>
      <c r="D239">
        <v>928</v>
      </c>
      <c r="E239">
        <v>123</v>
      </c>
      <c r="F239">
        <v>294</v>
      </c>
      <c r="G239">
        <v>56</v>
      </c>
      <c r="H239">
        <v>171</v>
      </c>
      <c r="I239">
        <v>50</v>
      </c>
      <c r="J239">
        <v>66</v>
      </c>
      <c r="K239">
        <v>57</v>
      </c>
      <c r="L239">
        <v>209</v>
      </c>
      <c r="M239">
        <v>59</v>
      </c>
      <c r="N239">
        <v>19</v>
      </c>
      <c r="O239">
        <v>55</v>
      </c>
      <c r="P239">
        <v>12</v>
      </c>
      <c r="Q239">
        <v>126</v>
      </c>
      <c r="R239">
        <v>0</v>
      </c>
      <c r="S239">
        <v>352</v>
      </c>
      <c r="T239">
        <v>2</v>
      </c>
      <c r="U239">
        <v>0</v>
      </c>
      <c r="V239">
        <v>0</v>
      </c>
      <c r="W239">
        <v>26</v>
      </c>
      <c r="X239">
        <v>131</v>
      </c>
      <c r="Y239" s="2">
        <f t="shared" si="36"/>
        <v>0.51851851851851849</v>
      </c>
      <c r="Z239" s="3">
        <v>11.74</v>
      </c>
      <c r="AB239">
        <f t="shared" si="37"/>
        <v>364</v>
      </c>
      <c r="AC239" s="1">
        <f t="shared" si="38"/>
        <v>0.39224137931034481</v>
      </c>
      <c r="AD239" s="1">
        <f t="shared" si="39"/>
        <v>0.22521551724137931</v>
      </c>
      <c r="AE239" s="1">
        <f t="shared" si="40"/>
        <v>6.3577586206896547E-2</v>
      </c>
      <c r="AF239" s="1">
        <f t="shared" si="41"/>
        <v>2.0474137931034482E-2</v>
      </c>
      <c r="AG239" s="1">
        <f t="shared" si="42"/>
        <v>5.9267241379310345E-2</v>
      </c>
      <c r="AH239" s="1">
        <f t="shared" si="43"/>
        <v>0.18426724137931033</v>
      </c>
      <c r="AI239" s="1">
        <f t="shared" si="44"/>
        <v>1.7241379310344827E-2</v>
      </c>
      <c r="AJ239" s="1">
        <f t="shared" si="45"/>
        <v>1.2931034482758621E-2</v>
      </c>
      <c r="AK239" s="1">
        <f t="shared" si="46"/>
        <v>0.13577586206896552</v>
      </c>
      <c r="AL239" s="8">
        <f t="shared" si="47"/>
        <v>14.054330870612912</v>
      </c>
      <c r="AM239" s="7">
        <f>ABS((AL239-Z239))</f>
        <v>2.3143308706129115</v>
      </c>
    </row>
    <row r="240" spans="1:39" x14ac:dyDescent="0.25">
      <c r="A240" t="s">
        <v>294</v>
      </c>
      <c r="B240" t="s">
        <v>27</v>
      </c>
      <c r="C240">
        <v>60</v>
      </c>
      <c r="D240">
        <v>1445</v>
      </c>
      <c r="E240">
        <v>197</v>
      </c>
      <c r="F240">
        <v>493</v>
      </c>
      <c r="G240">
        <v>79</v>
      </c>
      <c r="H240">
        <v>231</v>
      </c>
      <c r="I240">
        <v>152</v>
      </c>
      <c r="J240">
        <v>179</v>
      </c>
      <c r="K240">
        <v>10</v>
      </c>
      <c r="L240">
        <v>124</v>
      </c>
      <c r="M240">
        <v>210</v>
      </c>
      <c r="N240">
        <v>45</v>
      </c>
      <c r="O240">
        <v>92</v>
      </c>
      <c r="P240">
        <v>4</v>
      </c>
      <c r="Q240">
        <v>65</v>
      </c>
      <c r="R240">
        <v>0</v>
      </c>
      <c r="S240">
        <v>625</v>
      </c>
      <c r="T240">
        <v>0</v>
      </c>
      <c r="U240">
        <v>0</v>
      </c>
      <c r="V240">
        <v>0</v>
      </c>
      <c r="W240">
        <v>7</v>
      </c>
      <c r="X240">
        <v>-167</v>
      </c>
      <c r="Y240" s="2">
        <f t="shared" si="36"/>
        <v>0.51847133757961783</v>
      </c>
      <c r="Z240" s="3">
        <v>14.24</v>
      </c>
      <c r="AB240">
        <f t="shared" si="37"/>
        <v>479</v>
      </c>
      <c r="AC240" s="1">
        <f t="shared" si="38"/>
        <v>0.33148788927335643</v>
      </c>
      <c r="AD240" s="1">
        <f t="shared" si="39"/>
        <v>8.5813148788927332E-2</v>
      </c>
      <c r="AE240" s="1">
        <f t="shared" si="40"/>
        <v>0.1453287197231834</v>
      </c>
      <c r="AF240" s="1">
        <f t="shared" si="41"/>
        <v>3.1141868512110725E-2</v>
      </c>
      <c r="AG240" s="1">
        <f t="shared" si="42"/>
        <v>6.3667820069204156E-2</v>
      </c>
      <c r="AH240" s="1">
        <f t="shared" si="43"/>
        <v>0.20484429065743945</v>
      </c>
      <c r="AI240" s="1">
        <f t="shared" si="44"/>
        <v>1.8685121107266434E-2</v>
      </c>
      <c r="AJ240" s="1">
        <f t="shared" si="45"/>
        <v>2.7681660899653978E-3</v>
      </c>
      <c r="AK240" s="1">
        <f t="shared" si="46"/>
        <v>4.4982698961937718E-2</v>
      </c>
      <c r="AL240" s="8">
        <f t="shared" si="47"/>
        <v>15.023021755273897</v>
      </c>
      <c r="AM240" s="7">
        <f>ABS((AL240-Z240))</f>
        <v>0.7830217552738965</v>
      </c>
    </row>
    <row r="241" spans="1:39" x14ac:dyDescent="0.25">
      <c r="A241" t="s">
        <v>248</v>
      </c>
      <c r="B241" t="s">
        <v>17</v>
      </c>
      <c r="C241">
        <v>82</v>
      </c>
      <c r="D241">
        <v>1398</v>
      </c>
      <c r="E241">
        <v>263</v>
      </c>
      <c r="F241">
        <v>560</v>
      </c>
      <c r="G241">
        <v>1</v>
      </c>
      <c r="H241">
        <v>7</v>
      </c>
      <c r="I241">
        <v>99</v>
      </c>
      <c r="J241">
        <v>136</v>
      </c>
      <c r="K241">
        <v>85</v>
      </c>
      <c r="L241">
        <v>390</v>
      </c>
      <c r="M241">
        <v>81</v>
      </c>
      <c r="N241">
        <v>26</v>
      </c>
      <c r="O241">
        <v>108</v>
      </c>
      <c r="P241">
        <v>16</v>
      </c>
      <c r="Q241">
        <v>164</v>
      </c>
      <c r="R241">
        <v>0</v>
      </c>
      <c r="S241">
        <v>626</v>
      </c>
      <c r="T241">
        <v>1</v>
      </c>
      <c r="U241">
        <v>0</v>
      </c>
      <c r="V241">
        <v>0</v>
      </c>
      <c r="W241">
        <v>2</v>
      </c>
      <c r="X241">
        <v>2</v>
      </c>
      <c r="Y241" s="2">
        <f t="shared" si="36"/>
        <v>0.51807228915662651</v>
      </c>
      <c r="Z241" s="3">
        <v>13.42</v>
      </c>
      <c r="AB241">
        <f t="shared" si="37"/>
        <v>430</v>
      </c>
      <c r="AC241" s="1">
        <f t="shared" si="38"/>
        <v>0.30758226037195996</v>
      </c>
      <c r="AD241" s="1">
        <f t="shared" si="39"/>
        <v>0.27896995708154504</v>
      </c>
      <c r="AE241" s="1">
        <f t="shared" si="40"/>
        <v>5.7939914163090127E-2</v>
      </c>
      <c r="AF241" s="1">
        <f t="shared" si="41"/>
        <v>1.8597997138769671E-2</v>
      </c>
      <c r="AG241" s="1">
        <f t="shared" si="42"/>
        <v>7.7253218884120178E-2</v>
      </c>
      <c r="AH241" s="1">
        <f t="shared" si="43"/>
        <v>0.21244635193133046</v>
      </c>
      <c r="AI241" s="1">
        <f t="shared" si="44"/>
        <v>2.6466380543633764E-2</v>
      </c>
      <c r="AJ241" s="1">
        <f t="shared" si="45"/>
        <v>1.1444921316165951E-2</v>
      </c>
      <c r="AK241" s="1">
        <f t="shared" si="46"/>
        <v>0.11731044349070101</v>
      </c>
      <c r="AL241" s="8">
        <f t="shared" si="47"/>
        <v>16.142504809960418</v>
      </c>
      <c r="AM241" s="7">
        <f>ABS((AL241-Z241))</f>
        <v>2.7225048099604177</v>
      </c>
    </row>
    <row r="242" spans="1:39" x14ac:dyDescent="0.25">
      <c r="A242" t="s">
        <v>380</v>
      </c>
      <c r="B242" t="s">
        <v>27</v>
      </c>
      <c r="C242">
        <v>81</v>
      </c>
      <c r="D242">
        <v>1858</v>
      </c>
      <c r="E242">
        <v>327</v>
      </c>
      <c r="F242">
        <v>787</v>
      </c>
      <c r="G242">
        <v>90</v>
      </c>
      <c r="H242">
        <v>285</v>
      </c>
      <c r="I242">
        <v>146</v>
      </c>
      <c r="J242">
        <v>169</v>
      </c>
      <c r="K242">
        <v>28</v>
      </c>
      <c r="L242">
        <v>183</v>
      </c>
      <c r="M242">
        <v>281</v>
      </c>
      <c r="N242">
        <v>47</v>
      </c>
      <c r="O242">
        <v>134</v>
      </c>
      <c r="P242">
        <v>5</v>
      </c>
      <c r="Q242">
        <v>120</v>
      </c>
      <c r="R242">
        <v>0</v>
      </c>
      <c r="S242">
        <v>890</v>
      </c>
      <c r="T242">
        <v>5</v>
      </c>
      <c r="U242">
        <v>0</v>
      </c>
      <c r="V242">
        <v>0</v>
      </c>
      <c r="W242">
        <v>35</v>
      </c>
      <c r="X242">
        <v>-184</v>
      </c>
      <c r="Y242" s="2">
        <f t="shared" si="36"/>
        <v>0.51788756388415669</v>
      </c>
      <c r="Z242" s="3">
        <v>14.4</v>
      </c>
      <c r="AB242">
        <f t="shared" si="37"/>
        <v>778</v>
      </c>
      <c r="AC242" s="1">
        <f t="shared" si="38"/>
        <v>0.41872981700753498</v>
      </c>
      <c r="AD242" s="1">
        <f t="shared" si="39"/>
        <v>9.84930032292788E-2</v>
      </c>
      <c r="AE242" s="1">
        <f t="shared" si="40"/>
        <v>0.151237890204521</v>
      </c>
      <c r="AF242" s="1">
        <f t="shared" si="41"/>
        <v>2.5296017222820238E-2</v>
      </c>
      <c r="AG242" s="1">
        <f t="shared" si="42"/>
        <v>7.2120559741657694E-2</v>
      </c>
      <c r="AH242" s="1">
        <f t="shared" si="43"/>
        <v>0.24757804090419805</v>
      </c>
      <c r="AI242" s="1">
        <f t="shared" si="44"/>
        <v>1.2378902045209902E-2</v>
      </c>
      <c r="AJ242" s="1">
        <f t="shared" si="45"/>
        <v>2.691065662002153E-3</v>
      </c>
      <c r="AK242" s="1">
        <f t="shared" si="46"/>
        <v>6.4585575888051666E-2</v>
      </c>
      <c r="AL242" s="8">
        <f t="shared" si="47"/>
        <v>16.01387824721936</v>
      </c>
      <c r="AM242" s="7">
        <f>ABS((AL242-Z242))</f>
        <v>1.6138782472193594</v>
      </c>
    </row>
    <row r="243" spans="1:39" x14ac:dyDescent="0.25">
      <c r="A243" t="s">
        <v>213</v>
      </c>
      <c r="B243" t="s">
        <v>17</v>
      </c>
      <c r="C243">
        <v>62</v>
      </c>
      <c r="D243">
        <v>952</v>
      </c>
      <c r="E243">
        <v>131</v>
      </c>
      <c r="F243">
        <v>296</v>
      </c>
      <c r="G243">
        <v>21</v>
      </c>
      <c r="H243">
        <v>84</v>
      </c>
      <c r="I243">
        <v>58</v>
      </c>
      <c r="J243">
        <v>96</v>
      </c>
      <c r="K243">
        <v>60</v>
      </c>
      <c r="L243">
        <v>225</v>
      </c>
      <c r="M243">
        <v>34</v>
      </c>
      <c r="N243">
        <v>20</v>
      </c>
      <c r="O243">
        <v>49</v>
      </c>
      <c r="P243">
        <v>21</v>
      </c>
      <c r="Q243">
        <v>132</v>
      </c>
      <c r="R243">
        <v>4</v>
      </c>
      <c r="S243">
        <v>341</v>
      </c>
      <c r="T243">
        <v>0</v>
      </c>
      <c r="U243">
        <v>0</v>
      </c>
      <c r="V243">
        <v>0</v>
      </c>
      <c r="W243">
        <v>3</v>
      </c>
      <c r="X243">
        <v>53</v>
      </c>
      <c r="Y243" s="2">
        <f t="shared" si="36"/>
        <v>0.51724137931034486</v>
      </c>
      <c r="Z243" s="3">
        <v>10.76</v>
      </c>
      <c r="AB243">
        <f t="shared" si="37"/>
        <v>267</v>
      </c>
      <c r="AC243" s="1">
        <f t="shared" si="38"/>
        <v>0.28046218487394958</v>
      </c>
      <c r="AD243" s="1">
        <f t="shared" si="39"/>
        <v>0.23634453781512604</v>
      </c>
      <c r="AE243" s="1">
        <f t="shared" si="40"/>
        <v>3.5714285714285712E-2</v>
      </c>
      <c r="AF243" s="1">
        <f t="shared" si="41"/>
        <v>2.100840336134454E-2</v>
      </c>
      <c r="AG243" s="1">
        <f t="shared" si="42"/>
        <v>5.1470588235294115E-2</v>
      </c>
      <c r="AH243" s="1">
        <f t="shared" si="43"/>
        <v>0.17331932773109243</v>
      </c>
      <c r="AI243" s="1">
        <f t="shared" si="44"/>
        <v>3.9915966386554619E-2</v>
      </c>
      <c r="AJ243" s="1">
        <f t="shared" si="45"/>
        <v>2.2058823529411766E-2</v>
      </c>
      <c r="AK243" s="1">
        <f t="shared" si="46"/>
        <v>0.13865546218487396</v>
      </c>
      <c r="AL243" s="8">
        <f t="shared" si="47"/>
        <v>13.737450098786033</v>
      </c>
      <c r="AM243" s="7">
        <f>ABS((AL243-Z243))</f>
        <v>2.9774500987860328</v>
      </c>
    </row>
    <row r="244" spans="1:39" x14ac:dyDescent="0.25">
      <c r="A244" t="s">
        <v>260</v>
      </c>
      <c r="B244" t="s">
        <v>17</v>
      </c>
      <c r="C244">
        <v>79</v>
      </c>
      <c r="D244">
        <v>985</v>
      </c>
      <c r="E244">
        <v>195</v>
      </c>
      <c r="F244">
        <v>442</v>
      </c>
      <c r="G244">
        <v>8</v>
      </c>
      <c r="H244">
        <v>31</v>
      </c>
      <c r="I244">
        <v>110</v>
      </c>
      <c r="J244">
        <v>134</v>
      </c>
      <c r="K244">
        <v>101</v>
      </c>
      <c r="L244">
        <v>290</v>
      </c>
      <c r="M244">
        <v>32</v>
      </c>
      <c r="N244">
        <v>11</v>
      </c>
      <c r="O244">
        <v>66</v>
      </c>
      <c r="P244">
        <v>33</v>
      </c>
      <c r="Q244">
        <v>148</v>
      </c>
      <c r="R244">
        <v>1</v>
      </c>
      <c r="S244">
        <v>508</v>
      </c>
      <c r="T244">
        <v>2</v>
      </c>
      <c r="U244">
        <v>0</v>
      </c>
      <c r="V244">
        <v>0</v>
      </c>
      <c r="W244">
        <v>3</v>
      </c>
      <c r="X244">
        <v>-122</v>
      </c>
      <c r="Y244" s="2">
        <f t="shared" si="36"/>
        <v>0.51708428246013671</v>
      </c>
      <c r="Z244" s="3">
        <v>15.22</v>
      </c>
      <c r="AB244">
        <f t="shared" si="37"/>
        <v>304</v>
      </c>
      <c r="AC244" s="1">
        <f t="shared" si="38"/>
        <v>0.30862944162436551</v>
      </c>
      <c r="AD244" s="1">
        <f t="shared" si="39"/>
        <v>0.29441624365482233</v>
      </c>
      <c r="AE244" s="1">
        <f t="shared" si="40"/>
        <v>3.2487309644670052E-2</v>
      </c>
      <c r="AF244" s="1">
        <f t="shared" si="41"/>
        <v>1.1167512690355329E-2</v>
      </c>
      <c r="AG244" s="1">
        <f t="shared" si="42"/>
        <v>6.7005076142131983E-2</v>
      </c>
      <c r="AH244" s="1">
        <f t="shared" si="43"/>
        <v>0.25076142131979695</v>
      </c>
      <c r="AI244" s="1">
        <f t="shared" si="44"/>
        <v>2.4365482233502538E-2</v>
      </c>
      <c r="AJ244" s="1">
        <f t="shared" si="45"/>
        <v>3.3502538071065992E-2</v>
      </c>
      <c r="AK244" s="1">
        <f t="shared" si="46"/>
        <v>0.150253807106599</v>
      </c>
      <c r="AL244" s="8">
        <f t="shared" si="47"/>
        <v>19.429029923667333</v>
      </c>
      <c r="AM244" s="7">
        <f>ABS((AL244-Z244))</f>
        <v>4.2090299236673321</v>
      </c>
    </row>
    <row r="245" spans="1:39" x14ac:dyDescent="0.25">
      <c r="A245" t="s">
        <v>211</v>
      </c>
      <c r="B245" t="s">
        <v>27</v>
      </c>
      <c r="C245">
        <v>79</v>
      </c>
      <c r="D245">
        <v>1506</v>
      </c>
      <c r="E245">
        <v>195</v>
      </c>
      <c r="F245">
        <v>456</v>
      </c>
      <c r="G245">
        <v>57</v>
      </c>
      <c r="H245">
        <v>161</v>
      </c>
      <c r="I245">
        <v>52</v>
      </c>
      <c r="J245">
        <v>68</v>
      </c>
      <c r="K245">
        <v>29</v>
      </c>
      <c r="L245">
        <v>136</v>
      </c>
      <c r="M245">
        <v>112</v>
      </c>
      <c r="N245">
        <v>60</v>
      </c>
      <c r="O245">
        <v>55</v>
      </c>
      <c r="P245">
        <v>13</v>
      </c>
      <c r="Q245">
        <v>106</v>
      </c>
      <c r="R245">
        <v>0</v>
      </c>
      <c r="S245">
        <v>499</v>
      </c>
      <c r="T245">
        <v>0</v>
      </c>
      <c r="U245">
        <v>0</v>
      </c>
      <c r="V245">
        <v>0</v>
      </c>
      <c r="W245">
        <v>3</v>
      </c>
      <c r="X245">
        <v>-147</v>
      </c>
      <c r="Y245" s="2">
        <f t="shared" si="36"/>
        <v>0.51683501683501687</v>
      </c>
      <c r="Z245" s="3">
        <v>11.18</v>
      </c>
      <c r="AB245">
        <f t="shared" si="37"/>
        <v>509</v>
      </c>
      <c r="AC245" s="1">
        <f t="shared" si="38"/>
        <v>0.33798140770252322</v>
      </c>
      <c r="AD245" s="1">
        <f t="shared" si="39"/>
        <v>9.0305444887118197E-2</v>
      </c>
      <c r="AE245" s="1">
        <f t="shared" si="40"/>
        <v>7.4369189907038516E-2</v>
      </c>
      <c r="AF245" s="1">
        <f t="shared" si="41"/>
        <v>3.9840637450199202E-2</v>
      </c>
      <c r="AG245" s="1">
        <f t="shared" si="42"/>
        <v>3.6520584329349272E-2</v>
      </c>
      <c r="AH245" s="1">
        <f t="shared" si="43"/>
        <v>0.17330677290836655</v>
      </c>
      <c r="AI245" s="1">
        <f t="shared" si="44"/>
        <v>1.0624169986719787E-2</v>
      </c>
      <c r="AJ245" s="1">
        <f t="shared" si="45"/>
        <v>8.6321381142098266E-3</v>
      </c>
      <c r="AK245" s="1">
        <f t="shared" si="46"/>
        <v>7.0385126162018599E-2</v>
      </c>
      <c r="AL245" s="8">
        <f t="shared" si="47"/>
        <v>11.111995395969041</v>
      </c>
      <c r="AM245" s="7">
        <f>ABS((AL245-Z245))</f>
        <v>6.800460403095876E-2</v>
      </c>
    </row>
    <row r="246" spans="1:39" x14ac:dyDescent="0.25">
      <c r="A246" t="s">
        <v>55</v>
      </c>
      <c r="B246" t="s">
        <v>25</v>
      </c>
      <c r="C246">
        <v>55</v>
      </c>
      <c r="D246">
        <v>833</v>
      </c>
      <c r="E246">
        <v>177</v>
      </c>
      <c r="F246">
        <v>355</v>
      </c>
      <c r="G246">
        <v>21</v>
      </c>
      <c r="H246">
        <v>54</v>
      </c>
      <c r="I246">
        <v>61</v>
      </c>
      <c r="J246">
        <v>79</v>
      </c>
      <c r="K246">
        <v>31</v>
      </c>
      <c r="L246">
        <v>172</v>
      </c>
      <c r="M246">
        <v>41</v>
      </c>
      <c r="N246">
        <v>23</v>
      </c>
      <c r="O246">
        <v>57</v>
      </c>
      <c r="P246">
        <v>21</v>
      </c>
      <c r="Q246">
        <v>93</v>
      </c>
      <c r="R246">
        <v>1</v>
      </c>
      <c r="S246">
        <v>436</v>
      </c>
      <c r="T246">
        <v>0</v>
      </c>
      <c r="U246">
        <v>0</v>
      </c>
      <c r="V246">
        <v>0</v>
      </c>
      <c r="W246">
        <v>2</v>
      </c>
      <c r="X246">
        <v>-43</v>
      </c>
      <c r="Y246" s="2">
        <f t="shared" si="36"/>
        <v>0.51658767772511849</v>
      </c>
      <c r="Z246" s="3">
        <v>16.8</v>
      </c>
      <c r="AB246">
        <f t="shared" si="37"/>
        <v>356</v>
      </c>
      <c r="AC246" s="1">
        <f t="shared" si="38"/>
        <v>0.42737094837935174</v>
      </c>
      <c r="AD246" s="1">
        <f t="shared" si="39"/>
        <v>0.20648259303721489</v>
      </c>
      <c r="AE246" s="1">
        <f t="shared" si="40"/>
        <v>4.9219687875150062E-2</v>
      </c>
      <c r="AF246" s="1">
        <f t="shared" si="41"/>
        <v>2.7611044417767107E-2</v>
      </c>
      <c r="AG246" s="1">
        <f t="shared" si="42"/>
        <v>6.8427370948379349E-2</v>
      </c>
      <c r="AH246" s="1">
        <f t="shared" si="43"/>
        <v>0.21368547418967587</v>
      </c>
      <c r="AI246" s="1">
        <f t="shared" si="44"/>
        <v>2.1608643457382955E-2</v>
      </c>
      <c r="AJ246" s="1">
        <f t="shared" si="45"/>
        <v>2.5210084033613446E-2</v>
      </c>
      <c r="AK246" s="1">
        <f t="shared" si="46"/>
        <v>0.11164465786314526</v>
      </c>
      <c r="AL246" s="8">
        <f t="shared" si="47"/>
        <v>17.073428133319037</v>
      </c>
      <c r="AM246" s="7">
        <f>ABS((AL246-Z246))</f>
        <v>0.2734281333190367</v>
      </c>
    </row>
    <row r="247" spans="1:39" x14ac:dyDescent="0.25">
      <c r="A247" t="s">
        <v>50</v>
      </c>
      <c r="B247" t="s">
        <v>25</v>
      </c>
      <c r="C247">
        <v>73</v>
      </c>
      <c r="D247">
        <v>1467</v>
      </c>
      <c r="E247">
        <v>105</v>
      </c>
      <c r="F247">
        <v>275</v>
      </c>
      <c r="G247">
        <v>73</v>
      </c>
      <c r="H247">
        <v>210</v>
      </c>
      <c r="I247">
        <v>15</v>
      </c>
      <c r="J247">
        <v>23</v>
      </c>
      <c r="K247">
        <v>34</v>
      </c>
      <c r="L247">
        <v>137</v>
      </c>
      <c r="M247">
        <v>63</v>
      </c>
      <c r="N247">
        <v>50</v>
      </c>
      <c r="O247">
        <v>22</v>
      </c>
      <c r="P247">
        <v>39</v>
      </c>
      <c r="Q247">
        <v>124</v>
      </c>
      <c r="R247">
        <v>0</v>
      </c>
      <c r="S247">
        <v>298</v>
      </c>
      <c r="T247">
        <v>0</v>
      </c>
      <c r="U247">
        <v>0</v>
      </c>
      <c r="V247">
        <v>0</v>
      </c>
      <c r="W247">
        <v>56</v>
      </c>
      <c r="X247">
        <v>195</v>
      </c>
      <c r="Y247" s="2">
        <f t="shared" si="36"/>
        <v>0.51533742331288346</v>
      </c>
      <c r="Z247" s="3">
        <v>8.6999999999999993</v>
      </c>
      <c r="AB247">
        <f t="shared" si="37"/>
        <v>414</v>
      </c>
      <c r="AC247" s="1">
        <f t="shared" si="38"/>
        <v>0.2822085889570552</v>
      </c>
      <c r="AD247" s="1">
        <f t="shared" si="39"/>
        <v>9.3387866394001359E-2</v>
      </c>
      <c r="AE247" s="1">
        <f t="shared" si="40"/>
        <v>4.2944785276073622E-2</v>
      </c>
      <c r="AF247" s="1">
        <f t="shared" si="41"/>
        <v>3.4083162917518749E-2</v>
      </c>
      <c r="AG247" s="1">
        <f t="shared" si="42"/>
        <v>1.4996591683708248E-2</v>
      </c>
      <c r="AH247" s="1">
        <f t="shared" si="43"/>
        <v>0.11588275391956374</v>
      </c>
      <c r="AI247" s="1">
        <f t="shared" si="44"/>
        <v>5.4533060668029995E-3</v>
      </c>
      <c r="AJ247" s="1">
        <f t="shared" si="45"/>
        <v>2.6584867075664622E-2</v>
      </c>
      <c r="AK247" s="1">
        <f t="shared" si="46"/>
        <v>8.4526244035446493E-2</v>
      </c>
      <c r="AL247" s="8">
        <f t="shared" si="47"/>
        <v>8.0412053878863468</v>
      </c>
      <c r="AM247" s="7">
        <f>ABS((AL247-Z247))</f>
        <v>0.65879461211365253</v>
      </c>
    </row>
    <row r="248" spans="1:39" x14ac:dyDescent="0.25">
      <c r="A248" t="s">
        <v>363</v>
      </c>
      <c r="B248" t="s">
        <v>28</v>
      </c>
      <c r="C248">
        <v>51</v>
      </c>
      <c r="D248">
        <v>677</v>
      </c>
      <c r="E248">
        <v>73</v>
      </c>
      <c r="F248">
        <v>190</v>
      </c>
      <c r="G248">
        <v>31</v>
      </c>
      <c r="H248">
        <v>102</v>
      </c>
      <c r="I248">
        <v>25</v>
      </c>
      <c r="J248">
        <v>34</v>
      </c>
      <c r="K248">
        <v>18</v>
      </c>
      <c r="L248">
        <v>86</v>
      </c>
      <c r="M248">
        <v>68</v>
      </c>
      <c r="N248">
        <v>19</v>
      </c>
      <c r="O248">
        <v>34</v>
      </c>
      <c r="P248">
        <v>5</v>
      </c>
      <c r="Q248">
        <v>81</v>
      </c>
      <c r="R248">
        <v>0</v>
      </c>
      <c r="S248">
        <v>202</v>
      </c>
      <c r="T248">
        <v>0</v>
      </c>
      <c r="U248">
        <v>0</v>
      </c>
      <c r="V248">
        <v>0</v>
      </c>
      <c r="W248">
        <v>17</v>
      </c>
      <c r="X248">
        <v>-12</v>
      </c>
      <c r="Y248" s="2">
        <f t="shared" si="36"/>
        <v>0.51459854014598538</v>
      </c>
      <c r="Z248" s="3">
        <v>9.1999999999999993</v>
      </c>
      <c r="AB248">
        <f t="shared" si="37"/>
        <v>214</v>
      </c>
      <c r="AC248" s="1">
        <f t="shared" si="38"/>
        <v>0.31610044313146235</v>
      </c>
      <c r="AD248" s="1">
        <f t="shared" si="39"/>
        <v>0.12703101920236337</v>
      </c>
      <c r="AE248" s="1">
        <f t="shared" si="40"/>
        <v>0.10044313146233383</v>
      </c>
      <c r="AF248" s="1">
        <f t="shared" si="41"/>
        <v>2.8064992614475627E-2</v>
      </c>
      <c r="AG248" s="1">
        <f t="shared" si="42"/>
        <v>5.0221565731166914E-2</v>
      </c>
      <c r="AH248" s="1">
        <f t="shared" si="43"/>
        <v>0.17282127031019201</v>
      </c>
      <c r="AI248" s="1">
        <f t="shared" si="44"/>
        <v>1.3293943870014771E-2</v>
      </c>
      <c r="AJ248" s="1">
        <f t="shared" si="45"/>
        <v>7.385524372230428E-3</v>
      </c>
      <c r="AK248" s="1">
        <f t="shared" si="46"/>
        <v>0.11964549483013294</v>
      </c>
      <c r="AL248" s="8">
        <f t="shared" si="47"/>
        <v>11.253984615885511</v>
      </c>
      <c r="AM248" s="7">
        <f>ABS((AL248-Z248))</f>
        <v>2.0539846158855113</v>
      </c>
    </row>
    <row r="249" spans="1:39" x14ac:dyDescent="0.25">
      <c r="A249" t="s">
        <v>234</v>
      </c>
      <c r="B249" t="s">
        <v>25</v>
      </c>
      <c r="C249">
        <v>76</v>
      </c>
      <c r="D249">
        <v>1949</v>
      </c>
      <c r="E249">
        <v>200</v>
      </c>
      <c r="F249">
        <v>492</v>
      </c>
      <c r="G249">
        <v>20</v>
      </c>
      <c r="H249">
        <v>69</v>
      </c>
      <c r="I249">
        <v>34</v>
      </c>
      <c r="J249">
        <v>60</v>
      </c>
      <c r="K249">
        <v>32</v>
      </c>
      <c r="L249">
        <v>234</v>
      </c>
      <c r="M249">
        <v>119</v>
      </c>
      <c r="N249">
        <v>39</v>
      </c>
      <c r="O249">
        <v>41</v>
      </c>
      <c r="P249">
        <v>19</v>
      </c>
      <c r="Q249">
        <v>63</v>
      </c>
      <c r="R249">
        <v>0</v>
      </c>
      <c r="S249">
        <v>454</v>
      </c>
      <c r="T249">
        <v>0</v>
      </c>
      <c r="U249">
        <v>0</v>
      </c>
      <c r="V249">
        <v>0</v>
      </c>
      <c r="W249">
        <v>76</v>
      </c>
      <c r="X249">
        <v>43</v>
      </c>
      <c r="Y249" s="2">
        <f t="shared" si="36"/>
        <v>0.51451612903225807</v>
      </c>
      <c r="Z249" s="3">
        <v>8.18</v>
      </c>
      <c r="AB249">
        <f t="shared" si="37"/>
        <v>426</v>
      </c>
      <c r="AC249" s="1">
        <f t="shared" si="38"/>
        <v>0.2185736275012827</v>
      </c>
      <c r="AD249" s="1">
        <f t="shared" si="39"/>
        <v>0.12006157003591586</v>
      </c>
      <c r="AE249" s="1">
        <f t="shared" si="40"/>
        <v>6.1056952283222166E-2</v>
      </c>
      <c r="AF249" s="1">
        <f t="shared" si="41"/>
        <v>2.0010261672652643E-2</v>
      </c>
      <c r="AG249" s="1">
        <f t="shared" si="42"/>
        <v>2.1036428937916879E-2</v>
      </c>
      <c r="AH249" s="1">
        <f t="shared" si="43"/>
        <v>0.14982042072857876</v>
      </c>
      <c r="AI249" s="1">
        <f t="shared" si="44"/>
        <v>1.3340174448435094E-2</v>
      </c>
      <c r="AJ249" s="1">
        <f t="shared" si="45"/>
        <v>9.748589020010261E-3</v>
      </c>
      <c r="AK249" s="1">
        <f t="shared" si="46"/>
        <v>3.2324268855823499E-2</v>
      </c>
      <c r="AL249" s="8">
        <f t="shared" si="47"/>
        <v>8.4736372658229069</v>
      </c>
      <c r="AM249" s="7">
        <f>ABS((AL249-Z249))</f>
        <v>0.29363726582290717</v>
      </c>
    </row>
    <row r="250" spans="1:39" x14ac:dyDescent="0.25">
      <c r="A250" t="s">
        <v>154</v>
      </c>
      <c r="B250" t="s">
        <v>25</v>
      </c>
      <c r="C250">
        <v>53</v>
      </c>
      <c r="D250">
        <v>651</v>
      </c>
      <c r="E250">
        <v>67</v>
      </c>
      <c r="F250">
        <v>177</v>
      </c>
      <c r="G250">
        <v>32</v>
      </c>
      <c r="H250">
        <v>89</v>
      </c>
      <c r="I250">
        <v>15</v>
      </c>
      <c r="J250">
        <v>16</v>
      </c>
      <c r="K250">
        <v>35</v>
      </c>
      <c r="L250">
        <v>132</v>
      </c>
      <c r="M250">
        <v>23</v>
      </c>
      <c r="N250">
        <v>17</v>
      </c>
      <c r="O250">
        <v>10</v>
      </c>
      <c r="P250">
        <v>2</v>
      </c>
      <c r="Q250">
        <v>57</v>
      </c>
      <c r="R250">
        <v>0</v>
      </c>
      <c r="S250">
        <v>181</v>
      </c>
      <c r="T250">
        <v>0</v>
      </c>
      <c r="U250">
        <v>0</v>
      </c>
      <c r="V250">
        <v>0</v>
      </c>
      <c r="W250">
        <v>5</v>
      </c>
      <c r="X250">
        <v>36</v>
      </c>
      <c r="Y250" s="2">
        <f t="shared" si="36"/>
        <v>0.51428571428571423</v>
      </c>
      <c r="Z250" s="3">
        <v>9.67</v>
      </c>
      <c r="AB250">
        <f t="shared" si="37"/>
        <v>215</v>
      </c>
      <c r="AC250" s="1">
        <f t="shared" si="38"/>
        <v>0.33026113671274959</v>
      </c>
      <c r="AD250" s="1">
        <f t="shared" si="39"/>
        <v>0.20276497695852536</v>
      </c>
      <c r="AE250" s="1">
        <f t="shared" si="40"/>
        <v>3.5330261136712747E-2</v>
      </c>
      <c r="AF250" s="1">
        <f t="shared" si="41"/>
        <v>2.6113671274961597E-2</v>
      </c>
      <c r="AG250" s="1">
        <f t="shared" si="42"/>
        <v>1.5360983102918587E-2</v>
      </c>
      <c r="AH250" s="1">
        <f t="shared" si="43"/>
        <v>0.16897081413210446</v>
      </c>
      <c r="AI250" s="1">
        <f t="shared" si="44"/>
        <v>1.5360983102918587E-3</v>
      </c>
      <c r="AJ250" s="1">
        <f t="shared" si="45"/>
        <v>3.0721966205837174E-3</v>
      </c>
      <c r="AK250" s="1">
        <f t="shared" si="46"/>
        <v>8.755760368663594E-2</v>
      </c>
      <c r="AL250" s="8">
        <f t="shared" si="47"/>
        <v>10.197227321105343</v>
      </c>
      <c r="AM250" s="7">
        <f>ABS((AL250-Z250))</f>
        <v>0.52722732110534309</v>
      </c>
    </row>
    <row r="251" spans="1:39" x14ac:dyDescent="0.25">
      <c r="A251" t="s">
        <v>327</v>
      </c>
      <c r="B251" t="s">
        <v>27</v>
      </c>
      <c r="C251">
        <v>69</v>
      </c>
      <c r="D251">
        <v>1340</v>
      </c>
      <c r="E251">
        <v>192</v>
      </c>
      <c r="F251">
        <v>474</v>
      </c>
      <c r="G251">
        <v>36</v>
      </c>
      <c r="H251">
        <v>99</v>
      </c>
      <c r="I251">
        <v>110</v>
      </c>
      <c r="J251">
        <v>173</v>
      </c>
      <c r="K251">
        <v>26</v>
      </c>
      <c r="L251">
        <v>129</v>
      </c>
      <c r="M251">
        <v>160</v>
      </c>
      <c r="N251">
        <v>45</v>
      </c>
      <c r="O251">
        <v>77</v>
      </c>
      <c r="P251">
        <v>9</v>
      </c>
      <c r="Q251">
        <v>134</v>
      </c>
      <c r="R251">
        <v>0</v>
      </c>
      <c r="S251">
        <v>530</v>
      </c>
      <c r="T251">
        <v>3</v>
      </c>
      <c r="U251">
        <v>0</v>
      </c>
      <c r="V251">
        <v>0</v>
      </c>
      <c r="W251">
        <v>4</v>
      </c>
      <c r="X251">
        <v>-14</v>
      </c>
      <c r="Y251" s="2">
        <f t="shared" si="36"/>
        <v>0.51386861313868615</v>
      </c>
      <c r="Z251" s="3">
        <v>11.6</v>
      </c>
      <c r="AB251">
        <f t="shared" si="37"/>
        <v>382</v>
      </c>
      <c r="AC251" s="1">
        <f t="shared" si="38"/>
        <v>0.28507462686567164</v>
      </c>
      <c r="AD251" s="1">
        <f t="shared" si="39"/>
        <v>9.6268656716417905E-2</v>
      </c>
      <c r="AE251" s="1">
        <f t="shared" si="40"/>
        <v>0.11940298507462686</v>
      </c>
      <c r="AF251" s="1">
        <f t="shared" si="41"/>
        <v>3.3582089552238806E-2</v>
      </c>
      <c r="AG251" s="1">
        <f t="shared" si="42"/>
        <v>5.7462686567164176E-2</v>
      </c>
      <c r="AH251" s="1">
        <f t="shared" si="43"/>
        <v>0.21044776119402986</v>
      </c>
      <c r="AI251" s="1">
        <f t="shared" si="44"/>
        <v>4.7014925373134328E-2</v>
      </c>
      <c r="AJ251" s="1">
        <f t="shared" si="45"/>
        <v>6.7164179104477612E-3</v>
      </c>
      <c r="AK251" s="1">
        <f t="shared" si="46"/>
        <v>0.1</v>
      </c>
      <c r="AL251" s="8">
        <f t="shared" si="47"/>
        <v>14.093168367458956</v>
      </c>
      <c r="AM251" s="7">
        <f>ABS((AL251-Z251))</f>
        <v>2.4931683674589564</v>
      </c>
    </row>
    <row r="252" spans="1:39" x14ac:dyDescent="0.25">
      <c r="A252" t="s">
        <v>34</v>
      </c>
      <c r="B252" t="s">
        <v>27</v>
      </c>
      <c r="C252">
        <v>73</v>
      </c>
      <c r="D252">
        <v>1937</v>
      </c>
      <c r="E252">
        <v>240</v>
      </c>
      <c r="F252">
        <v>543</v>
      </c>
      <c r="G252">
        <v>116</v>
      </c>
      <c r="H252">
        <v>309</v>
      </c>
      <c r="I252">
        <v>105</v>
      </c>
      <c r="J252">
        <v>116</v>
      </c>
      <c r="K252">
        <v>23</v>
      </c>
      <c r="L252">
        <v>205</v>
      </c>
      <c r="M252">
        <v>143</v>
      </c>
      <c r="N252">
        <v>54</v>
      </c>
      <c r="O252">
        <v>83</v>
      </c>
      <c r="P252">
        <v>8</v>
      </c>
      <c r="Q252">
        <v>115</v>
      </c>
      <c r="R252">
        <v>0</v>
      </c>
      <c r="S252">
        <v>701</v>
      </c>
      <c r="T252">
        <v>0</v>
      </c>
      <c r="U252">
        <v>0</v>
      </c>
      <c r="V252">
        <v>0</v>
      </c>
      <c r="W252">
        <v>9</v>
      </c>
      <c r="X252">
        <v>162</v>
      </c>
      <c r="Y252" s="2">
        <f t="shared" si="36"/>
        <v>0.51340482573726542</v>
      </c>
      <c r="Z252" s="3">
        <v>12.83</v>
      </c>
      <c r="AB252">
        <f t="shared" si="37"/>
        <v>723</v>
      </c>
      <c r="AC252" s="1">
        <f t="shared" si="38"/>
        <v>0.37325761486835313</v>
      </c>
      <c r="AD252" s="1">
        <f t="shared" si="39"/>
        <v>0.10583376355188436</v>
      </c>
      <c r="AE252" s="1">
        <f t="shared" si="40"/>
        <v>7.3825503355704702E-2</v>
      </c>
      <c r="AF252" s="1">
        <f t="shared" si="41"/>
        <v>2.7878162106350027E-2</v>
      </c>
      <c r="AG252" s="1">
        <f t="shared" si="42"/>
        <v>4.2849767681982447E-2</v>
      </c>
      <c r="AH252" s="1">
        <f t="shared" si="43"/>
        <v>0.15642746515229736</v>
      </c>
      <c r="AI252" s="1">
        <f t="shared" si="44"/>
        <v>5.6788848735157462E-3</v>
      </c>
      <c r="AJ252" s="1">
        <f t="shared" si="45"/>
        <v>4.1300980898296338E-3</v>
      </c>
      <c r="AK252" s="1">
        <f t="shared" si="46"/>
        <v>5.9370160041300982E-2</v>
      </c>
      <c r="AL252" s="8">
        <f t="shared" si="47"/>
        <v>11.550799265633309</v>
      </c>
      <c r="AM252" s="7">
        <f>ABS((AL252-Z252))</f>
        <v>1.2792007343666913</v>
      </c>
    </row>
    <row r="253" spans="1:39" x14ac:dyDescent="0.25">
      <c r="A253" t="s">
        <v>175</v>
      </c>
      <c r="B253" t="s">
        <v>28</v>
      </c>
      <c r="C253">
        <v>72</v>
      </c>
      <c r="D253">
        <v>2407</v>
      </c>
      <c r="E253">
        <v>461</v>
      </c>
      <c r="F253">
        <v>1092</v>
      </c>
      <c r="G253">
        <v>110</v>
      </c>
      <c r="H253">
        <v>338</v>
      </c>
      <c r="I253">
        <v>259</v>
      </c>
      <c r="J253">
        <v>323</v>
      </c>
      <c r="K253">
        <v>46</v>
      </c>
      <c r="L253">
        <v>255</v>
      </c>
      <c r="M253">
        <v>352</v>
      </c>
      <c r="N253">
        <v>69</v>
      </c>
      <c r="O253">
        <v>188</v>
      </c>
      <c r="P253">
        <v>17</v>
      </c>
      <c r="Q253">
        <v>146</v>
      </c>
      <c r="R253">
        <v>1</v>
      </c>
      <c r="S253">
        <v>1291</v>
      </c>
      <c r="T253">
        <v>3</v>
      </c>
      <c r="U253">
        <v>0</v>
      </c>
      <c r="V253">
        <v>0</v>
      </c>
      <c r="W253">
        <v>69</v>
      </c>
      <c r="X253">
        <v>-440</v>
      </c>
      <c r="Y253" s="2">
        <f t="shared" si="36"/>
        <v>0.51261034047919296</v>
      </c>
      <c r="Z253" s="3">
        <v>16.59</v>
      </c>
      <c r="AB253">
        <f t="shared" si="37"/>
        <v>993</v>
      </c>
      <c r="AC253" s="1">
        <f t="shared" si="38"/>
        <v>0.41254673867885333</v>
      </c>
      <c r="AD253" s="1">
        <f t="shared" si="39"/>
        <v>0.105941005400914</v>
      </c>
      <c r="AE253" s="1">
        <f t="shared" si="40"/>
        <v>0.14624013294557542</v>
      </c>
      <c r="AF253" s="1">
        <f t="shared" si="41"/>
        <v>2.8666389696717906E-2</v>
      </c>
      <c r="AG253" s="1">
        <f t="shared" si="42"/>
        <v>7.810552555047777E-2</v>
      </c>
      <c r="AH253" s="1">
        <f t="shared" si="43"/>
        <v>0.26215205650186957</v>
      </c>
      <c r="AI253" s="1">
        <f t="shared" si="44"/>
        <v>2.658911508101371E-2</v>
      </c>
      <c r="AJ253" s="1">
        <f t="shared" si="45"/>
        <v>7.0627336933942663E-3</v>
      </c>
      <c r="AK253" s="1">
        <f t="shared" si="46"/>
        <v>6.0656418778562524E-2</v>
      </c>
      <c r="AL253" s="8">
        <f t="shared" si="47"/>
        <v>17.923092374680362</v>
      </c>
      <c r="AM253" s="7">
        <f>ABS((AL253-Z253))</f>
        <v>1.333092374680362</v>
      </c>
    </row>
    <row r="254" spans="1:39" x14ac:dyDescent="0.25">
      <c r="A254" t="s">
        <v>237</v>
      </c>
      <c r="B254" t="s">
        <v>27</v>
      </c>
      <c r="C254">
        <v>35</v>
      </c>
      <c r="D254">
        <v>988</v>
      </c>
      <c r="E254">
        <v>181</v>
      </c>
      <c r="F254">
        <v>398</v>
      </c>
      <c r="G254">
        <v>73</v>
      </c>
      <c r="H254">
        <v>185</v>
      </c>
      <c r="I254">
        <v>97</v>
      </c>
      <c r="J254">
        <v>106</v>
      </c>
      <c r="K254">
        <v>9</v>
      </c>
      <c r="L254">
        <v>74</v>
      </c>
      <c r="M254">
        <v>80</v>
      </c>
      <c r="N254">
        <v>28</v>
      </c>
      <c r="O254">
        <v>42</v>
      </c>
      <c r="P254">
        <v>3</v>
      </c>
      <c r="Q254">
        <v>65</v>
      </c>
      <c r="R254">
        <v>0</v>
      </c>
      <c r="S254">
        <v>532</v>
      </c>
      <c r="T254">
        <v>2</v>
      </c>
      <c r="U254">
        <v>0</v>
      </c>
      <c r="V254">
        <v>0</v>
      </c>
      <c r="W254">
        <v>34</v>
      </c>
      <c r="X254">
        <v>210</v>
      </c>
      <c r="Y254" s="2">
        <f t="shared" si="36"/>
        <v>0.51076320939334641</v>
      </c>
      <c r="Z254" s="3">
        <v>16.64</v>
      </c>
      <c r="AB254">
        <f t="shared" si="37"/>
        <v>484</v>
      </c>
      <c r="AC254" s="1">
        <f t="shared" si="38"/>
        <v>0.48987854251012147</v>
      </c>
      <c r="AD254" s="1">
        <f t="shared" si="39"/>
        <v>7.4898785425101214E-2</v>
      </c>
      <c r="AE254" s="1">
        <f t="shared" si="40"/>
        <v>8.0971659919028341E-2</v>
      </c>
      <c r="AF254" s="1">
        <f t="shared" si="41"/>
        <v>2.8340080971659919E-2</v>
      </c>
      <c r="AG254" s="1">
        <f t="shared" si="42"/>
        <v>4.2510121457489877E-2</v>
      </c>
      <c r="AH254" s="1">
        <f t="shared" si="43"/>
        <v>0.21963562753036436</v>
      </c>
      <c r="AI254" s="1">
        <f t="shared" si="44"/>
        <v>9.1093117408906875E-3</v>
      </c>
      <c r="AJ254" s="1">
        <f t="shared" si="45"/>
        <v>3.0364372469635628E-3</v>
      </c>
      <c r="AK254" s="1">
        <f t="shared" si="46"/>
        <v>6.5789473684210523E-2</v>
      </c>
      <c r="AL254" s="8">
        <f t="shared" si="47"/>
        <v>15.725553931582049</v>
      </c>
      <c r="AM254" s="7">
        <f>ABS((AL254-Z254))</f>
        <v>0.91444606841795206</v>
      </c>
    </row>
    <row r="255" spans="1:39" x14ac:dyDescent="0.25">
      <c r="A255" t="s">
        <v>157</v>
      </c>
      <c r="B255" t="s">
        <v>25</v>
      </c>
      <c r="C255">
        <v>55</v>
      </c>
      <c r="D255">
        <v>1479</v>
      </c>
      <c r="E255">
        <v>237</v>
      </c>
      <c r="F255">
        <v>579</v>
      </c>
      <c r="G255">
        <v>37</v>
      </c>
      <c r="H255">
        <v>131</v>
      </c>
      <c r="I255">
        <v>107</v>
      </c>
      <c r="J255">
        <v>130</v>
      </c>
      <c r="K255">
        <v>107</v>
      </c>
      <c r="L255">
        <v>342</v>
      </c>
      <c r="M255">
        <v>72</v>
      </c>
      <c r="N255">
        <v>46</v>
      </c>
      <c r="O255">
        <v>61</v>
      </c>
      <c r="P255">
        <v>8</v>
      </c>
      <c r="Q255">
        <v>135</v>
      </c>
      <c r="R255">
        <v>1</v>
      </c>
      <c r="S255">
        <v>618</v>
      </c>
      <c r="T255">
        <v>0</v>
      </c>
      <c r="U255">
        <v>0</v>
      </c>
      <c r="V255">
        <v>0</v>
      </c>
      <c r="W255">
        <v>47</v>
      </c>
      <c r="X255">
        <v>-268</v>
      </c>
      <c r="Y255" s="2">
        <f t="shared" si="36"/>
        <v>0.51074380165289257</v>
      </c>
      <c r="Z255" s="3">
        <v>13.85</v>
      </c>
      <c r="AB255">
        <f t="shared" si="37"/>
        <v>478</v>
      </c>
      <c r="AC255" s="1">
        <f t="shared" si="38"/>
        <v>0.32319134550371875</v>
      </c>
      <c r="AD255" s="1">
        <f t="shared" si="39"/>
        <v>0.23123732251521298</v>
      </c>
      <c r="AE255" s="1">
        <f t="shared" si="40"/>
        <v>4.8681541582150101E-2</v>
      </c>
      <c r="AF255" s="1">
        <f t="shared" si="41"/>
        <v>3.110209601081812E-2</v>
      </c>
      <c r="AG255" s="1">
        <f t="shared" si="42"/>
        <v>4.1244083840432724E-2</v>
      </c>
      <c r="AH255" s="1">
        <f t="shared" si="43"/>
        <v>0.23123732251521298</v>
      </c>
      <c r="AI255" s="1">
        <f t="shared" si="44"/>
        <v>1.555104800540906E-2</v>
      </c>
      <c r="AJ255" s="1">
        <f t="shared" si="45"/>
        <v>5.4090601757944556E-3</v>
      </c>
      <c r="AK255" s="1">
        <f t="shared" si="46"/>
        <v>9.1277890466531439E-2</v>
      </c>
      <c r="AL255" s="8">
        <f t="shared" si="47"/>
        <v>15.058599244586038</v>
      </c>
      <c r="AM255" s="7">
        <f>ABS((AL255-Z255))</f>
        <v>1.2085992445860381</v>
      </c>
    </row>
    <row r="256" spans="1:39" x14ac:dyDescent="0.25">
      <c r="A256" t="s">
        <v>252</v>
      </c>
      <c r="B256" t="s">
        <v>27</v>
      </c>
      <c r="C256">
        <v>74</v>
      </c>
      <c r="D256">
        <v>1962</v>
      </c>
      <c r="E256">
        <v>183</v>
      </c>
      <c r="F256">
        <v>484</v>
      </c>
      <c r="G256">
        <v>76</v>
      </c>
      <c r="H256">
        <v>228</v>
      </c>
      <c r="I256">
        <v>53</v>
      </c>
      <c r="J256">
        <v>71</v>
      </c>
      <c r="K256">
        <v>81</v>
      </c>
      <c r="L256">
        <v>308</v>
      </c>
      <c r="M256">
        <v>129</v>
      </c>
      <c r="N256">
        <v>92</v>
      </c>
      <c r="O256">
        <v>79</v>
      </c>
      <c r="P256">
        <v>13</v>
      </c>
      <c r="Q256">
        <v>209</v>
      </c>
      <c r="R256">
        <v>1</v>
      </c>
      <c r="S256">
        <v>495</v>
      </c>
      <c r="T256">
        <v>1</v>
      </c>
      <c r="U256">
        <v>0</v>
      </c>
      <c r="V256">
        <v>0</v>
      </c>
      <c r="W256">
        <v>58</v>
      </c>
      <c r="X256">
        <v>154</v>
      </c>
      <c r="Y256" s="2">
        <f t="shared" si="36"/>
        <v>0.51063829787234039</v>
      </c>
      <c r="Z256" s="3">
        <v>9.66</v>
      </c>
      <c r="AB256">
        <f t="shared" si="37"/>
        <v>541</v>
      </c>
      <c r="AC256" s="1">
        <f t="shared" si="38"/>
        <v>0.27573904179408765</v>
      </c>
      <c r="AD256" s="1">
        <f t="shared" si="39"/>
        <v>0.15698267074413863</v>
      </c>
      <c r="AE256" s="1">
        <f t="shared" si="40"/>
        <v>6.5749235474006115E-2</v>
      </c>
      <c r="AF256" s="1">
        <f t="shared" si="41"/>
        <v>4.6890927624872576E-2</v>
      </c>
      <c r="AG256" s="1">
        <f t="shared" si="42"/>
        <v>4.0265035677879715E-2</v>
      </c>
      <c r="AH256" s="1">
        <f t="shared" si="43"/>
        <v>0.15341488277268095</v>
      </c>
      <c r="AI256" s="1">
        <f t="shared" si="44"/>
        <v>9.1743119266055051E-3</v>
      </c>
      <c r="AJ256" s="1">
        <f t="shared" si="45"/>
        <v>6.6258919469928644E-3</v>
      </c>
      <c r="AK256" s="1">
        <f t="shared" si="46"/>
        <v>0.10652395514780835</v>
      </c>
      <c r="AL256" s="8">
        <f t="shared" si="47"/>
        <v>10.1980676967114</v>
      </c>
      <c r="AM256" s="7">
        <f>ABS((AL256-Z256))</f>
        <v>0.53806769671139953</v>
      </c>
    </row>
    <row r="257" spans="1:39" x14ac:dyDescent="0.25">
      <c r="A257" t="s">
        <v>112</v>
      </c>
      <c r="B257" t="s">
        <v>28</v>
      </c>
      <c r="C257">
        <v>81</v>
      </c>
      <c r="D257">
        <v>2487</v>
      </c>
      <c r="E257">
        <v>361</v>
      </c>
      <c r="F257">
        <v>875</v>
      </c>
      <c r="G257">
        <v>189</v>
      </c>
      <c r="H257">
        <v>498</v>
      </c>
      <c r="I257">
        <v>157</v>
      </c>
      <c r="J257">
        <v>185</v>
      </c>
      <c r="K257">
        <v>36</v>
      </c>
      <c r="L257">
        <v>232</v>
      </c>
      <c r="M257">
        <v>288</v>
      </c>
      <c r="N257">
        <v>67</v>
      </c>
      <c r="O257">
        <v>145</v>
      </c>
      <c r="P257">
        <v>39</v>
      </c>
      <c r="Q257">
        <v>205</v>
      </c>
      <c r="R257">
        <v>4</v>
      </c>
      <c r="S257">
        <v>1068</v>
      </c>
      <c r="T257">
        <v>0</v>
      </c>
      <c r="U257">
        <v>0</v>
      </c>
      <c r="V257">
        <v>0</v>
      </c>
      <c r="W257">
        <v>78</v>
      </c>
      <c r="X257">
        <v>-125</v>
      </c>
      <c r="Y257" s="2">
        <f t="shared" si="36"/>
        <v>0.51022012578616349</v>
      </c>
      <c r="Z257" s="3">
        <v>13.31</v>
      </c>
      <c r="AB257">
        <f t="shared" si="37"/>
        <v>1132</v>
      </c>
      <c r="AC257" s="1">
        <f t="shared" si="38"/>
        <v>0.45516686771210296</v>
      </c>
      <c r="AD257" s="1">
        <f t="shared" si="39"/>
        <v>9.3285082428628874E-2</v>
      </c>
      <c r="AE257" s="1">
        <f t="shared" si="40"/>
        <v>0.1158021712907117</v>
      </c>
      <c r="AF257" s="1">
        <f t="shared" si="41"/>
        <v>2.6940088459991959E-2</v>
      </c>
      <c r="AG257" s="1">
        <f t="shared" si="42"/>
        <v>5.8303176517893046E-2</v>
      </c>
      <c r="AH257" s="1">
        <f t="shared" si="43"/>
        <v>0.2066747084841174</v>
      </c>
      <c r="AI257" s="1">
        <f t="shared" si="44"/>
        <v>1.1258544431041415E-2</v>
      </c>
      <c r="AJ257" s="1">
        <f t="shared" si="45"/>
        <v>1.5681544028950542E-2</v>
      </c>
      <c r="AK257" s="1">
        <f t="shared" si="46"/>
        <v>8.2428628870124643E-2</v>
      </c>
      <c r="AL257" s="8">
        <f t="shared" si="47"/>
        <v>14.376393573892644</v>
      </c>
      <c r="AM257" s="7">
        <f>ABS((AL257-Z257))</f>
        <v>1.0663935738926433</v>
      </c>
    </row>
    <row r="258" spans="1:39" x14ac:dyDescent="0.25">
      <c r="A258" t="s">
        <v>183</v>
      </c>
      <c r="B258" t="s">
        <v>17</v>
      </c>
      <c r="C258">
        <v>60</v>
      </c>
      <c r="D258">
        <v>975</v>
      </c>
      <c r="E258">
        <v>98</v>
      </c>
      <c r="F258">
        <v>236</v>
      </c>
      <c r="G258">
        <v>46</v>
      </c>
      <c r="H258">
        <v>134</v>
      </c>
      <c r="I258">
        <v>26</v>
      </c>
      <c r="J258">
        <v>33</v>
      </c>
      <c r="K258">
        <v>24</v>
      </c>
      <c r="L258">
        <v>110</v>
      </c>
      <c r="M258">
        <v>57</v>
      </c>
      <c r="N258">
        <v>53</v>
      </c>
      <c r="O258">
        <v>35</v>
      </c>
      <c r="P258">
        <v>8</v>
      </c>
      <c r="Q258">
        <v>90</v>
      </c>
      <c r="R258">
        <v>0</v>
      </c>
      <c r="S258">
        <v>268</v>
      </c>
      <c r="T258">
        <v>1</v>
      </c>
      <c r="U258">
        <v>0</v>
      </c>
      <c r="V258">
        <v>0</v>
      </c>
      <c r="W258">
        <v>6</v>
      </c>
      <c r="X258">
        <v>53</v>
      </c>
      <c r="Y258" s="2">
        <f t="shared" si="36"/>
        <v>0.50986842105263153</v>
      </c>
      <c r="Z258" s="3">
        <v>10.74</v>
      </c>
      <c r="AB258">
        <f t="shared" si="37"/>
        <v>308</v>
      </c>
      <c r="AC258" s="1">
        <f t="shared" si="38"/>
        <v>0.31589743589743591</v>
      </c>
      <c r="AD258" s="1">
        <f t="shared" si="39"/>
        <v>0.11282051282051282</v>
      </c>
      <c r="AE258" s="1">
        <f t="shared" si="40"/>
        <v>5.8461538461538461E-2</v>
      </c>
      <c r="AF258" s="1">
        <f t="shared" si="41"/>
        <v>5.4358974358974362E-2</v>
      </c>
      <c r="AG258" s="1">
        <f t="shared" si="42"/>
        <v>3.5897435897435895E-2</v>
      </c>
      <c r="AH258" s="1">
        <f t="shared" si="43"/>
        <v>0.14153846153846153</v>
      </c>
      <c r="AI258" s="1">
        <f t="shared" si="44"/>
        <v>7.1794871794871795E-3</v>
      </c>
      <c r="AJ258" s="1">
        <f t="shared" si="45"/>
        <v>8.2051282051282051E-3</v>
      </c>
      <c r="AK258" s="1">
        <f t="shared" si="46"/>
        <v>9.2307692307692313E-2</v>
      </c>
      <c r="AL258" s="8">
        <f t="shared" si="47"/>
        <v>9.9245384790706943</v>
      </c>
      <c r="AM258" s="7">
        <f>ABS((AL258-Z258))</f>
        <v>0.81546152092930591</v>
      </c>
    </row>
    <row r="259" spans="1:39" x14ac:dyDescent="0.25">
      <c r="A259" t="s">
        <v>72</v>
      </c>
      <c r="B259" t="s">
        <v>27</v>
      </c>
      <c r="C259">
        <v>67</v>
      </c>
      <c r="D259">
        <v>2594</v>
      </c>
      <c r="E259">
        <v>275</v>
      </c>
      <c r="F259">
        <v>693</v>
      </c>
      <c r="G259">
        <v>68</v>
      </c>
      <c r="H259">
        <v>240</v>
      </c>
      <c r="I259">
        <v>260</v>
      </c>
      <c r="J259">
        <v>338</v>
      </c>
      <c r="K259">
        <v>87</v>
      </c>
      <c r="L259">
        <v>329</v>
      </c>
      <c r="M259">
        <v>175</v>
      </c>
      <c r="N259">
        <v>126</v>
      </c>
      <c r="O259">
        <v>102</v>
      </c>
      <c r="P259">
        <v>35</v>
      </c>
      <c r="Q259">
        <v>106</v>
      </c>
      <c r="R259">
        <v>0</v>
      </c>
      <c r="S259">
        <v>878</v>
      </c>
      <c r="T259">
        <v>4</v>
      </c>
      <c r="U259">
        <v>0</v>
      </c>
      <c r="V259">
        <v>0</v>
      </c>
      <c r="W259">
        <v>67</v>
      </c>
      <c r="X259">
        <v>187</v>
      </c>
      <c r="Y259" s="2">
        <f t="shared" ref="Y259:Y322" si="48">(E259+M259)/(F259-K259+M259+O259)</f>
        <v>0.50962627406568517</v>
      </c>
      <c r="Z259" s="3">
        <v>13.57</v>
      </c>
      <c r="AB259">
        <f t="shared" si="37"/>
        <v>494</v>
      </c>
      <c r="AC259" s="1">
        <f t="shared" si="38"/>
        <v>0.19043947571318426</v>
      </c>
      <c r="AD259" s="1">
        <f t="shared" si="39"/>
        <v>0.12683114880493446</v>
      </c>
      <c r="AE259" s="1">
        <f t="shared" si="40"/>
        <v>6.7463377023901316E-2</v>
      </c>
      <c r="AF259" s="1">
        <f t="shared" si="41"/>
        <v>4.8573631457208943E-2</v>
      </c>
      <c r="AG259" s="1">
        <f t="shared" si="42"/>
        <v>3.9321511179645337E-2</v>
      </c>
      <c r="AH259" s="1">
        <f t="shared" si="43"/>
        <v>0.16114109483423283</v>
      </c>
      <c r="AI259" s="1">
        <f t="shared" si="44"/>
        <v>3.0069390902081727E-2</v>
      </c>
      <c r="AJ259" s="1">
        <f t="shared" si="45"/>
        <v>1.3492675404780262E-2</v>
      </c>
      <c r="AK259" s="1">
        <f t="shared" si="46"/>
        <v>4.0863531225905934E-2</v>
      </c>
      <c r="AL259" s="8">
        <f t="shared" si="47"/>
        <v>12.963468731506275</v>
      </c>
      <c r="AM259" s="7">
        <f>ABS((AL259-Z259))</f>
        <v>0.60653126849372541</v>
      </c>
    </row>
    <row r="260" spans="1:39" x14ac:dyDescent="0.25">
      <c r="A260" t="s">
        <v>79</v>
      </c>
      <c r="B260" t="s">
        <v>27</v>
      </c>
      <c r="C260">
        <v>81</v>
      </c>
      <c r="D260">
        <v>1975</v>
      </c>
      <c r="E260">
        <v>330</v>
      </c>
      <c r="F260">
        <v>811</v>
      </c>
      <c r="G260">
        <v>146</v>
      </c>
      <c r="H260">
        <v>371</v>
      </c>
      <c r="I260">
        <v>161</v>
      </c>
      <c r="J260">
        <v>196</v>
      </c>
      <c r="K260">
        <v>67</v>
      </c>
      <c r="L260">
        <v>284</v>
      </c>
      <c r="M260">
        <v>212</v>
      </c>
      <c r="N260">
        <v>61</v>
      </c>
      <c r="O260">
        <v>108</v>
      </c>
      <c r="P260">
        <v>35</v>
      </c>
      <c r="Q260">
        <v>209</v>
      </c>
      <c r="R260">
        <v>1</v>
      </c>
      <c r="S260">
        <v>967</v>
      </c>
      <c r="T260">
        <v>1</v>
      </c>
      <c r="U260">
        <v>0</v>
      </c>
      <c r="V260">
        <v>0</v>
      </c>
      <c r="W260">
        <v>0</v>
      </c>
      <c r="X260">
        <v>175</v>
      </c>
      <c r="Y260" s="2">
        <f t="shared" si="48"/>
        <v>0.50939849624060152</v>
      </c>
      <c r="Z260" s="3">
        <v>15.97</v>
      </c>
      <c r="AB260">
        <f t="shared" ref="AB260:AB323" si="49">I260+(3*G260)+(2*(E260-I260))</f>
        <v>937</v>
      </c>
      <c r="AC260" s="1">
        <f t="shared" ref="AC260:AC323" si="50">AB260/D260</f>
        <v>0.47443037974683544</v>
      </c>
      <c r="AD260" s="1">
        <f t="shared" ref="AD260:AD323" si="51">L260/D260</f>
        <v>0.14379746835443039</v>
      </c>
      <c r="AE260" s="1">
        <f t="shared" ref="AE260:AE323" si="52">M260/D260</f>
        <v>0.10734177215189873</v>
      </c>
      <c r="AF260" s="1">
        <f t="shared" ref="AF260:AF323" si="53">N260/D260</f>
        <v>3.0886075949367087E-2</v>
      </c>
      <c r="AG260" s="1">
        <f t="shared" ref="AG260:AG323" si="54">O260/D260</f>
        <v>5.4683544303797467E-2</v>
      </c>
      <c r="AH260" s="1">
        <f t="shared" ref="AH260:AH323" si="55">(F260-E260)/D260</f>
        <v>0.24354430379746836</v>
      </c>
      <c r="AI260" s="1">
        <f t="shared" ref="AI260:AI323" si="56">(J260-I260)/D260</f>
        <v>1.7721518987341773E-2</v>
      </c>
      <c r="AJ260" s="1">
        <f t="shared" ref="AJ260:AJ323" si="57">P260/D260</f>
        <v>1.7721518987341773E-2</v>
      </c>
      <c r="AK260" s="1">
        <f t="shared" ref="AK260:AK323" si="58">Q260/D260</f>
        <v>0.10582278481012658</v>
      </c>
      <c r="AL260" s="8">
        <f t="shared" ref="AL260:AL323" si="59">(($AP$9*E260)+($AQ$9*N260)+($AR$9*G260)+($AS$9*I260)+($AT$9*P260)+($AU$9*K260)+($AV$9*M260)+($AW$9*(L260-K260))+($AX$9*Q260)+($AY$9*(J260-I260))+($AZ$9*(F260-E260))+($BA$9*O260))*(1/D260)</f>
        <v>16.738473819581522</v>
      </c>
      <c r="AM260" s="7">
        <f>ABS((AL260-Z260))</f>
        <v>0.76847381958152106</v>
      </c>
    </row>
    <row r="261" spans="1:39" x14ac:dyDescent="0.25">
      <c r="A261" t="s">
        <v>197</v>
      </c>
      <c r="B261" t="s">
        <v>27</v>
      </c>
      <c r="C261">
        <v>82</v>
      </c>
      <c r="D261">
        <v>2783</v>
      </c>
      <c r="E261">
        <v>445</v>
      </c>
      <c r="F261">
        <v>1010</v>
      </c>
      <c r="G261">
        <v>201</v>
      </c>
      <c r="H261">
        <v>511</v>
      </c>
      <c r="I261">
        <v>252</v>
      </c>
      <c r="J261">
        <v>301</v>
      </c>
      <c r="K261">
        <v>51</v>
      </c>
      <c r="L261">
        <v>289</v>
      </c>
      <c r="M261">
        <v>199</v>
      </c>
      <c r="N261">
        <v>76</v>
      </c>
      <c r="O261">
        <v>109</v>
      </c>
      <c r="P261">
        <v>14</v>
      </c>
      <c r="Q261">
        <v>176</v>
      </c>
      <c r="R261">
        <v>0</v>
      </c>
      <c r="S261">
        <v>1343</v>
      </c>
      <c r="T261">
        <v>7</v>
      </c>
      <c r="U261">
        <v>0</v>
      </c>
      <c r="V261">
        <v>0</v>
      </c>
      <c r="W261">
        <v>82</v>
      </c>
      <c r="X261">
        <v>303</v>
      </c>
      <c r="Y261" s="2">
        <f t="shared" si="48"/>
        <v>0.50828729281767959</v>
      </c>
      <c r="Z261" s="3">
        <v>15.7</v>
      </c>
      <c r="AB261">
        <f t="shared" si="49"/>
        <v>1241</v>
      </c>
      <c r="AC261" s="1">
        <f t="shared" si="50"/>
        <v>0.44592166726554078</v>
      </c>
      <c r="AD261" s="1">
        <f t="shared" si="51"/>
        <v>0.10384477182896155</v>
      </c>
      <c r="AE261" s="1">
        <f t="shared" si="52"/>
        <v>7.150556952928494E-2</v>
      </c>
      <c r="AF261" s="1">
        <f t="shared" si="53"/>
        <v>2.7308659719726913E-2</v>
      </c>
      <c r="AG261" s="1">
        <f t="shared" si="54"/>
        <v>3.9166367229608333E-2</v>
      </c>
      <c r="AH261" s="1">
        <f t="shared" si="55"/>
        <v>0.20301832554796981</v>
      </c>
      <c r="AI261" s="1">
        <f t="shared" si="56"/>
        <v>1.760689902982393E-2</v>
      </c>
      <c r="AJ261" s="1">
        <f t="shared" si="57"/>
        <v>5.0305425799496949E-3</v>
      </c>
      <c r="AK261" s="1">
        <f t="shared" si="58"/>
        <v>6.3241106719367585E-2</v>
      </c>
      <c r="AL261" s="8">
        <f t="shared" si="59"/>
        <v>14.72596003424894</v>
      </c>
      <c r="AM261" s="7">
        <f>ABS((AL261-Z261))</f>
        <v>0.974039965751059</v>
      </c>
    </row>
    <row r="262" spans="1:39" x14ac:dyDescent="0.25">
      <c r="A262" t="s">
        <v>103</v>
      </c>
      <c r="B262" t="s">
        <v>27</v>
      </c>
      <c r="C262">
        <v>82</v>
      </c>
      <c r="D262">
        <v>2586</v>
      </c>
      <c r="E262">
        <v>333</v>
      </c>
      <c r="F262">
        <v>774</v>
      </c>
      <c r="G262">
        <v>123</v>
      </c>
      <c r="H262">
        <v>324</v>
      </c>
      <c r="I262">
        <v>140</v>
      </c>
      <c r="J262">
        <v>164</v>
      </c>
      <c r="K262">
        <v>46</v>
      </c>
      <c r="L262">
        <v>345</v>
      </c>
      <c r="M262">
        <v>186</v>
      </c>
      <c r="N262">
        <v>64</v>
      </c>
      <c r="O262">
        <v>108</v>
      </c>
      <c r="P262">
        <v>46</v>
      </c>
      <c r="Q262">
        <v>163</v>
      </c>
      <c r="R262">
        <v>0</v>
      </c>
      <c r="S262">
        <v>929</v>
      </c>
      <c r="T262">
        <v>1</v>
      </c>
      <c r="U262">
        <v>0</v>
      </c>
      <c r="V262">
        <v>0</v>
      </c>
      <c r="W262">
        <v>61</v>
      </c>
      <c r="X262">
        <v>173</v>
      </c>
      <c r="Y262" s="2">
        <f t="shared" si="48"/>
        <v>0.50782778864970646</v>
      </c>
      <c r="Z262" s="3">
        <v>12.62</v>
      </c>
      <c r="AB262">
        <f t="shared" si="49"/>
        <v>895</v>
      </c>
      <c r="AC262" s="1">
        <f t="shared" si="50"/>
        <v>0.34609435421500384</v>
      </c>
      <c r="AD262" s="1">
        <f t="shared" si="51"/>
        <v>0.13341067285382829</v>
      </c>
      <c r="AE262" s="1">
        <f t="shared" si="52"/>
        <v>7.1925754060324823E-2</v>
      </c>
      <c r="AF262" s="1">
        <f t="shared" si="53"/>
        <v>2.4748646558391339E-2</v>
      </c>
      <c r="AG262" s="1">
        <f t="shared" si="54"/>
        <v>4.1763341067285381E-2</v>
      </c>
      <c r="AH262" s="1">
        <f t="shared" si="55"/>
        <v>0.17053364269141533</v>
      </c>
      <c r="AI262" s="1">
        <f t="shared" si="56"/>
        <v>9.2807424593967514E-3</v>
      </c>
      <c r="AJ262" s="1">
        <f t="shared" si="57"/>
        <v>1.7788089713843776E-2</v>
      </c>
      <c r="AK262" s="1">
        <f t="shared" si="58"/>
        <v>6.3031709203402939E-2</v>
      </c>
      <c r="AL262" s="8">
        <f t="shared" si="59"/>
        <v>12.322567899002467</v>
      </c>
      <c r="AM262" s="7">
        <f>ABS((AL262-Z262))</f>
        <v>0.2974321009975327</v>
      </c>
    </row>
    <row r="263" spans="1:39" x14ac:dyDescent="0.25">
      <c r="A263" t="s">
        <v>371</v>
      </c>
      <c r="B263" t="s">
        <v>28</v>
      </c>
      <c r="C263">
        <v>72</v>
      </c>
      <c r="D263">
        <v>1686</v>
      </c>
      <c r="E263">
        <v>248</v>
      </c>
      <c r="F263">
        <v>617</v>
      </c>
      <c r="G263">
        <v>76</v>
      </c>
      <c r="H263">
        <v>213</v>
      </c>
      <c r="I263">
        <v>94</v>
      </c>
      <c r="J263">
        <v>118</v>
      </c>
      <c r="K263">
        <v>22</v>
      </c>
      <c r="L263">
        <v>145</v>
      </c>
      <c r="M263">
        <v>194</v>
      </c>
      <c r="N263">
        <v>60</v>
      </c>
      <c r="O263">
        <v>82</v>
      </c>
      <c r="P263">
        <v>9</v>
      </c>
      <c r="Q263">
        <v>161</v>
      </c>
      <c r="R263">
        <v>1</v>
      </c>
      <c r="S263">
        <v>666</v>
      </c>
      <c r="T263">
        <v>4</v>
      </c>
      <c r="U263">
        <v>0</v>
      </c>
      <c r="V263">
        <v>0</v>
      </c>
      <c r="W263">
        <v>19</v>
      </c>
      <c r="X263">
        <v>-97</v>
      </c>
      <c r="Y263" s="2">
        <f t="shared" si="48"/>
        <v>0.5074626865671642</v>
      </c>
      <c r="Z263" s="3">
        <v>12.04</v>
      </c>
      <c r="AB263">
        <f t="shared" si="49"/>
        <v>630</v>
      </c>
      <c r="AC263" s="1">
        <f t="shared" si="50"/>
        <v>0.37366548042704628</v>
      </c>
      <c r="AD263" s="1">
        <f t="shared" si="51"/>
        <v>8.6002372479240807E-2</v>
      </c>
      <c r="AE263" s="1">
        <f t="shared" si="52"/>
        <v>0.11506524317912219</v>
      </c>
      <c r="AF263" s="1">
        <f t="shared" si="53"/>
        <v>3.5587188612099648E-2</v>
      </c>
      <c r="AG263" s="1">
        <f t="shared" si="54"/>
        <v>4.8635824436536183E-2</v>
      </c>
      <c r="AH263" s="1">
        <f t="shared" si="55"/>
        <v>0.2188612099644128</v>
      </c>
      <c r="AI263" s="1">
        <f t="shared" si="56"/>
        <v>1.4234875444839857E-2</v>
      </c>
      <c r="AJ263" s="1">
        <f t="shared" si="57"/>
        <v>5.3380782918149468E-3</v>
      </c>
      <c r="AK263" s="1">
        <f t="shared" si="58"/>
        <v>9.5492289442467376E-2</v>
      </c>
      <c r="AL263" s="8">
        <f t="shared" si="59"/>
        <v>13.287871624278417</v>
      </c>
      <c r="AM263" s="7">
        <f>ABS((AL263-Z263))</f>
        <v>1.2478716242784174</v>
      </c>
    </row>
    <row r="264" spans="1:39" x14ac:dyDescent="0.25">
      <c r="A264" t="s">
        <v>52</v>
      </c>
      <c r="B264" t="s">
        <v>28</v>
      </c>
      <c r="C264">
        <v>72</v>
      </c>
      <c r="D264">
        <v>1686</v>
      </c>
      <c r="E264">
        <v>248</v>
      </c>
      <c r="F264">
        <v>617</v>
      </c>
      <c r="G264">
        <v>76</v>
      </c>
      <c r="H264">
        <v>213</v>
      </c>
      <c r="I264">
        <v>94</v>
      </c>
      <c r="J264">
        <v>118</v>
      </c>
      <c r="K264">
        <v>22</v>
      </c>
      <c r="L264">
        <v>145</v>
      </c>
      <c r="M264">
        <v>194</v>
      </c>
      <c r="N264">
        <v>60</v>
      </c>
      <c r="O264">
        <v>82</v>
      </c>
      <c r="P264">
        <v>9</v>
      </c>
      <c r="Q264">
        <v>161</v>
      </c>
      <c r="R264">
        <v>1</v>
      </c>
      <c r="S264">
        <v>666</v>
      </c>
      <c r="T264">
        <v>4</v>
      </c>
      <c r="U264">
        <v>0</v>
      </c>
      <c r="V264">
        <v>0</v>
      </c>
      <c r="W264">
        <v>19</v>
      </c>
      <c r="X264">
        <v>-97</v>
      </c>
      <c r="Y264" s="2">
        <f t="shared" si="48"/>
        <v>0.5074626865671642</v>
      </c>
      <c r="Z264" s="3">
        <v>12.04</v>
      </c>
      <c r="AB264">
        <f t="shared" si="49"/>
        <v>630</v>
      </c>
      <c r="AC264" s="1">
        <f t="shared" si="50"/>
        <v>0.37366548042704628</v>
      </c>
      <c r="AD264" s="1">
        <f t="shared" si="51"/>
        <v>8.6002372479240807E-2</v>
      </c>
      <c r="AE264" s="1">
        <f t="shared" si="52"/>
        <v>0.11506524317912219</v>
      </c>
      <c r="AF264" s="1">
        <f t="shared" si="53"/>
        <v>3.5587188612099648E-2</v>
      </c>
      <c r="AG264" s="1">
        <f t="shared" si="54"/>
        <v>4.8635824436536183E-2</v>
      </c>
      <c r="AH264" s="1">
        <f t="shared" si="55"/>
        <v>0.2188612099644128</v>
      </c>
      <c r="AI264" s="1">
        <f t="shared" si="56"/>
        <v>1.4234875444839857E-2</v>
      </c>
      <c r="AJ264" s="1">
        <f t="shared" si="57"/>
        <v>5.3380782918149468E-3</v>
      </c>
      <c r="AK264" s="1">
        <f t="shared" si="58"/>
        <v>9.5492289442467376E-2</v>
      </c>
      <c r="AL264" s="8">
        <f t="shared" si="59"/>
        <v>13.287871624278417</v>
      </c>
      <c r="AM264" s="7">
        <f>ABS((AL264-Z264))</f>
        <v>1.2478716242784174</v>
      </c>
    </row>
    <row r="265" spans="1:39" x14ac:dyDescent="0.25">
      <c r="A265" t="s">
        <v>63</v>
      </c>
      <c r="B265" t="s">
        <v>17</v>
      </c>
      <c r="C265">
        <v>76</v>
      </c>
      <c r="D265">
        <v>2143</v>
      </c>
      <c r="E265">
        <v>447</v>
      </c>
      <c r="F265">
        <v>980</v>
      </c>
      <c r="G265">
        <v>0</v>
      </c>
      <c r="H265">
        <v>2</v>
      </c>
      <c r="I265">
        <v>148</v>
      </c>
      <c r="J265">
        <v>193</v>
      </c>
      <c r="K265">
        <v>137</v>
      </c>
      <c r="L265">
        <v>632</v>
      </c>
      <c r="M265">
        <v>119</v>
      </c>
      <c r="N265">
        <v>54</v>
      </c>
      <c r="O265">
        <v>154</v>
      </c>
      <c r="P265">
        <v>22</v>
      </c>
      <c r="Q265">
        <v>216</v>
      </c>
      <c r="R265">
        <v>0</v>
      </c>
      <c r="S265">
        <v>1042</v>
      </c>
      <c r="T265">
        <v>7</v>
      </c>
      <c r="U265">
        <v>0</v>
      </c>
      <c r="V265">
        <v>0</v>
      </c>
      <c r="W265">
        <v>76</v>
      </c>
      <c r="X265">
        <v>-33</v>
      </c>
      <c r="Y265" s="2">
        <f t="shared" si="48"/>
        <v>0.50716845878136196</v>
      </c>
      <c r="Z265" s="3">
        <v>14.48</v>
      </c>
      <c r="AB265">
        <f t="shared" si="49"/>
        <v>746</v>
      </c>
      <c r="AC265" s="1">
        <f t="shared" si="50"/>
        <v>0.34811012599160057</v>
      </c>
      <c r="AD265" s="1">
        <f t="shared" si="51"/>
        <v>0.29491367242183852</v>
      </c>
      <c r="AE265" s="1">
        <f t="shared" si="52"/>
        <v>5.5529631357909476E-2</v>
      </c>
      <c r="AF265" s="1">
        <f t="shared" si="53"/>
        <v>2.5198320111992533E-2</v>
      </c>
      <c r="AG265" s="1">
        <f t="shared" si="54"/>
        <v>7.1861875874941666E-2</v>
      </c>
      <c r="AH265" s="1">
        <f t="shared" si="55"/>
        <v>0.2487167522165189</v>
      </c>
      <c r="AI265" s="1">
        <f t="shared" si="56"/>
        <v>2.0998600093327113E-2</v>
      </c>
      <c r="AJ265" s="1">
        <f t="shared" si="57"/>
        <v>1.0265982267848811E-2</v>
      </c>
      <c r="AK265" s="1">
        <f t="shared" si="58"/>
        <v>0.10079328044797013</v>
      </c>
      <c r="AL265" s="8">
        <f t="shared" si="59"/>
        <v>17.122768013023911</v>
      </c>
      <c r="AM265" s="7">
        <f>ABS((AL265-Z265))</f>
        <v>2.6427680130239111</v>
      </c>
    </row>
    <row r="266" spans="1:39" x14ac:dyDescent="0.25">
      <c r="A266" t="s">
        <v>39</v>
      </c>
      <c r="B266" t="s">
        <v>25</v>
      </c>
      <c r="C266">
        <v>77</v>
      </c>
      <c r="D266">
        <v>2981</v>
      </c>
      <c r="E266">
        <v>743</v>
      </c>
      <c r="F266">
        <v>1644</v>
      </c>
      <c r="G266">
        <v>167</v>
      </c>
      <c r="H266">
        <v>415</v>
      </c>
      <c r="I266">
        <v>459</v>
      </c>
      <c r="J266">
        <v>541</v>
      </c>
      <c r="K266">
        <v>144</v>
      </c>
      <c r="L266">
        <v>621</v>
      </c>
      <c r="M266">
        <v>239</v>
      </c>
      <c r="N266">
        <v>96</v>
      </c>
      <c r="O266">
        <v>198</v>
      </c>
      <c r="P266">
        <v>51</v>
      </c>
      <c r="Q266">
        <v>224</v>
      </c>
      <c r="R266">
        <v>0</v>
      </c>
      <c r="S266">
        <v>2112</v>
      </c>
      <c r="T266">
        <v>11</v>
      </c>
      <c r="U266">
        <v>0</v>
      </c>
      <c r="V266">
        <v>0</v>
      </c>
      <c r="W266">
        <v>77</v>
      </c>
      <c r="X266">
        <v>103</v>
      </c>
      <c r="Y266" s="2">
        <f t="shared" si="48"/>
        <v>0.50696954052658749</v>
      </c>
      <c r="Z266" s="3">
        <v>24.5</v>
      </c>
      <c r="AB266">
        <f t="shared" si="49"/>
        <v>1528</v>
      </c>
      <c r="AC266" s="1">
        <f t="shared" si="50"/>
        <v>0.51257967125125792</v>
      </c>
      <c r="AD266" s="1">
        <f t="shared" si="51"/>
        <v>0.20831935592083192</v>
      </c>
      <c r="AE266" s="1">
        <f t="shared" si="52"/>
        <v>8.0174438108017443E-2</v>
      </c>
      <c r="AF266" s="1">
        <f t="shared" si="53"/>
        <v>3.2203958403220392E-2</v>
      </c>
      <c r="AG266" s="1">
        <f t="shared" si="54"/>
        <v>6.6420664206642069E-2</v>
      </c>
      <c r="AH266" s="1">
        <f t="shared" si="55"/>
        <v>0.30224756793022478</v>
      </c>
      <c r="AI266" s="1">
        <f t="shared" si="56"/>
        <v>2.7507547802750755E-2</v>
      </c>
      <c r="AJ266" s="1">
        <f t="shared" si="57"/>
        <v>1.7108352901710835E-2</v>
      </c>
      <c r="AK266" s="1">
        <f t="shared" si="58"/>
        <v>7.5142569607514254E-2</v>
      </c>
      <c r="AL266" s="8">
        <f t="shared" si="59"/>
        <v>22.710266429981786</v>
      </c>
      <c r="AM266" s="7">
        <f>ABS((AL266-Z266))</f>
        <v>1.789733570018214</v>
      </c>
    </row>
    <row r="267" spans="1:39" x14ac:dyDescent="0.25">
      <c r="A267" t="s">
        <v>80</v>
      </c>
      <c r="B267" t="s">
        <v>25</v>
      </c>
      <c r="C267">
        <v>71</v>
      </c>
      <c r="D267">
        <v>1284</v>
      </c>
      <c r="E267">
        <v>173</v>
      </c>
      <c r="F267">
        <v>410</v>
      </c>
      <c r="G267">
        <v>61</v>
      </c>
      <c r="H267">
        <v>176</v>
      </c>
      <c r="I267">
        <v>83</v>
      </c>
      <c r="J267">
        <v>122</v>
      </c>
      <c r="K267">
        <v>55</v>
      </c>
      <c r="L267">
        <v>260</v>
      </c>
      <c r="M267">
        <v>89</v>
      </c>
      <c r="N267">
        <v>44</v>
      </c>
      <c r="O267">
        <v>73</v>
      </c>
      <c r="P267">
        <v>14</v>
      </c>
      <c r="Q267">
        <v>100</v>
      </c>
      <c r="R267">
        <v>0</v>
      </c>
      <c r="S267">
        <v>490</v>
      </c>
      <c r="T267">
        <v>0</v>
      </c>
      <c r="U267">
        <v>0</v>
      </c>
      <c r="V267">
        <v>0</v>
      </c>
      <c r="W267">
        <v>2</v>
      </c>
      <c r="X267">
        <v>148</v>
      </c>
      <c r="Y267" s="2">
        <f t="shared" si="48"/>
        <v>0.50676982591876207</v>
      </c>
      <c r="Z267" s="3">
        <v>12.91</v>
      </c>
      <c r="AB267">
        <f t="shared" si="49"/>
        <v>446</v>
      </c>
      <c r="AC267" s="1">
        <f t="shared" si="50"/>
        <v>0.34735202492211836</v>
      </c>
      <c r="AD267" s="1">
        <f t="shared" si="51"/>
        <v>0.20249221183800623</v>
      </c>
      <c r="AE267" s="1">
        <f t="shared" si="52"/>
        <v>6.931464174454828E-2</v>
      </c>
      <c r="AF267" s="1">
        <f t="shared" si="53"/>
        <v>3.4267912772585667E-2</v>
      </c>
      <c r="AG267" s="1">
        <f t="shared" si="54"/>
        <v>5.6853582554517133E-2</v>
      </c>
      <c r="AH267" s="1">
        <f t="shared" si="55"/>
        <v>0.18457943925233644</v>
      </c>
      <c r="AI267" s="1">
        <f t="shared" si="56"/>
        <v>3.0373831775700934E-2</v>
      </c>
      <c r="AJ267" s="1">
        <f t="shared" si="57"/>
        <v>1.0903426791277258E-2</v>
      </c>
      <c r="AK267" s="1">
        <f t="shared" si="58"/>
        <v>7.7881619937694699E-2</v>
      </c>
      <c r="AL267" s="8">
        <f t="shared" si="59"/>
        <v>13.898122793404879</v>
      </c>
      <c r="AM267" s="7">
        <f>ABS((AL267-Z267))</f>
        <v>0.98812279340487841</v>
      </c>
    </row>
    <row r="268" spans="1:39" x14ac:dyDescent="0.25">
      <c r="A268" t="s">
        <v>273</v>
      </c>
      <c r="B268" t="s">
        <v>17</v>
      </c>
      <c r="C268">
        <v>64</v>
      </c>
      <c r="D268">
        <v>1300</v>
      </c>
      <c r="E268">
        <v>129</v>
      </c>
      <c r="F268">
        <v>307</v>
      </c>
      <c r="G268">
        <v>102</v>
      </c>
      <c r="H268">
        <v>247</v>
      </c>
      <c r="I268">
        <v>33</v>
      </c>
      <c r="J268">
        <v>41</v>
      </c>
      <c r="K268">
        <v>33</v>
      </c>
      <c r="L268">
        <v>168</v>
      </c>
      <c r="M268">
        <v>42</v>
      </c>
      <c r="N268">
        <v>19</v>
      </c>
      <c r="O268">
        <v>23</v>
      </c>
      <c r="P268">
        <v>15</v>
      </c>
      <c r="Q268">
        <v>82</v>
      </c>
      <c r="R268">
        <v>0</v>
      </c>
      <c r="S268">
        <v>393</v>
      </c>
      <c r="T268">
        <v>0</v>
      </c>
      <c r="U268">
        <v>0</v>
      </c>
      <c r="V268">
        <v>0</v>
      </c>
      <c r="W268">
        <v>9</v>
      </c>
      <c r="X268">
        <v>75</v>
      </c>
      <c r="Y268" s="2">
        <f t="shared" si="48"/>
        <v>0.50442477876106195</v>
      </c>
      <c r="Z268" s="3">
        <v>11.01</v>
      </c>
      <c r="AB268">
        <f t="shared" si="49"/>
        <v>531</v>
      </c>
      <c r="AC268" s="1">
        <f t="shared" si="50"/>
        <v>0.40846153846153849</v>
      </c>
      <c r="AD268" s="1">
        <f t="shared" si="51"/>
        <v>0.12923076923076923</v>
      </c>
      <c r="AE268" s="1">
        <f t="shared" si="52"/>
        <v>3.2307692307692308E-2</v>
      </c>
      <c r="AF268" s="1">
        <f t="shared" si="53"/>
        <v>1.4615384615384615E-2</v>
      </c>
      <c r="AG268" s="1">
        <f t="shared" si="54"/>
        <v>1.7692307692307691E-2</v>
      </c>
      <c r="AH268" s="1">
        <f t="shared" si="55"/>
        <v>0.13692307692307693</v>
      </c>
      <c r="AI268" s="1">
        <f t="shared" si="56"/>
        <v>6.1538461538461538E-3</v>
      </c>
      <c r="AJ268" s="1">
        <f t="shared" si="57"/>
        <v>1.1538461538461539E-2</v>
      </c>
      <c r="AK268" s="1">
        <f t="shared" si="58"/>
        <v>6.3076923076923072E-2</v>
      </c>
      <c r="AL268" s="8">
        <f t="shared" si="59"/>
        <v>9.5231550310094413</v>
      </c>
      <c r="AM268" s="7">
        <f>ABS((AL268-Z268))</f>
        <v>1.4868449689905585</v>
      </c>
    </row>
    <row r="269" spans="1:39" x14ac:dyDescent="0.25">
      <c r="A269" t="s">
        <v>168</v>
      </c>
      <c r="B269" t="s">
        <v>27</v>
      </c>
      <c r="C269">
        <v>79</v>
      </c>
      <c r="D269">
        <v>2241</v>
      </c>
      <c r="E269">
        <v>277</v>
      </c>
      <c r="F269">
        <v>651</v>
      </c>
      <c r="G269">
        <v>100</v>
      </c>
      <c r="H269">
        <v>271</v>
      </c>
      <c r="I269">
        <v>61</v>
      </c>
      <c r="J269">
        <v>77</v>
      </c>
      <c r="K269">
        <v>70</v>
      </c>
      <c r="L269">
        <v>348</v>
      </c>
      <c r="M269">
        <v>124</v>
      </c>
      <c r="N269">
        <v>86</v>
      </c>
      <c r="O269">
        <v>90</v>
      </c>
      <c r="P269">
        <v>77</v>
      </c>
      <c r="Q269">
        <v>207</v>
      </c>
      <c r="R269">
        <v>1</v>
      </c>
      <c r="S269">
        <v>715</v>
      </c>
      <c r="T269">
        <v>0</v>
      </c>
      <c r="U269">
        <v>0</v>
      </c>
      <c r="V269">
        <v>0</v>
      </c>
      <c r="W269">
        <v>62</v>
      </c>
      <c r="X269">
        <v>-374</v>
      </c>
      <c r="Y269" s="2">
        <f t="shared" si="48"/>
        <v>0.50440251572327044</v>
      </c>
      <c r="Z269" s="3">
        <v>11.08</v>
      </c>
      <c r="AB269">
        <f t="shared" si="49"/>
        <v>793</v>
      </c>
      <c r="AC269" s="1">
        <f t="shared" si="50"/>
        <v>0.35385988398036589</v>
      </c>
      <c r="AD269" s="1">
        <f t="shared" si="51"/>
        <v>0.15528781793842034</v>
      </c>
      <c r="AE269" s="1">
        <f t="shared" si="52"/>
        <v>5.5332440874609548E-2</v>
      </c>
      <c r="AF269" s="1">
        <f t="shared" si="53"/>
        <v>3.8375725122713075E-2</v>
      </c>
      <c r="AG269" s="1">
        <f t="shared" si="54"/>
        <v>4.0160642570281124E-2</v>
      </c>
      <c r="AH269" s="1">
        <f t="shared" si="55"/>
        <v>0.16688978134761268</v>
      </c>
      <c r="AI269" s="1">
        <f t="shared" si="56"/>
        <v>7.1396697902721996E-3</v>
      </c>
      <c r="AJ269" s="1">
        <f t="shared" si="57"/>
        <v>3.4359660865684961E-2</v>
      </c>
      <c r="AK269" s="1">
        <f t="shared" si="58"/>
        <v>9.2369477911646583E-2</v>
      </c>
      <c r="AL269" s="8">
        <f t="shared" si="59"/>
        <v>12.065118675699102</v>
      </c>
      <c r="AM269" s="7">
        <f>ABS((AL269-Z269))</f>
        <v>0.98511867569910194</v>
      </c>
    </row>
    <row r="270" spans="1:39" x14ac:dyDescent="0.25">
      <c r="A270" t="s">
        <v>37</v>
      </c>
      <c r="B270" t="s">
        <v>27</v>
      </c>
      <c r="C270">
        <v>80</v>
      </c>
      <c r="D270">
        <v>2307</v>
      </c>
      <c r="E270">
        <v>309</v>
      </c>
      <c r="F270">
        <v>717</v>
      </c>
      <c r="G270">
        <v>115</v>
      </c>
      <c r="H270">
        <v>351</v>
      </c>
      <c r="I270">
        <v>77</v>
      </c>
      <c r="J270">
        <v>106</v>
      </c>
      <c r="K270">
        <v>59</v>
      </c>
      <c r="L270">
        <v>300</v>
      </c>
      <c r="M270">
        <v>150</v>
      </c>
      <c r="N270">
        <v>74</v>
      </c>
      <c r="O270">
        <v>106</v>
      </c>
      <c r="P270">
        <v>28</v>
      </c>
      <c r="Q270">
        <v>154</v>
      </c>
      <c r="R270">
        <v>0</v>
      </c>
      <c r="S270">
        <v>810</v>
      </c>
      <c r="T270">
        <v>0</v>
      </c>
      <c r="U270">
        <v>0</v>
      </c>
      <c r="V270">
        <v>0</v>
      </c>
      <c r="W270">
        <v>62</v>
      </c>
      <c r="X270">
        <v>-543</v>
      </c>
      <c r="Y270" s="2">
        <f t="shared" si="48"/>
        <v>0.50218818380743979</v>
      </c>
      <c r="Z270" s="3">
        <v>10.92</v>
      </c>
      <c r="AB270">
        <f t="shared" si="49"/>
        <v>886</v>
      </c>
      <c r="AC270" s="1">
        <f t="shared" si="50"/>
        <v>0.38404854789770265</v>
      </c>
      <c r="AD270" s="1">
        <f t="shared" si="51"/>
        <v>0.13003901170351106</v>
      </c>
      <c r="AE270" s="1">
        <f t="shared" si="52"/>
        <v>6.5019505851755532E-2</v>
      </c>
      <c r="AF270" s="1">
        <f t="shared" si="53"/>
        <v>3.2076289553532727E-2</v>
      </c>
      <c r="AG270" s="1">
        <f t="shared" si="54"/>
        <v>4.5947117468573904E-2</v>
      </c>
      <c r="AH270" s="1">
        <f t="shared" si="55"/>
        <v>0.17685305591677503</v>
      </c>
      <c r="AI270" s="1">
        <f t="shared" si="56"/>
        <v>1.2570437798006068E-2</v>
      </c>
      <c r="AJ270" s="1">
        <f t="shared" si="57"/>
        <v>1.2136974425661032E-2</v>
      </c>
      <c r="AK270" s="1">
        <f t="shared" si="58"/>
        <v>6.6753359341135673E-2</v>
      </c>
      <c r="AL270" s="8">
        <f t="shared" si="59"/>
        <v>11.760991961538068</v>
      </c>
      <c r="AM270" s="7">
        <f>ABS((AL270-Z270))</f>
        <v>0.84099196153806766</v>
      </c>
    </row>
    <row r="271" spans="1:39" x14ac:dyDescent="0.25">
      <c r="A271" t="s">
        <v>203</v>
      </c>
      <c r="B271" t="s">
        <v>25</v>
      </c>
      <c r="C271">
        <v>82</v>
      </c>
      <c r="D271">
        <v>2461</v>
      </c>
      <c r="E271">
        <v>376</v>
      </c>
      <c r="F271">
        <v>854</v>
      </c>
      <c r="G271">
        <v>120</v>
      </c>
      <c r="H271">
        <v>290</v>
      </c>
      <c r="I271">
        <v>118</v>
      </c>
      <c r="J271">
        <v>137</v>
      </c>
      <c r="K271">
        <v>60</v>
      </c>
      <c r="L271">
        <v>310</v>
      </c>
      <c r="M271">
        <v>169</v>
      </c>
      <c r="N271">
        <v>83</v>
      </c>
      <c r="O271">
        <v>123</v>
      </c>
      <c r="P271">
        <v>19</v>
      </c>
      <c r="Q271">
        <v>243</v>
      </c>
      <c r="R271">
        <v>4</v>
      </c>
      <c r="S271">
        <v>990</v>
      </c>
      <c r="T271">
        <v>4</v>
      </c>
      <c r="U271">
        <v>0</v>
      </c>
      <c r="V271">
        <v>0</v>
      </c>
      <c r="W271">
        <v>64</v>
      </c>
      <c r="X271">
        <v>-381</v>
      </c>
      <c r="Y271" s="2">
        <f t="shared" si="48"/>
        <v>0.50184162062615101</v>
      </c>
      <c r="Z271" s="3">
        <v>12.55</v>
      </c>
      <c r="AB271">
        <f t="shared" si="49"/>
        <v>994</v>
      </c>
      <c r="AC271" s="1">
        <f t="shared" si="50"/>
        <v>0.40390085331166192</v>
      </c>
      <c r="AD271" s="1">
        <f t="shared" si="51"/>
        <v>0.12596505485574969</v>
      </c>
      <c r="AE271" s="1">
        <f t="shared" si="52"/>
        <v>6.8671271840715156E-2</v>
      </c>
      <c r="AF271" s="1">
        <f t="shared" si="53"/>
        <v>3.3726127590410403E-2</v>
      </c>
      <c r="AG271" s="1">
        <f t="shared" si="54"/>
        <v>4.9979683055668425E-2</v>
      </c>
      <c r="AH271" s="1">
        <f t="shared" si="55"/>
        <v>0.19422998780983339</v>
      </c>
      <c r="AI271" s="1">
        <f t="shared" si="56"/>
        <v>7.7204388459975615E-3</v>
      </c>
      <c r="AJ271" s="1">
        <f t="shared" si="57"/>
        <v>7.7204388459975615E-3</v>
      </c>
      <c r="AK271" s="1">
        <f t="shared" si="58"/>
        <v>9.87403494514425E-2</v>
      </c>
      <c r="AL271" s="8">
        <f t="shared" si="59"/>
        <v>12.966516959196053</v>
      </c>
      <c r="AM271" s="7">
        <f>ABS((AL271-Z271))</f>
        <v>0.41651695919605203</v>
      </c>
    </row>
    <row r="272" spans="1:39" x14ac:dyDescent="0.25">
      <c r="A272" t="s">
        <v>358</v>
      </c>
      <c r="B272" t="s">
        <v>25</v>
      </c>
      <c r="C272">
        <v>49</v>
      </c>
      <c r="D272">
        <v>1017</v>
      </c>
      <c r="E272">
        <v>111</v>
      </c>
      <c r="F272">
        <v>252</v>
      </c>
      <c r="G272">
        <v>51</v>
      </c>
      <c r="H272">
        <v>132</v>
      </c>
      <c r="I272">
        <v>66</v>
      </c>
      <c r="J272">
        <v>82</v>
      </c>
      <c r="K272">
        <v>16</v>
      </c>
      <c r="L272">
        <v>119</v>
      </c>
      <c r="M272">
        <v>51</v>
      </c>
      <c r="N272">
        <v>29</v>
      </c>
      <c r="O272">
        <v>36</v>
      </c>
      <c r="P272">
        <v>16</v>
      </c>
      <c r="Q272">
        <v>61</v>
      </c>
      <c r="R272">
        <v>0</v>
      </c>
      <c r="S272">
        <v>339</v>
      </c>
      <c r="T272">
        <v>0</v>
      </c>
      <c r="U272">
        <v>0</v>
      </c>
      <c r="V272">
        <v>0</v>
      </c>
      <c r="W272">
        <v>8</v>
      </c>
      <c r="X272">
        <v>-10</v>
      </c>
      <c r="Y272" s="2">
        <f t="shared" si="48"/>
        <v>0.50154798761609909</v>
      </c>
      <c r="Z272" s="3">
        <v>12.19</v>
      </c>
      <c r="AB272">
        <f t="shared" si="49"/>
        <v>309</v>
      </c>
      <c r="AC272" s="1">
        <f t="shared" si="50"/>
        <v>0.30383480825958703</v>
      </c>
      <c r="AD272" s="1">
        <f t="shared" si="51"/>
        <v>0.11701081612586037</v>
      </c>
      <c r="AE272" s="1">
        <f t="shared" si="52"/>
        <v>5.0147492625368731E-2</v>
      </c>
      <c r="AF272" s="1">
        <f t="shared" si="53"/>
        <v>2.8515240904621434E-2</v>
      </c>
      <c r="AG272" s="1">
        <f t="shared" si="54"/>
        <v>3.5398230088495575E-2</v>
      </c>
      <c r="AH272" s="1">
        <f t="shared" si="55"/>
        <v>0.13864306784660768</v>
      </c>
      <c r="AI272" s="1">
        <f t="shared" si="56"/>
        <v>1.5732546705998034E-2</v>
      </c>
      <c r="AJ272" s="1">
        <f t="shared" si="57"/>
        <v>1.5732546705998034E-2</v>
      </c>
      <c r="AK272" s="1">
        <f t="shared" si="58"/>
        <v>5.9980334316617499E-2</v>
      </c>
      <c r="AL272" s="8">
        <f t="shared" si="59"/>
        <v>11.252928943711659</v>
      </c>
      <c r="AM272" s="7">
        <f>ABS((AL272-Z272))</f>
        <v>0.93707105628834064</v>
      </c>
    </row>
    <row r="273" spans="1:39" x14ac:dyDescent="0.25">
      <c r="A273" t="s">
        <v>212</v>
      </c>
      <c r="B273" t="s">
        <v>17</v>
      </c>
      <c r="C273">
        <v>82</v>
      </c>
      <c r="D273">
        <v>1800</v>
      </c>
      <c r="E273">
        <v>288</v>
      </c>
      <c r="F273">
        <v>651</v>
      </c>
      <c r="G273">
        <v>99</v>
      </c>
      <c r="H273">
        <v>260</v>
      </c>
      <c r="I273">
        <v>121</v>
      </c>
      <c r="J273">
        <v>159</v>
      </c>
      <c r="K273">
        <v>84</v>
      </c>
      <c r="L273">
        <v>319</v>
      </c>
      <c r="M273">
        <v>88</v>
      </c>
      <c r="N273">
        <v>72</v>
      </c>
      <c r="O273">
        <v>95</v>
      </c>
      <c r="P273">
        <v>18</v>
      </c>
      <c r="Q273">
        <v>157</v>
      </c>
      <c r="R273">
        <v>0</v>
      </c>
      <c r="S273">
        <v>796</v>
      </c>
      <c r="T273">
        <v>7</v>
      </c>
      <c r="U273">
        <v>0</v>
      </c>
      <c r="V273">
        <v>0</v>
      </c>
      <c r="W273">
        <v>1</v>
      </c>
      <c r="X273">
        <v>125</v>
      </c>
      <c r="Y273" s="2">
        <f t="shared" si="48"/>
        <v>0.5013333333333333</v>
      </c>
      <c r="Z273" s="3">
        <v>18.48</v>
      </c>
      <c r="AB273">
        <f t="shared" si="49"/>
        <v>752</v>
      </c>
      <c r="AC273" s="1">
        <f t="shared" si="50"/>
        <v>0.4177777777777778</v>
      </c>
      <c r="AD273" s="1">
        <f t="shared" si="51"/>
        <v>0.17722222222222223</v>
      </c>
      <c r="AE273" s="1">
        <f t="shared" si="52"/>
        <v>4.8888888888888891E-2</v>
      </c>
      <c r="AF273" s="1">
        <f t="shared" si="53"/>
        <v>0.04</v>
      </c>
      <c r="AG273" s="1">
        <f t="shared" si="54"/>
        <v>5.2777777777777778E-2</v>
      </c>
      <c r="AH273" s="1">
        <f t="shared" si="55"/>
        <v>0.20166666666666666</v>
      </c>
      <c r="AI273" s="1">
        <f t="shared" si="56"/>
        <v>2.1111111111111112E-2</v>
      </c>
      <c r="AJ273" s="1">
        <f t="shared" si="57"/>
        <v>0.01</v>
      </c>
      <c r="AK273" s="1">
        <f t="shared" si="58"/>
        <v>8.7222222222222229E-2</v>
      </c>
      <c r="AL273" s="8">
        <f t="shared" si="59"/>
        <v>14.720390375311093</v>
      </c>
      <c r="AM273" s="7">
        <f>ABS((AL273-Z273))</f>
        <v>3.7596096246889079</v>
      </c>
    </row>
    <row r="274" spans="1:39" x14ac:dyDescent="0.25">
      <c r="A274" t="s">
        <v>310</v>
      </c>
      <c r="B274" t="s">
        <v>28</v>
      </c>
      <c r="C274">
        <v>81</v>
      </c>
      <c r="D274">
        <v>1430</v>
      </c>
      <c r="E274">
        <v>141</v>
      </c>
      <c r="F274">
        <v>361</v>
      </c>
      <c r="G274">
        <v>88</v>
      </c>
      <c r="H274">
        <v>229</v>
      </c>
      <c r="I274">
        <v>55</v>
      </c>
      <c r="J274">
        <v>71</v>
      </c>
      <c r="K274">
        <v>12</v>
      </c>
      <c r="L274">
        <v>122</v>
      </c>
      <c r="M274">
        <v>117</v>
      </c>
      <c r="N274">
        <v>70</v>
      </c>
      <c r="O274">
        <v>49</v>
      </c>
      <c r="P274">
        <v>3</v>
      </c>
      <c r="Q274">
        <v>157</v>
      </c>
      <c r="R274">
        <v>0</v>
      </c>
      <c r="S274">
        <v>425</v>
      </c>
      <c r="T274">
        <v>4</v>
      </c>
      <c r="U274">
        <v>0</v>
      </c>
      <c r="V274">
        <v>0</v>
      </c>
      <c r="W274">
        <v>0</v>
      </c>
      <c r="X274">
        <v>237</v>
      </c>
      <c r="Y274" s="2">
        <f t="shared" si="48"/>
        <v>0.50097087378640781</v>
      </c>
      <c r="Z274" s="3">
        <v>10.09</v>
      </c>
      <c r="AB274">
        <f t="shared" si="49"/>
        <v>491</v>
      </c>
      <c r="AC274" s="1">
        <f t="shared" si="50"/>
        <v>0.34335664335664334</v>
      </c>
      <c r="AD274" s="1">
        <f t="shared" si="51"/>
        <v>8.5314685314685321E-2</v>
      </c>
      <c r="AE274" s="1">
        <f t="shared" si="52"/>
        <v>8.1818181818181818E-2</v>
      </c>
      <c r="AF274" s="1">
        <f t="shared" si="53"/>
        <v>4.8951048951048952E-2</v>
      </c>
      <c r="AG274" s="1">
        <f t="shared" si="54"/>
        <v>3.4265734265734267E-2</v>
      </c>
      <c r="AH274" s="1">
        <f t="shared" si="55"/>
        <v>0.15384615384615385</v>
      </c>
      <c r="AI274" s="1">
        <f t="shared" si="56"/>
        <v>1.1188811188811189E-2</v>
      </c>
      <c r="AJ274" s="1">
        <f t="shared" si="57"/>
        <v>2.0979020979020979E-3</v>
      </c>
      <c r="AK274" s="1">
        <f t="shared" si="58"/>
        <v>0.10979020979020979</v>
      </c>
      <c r="AL274" s="8">
        <f t="shared" si="59"/>
        <v>10.154870355460272</v>
      </c>
      <c r="AM274" s="7">
        <f>ABS((AL274-Z274))</f>
        <v>6.4870355460271867E-2</v>
      </c>
    </row>
    <row r="275" spans="1:39" x14ac:dyDescent="0.25">
      <c r="A275" t="s">
        <v>382</v>
      </c>
      <c r="B275" t="s">
        <v>25</v>
      </c>
      <c r="C275">
        <v>78</v>
      </c>
      <c r="D275">
        <v>1725</v>
      </c>
      <c r="E275">
        <v>150</v>
      </c>
      <c r="F275">
        <v>413</v>
      </c>
      <c r="G275">
        <v>63</v>
      </c>
      <c r="H275">
        <v>163</v>
      </c>
      <c r="I275">
        <v>40</v>
      </c>
      <c r="J275">
        <v>52</v>
      </c>
      <c r="K275">
        <v>20</v>
      </c>
      <c r="L275">
        <v>163</v>
      </c>
      <c r="M275">
        <v>147</v>
      </c>
      <c r="N275">
        <v>47</v>
      </c>
      <c r="O275">
        <v>54</v>
      </c>
      <c r="P275">
        <v>19</v>
      </c>
      <c r="Q275">
        <v>124</v>
      </c>
      <c r="R275">
        <v>0</v>
      </c>
      <c r="S275">
        <v>403</v>
      </c>
      <c r="T275">
        <v>1</v>
      </c>
      <c r="U275">
        <v>0</v>
      </c>
      <c r="V275">
        <v>0</v>
      </c>
      <c r="W275">
        <v>8</v>
      </c>
      <c r="X275">
        <v>-8</v>
      </c>
      <c r="Y275" s="2">
        <f t="shared" si="48"/>
        <v>0.5</v>
      </c>
      <c r="Z275" s="3">
        <v>7.81</v>
      </c>
      <c r="AB275">
        <f t="shared" si="49"/>
        <v>449</v>
      </c>
      <c r="AC275" s="1">
        <f t="shared" si="50"/>
        <v>0.26028985507246377</v>
      </c>
      <c r="AD275" s="1">
        <f t="shared" si="51"/>
        <v>9.4492753623188402E-2</v>
      </c>
      <c r="AE275" s="1">
        <f t="shared" si="52"/>
        <v>8.5217391304347828E-2</v>
      </c>
      <c r="AF275" s="1">
        <f t="shared" si="53"/>
        <v>2.7246376811594204E-2</v>
      </c>
      <c r="AG275" s="1">
        <f t="shared" si="54"/>
        <v>3.1304347826086959E-2</v>
      </c>
      <c r="AH275" s="1">
        <f t="shared" si="55"/>
        <v>0.15246376811594203</v>
      </c>
      <c r="AI275" s="1">
        <f t="shared" si="56"/>
        <v>6.956521739130435E-3</v>
      </c>
      <c r="AJ275" s="1">
        <f t="shared" si="57"/>
        <v>1.1014492753623189E-2</v>
      </c>
      <c r="AK275" s="1">
        <f t="shared" si="58"/>
        <v>7.1884057971014492E-2</v>
      </c>
      <c r="AL275" s="8">
        <f t="shared" si="59"/>
        <v>8.8760988212537146</v>
      </c>
      <c r="AM275" s="7">
        <f>ABS((AL275-Z275))</f>
        <v>1.066098821253715</v>
      </c>
    </row>
    <row r="276" spans="1:39" x14ac:dyDescent="0.25">
      <c r="A276" t="s">
        <v>245</v>
      </c>
      <c r="B276" t="s">
        <v>25</v>
      </c>
      <c r="C276">
        <v>78</v>
      </c>
      <c r="D276">
        <v>1725</v>
      </c>
      <c r="E276">
        <v>150</v>
      </c>
      <c r="F276">
        <v>413</v>
      </c>
      <c r="G276">
        <v>63</v>
      </c>
      <c r="H276">
        <v>163</v>
      </c>
      <c r="I276">
        <v>40</v>
      </c>
      <c r="J276">
        <v>52</v>
      </c>
      <c r="K276">
        <v>20</v>
      </c>
      <c r="L276">
        <v>163</v>
      </c>
      <c r="M276">
        <v>147</v>
      </c>
      <c r="N276">
        <v>47</v>
      </c>
      <c r="O276">
        <v>54</v>
      </c>
      <c r="P276">
        <v>19</v>
      </c>
      <c r="Q276">
        <v>124</v>
      </c>
      <c r="R276">
        <v>0</v>
      </c>
      <c r="S276">
        <v>403</v>
      </c>
      <c r="T276">
        <v>1</v>
      </c>
      <c r="U276">
        <v>0</v>
      </c>
      <c r="V276">
        <v>0</v>
      </c>
      <c r="W276">
        <v>8</v>
      </c>
      <c r="X276">
        <v>-8</v>
      </c>
      <c r="Y276" s="2">
        <f t="shared" si="48"/>
        <v>0.5</v>
      </c>
      <c r="Z276" s="3">
        <v>7.81</v>
      </c>
      <c r="AB276">
        <f t="shared" si="49"/>
        <v>449</v>
      </c>
      <c r="AC276" s="1">
        <f t="shared" si="50"/>
        <v>0.26028985507246377</v>
      </c>
      <c r="AD276" s="1">
        <f t="shared" si="51"/>
        <v>9.4492753623188402E-2</v>
      </c>
      <c r="AE276" s="1">
        <f t="shared" si="52"/>
        <v>8.5217391304347828E-2</v>
      </c>
      <c r="AF276" s="1">
        <f t="shared" si="53"/>
        <v>2.7246376811594204E-2</v>
      </c>
      <c r="AG276" s="1">
        <f t="shared" si="54"/>
        <v>3.1304347826086959E-2</v>
      </c>
      <c r="AH276" s="1">
        <f t="shared" si="55"/>
        <v>0.15246376811594203</v>
      </c>
      <c r="AI276" s="1">
        <f t="shared" si="56"/>
        <v>6.956521739130435E-3</v>
      </c>
      <c r="AJ276" s="1">
        <f t="shared" si="57"/>
        <v>1.1014492753623189E-2</v>
      </c>
      <c r="AK276" s="1">
        <f t="shared" si="58"/>
        <v>7.1884057971014492E-2</v>
      </c>
      <c r="AL276" s="8">
        <f t="shared" si="59"/>
        <v>8.8760988212537146</v>
      </c>
      <c r="AM276" s="7">
        <f>ABS((AL276-Z276))</f>
        <v>1.066098821253715</v>
      </c>
    </row>
    <row r="277" spans="1:39" x14ac:dyDescent="0.25">
      <c r="A277" t="s">
        <v>314</v>
      </c>
      <c r="B277" t="s">
        <v>27</v>
      </c>
      <c r="C277">
        <v>78</v>
      </c>
      <c r="D277">
        <v>1543</v>
      </c>
      <c r="E277">
        <v>263</v>
      </c>
      <c r="F277">
        <v>609</v>
      </c>
      <c r="G277">
        <v>88</v>
      </c>
      <c r="H277">
        <v>247</v>
      </c>
      <c r="I277">
        <v>51</v>
      </c>
      <c r="J277">
        <v>64</v>
      </c>
      <c r="K277">
        <v>27</v>
      </c>
      <c r="L277">
        <v>189</v>
      </c>
      <c r="M277">
        <v>115</v>
      </c>
      <c r="N277">
        <v>56</v>
      </c>
      <c r="O277">
        <v>60</v>
      </c>
      <c r="P277">
        <v>26</v>
      </c>
      <c r="Q277">
        <v>143</v>
      </c>
      <c r="R277">
        <v>1</v>
      </c>
      <c r="S277">
        <v>665</v>
      </c>
      <c r="T277">
        <v>0</v>
      </c>
      <c r="U277">
        <v>0</v>
      </c>
      <c r="V277">
        <v>0</v>
      </c>
      <c r="W277">
        <v>0</v>
      </c>
      <c r="X277">
        <v>214</v>
      </c>
      <c r="Y277" s="2">
        <f t="shared" si="48"/>
        <v>0.49933949801849403</v>
      </c>
      <c r="Z277" s="3">
        <v>13.44</v>
      </c>
      <c r="AB277">
        <f t="shared" si="49"/>
        <v>739</v>
      </c>
      <c r="AC277" s="1">
        <f t="shared" si="50"/>
        <v>0.47893713545042127</v>
      </c>
      <c r="AD277" s="1">
        <f t="shared" si="51"/>
        <v>0.12248865845755022</v>
      </c>
      <c r="AE277" s="1">
        <f t="shared" si="52"/>
        <v>7.4530136098509392E-2</v>
      </c>
      <c r="AF277" s="1">
        <f t="shared" si="53"/>
        <v>3.6292935839274142E-2</v>
      </c>
      <c r="AG277" s="1">
        <f t="shared" si="54"/>
        <v>3.8885288399222291E-2</v>
      </c>
      <c r="AH277" s="1">
        <f t="shared" si="55"/>
        <v>0.22423849643551522</v>
      </c>
      <c r="AI277" s="1">
        <f t="shared" si="56"/>
        <v>8.4251458198314963E-3</v>
      </c>
      <c r="AJ277" s="1">
        <f t="shared" si="57"/>
        <v>1.6850291639662993E-2</v>
      </c>
      <c r="AK277" s="1">
        <f t="shared" si="58"/>
        <v>9.2676604018146466E-2</v>
      </c>
      <c r="AL277" s="8">
        <f t="shared" si="59"/>
        <v>13.667754573446704</v>
      </c>
      <c r="AM277" s="7">
        <f>ABS((AL277-Z277))</f>
        <v>0.22775457344670436</v>
      </c>
    </row>
    <row r="278" spans="1:39" x14ac:dyDescent="0.25">
      <c r="A278" t="s">
        <v>323</v>
      </c>
      <c r="B278" t="s">
        <v>27</v>
      </c>
      <c r="C278">
        <v>64</v>
      </c>
      <c r="D278">
        <v>2057</v>
      </c>
      <c r="E278">
        <v>356</v>
      </c>
      <c r="F278">
        <v>817</v>
      </c>
      <c r="G278">
        <v>101</v>
      </c>
      <c r="H278">
        <v>258</v>
      </c>
      <c r="I278">
        <v>175</v>
      </c>
      <c r="J278">
        <v>223</v>
      </c>
      <c r="K278">
        <v>30</v>
      </c>
      <c r="L278">
        <v>164</v>
      </c>
      <c r="M278">
        <v>207</v>
      </c>
      <c r="N278">
        <v>75</v>
      </c>
      <c r="O278">
        <v>134</v>
      </c>
      <c r="P278">
        <v>12</v>
      </c>
      <c r="Q278">
        <v>114</v>
      </c>
      <c r="R278">
        <v>2</v>
      </c>
      <c r="S278">
        <v>988</v>
      </c>
      <c r="T278">
        <v>1</v>
      </c>
      <c r="U278">
        <v>0</v>
      </c>
      <c r="V278">
        <v>0</v>
      </c>
      <c r="W278">
        <v>64</v>
      </c>
      <c r="X278">
        <v>-269</v>
      </c>
      <c r="Y278" s="2">
        <f t="shared" si="48"/>
        <v>0.49911347517730498</v>
      </c>
      <c r="Z278" s="3">
        <v>14.92</v>
      </c>
      <c r="AB278">
        <f t="shared" si="49"/>
        <v>840</v>
      </c>
      <c r="AC278" s="1">
        <f t="shared" si="50"/>
        <v>0.40836169178415166</v>
      </c>
      <c r="AD278" s="1">
        <f t="shared" si="51"/>
        <v>7.9727758872143895E-2</v>
      </c>
      <c r="AE278" s="1">
        <f t="shared" si="52"/>
        <v>0.1006319883325231</v>
      </c>
      <c r="AF278" s="1">
        <f t="shared" si="53"/>
        <v>3.6460865337870685E-2</v>
      </c>
      <c r="AG278" s="1">
        <f t="shared" si="54"/>
        <v>6.5143412736995629E-2</v>
      </c>
      <c r="AH278" s="1">
        <f t="shared" si="55"/>
        <v>0.2241127856101118</v>
      </c>
      <c r="AI278" s="1">
        <f t="shared" si="56"/>
        <v>2.333495381623724E-2</v>
      </c>
      <c r="AJ278" s="1">
        <f t="shared" si="57"/>
        <v>5.8337384540593099E-3</v>
      </c>
      <c r="AK278" s="1">
        <f t="shared" si="58"/>
        <v>5.5420515313563443E-2</v>
      </c>
      <c r="AL278" s="8">
        <f t="shared" si="59"/>
        <v>15.196721604253264</v>
      </c>
      <c r="AM278" s="7">
        <f>ABS((AL278-Z278))</f>
        <v>0.27672160425326453</v>
      </c>
    </row>
    <row r="279" spans="1:39" x14ac:dyDescent="0.25">
      <c r="A279" t="s">
        <v>46</v>
      </c>
      <c r="B279" t="s">
        <v>17</v>
      </c>
      <c r="C279">
        <v>42</v>
      </c>
      <c r="D279">
        <v>1253</v>
      </c>
      <c r="E279">
        <v>222</v>
      </c>
      <c r="F279">
        <v>502</v>
      </c>
      <c r="G279">
        <v>30</v>
      </c>
      <c r="H279">
        <v>108</v>
      </c>
      <c r="I279">
        <v>84</v>
      </c>
      <c r="J279">
        <v>102</v>
      </c>
      <c r="K279">
        <v>70</v>
      </c>
      <c r="L279">
        <v>223</v>
      </c>
      <c r="M279">
        <v>45</v>
      </c>
      <c r="N279">
        <v>14</v>
      </c>
      <c r="O279">
        <v>58</v>
      </c>
      <c r="P279">
        <v>51</v>
      </c>
      <c r="Q279">
        <v>100</v>
      </c>
      <c r="R279">
        <v>1</v>
      </c>
      <c r="S279">
        <v>558</v>
      </c>
      <c r="T279">
        <v>3</v>
      </c>
      <c r="U279">
        <v>0</v>
      </c>
      <c r="V279">
        <v>0</v>
      </c>
      <c r="W279">
        <v>39</v>
      </c>
      <c r="X279">
        <v>-124</v>
      </c>
      <c r="Y279" s="2">
        <f t="shared" si="48"/>
        <v>0.49906542056074765</v>
      </c>
      <c r="Z279" s="3">
        <v>14.53</v>
      </c>
      <c r="AB279">
        <f t="shared" si="49"/>
        <v>450</v>
      </c>
      <c r="AC279" s="1">
        <f t="shared" si="50"/>
        <v>0.35913806863527536</v>
      </c>
      <c r="AD279" s="1">
        <f t="shared" si="51"/>
        <v>0.17797286512370311</v>
      </c>
      <c r="AE279" s="1">
        <f t="shared" si="52"/>
        <v>3.5913806863527534E-2</v>
      </c>
      <c r="AF279" s="1">
        <f t="shared" si="53"/>
        <v>1.11731843575419E-2</v>
      </c>
      <c r="AG279" s="1">
        <f t="shared" si="54"/>
        <v>4.6288906624102157E-2</v>
      </c>
      <c r="AH279" s="1">
        <f t="shared" si="55"/>
        <v>0.22346368715083798</v>
      </c>
      <c r="AI279" s="1">
        <f t="shared" si="56"/>
        <v>1.4365522745411013E-2</v>
      </c>
      <c r="AJ279" s="1">
        <f t="shared" si="57"/>
        <v>4.0702314445331206E-2</v>
      </c>
      <c r="AK279" s="1">
        <f t="shared" si="58"/>
        <v>7.9808459696727854E-2</v>
      </c>
      <c r="AL279" s="8">
        <f t="shared" si="59"/>
        <v>15.578649422424789</v>
      </c>
      <c r="AM279" s="7">
        <f>ABS((AL279-Z279))</f>
        <v>1.0486494224247895</v>
      </c>
    </row>
    <row r="280" spans="1:39" x14ac:dyDescent="0.25">
      <c r="A280" t="s">
        <v>290</v>
      </c>
      <c r="B280" t="s">
        <v>25</v>
      </c>
      <c r="C280">
        <v>78</v>
      </c>
      <c r="D280">
        <v>2164</v>
      </c>
      <c r="E280">
        <v>254</v>
      </c>
      <c r="F280">
        <v>587</v>
      </c>
      <c r="G280">
        <v>146</v>
      </c>
      <c r="H280">
        <v>372</v>
      </c>
      <c r="I280">
        <v>105</v>
      </c>
      <c r="J280">
        <v>125</v>
      </c>
      <c r="K280">
        <v>38</v>
      </c>
      <c r="L280">
        <v>223</v>
      </c>
      <c r="M280">
        <v>97</v>
      </c>
      <c r="N280">
        <v>41</v>
      </c>
      <c r="O280">
        <v>58</v>
      </c>
      <c r="P280">
        <v>15</v>
      </c>
      <c r="Q280">
        <v>150</v>
      </c>
      <c r="R280">
        <v>1</v>
      </c>
      <c r="S280">
        <v>759</v>
      </c>
      <c r="T280">
        <v>0</v>
      </c>
      <c r="U280">
        <v>0</v>
      </c>
      <c r="V280">
        <v>0</v>
      </c>
      <c r="W280">
        <v>13</v>
      </c>
      <c r="X280">
        <v>-12</v>
      </c>
      <c r="Y280" s="2">
        <f t="shared" si="48"/>
        <v>0.49857954545454547</v>
      </c>
      <c r="Z280" s="3">
        <v>11.56</v>
      </c>
      <c r="AB280">
        <f t="shared" si="49"/>
        <v>841</v>
      </c>
      <c r="AC280" s="1">
        <f t="shared" si="50"/>
        <v>0.3886321626617375</v>
      </c>
      <c r="AD280" s="1">
        <f t="shared" si="51"/>
        <v>0.10304990757855823</v>
      </c>
      <c r="AE280" s="1">
        <f t="shared" si="52"/>
        <v>4.4824399260628464E-2</v>
      </c>
      <c r="AF280" s="1">
        <f t="shared" si="53"/>
        <v>1.8946395563770795E-2</v>
      </c>
      <c r="AG280" s="1">
        <f t="shared" si="54"/>
        <v>2.6802218114602587E-2</v>
      </c>
      <c r="AH280" s="1">
        <f t="shared" si="55"/>
        <v>0.15388170055452866</v>
      </c>
      <c r="AI280" s="1">
        <f t="shared" si="56"/>
        <v>9.242144177449169E-3</v>
      </c>
      <c r="AJ280" s="1">
        <f t="shared" si="57"/>
        <v>6.9316081330868763E-3</v>
      </c>
      <c r="AK280" s="1">
        <f t="shared" si="58"/>
        <v>6.9316081330868765E-2</v>
      </c>
      <c r="AL280" s="8">
        <f t="shared" si="59"/>
        <v>10.705783824403699</v>
      </c>
      <c r="AM280" s="7">
        <f>ABS((AL280-Z280))</f>
        <v>0.85421617559630114</v>
      </c>
    </row>
    <row r="281" spans="1:39" x14ac:dyDescent="0.25">
      <c r="A281" t="s">
        <v>374</v>
      </c>
      <c r="B281" t="s">
        <v>25</v>
      </c>
      <c r="C281">
        <v>73</v>
      </c>
      <c r="D281">
        <v>2532</v>
      </c>
      <c r="E281">
        <v>537</v>
      </c>
      <c r="F281">
        <v>1179</v>
      </c>
      <c r="G281">
        <v>65</v>
      </c>
      <c r="H281">
        <v>197</v>
      </c>
      <c r="I281">
        <v>318</v>
      </c>
      <c r="J281">
        <v>387</v>
      </c>
      <c r="K281">
        <v>113</v>
      </c>
      <c r="L281">
        <v>437</v>
      </c>
      <c r="M281">
        <v>209</v>
      </c>
      <c r="N281">
        <v>95</v>
      </c>
      <c r="O281">
        <v>224</v>
      </c>
      <c r="P281">
        <v>56</v>
      </c>
      <c r="Q281">
        <v>171</v>
      </c>
      <c r="R281">
        <v>2</v>
      </c>
      <c r="S281">
        <v>1457</v>
      </c>
      <c r="T281">
        <v>3</v>
      </c>
      <c r="U281">
        <v>0</v>
      </c>
      <c r="V281">
        <v>0</v>
      </c>
      <c r="W281">
        <v>73</v>
      </c>
      <c r="X281">
        <v>-69</v>
      </c>
      <c r="Y281" s="2">
        <f t="shared" si="48"/>
        <v>0.49766511007338227</v>
      </c>
      <c r="Z281" s="3">
        <v>18.399999999999999</v>
      </c>
      <c r="AB281">
        <f t="shared" si="49"/>
        <v>951</v>
      </c>
      <c r="AC281" s="1">
        <f t="shared" si="50"/>
        <v>0.37559241706161139</v>
      </c>
      <c r="AD281" s="1">
        <f t="shared" si="51"/>
        <v>0.17259083728278041</v>
      </c>
      <c r="AE281" s="1">
        <f t="shared" si="52"/>
        <v>8.2543443917851497E-2</v>
      </c>
      <c r="AF281" s="1">
        <f t="shared" si="53"/>
        <v>3.7519747235387049E-2</v>
      </c>
      <c r="AG281" s="1">
        <f t="shared" si="54"/>
        <v>8.8467614533965247E-2</v>
      </c>
      <c r="AH281" s="1">
        <f t="shared" si="55"/>
        <v>0.25355450236966826</v>
      </c>
      <c r="AI281" s="1">
        <f t="shared" si="56"/>
        <v>2.7251184834123223E-2</v>
      </c>
      <c r="AJ281" s="1">
        <f t="shared" si="57"/>
        <v>2.2116903633491312E-2</v>
      </c>
      <c r="AK281" s="1">
        <f t="shared" si="58"/>
        <v>6.7535545023696686E-2</v>
      </c>
      <c r="AL281" s="8">
        <f t="shared" si="59"/>
        <v>19.529892250615347</v>
      </c>
      <c r="AM281" s="7">
        <f>ABS((AL281-Z281))</f>
        <v>1.1298922506153488</v>
      </c>
    </row>
    <row r="282" spans="1:39" x14ac:dyDescent="0.25">
      <c r="A282" t="s">
        <v>119</v>
      </c>
      <c r="B282" t="s">
        <v>25</v>
      </c>
      <c r="C282">
        <v>73</v>
      </c>
      <c r="D282">
        <v>2532</v>
      </c>
      <c r="E282">
        <v>537</v>
      </c>
      <c r="F282">
        <v>1179</v>
      </c>
      <c r="G282">
        <v>65</v>
      </c>
      <c r="H282">
        <v>197</v>
      </c>
      <c r="I282">
        <v>318</v>
      </c>
      <c r="J282">
        <v>387</v>
      </c>
      <c r="K282">
        <v>113</v>
      </c>
      <c r="L282">
        <v>437</v>
      </c>
      <c r="M282">
        <v>209</v>
      </c>
      <c r="N282">
        <v>95</v>
      </c>
      <c r="O282">
        <v>224</v>
      </c>
      <c r="P282">
        <v>56</v>
      </c>
      <c r="Q282">
        <v>171</v>
      </c>
      <c r="R282">
        <v>2</v>
      </c>
      <c r="S282">
        <v>1457</v>
      </c>
      <c r="T282">
        <v>3</v>
      </c>
      <c r="U282">
        <v>0</v>
      </c>
      <c r="V282">
        <v>0</v>
      </c>
      <c r="W282">
        <v>73</v>
      </c>
      <c r="X282">
        <v>-69</v>
      </c>
      <c r="Y282" s="2">
        <f t="shared" si="48"/>
        <v>0.49766511007338227</v>
      </c>
      <c r="Z282" s="3">
        <v>18.399999999999999</v>
      </c>
      <c r="AB282">
        <f t="shared" si="49"/>
        <v>951</v>
      </c>
      <c r="AC282" s="1">
        <f t="shared" si="50"/>
        <v>0.37559241706161139</v>
      </c>
      <c r="AD282" s="1">
        <f t="shared" si="51"/>
        <v>0.17259083728278041</v>
      </c>
      <c r="AE282" s="1">
        <f t="shared" si="52"/>
        <v>8.2543443917851497E-2</v>
      </c>
      <c r="AF282" s="1">
        <f t="shared" si="53"/>
        <v>3.7519747235387049E-2</v>
      </c>
      <c r="AG282" s="1">
        <f t="shared" si="54"/>
        <v>8.8467614533965247E-2</v>
      </c>
      <c r="AH282" s="1">
        <f t="shared" si="55"/>
        <v>0.25355450236966826</v>
      </c>
      <c r="AI282" s="1">
        <f t="shared" si="56"/>
        <v>2.7251184834123223E-2</v>
      </c>
      <c r="AJ282" s="1">
        <f t="shared" si="57"/>
        <v>2.2116903633491312E-2</v>
      </c>
      <c r="AK282" s="1">
        <f t="shared" si="58"/>
        <v>6.7535545023696686E-2</v>
      </c>
      <c r="AL282" s="8">
        <f t="shared" si="59"/>
        <v>19.529892250615347</v>
      </c>
      <c r="AM282" s="7">
        <f>ABS((AL282-Z282))</f>
        <v>1.1298922506153488</v>
      </c>
    </row>
    <row r="283" spans="1:39" x14ac:dyDescent="0.25">
      <c r="A283" t="s">
        <v>98</v>
      </c>
      <c r="B283" t="s">
        <v>27</v>
      </c>
      <c r="C283">
        <v>79</v>
      </c>
      <c r="D283">
        <v>3020</v>
      </c>
      <c r="E283">
        <v>604</v>
      </c>
      <c r="F283">
        <v>1407</v>
      </c>
      <c r="G283">
        <v>64</v>
      </c>
      <c r="H283">
        <v>210</v>
      </c>
      <c r="I283">
        <v>519</v>
      </c>
      <c r="J283">
        <v>630</v>
      </c>
      <c r="K283">
        <v>51</v>
      </c>
      <c r="L283">
        <v>343</v>
      </c>
      <c r="M283">
        <v>313</v>
      </c>
      <c r="N283">
        <v>86</v>
      </c>
      <c r="O283">
        <v>176</v>
      </c>
      <c r="P283">
        <v>28</v>
      </c>
      <c r="Q283">
        <v>197</v>
      </c>
      <c r="R283">
        <v>0</v>
      </c>
      <c r="S283">
        <v>1791</v>
      </c>
      <c r="T283">
        <v>8</v>
      </c>
      <c r="U283">
        <v>0</v>
      </c>
      <c r="V283">
        <v>0</v>
      </c>
      <c r="W283">
        <v>79</v>
      </c>
      <c r="X283">
        <v>180</v>
      </c>
      <c r="Y283" s="2">
        <f t="shared" si="48"/>
        <v>0.49701897018970187</v>
      </c>
      <c r="Z283" s="3">
        <v>18.420000000000002</v>
      </c>
      <c r="AB283">
        <f t="shared" si="49"/>
        <v>881</v>
      </c>
      <c r="AC283" s="1">
        <f t="shared" si="50"/>
        <v>0.29172185430463576</v>
      </c>
      <c r="AD283" s="1">
        <f t="shared" si="51"/>
        <v>0.11357615894039735</v>
      </c>
      <c r="AE283" s="1">
        <f t="shared" si="52"/>
        <v>0.10364238410596026</v>
      </c>
      <c r="AF283" s="1">
        <f t="shared" si="53"/>
        <v>2.8476821192052981E-2</v>
      </c>
      <c r="AG283" s="1">
        <f t="shared" si="54"/>
        <v>5.8278145695364242E-2</v>
      </c>
      <c r="AH283" s="1">
        <f t="shared" si="55"/>
        <v>0.26589403973509934</v>
      </c>
      <c r="AI283" s="1">
        <f t="shared" si="56"/>
        <v>3.6754966887417216E-2</v>
      </c>
      <c r="AJ283" s="1">
        <f t="shared" si="57"/>
        <v>9.2715231788079479E-3</v>
      </c>
      <c r="AK283" s="1">
        <f t="shared" si="58"/>
        <v>6.5231788079470193E-2</v>
      </c>
      <c r="AL283" s="8">
        <f t="shared" si="59"/>
        <v>19.322232785331614</v>
      </c>
      <c r="AM283" s="7">
        <f>ABS((AL283-Z283))</f>
        <v>0.90223278533161277</v>
      </c>
    </row>
    <row r="284" spans="1:39" x14ac:dyDescent="0.25">
      <c r="A284" t="s">
        <v>143</v>
      </c>
      <c r="B284" t="s">
        <v>27</v>
      </c>
      <c r="C284">
        <v>77</v>
      </c>
      <c r="D284">
        <v>2461</v>
      </c>
      <c r="E284">
        <v>403</v>
      </c>
      <c r="F284">
        <v>930</v>
      </c>
      <c r="G284">
        <v>40</v>
      </c>
      <c r="H284">
        <v>115</v>
      </c>
      <c r="I284">
        <v>235</v>
      </c>
      <c r="J284">
        <v>309</v>
      </c>
      <c r="K284">
        <v>31</v>
      </c>
      <c r="L284">
        <v>310</v>
      </c>
      <c r="M284">
        <v>198</v>
      </c>
      <c r="N284">
        <v>51</v>
      </c>
      <c r="O284">
        <v>113</v>
      </c>
      <c r="P284">
        <v>32</v>
      </c>
      <c r="Q284">
        <v>159</v>
      </c>
      <c r="R284">
        <v>0</v>
      </c>
      <c r="S284">
        <v>1081</v>
      </c>
      <c r="T284">
        <v>2</v>
      </c>
      <c r="U284">
        <v>0</v>
      </c>
      <c r="V284">
        <v>0</v>
      </c>
      <c r="W284">
        <v>77</v>
      </c>
      <c r="X284">
        <v>-70</v>
      </c>
      <c r="Y284" s="2">
        <f t="shared" si="48"/>
        <v>0.49669421487603305</v>
      </c>
      <c r="Z284" s="3">
        <v>13.13</v>
      </c>
      <c r="AB284">
        <f t="shared" si="49"/>
        <v>691</v>
      </c>
      <c r="AC284" s="1">
        <f t="shared" si="50"/>
        <v>0.28078017066233241</v>
      </c>
      <c r="AD284" s="1">
        <f t="shared" si="51"/>
        <v>0.12596505485574969</v>
      </c>
      <c r="AE284" s="1">
        <f t="shared" si="52"/>
        <v>8.0455099553027223E-2</v>
      </c>
      <c r="AF284" s="1">
        <f t="shared" si="53"/>
        <v>2.0723283218203981E-2</v>
      </c>
      <c r="AG284" s="1">
        <f t="shared" si="54"/>
        <v>4.5916294189353918E-2</v>
      </c>
      <c r="AH284" s="1">
        <f t="shared" si="55"/>
        <v>0.21414059325477447</v>
      </c>
      <c r="AI284" s="1">
        <f t="shared" si="56"/>
        <v>3.0069077610727347E-2</v>
      </c>
      <c r="AJ284" s="1">
        <f t="shared" si="57"/>
        <v>1.300284437220642E-2</v>
      </c>
      <c r="AK284" s="1">
        <f t="shared" si="58"/>
        <v>6.4607882974400649E-2</v>
      </c>
      <c r="AL284" s="8">
        <f t="shared" si="59"/>
        <v>14.517750537234411</v>
      </c>
      <c r="AM284" s="7">
        <f>ABS((AL284-Z284))</f>
        <v>1.3877505372344103</v>
      </c>
    </row>
    <row r="285" spans="1:39" x14ac:dyDescent="0.25">
      <c r="A285" t="s">
        <v>202</v>
      </c>
      <c r="B285" t="s">
        <v>27</v>
      </c>
      <c r="C285">
        <v>77</v>
      </c>
      <c r="D285">
        <v>2557</v>
      </c>
      <c r="E285">
        <v>413</v>
      </c>
      <c r="F285">
        <v>892</v>
      </c>
      <c r="G285">
        <v>162</v>
      </c>
      <c r="H285">
        <v>404</v>
      </c>
      <c r="I285">
        <v>221</v>
      </c>
      <c r="J285">
        <v>258</v>
      </c>
      <c r="K285">
        <v>30</v>
      </c>
      <c r="L285">
        <v>194</v>
      </c>
      <c r="M285">
        <v>138</v>
      </c>
      <c r="N285">
        <v>111</v>
      </c>
      <c r="O285">
        <v>111</v>
      </c>
      <c r="P285">
        <v>4</v>
      </c>
      <c r="Q285">
        <v>119</v>
      </c>
      <c r="R285">
        <v>0</v>
      </c>
      <c r="S285">
        <v>1209</v>
      </c>
      <c r="T285">
        <v>0</v>
      </c>
      <c r="U285">
        <v>0</v>
      </c>
      <c r="V285">
        <v>0</v>
      </c>
      <c r="W285">
        <v>70</v>
      </c>
      <c r="X285">
        <v>-509</v>
      </c>
      <c r="Y285" s="2">
        <f t="shared" si="48"/>
        <v>0.49594959495949598</v>
      </c>
      <c r="Z285" s="3">
        <v>14.75</v>
      </c>
      <c r="AB285">
        <f t="shared" si="49"/>
        <v>1091</v>
      </c>
      <c r="AC285" s="1">
        <f t="shared" si="50"/>
        <v>0.42667188111067655</v>
      </c>
      <c r="AD285" s="1">
        <f t="shared" si="51"/>
        <v>7.5870160344153309E-2</v>
      </c>
      <c r="AE285" s="1">
        <f t="shared" si="52"/>
        <v>5.3969495502542042E-2</v>
      </c>
      <c r="AF285" s="1">
        <f t="shared" si="53"/>
        <v>4.3410246382479471E-2</v>
      </c>
      <c r="AG285" s="1">
        <f t="shared" si="54"/>
        <v>4.3410246382479471E-2</v>
      </c>
      <c r="AH285" s="1">
        <f t="shared" si="55"/>
        <v>0.18732890105592492</v>
      </c>
      <c r="AI285" s="1">
        <f t="shared" si="56"/>
        <v>1.4470082127493155E-2</v>
      </c>
      <c r="AJ285" s="1">
        <f t="shared" si="57"/>
        <v>1.564333202972233E-3</v>
      </c>
      <c r="AK285" s="1">
        <f t="shared" si="58"/>
        <v>4.6538912788423932E-2</v>
      </c>
      <c r="AL285" s="8">
        <f t="shared" si="59"/>
        <v>13.837748293406605</v>
      </c>
      <c r="AM285" s="7">
        <f>ABS((AL285-Z285))</f>
        <v>0.91225170659339483</v>
      </c>
    </row>
    <row r="286" spans="1:39" x14ac:dyDescent="0.25">
      <c r="A286" t="s">
        <v>120</v>
      </c>
      <c r="B286" t="s">
        <v>27</v>
      </c>
      <c r="C286">
        <v>65</v>
      </c>
      <c r="D286">
        <v>1021</v>
      </c>
      <c r="E286">
        <v>98</v>
      </c>
      <c r="F286">
        <v>237</v>
      </c>
      <c r="G286">
        <v>19</v>
      </c>
      <c r="H286">
        <v>59</v>
      </c>
      <c r="I286">
        <v>43</v>
      </c>
      <c r="J286">
        <v>61</v>
      </c>
      <c r="K286">
        <v>35</v>
      </c>
      <c r="L286">
        <v>149</v>
      </c>
      <c r="M286">
        <v>47</v>
      </c>
      <c r="N286">
        <v>39</v>
      </c>
      <c r="O286">
        <v>44</v>
      </c>
      <c r="P286">
        <v>15</v>
      </c>
      <c r="Q286">
        <v>96</v>
      </c>
      <c r="R286">
        <v>0</v>
      </c>
      <c r="S286">
        <v>258</v>
      </c>
      <c r="T286">
        <v>0</v>
      </c>
      <c r="U286">
        <v>0</v>
      </c>
      <c r="V286">
        <v>0</v>
      </c>
      <c r="W286">
        <v>24</v>
      </c>
      <c r="X286">
        <v>-228</v>
      </c>
      <c r="Y286" s="2">
        <f t="shared" si="48"/>
        <v>0.4948805460750853</v>
      </c>
      <c r="Z286" s="3">
        <v>8.6300000000000008</v>
      </c>
      <c r="AB286">
        <f t="shared" si="49"/>
        <v>210</v>
      </c>
      <c r="AC286" s="1">
        <f t="shared" si="50"/>
        <v>0.20568070519098922</v>
      </c>
      <c r="AD286" s="1">
        <f t="shared" si="51"/>
        <v>0.14593535749265427</v>
      </c>
      <c r="AE286" s="1">
        <f t="shared" si="52"/>
        <v>4.6033300685602352E-2</v>
      </c>
      <c r="AF286" s="1">
        <f t="shared" si="53"/>
        <v>3.8197845249755141E-2</v>
      </c>
      <c r="AG286" s="1">
        <f t="shared" si="54"/>
        <v>4.3095004897159644E-2</v>
      </c>
      <c r="AH286" s="1">
        <f t="shared" si="55"/>
        <v>0.13614103819784526</v>
      </c>
      <c r="AI286" s="1">
        <f t="shared" si="56"/>
        <v>1.762977473065622E-2</v>
      </c>
      <c r="AJ286" s="1">
        <f t="shared" si="57"/>
        <v>1.4691478942213516E-2</v>
      </c>
      <c r="AK286" s="1">
        <f t="shared" si="58"/>
        <v>9.4025465230166499E-2</v>
      </c>
      <c r="AL286" s="8">
        <f t="shared" si="59"/>
        <v>10.008823751260101</v>
      </c>
      <c r="AM286" s="7">
        <f>ABS((AL286-Z286))</f>
        <v>1.3788237512601</v>
      </c>
    </row>
    <row r="287" spans="1:39" x14ac:dyDescent="0.25">
      <c r="A287" t="s">
        <v>54</v>
      </c>
      <c r="B287" t="s">
        <v>27</v>
      </c>
      <c r="C287">
        <v>73</v>
      </c>
      <c r="D287">
        <v>2529</v>
      </c>
      <c r="E287">
        <v>481</v>
      </c>
      <c r="F287">
        <v>1149</v>
      </c>
      <c r="G287">
        <v>138</v>
      </c>
      <c r="H287">
        <v>343</v>
      </c>
      <c r="I287">
        <v>149</v>
      </c>
      <c r="J287">
        <v>189</v>
      </c>
      <c r="K287">
        <v>54</v>
      </c>
      <c r="L287">
        <v>273</v>
      </c>
      <c r="M287">
        <v>245</v>
      </c>
      <c r="N287">
        <v>71</v>
      </c>
      <c r="O287">
        <v>128</v>
      </c>
      <c r="P287">
        <v>18</v>
      </c>
      <c r="Q287">
        <v>153</v>
      </c>
      <c r="R287">
        <v>0</v>
      </c>
      <c r="S287">
        <v>1249</v>
      </c>
      <c r="T287">
        <v>0</v>
      </c>
      <c r="U287">
        <v>0</v>
      </c>
      <c r="V287">
        <v>0</v>
      </c>
      <c r="W287">
        <v>73</v>
      </c>
      <c r="X287">
        <v>110</v>
      </c>
      <c r="Y287" s="2">
        <f t="shared" si="48"/>
        <v>0.49455040871934602</v>
      </c>
      <c r="Z287" s="3">
        <v>14.32</v>
      </c>
      <c r="AB287">
        <f t="shared" si="49"/>
        <v>1227</v>
      </c>
      <c r="AC287" s="1">
        <f t="shared" si="50"/>
        <v>0.48517200474495847</v>
      </c>
      <c r="AD287" s="1">
        <f t="shared" si="51"/>
        <v>0.10794780545670225</v>
      </c>
      <c r="AE287" s="1">
        <f t="shared" si="52"/>
        <v>9.6876235666271251E-2</v>
      </c>
      <c r="AF287" s="1">
        <f t="shared" si="53"/>
        <v>2.8074337682878609E-2</v>
      </c>
      <c r="AG287" s="1">
        <f t="shared" si="54"/>
        <v>5.0612890470541717E-2</v>
      </c>
      <c r="AH287" s="1">
        <f t="shared" si="55"/>
        <v>0.26413602214313958</v>
      </c>
      <c r="AI287" s="1">
        <f t="shared" si="56"/>
        <v>1.5816528272044286E-2</v>
      </c>
      <c r="AJ287" s="1">
        <f t="shared" si="57"/>
        <v>7.1174377224199285E-3</v>
      </c>
      <c r="AK287" s="1">
        <f t="shared" si="58"/>
        <v>6.0498220640569395E-2</v>
      </c>
      <c r="AL287" s="8">
        <f t="shared" si="59"/>
        <v>15.335096762450478</v>
      </c>
      <c r="AM287" s="7">
        <f>ABS((AL287-Z287))</f>
        <v>1.0150967624504776</v>
      </c>
    </row>
    <row r="288" spans="1:39" x14ac:dyDescent="0.25">
      <c r="A288" t="s">
        <v>115</v>
      </c>
      <c r="B288" t="s">
        <v>27</v>
      </c>
      <c r="C288">
        <v>55</v>
      </c>
      <c r="D288">
        <v>1083</v>
      </c>
      <c r="E288">
        <v>118</v>
      </c>
      <c r="F288">
        <v>294</v>
      </c>
      <c r="G288">
        <v>69</v>
      </c>
      <c r="H288">
        <v>193</v>
      </c>
      <c r="I288">
        <v>10</v>
      </c>
      <c r="J288">
        <v>19</v>
      </c>
      <c r="K288">
        <v>21</v>
      </c>
      <c r="L288">
        <v>122</v>
      </c>
      <c r="M288">
        <v>63</v>
      </c>
      <c r="N288">
        <v>27</v>
      </c>
      <c r="O288">
        <v>30</v>
      </c>
      <c r="P288">
        <v>33</v>
      </c>
      <c r="Q288">
        <v>120</v>
      </c>
      <c r="R288">
        <v>1</v>
      </c>
      <c r="S288">
        <v>315</v>
      </c>
      <c r="T288">
        <v>1</v>
      </c>
      <c r="U288">
        <v>0</v>
      </c>
      <c r="V288">
        <v>0</v>
      </c>
      <c r="W288">
        <v>4</v>
      </c>
      <c r="X288">
        <v>32</v>
      </c>
      <c r="Y288" s="2">
        <f t="shared" si="48"/>
        <v>0.49453551912568305</v>
      </c>
      <c r="Z288" s="3">
        <v>9.3699999999999992</v>
      </c>
      <c r="AB288">
        <f t="shared" si="49"/>
        <v>433</v>
      </c>
      <c r="AC288" s="1">
        <f t="shared" si="50"/>
        <v>0.39981532779316714</v>
      </c>
      <c r="AD288" s="1">
        <f t="shared" si="51"/>
        <v>0.11265004616805172</v>
      </c>
      <c r="AE288" s="1">
        <f t="shared" si="52"/>
        <v>5.817174515235457E-2</v>
      </c>
      <c r="AF288" s="1">
        <f t="shared" si="53"/>
        <v>2.4930747922437674E-2</v>
      </c>
      <c r="AG288" s="1">
        <f t="shared" si="54"/>
        <v>2.7700831024930747E-2</v>
      </c>
      <c r="AH288" s="1">
        <f t="shared" si="55"/>
        <v>0.16251154201292706</v>
      </c>
      <c r="AI288" s="1">
        <f t="shared" si="56"/>
        <v>8.3102493074792248E-3</v>
      </c>
      <c r="AJ288" s="1">
        <f t="shared" si="57"/>
        <v>3.0470914127423823E-2</v>
      </c>
      <c r="AK288" s="1">
        <f t="shared" si="58"/>
        <v>0.11080332409972299</v>
      </c>
      <c r="AL288" s="8">
        <f t="shared" si="59"/>
        <v>10.306606330556631</v>
      </c>
      <c r="AM288" s="7">
        <f>ABS((AL288-Z288))</f>
        <v>0.93660633055663212</v>
      </c>
    </row>
    <row r="289" spans="1:39" x14ac:dyDescent="0.25">
      <c r="A289" t="s">
        <v>326</v>
      </c>
      <c r="B289" t="s">
        <v>27</v>
      </c>
      <c r="C289">
        <v>76</v>
      </c>
      <c r="D289">
        <v>1427</v>
      </c>
      <c r="E289">
        <v>238</v>
      </c>
      <c r="F289">
        <v>520</v>
      </c>
      <c r="G289">
        <v>88</v>
      </c>
      <c r="H289">
        <v>195</v>
      </c>
      <c r="I289">
        <v>72</v>
      </c>
      <c r="J289">
        <v>87</v>
      </c>
      <c r="K289">
        <v>29</v>
      </c>
      <c r="L289">
        <v>140</v>
      </c>
      <c r="M289">
        <v>59</v>
      </c>
      <c r="N289">
        <v>39</v>
      </c>
      <c r="O289">
        <v>51</v>
      </c>
      <c r="P289">
        <v>13</v>
      </c>
      <c r="Q289">
        <v>102</v>
      </c>
      <c r="R289">
        <v>0</v>
      </c>
      <c r="S289">
        <v>636</v>
      </c>
      <c r="T289">
        <v>0</v>
      </c>
      <c r="U289">
        <v>0</v>
      </c>
      <c r="V289">
        <v>0</v>
      </c>
      <c r="W289">
        <v>9</v>
      </c>
      <c r="X289">
        <v>43</v>
      </c>
      <c r="Y289" s="2">
        <f t="shared" si="48"/>
        <v>0.49417637271214643</v>
      </c>
      <c r="Z289" s="3">
        <v>13.96</v>
      </c>
      <c r="AB289">
        <f t="shared" si="49"/>
        <v>668</v>
      </c>
      <c r="AC289" s="1">
        <f t="shared" si="50"/>
        <v>0.46811492641906094</v>
      </c>
      <c r="AD289" s="1">
        <f t="shared" si="51"/>
        <v>9.8107918710581637E-2</v>
      </c>
      <c r="AE289" s="1">
        <f t="shared" si="52"/>
        <v>4.1345480028030832E-2</v>
      </c>
      <c r="AF289" s="1">
        <f t="shared" si="53"/>
        <v>2.7330063069376315E-2</v>
      </c>
      <c r="AG289" s="1">
        <f t="shared" si="54"/>
        <v>3.5739313244569026E-2</v>
      </c>
      <c r="AH289" s="1">
        <f t="shared" si="55"/>
        <v>0.19761737911702873</v>
      </c>
      <c r="AI289" s="1">
        <f t="shared" si="56"/>
        <v>1.051156271899089E-2</v>
      </c>
      <c r="AJ289" s="1">
        <f t="shared" si="57"/>
        <v>9.1100210231254385E-3</v>
      </c>
      <c r="AK289" s="1">
        <f t="shared" si="58"/>
        <v>7.1478626489138053E-2</v>
      </c>
      <c r="AL289" s="8">
        <f t="shared" si="59"/>
        <v>12.949111313769439</v>
      </c>
      <c r="AM289" s="7">
        <f>ABS((AL289-Z289))</f>
        <v>1.0108886862305617</v>
      </c>
    </row>
    <row r="290" spans="1:39" x14ac:dyDescent="0.25">
      <c r="A290" t="s">
        <v>166</v>
      </c>
      <c r="B290" t="s">
        <v>25</v>
      </c>
      <c r="C290">
        <v>40</v>
      </c>
      <c r="D290">
        <v>790</v>
      </c>
      <c r="E290">
        <v>85</v>
      </c>
      <c r="F290">
        <v>214</v>
      </c>
      <c r="G290">
        <v>43</v>
      </c>
      <c r="H290">
        <v>127</v>
      </c>
      <c r="I290">
        <v>37</v>
      </c>
      <c r="J290">
        <v>43</v>
      </c>
      <c r="K290">
        <v>31</v>
      </c>
      <c r="L290">
        <v>97</v>
      </c>
      <c r="M290">
        <v>32</v>
      </c>
      <c r="N290">
        <v>27</v>
      </c>
      <c r="O290">
        <v>22</v>
      </c>
      <c r="P290">
        <v>4</v>
      </c>
      <c r="Q290">
        <v>63</v>
      </c>
      <c r="R290">
        <v>0</v>
      </c>
      <c r="S290">
        <v>250</v>
      </c>
      <c r="T290">
        <v>0</v>
      </c>
      <c r="U290">
        <v>0</v>
      </c>
      <c r="V290">
        <v>0</v>
      </c>
      <c r="W290">
        <v>0</v>
      </c>
      <c r="X290">
        <v>12</v>
      </c>
      <c r="Y290" s="2">
        <f t="shared" si="48"/>
        <v>0.49367088607594939</v>
      </c>
      <c r="Z290" s="3">
        <v>10.8</v>
      </c>
      <c r="AB290">
        <f t="shared" si="49"/>
        <v>262</v>
      </c>
      <c r="AC290" s="1">
        <f t="shared" si="50"/>
        <v>0.33164556962025316</v>
      </c>
      <c r="AD290" s="1">
        <f t="shared" si="51"/>
        <v>0.12278481012658228</v>
      </c>
      <c r="AE290" s="1">
        <f t="shared" si="52"/>
        <v>4.0506329113924051E-2</v>
      </c>
      <c r="AF290" s="1">
        <f t="shared" si="53"/>
        <v>3.4177215189873419E-2</v>
      </c>
      <c r="AG290" s="1">
        <f t="shared" si="54"/>
        <v>2.7848101265822784E-2</v>
      </c>
      <c r="AH290" s="1">
        <f t="shared" si="55"/>
        <v>0.16329113924050634</v>
      </c>
      <c r="AI290" s="1">
        <f t="shared" si="56"/>
        <v>7.5949367088607592E-3</v>
      </c>
      <c r="AJ290" s="1">
        <f t="shared" si="57"/>
        <v>5.0632911392405064E-3</v>
      </c>
      <c r="AK290" s="1">
        <f t="shared" si="58"/>
        <v>7.9746835443037969E-2</v>
      </c>
      <c r="AL290" s="8">
        <f t="shared" si="59"/>
        <v>10.697497910522058</v>
      </c>
      <c r="AM290" s="7">
        <f>ABS((AL290-Z290))</f>
        <v>0.1025020894779427</v>
      </c>
    </row>
    <row r="291" spans="1:39" x14ac:dyDescent="0.25">
      <c r="A291" t="s">
        <v>368</v>
      </c>
      <c r="B291" t="s">
        <v>27</v>
      </c>
      <c r="C291">
        <v>81</v>
      </c>
      <c r="D291">
        <v>2453</v>
      </c>
      <c r="E291">
        <v>435</v>
      </c>
      <c r="F291">
        <v>1022</v>
      </c>
      <c r="G291">
        <v>50</v>
      </c>
      <c r="H291">
        <v>156</v>
      </c>
      <c r="I291">
        <v>213</v>
      </c>
      <c r="J291">
        <v>262</v>
      </c>
      <c r="K291">
        <v>62</v>
      </c>
      <c r="L291">
        <v>408</v>
      </c>
      <c r="M291">
        <v>261</v>
      </c>
      <c r="N291">
        <v>67</v>
      </c>
      <c r="O291">
        <v>189</v>
      </c>
      <c r="P291">
        <v>7</v>
      </c>
      <c r="Q291">
        <v>195</v>
      </c>
      <c r="R291">
        <v>3</v>
      </c>
      <c r="S291">
        <v>1133</v>
      </c>
      <c r="T291">
        <v>9</v>
      </c>
      <c r="U291">
        <v>0</v>
      </c>
      <c r="V291">
        <v>0</v>
      </c>
      <c r="W291">
        <v>56</v>
      </c>
      <c r="X291">
        <v>-375</v>
      </c>
      <c r="Y291" s="2">
        <f t="shared" si="48"/>
        <v>0.49361702127659574</v>
      </c>
      <c r="Z291" s="3">
        <v>12.43</v>
      </c>
      <c r="AB291">
        <f t="shared" si="49"/>
        <v>807</v>
      </c>
      <c r="AC291" s="1">
        <f t="shared" si="50"/>
        <v>0.32898491642886263</v>
      </c>
      <c r="AD291" s="1">
        <f t="shared" si="51"/>
        <v>0.16632694659600489</v>
      </c>
      <c r="AE291" s="1">
        <f t="shared" si="52"/>
        <v>0.10640032613126783</v>
      </c>
      <c r="AF291" s="1">
        <f t="shared" si="53"/>
        <v>2.7313493681206686E-2</v>
      </c>
      <c r="AG291" s="1">
        <f t="shared" si="54"/>
        <v>7.7048512026090504E-2</v>
      </c>
      <c r="AH291" s="1">
        <f t="shared" si="55"/>
        <v>0.2392988177741541</v>
      </c>
      <c r="AI291" s="1">
        <f t="shared" si="56"/>
        <v>1.9975540154912354E-2</v>
      </c>
      <c r="AJ291" s="1">
        <f t="shared" si="57"/>
        <v>2.8536485935589076E-3</v>
      </c>
      <c r="AK291" s="1">
        <f t="shared" si="58"/>
        <v>7.9494496534855283E-2</v>
      </c>
      <c r="AL291" s="8">
        <f t="shared" si="59"/>
        <v>15.736876037313481</v>
      </c>
      <c r="AM291" s="7">
        <f>ABS((AL291-Z291))</f>
        <v>3.3068760373134811</v>
      </c>
    </row>
    <row r="292" spans="1:39" x14ac:dyDescent="0.25">
      <c r="A292" t="s">
        <v>276</v>
      </c>
      <c r="B292" t="s">
        <v>27</v>
      </c>
      <c r="C292">
        <v>81</v>
      </c>
      <c r="D292">
        <v>2453</v>
      </c>
      <c r="E292">
        <v>435</v>
      </c>
      <c r="F292">
        <v>1022</v>
      </c>
      <c r="G292">
        <v>50</v>
      </c>
      <c r="H292">
        <v>156</v>
      </c>
      <c r="I292">
        <v>213</v>
      </c>
      <c r="J292">
        <v>262</v>
      </c>
      <c r="K292">
        <v>62</v>
      </c>
      <c r="L292">
        <v>408</v>
      </c>
      <c r="M292">
        <v>261</v>
      </c>
      <c r="N292">
        <v>67</v>
      </c>
      <c r="O292">
        <v>189</v>
      </c>
      <c r="P292">
        <v>7</v>
      </c>
      <c r="Q292">
        <v>195</v>
      </c>
      <c r="R292">
        <v>3</v>
      </c>
      <c r="S292">
        <v>1133</v>
      </c>
      <c r="T292">
        <v>9</v>
      </c>
      <c r="U292">
        <v>0</v>
      </c>
      <c r="V292">
        <v>0</v>
      </c>
      <c r="W292">
        <v>56</v>
      </c>
      <c r="X292">
        <v>-375</v>
      </c>
      <c r="Y292" s="2">
        <f t="shared" si="48"/>
        <v>0.49361702127659574</v>
      </c>
      <c r="Z292" s="3">
        <v>12.43</v>
      </c>
      <c r="AB292">
        <f t="shared" si="49"/>
        <v>807</v>
      </c>
      <c r="AC292" s="1">
        <f t="shared" si="50"/>
        <v>0.32898491642886263</v>
      </c>
      <c r="AD292" s="1">
        <f t="shared" si="51"/>
        <v>0.16632694659600489</v>
      </c>
      <c r="AE292" s="1">
        <f t="shared" si="52"/>
        <v>0.10640032613126783</v>
      </c>
      <c r="AF292" s="1">
        <f t="shared" si="53"/>
        <v>2.7313493681206686E-2</v>
      </c>
      <c r="AG292" s="1">
        <f t="shared" si="54"/>
        <v>7.7048512026090504E-2</v>
      </c>
      <c r="AH292" s="1">
        <f t="shared" si="55"/>
        <v>0.2392988177741541</v>
      </c>
      <c r="AI292" s="1">
        <f t="shared" si="56"/>
        <v>1.9975540154912354E-2</v>
      </c>
      <c r="AJ292" s="1">
        <f t="shared" si="57"/>
        <v>2.8536485935589076E-3</v>
      </c>
      <c r="AK292" s="1">
        <f t="shared" si="58"/>
        <v>7.9494496534855283E-2</v>
      </c>
      <c r="AL292" s="8">
        <f t="shared" si="59"/>
        <v>15.736876037313481</v>
      </c>
      <c r="AM292" s="7">
        <f>ABS((AL292-Z292))</f>
        <v>3.3068760373134811</v>
      </c>
    </row>
    <row r="293" spans="1:39" x14ac:dyDescent="0.25">
      <c r="A293" t="s">
        <v>257</v>
      </c>
      <c r="B293" t="s">
        <v>27</v>
      </c>
      <c r="C293">
        <v>74</v>
      </c>
      <c r="D293">
        <v>2423</v>
      </c>
      <c r="E293">
        <v>396</v>
      </c>
      <c r="F293">
        <v>955</v>
      </c>
      <c r="G293">
        <v>189</v>
      </c>
      <c r="H293">
        <v>480</v>
      </c>
      <c r="I293">
        <v>90</v>
      </c>
      <c r="J293">
        <v>138</v>
      </c>
      <c r="K293">
        <v>35</v>
      </c>
      <c r="L293">
        <v>296</v>
      </c>
      <c r="M293">
        <v>219</v>
      </c>
      <c r="N293">
        <v>65</v>
      </c>
      <c r="O293">
        <v>108</v>
      </c>
      <c r="P293">
        <v>20</v>
      </c>
      <c r="Q293">
        <v>196</v>
      </c>
      <c r="R293">
        <v>0</v>
      </c>
      <c r="S293">
        <v>1071</v>
      </c>
      <c r="T293">
        <v>2</v>
      </c>
      <c r="U293">
        <v>0</v>
      </c>
      <c r="V293">
        <v>0</v>
      </c>
      <c r="W293">
        <v>37</v>
      </c>
      <c r="X293">
        <v>-2</v>
      </c>
      <c r="Y293" s="2">
        <f t="shared" si="48"/>
        <v>0.49318364073777066</v>
      </c>
      <c r="Z293" s="3">
        <v>14</v>
      </c>
      <c r="AB293">
        <f t="shared" si="49"/>
        <v>1269</v>
      </c>
      <c r="AC293" s="1">
        <f t="shared" si="50"/>
        <v>0.52373091209244738</v>
      </c>
      <c r="AD293" s="1">
        <f t="shared" si="51"/>
        <v>0.1221626083367726</v>
      </c>
      <c r="AE293" s="1">
        <f t="shared" si="52"/>
        <v>9.0383821708625675E-2</v>
      </c>
      <c r="AF293" s="1">
        <f t="shared" si="53"/>
        <v>2.6826248452331822E-2</v>
      </c>
      <c r="AG293" s="1">
        <f t="shared" si="54"/>
        <v>4.4572843582335944E-2</v>
      </c>
      <c r="AH293" s="1">
        <f t="shared" si="55"/>
        <v>0.23070573669005365</v>
      </c>
      <c r="AI293" s="1">
        <f t="shared" si="56"/>
        <v>1.981015270326042E-2</v>
      </c>
      <c r="AJ293" s="1">
        <f t="shared" si="57"/>
        <v>8.2542302930251749E-3</v>
      </c>
      <c r="AK293" s="1">
        <f t="shared" si="58"/>
        <v>8.0891456871646714E-2</v>
      </c>
      <c r="AL293" s="8">
        <f t="shared" si="59"/>
        <v>13.70417633040004</v>
      </c>
      <c r="AM293" s="7">
        <f>ABS((AL293-Z293))</f>
        <v>0.29582366959995987</v>
      </c>
    </row>
    <row r="294" spans="1:39" x14ac:dyDescent="0.25">
      <c r="A294" t="s">
        <v>162</v>
      </c>
      <c r="B294" t="s">
        <v>25</v>
      </c>
      <c r="C294">
        <v>82</v>
      </c>
      <c r="D294">
        <v>2211</v>
      </c>
      <c r="E294">
        <v>294</v>
      </c>
      <c r="F294">
        <v>654</v>
      </c>
      <c r="G294">
        <v>123</v>
      </c>
      <c r="H294">
        <v>301</v>
      </c>
      <c r="I294">
        <v>120</v>
      </c>
      <c r="J294">
        <v>162</v>
      </c>
      <c r="K294">
        <v>18</v>
      </c>
      <c r="L294">
        <v>219</v>
      </c>
      <c r="M294">
        <v>130</v>
      </c>
      <c r="N294">
        <v>57</v>
      </c>
      <c r="O294">
        <v>94</v>
      </c>
      <c r="P294">
        <v>14</v>
      </c>
      <c r="Q294">
        <v>169</v>
      </c>
      <c r="R294">
        <v>0</v>
      </c>
      <c r="S294">
        <v>831</v>
      </c>
      <c r="T294">
        <v>2</v>
      </c>
      <c r="U294">
        <v>0</v>
      </c>
      <c r="V294">
        <v>0</v>
      </c>
      <c r="W294">
        <v>78</v>
      </c>
      <c r="X294">
        <v>-413</v>
      </c>
      <c r="Y294" s="2">
        <f t="shared" si="48"/>
        <v>0.49302325581395351</v>
      </c>
      <c r="Z294" s="3">
        <v>11.88</v>
      </c>
      <c r="AB294">
        <f t="shared" si="49"/>
        <v>837</v>
      </c>
      <c r="AC294" s="1">
        <f t="shared" si="50"/>
        <v>0.37856173677069199</v>
      </c>
      <c r="AD294" s="1">
        <f t="shared" si="51"/>
        <v>9.9050203527815461E-2</v>
      </c>
      <c r="AE294" s="1">
        <f t="shared" si="52"/>
        <v>5.8796924468566263E-2</v>
      </c>
      <c r="AF294" s="1">
        <f t="shared" si="53"/>
        <v>2.5780189959294438E-2</v>
      </c>
      <c r="AG294" s="1">
        <f t="shared" si="54"/>
        <v>4.2514699231117142E-2</v>
      </c>
      <c r="AH294" s="1">
        <f t="shared" si="55"/>
        <v>0.16282225237449119</v>
      </c>
      <c r="AI294" s="1">
        <f t="shared" si="56"/>
        <v>1.8995929443690638E-2</v>
      </c>
      <c r="AJ294" s="1">
        <f t="shared" si="57"/>
        <v>6.3319764812302124E-3</v>
      </c>
      <c r="AK294" s="1">
        <f t="shared" si="58"/>
        <v>7.6436001809136137E-2</v>
      </c>
      <c r="AL294" s="8">
        <f t="shared" si="59"/>
        <v>11.509474439038963</v>
      </c>
      <c r="AM294" s="7">
        <f>ABS((AL294-Z294))</f>
        <v>0.37052556096103828</v>
      </c>
    </row>
    <row r="295" spans="1:39" x14ac:dyDescent="0.25">
      <c r="A295" t="s">
        <v>116</v>
      </c>
      <c r="B295" t="s">
        <v>27</v>
      </c>
      <c r="C295">
        <v>71</v>
      </c>
      <c r="D295">
        <v>1050</v>
      </c>
      <c r="E295">
        <v>101</v>
      </c>
      <c r="F295">
        <v>265</v>
      </c>
      <c r="G295">
        <v>36</v>
      </c>
      <c r="H295">
        <v>96</v>
      </c>
      <c r="I295">
        <v>10</v>
      </c>
      <c r="J295">
        <v>12</v>
      </c>
      <c r="K295">
        <v>11</v>
      </c>
      <c r="L295">
        <v>97</v>
      </c>
      <c r="M295">
        <v>120</v>
      </c>
      <c r="N295">
        <v>41</v>
      </c>
      <c r="O295">
        <v>75</v>
      </c>
      <c r="P295">
        <v>5</v>
      </c>
      <c r="Q295">
        <v>75</v>
      </c>
      <c r="R295">
        <v>0</v>
      </c>
      <c r="S295">
        <v>248</v>
      </c>
      <c r="T295">
        <v>0</v>
      </c>
      <c r="U295">
        <v>0</v>
      </c>
      <c r="V295">
        <v>0</v>
      </c>
      <c r="W295">
        <v>0</v>
      </c>
      <c r="X295">
        <v>-116</v>
      </c>
      <c r="Y295" s="2">
        <f t="shared" si="48"/>
        <v>0.49220489977728288</v>
      </c>
      <c r="Z295" s="3">
        <v>7.1</v>
      </c>
      <c r="AB295">
        <f t="shared" si="49"/>
        <v>300</v>
      </c>
      <c r="AC295" s="1">
        <f t="shared" si="50"/>
        <v>0.2857142857142857</v>
      </c>
      <c r="AD295" s="1">
        <f t="shared" si="51"/>
        <v>9.2380952380952383E-2</v>
      </c>
      <c r="AE295" s="1">
        <f t="shared" si="52"/>
        <v>0.11428571428571428</v>
      </c>
      <c r="AF295" s="1">
        <f t="shared" si="53"/>
        <v>3.9047619047619046E-2</v>
      </c>
      <c r="AG295" s="1">
        <f t="shared" si="54"/>
        <v>7.1428571428571425E-2</v>
      </c>
      <c r="AH295" s="1">
        <f t="shared" si="55"/>
        <v>0.15619047619047619</v>
      </c>
      <c r="AI295" s="1">
        <f t="shared" si="56"/>
        <v>1.9047619047619048E-3</v>
      </c>
      <c r="AJ295" s="1">
        <f t="shared" si="57"/>
        <v>4.7619047619047623E-3</v>
      </c>
      <c r="AK295" s="1">
        <f t="shared" si="58"/>
        <v>7.1428571428571425E-2</v>
      </c>
      <c r="AL295" s="8">
        <f t="shared" si="59"/>
        <v>9.2573147139616676</v>
      </c>
      <c r="AM295" s="7">
        <f>ABS((AL295-Z295))</f>
        <v>2.157314713961668</v>
      </c>
    </row>
    <row r="296" spans="1:39" x14ac:dyDescent="0.25">
      <c r="A296" t="s">
        <v>339</v>
      </c>
      <c r="B296" t="s">
        <v>25</v>
      </c>
      <c r="C296">
        <v>75</v>
      </c>
      <c r="D296">
        <v>2101</v>
      </c>
      <c r="E296">
        <v>321</v>
      </c>
      <c r="F296">
        <v>712</v>
      </c>
      <c r="G296">
        <v>112</v>
      </c>
      <c r="H296">
        <v>300</v>
      </c>
      <c r="I296">
        <v>256</v>
      </c>
      <c r="J296">
        <v>310</v>
      </c>
      <c r="K296">
        <v>26</v>
      </c>
      <c r="L296">
        <v>348</v>
      </c>
      <c r="M296">
        <v>178</v>
      </c>
      <c r="N296">
        <v>86</v>
      </c>
      <c r="O296">
        <v>153</v>
      </c>
      <c r="P296">
        <v>31</v>
      </c>
      <c r="Q296">
        <v>190</v>
      </c>
      <c r="R296">
        <v>0</v>
      </c>
      <c r="S296">
        <v>1010</v>
      </c>
      <c r="T296">
        <v>6</v>
      </c>
      <c r="U296">
        <v>0</v>
      </c>
      <c r="V296">
        <v>0</v>
      </c>
      <c r="W296">
        <v>68</v>
      </c>
      <c r="X296">
        <v>71</v>
      </c>
      <c r="Y296" s="2">
        <f t="shared" si="48"/>
        <v>0.49065880039331367</v>
      </c>
      <c r="Z296" s="3">
        <v>16.809999999999999</v>
      </c>
      <c r="AB296">
        <f t="shared" si="49"/>
        <v>722</v>
      </c>
      <c r="AC296" s="1">
        <f t="shared" si="50"/>
        <v>0.3436458829128986</v>
      </c>
      <c r="AD296" s="1">
        <f t="shared" si="51"/>
        <v>0.16563541170871013</v>
      </c>
      <c r="AE296" s="1">
        <f t="shared" si="52"/>
        <v>8.4721561161351738E-2</v>
      </c>
      <c r="AF296" s="1">
        <f t="shared" si="53"/>
        <v>4.0932889100428367E-2</v>
      </c>
      <c r="AG296" s="1">
        <f t="shared" si="54"/>
        <v>7.2822465492622557E-2</v>
      </c>
      <c r="AH296" s="1">
        <f t="shared" si="55"/>
        <v>0.18610185625892431</v>
      </c>
      <c r="AI296" s="1">
        <f t="shared" si="56"/>
        <v>2.570204664445502E-2</v>
      </c>
      <c r="AJ296" s="1">
        <f t="shared" si="57"/>
        <v>1.4754878629224179E-2</v>
      </c>
      <c r="AK296" s="1">
        <f t="shared" si="58"/>
        <v>9.0433127082341747E-2</v>
      </c>
      <c r="AL296" s="8">
        <f t="shared" si="59"/>
        <v>16.401185689052578</v>
      </c>
      <c r="AM296" s="7">
        <f>ABS((AL296-Z296))</f>
        <v>0.40881431094742027</v>
      </c>
    </row>
    <row r="297" spans="1:39" x14ac:dyDescent="0.25">
      <c r="A297" t="s">
        <v>247</v>
      </c>
      <c r="B297" t="s">
        <v>28</v>
      </c>
      <c r="C297">
        <v>49</v>
      </c>
      <c r="D297">
        <v>641</v>
      </c>
      <c r="E297">
        <v>72</v>
      </c>
      <c r="F297">
        <v>188</v>
      </c>
      <c r="G297">
        <v>10</v>
      </c>
      <c r="H297">
        <v>42</v>
      </c>
      <c r="I297">
        <v>29</v>
      </c>
      <c r="J297">
        <v>43</v>
      </c>
      <c r="K297">
        <v>5</v>
      </c>
      <c r="L297">
        <v>60</v>
      </c>
      <c r="M297">
        <v>93</v>
      </c>
      <c r="N297">
        <v>17</v>
      </c>
      <c r="O297">
        <v>61</v>
      </c>
      <c r="P297">
        <v>0</v>
      </c>
      <c r="Q297">
        <v>54</v>
      </c>
      <c r="R297">
        <v>0</v>
      </c>
      <c r="S297">
        <v>183</v>
      </c>
      <c r="T297">
        <v>0</v>
      </c>
      <c r="U297">
        <v>0</v>
      </c>
      <c r="V297">
        <v>0</v>
      </c>
      <c r="W297">
        <v>0</v>
      </c>
      <c r="X297">
        <v>-205</v>
      </c>
      <c r="Y297" s="2">
        <f t="shared" si="48"/>
        <v>0.48961424332344211</v>
      </c>
      <c r="Z297" s="3">
        <v>5.81</v>
      </c>
      <c r="AB297">
        <f t="shared" si="49"/>
        <v>145</v>
      </c>
      <c r="AC297" s="1">
        <f t="shared" si="50"/>
        <v>0.22620904836193448</v>
      </c>
      <c r="AD297" s="1">
        <f t="shared" si="51"/>
        <v>9.3603744149765994E-2</v>
      </c>
      <c r="AE297" s="1">
        <f t="shared" si="52"/>
        <v>0.14508580343213728</v>
      </c>
      <c r="AF297" s="1">
        <f t="shared" si="53"/>
        <v>2.6521060842433698E-2</v>
      </c>
      <c r="AG297" s="1">
        <f t="shared" si="54"/>
        <v>9.5163806552262087E-2</v>
      </c>
      <c r="AH297" s="1">
        <f t="shared" si="55"/>
        <v>0.18096723868954759</v>
      </c>
      <c r="AI297" s="1">
        <f t="shared" si="56"/>
        <v>2.1840873634945399E-2</v>
      </c>
      <c r="AJ297" s="1">
        <f t="shared" si="57"/>
        <v>0</v>
      </c>
      <c r="AK297" s="1">
        <f t="shared" si="58"/>
        <v>8.4243369734789394E-2</v>
      </c>
      <c r="AL297" s="8">
        <f t="shared" si="59"/>
        <v>11.157681576364812</v>
      </c>
      <c r="AM297" s="7">
        <f>ABS((AL297-Z297))</f>
        <v>5.3476815763648125</v>
      </c>
    </row>
    <row r="298" spans="1:39" x14ac:dyDescent="0.25">
      <c r="A298" t="s">
        <v>225</v>
      </c>
      <c r="B298" t="s">
        <v>25</v>
      </c>
      <c r="C298">
        <v>63</v>
      </c>
      <c r="D298">
        <v>1068</v>
      </c>
      <c r="E298">
        <v>130</v>
      </c>
      <c r="F298">
        <v>326</v>
      </c>
      <c r="G298">
        <v>41</v>
      </c>
      <c r="H298">
        <v>117</v>
      </c>
      <c r="I298">
        <v>42</v>
      </c>
      <c r="J298">
        <v>52</v>
      </c>
      <c r="K298">
        <v>36</v>
      </c>
      <c r="L298">
        <v>168</v>
      </c>
      <c r="M298">
        <v>48</v>
      </c>
      <c r="N298">
        <v>20</v>
      </c>
      <c r="O298">
        <v>26</v>
      </c>
      <c r="P298">
        <v>19</v>
      </c>
      <c r="Q298">
        <v>94</v>
      </c>
      <c r="R298">
        <v>0</v>
      </c>
      <c r="S298">
        <v>343</v>
      </c>
      <c r="T298">
        <v>0</v>
      </c>
      <c r="U298">
        <v>0</v>
      </c>
      <c r="V298">
        <v>0</v>
      </c>
      <c r="W298">
        <v>4</v>
      </c>
      <c r="X298">
        <v>-101</v>
      </c>
      <c r="Y298" s="2">
        <f t="shared" si="48"/>
        <v>0.48901098901098899</v>
      </c>
      <c r="Z298" s="3">
        <v>10.42</v>
      </c>
      <c r="AB298">
        <f t="shared" si="49"/>
        <v>341</v>
      </c>
      <c r="AC298" s="1">
        <f t="shared" si="50"/>
        <v>0.31928838951310862</v>
      </c>
      <c r="AD298" s="1">
        <f t="shared" si="51"/>
        <v>0.15730337078651685</v>
      </c>
      <c r="AE298" s="1">
        <f t="shared" si="52"/>
        <v>4.49438202247191E-2</v>
      </c>
      <c r="AF298" s="1">
        <f t="shared" si="53"/>
        <v>1.8726591760299626E-2</v>
      </c>
      <c r="AG298" s="1">
        <f t="shared" si="54"/>
        <v>2.4344569288389514E-2</v>
      </c>
      <c r="AH298" s="1">
        <f t="shared" si="55"/>
        <v>0.18352059925093633</v>
      </c>
      <c r="AI298" s="1">
        <f t="shared" si="56"/>
        <v>9.3632958801498131E-3</v>
      </c>
      <c r="AJ298" s="1">
        <f t="shared" si="57"/>
        <v>1.7790262172284643E-2</v>
      </c>
      <c r="AK298" s="1">
        <f t="shared" si="58"/>
        <v>8.8014981273408247E-2</v>
      </c>
      <c r="AL298" s="8">
        <f t="shared" si="59"/>
        <v>11.260536207976942</v>
      </c>
      <c r="AM298" s="7">
        <f>ABS((AL298-Z298))</f>
        <v>0.84053620797694251</v>
      </c>
    </row>
    <row r="299" spans="1:39" x14ac:dyDescent="0.25">
      <c r="A299" t="s">
        <v>351</v>
      </c>
      <c r="B299" t="s">
        <v>27</v>
      </c>
      <c r="C299">
        <v>69</v>
      </c>
      <c r="D299">
        <v>1652</v>
      </c>
      <c r="E299">
        <v>218</v>
      </c>
      <c r="F299">
        <v>505</v>
      </c>
      <c r="G299">
        <v>132</v>
      </c>
      <c r="H299">
        <v>318</v>
      </c>
      <c r="I299">
        <v>50</v>
      </c>
      <c r="J299">
        <v>63</v>
      </c>
      <c r="K299">
        <v>25</v>
      </c>
      <c r="L299">
        <v>229</v>
      </c>
      <c r="M299">
        <v>104</v>
      </c>
      <c r="N299">
        <v>65</v>
      </c>
      <c r="O299">
        <v>76</v>
      </c>
      <c r="P299">
        <v>62</v>
      </c>
      <c r="Q299">
        <v>107</v>
      </c>
      <c r="R299">
        <v>0</v>
      </c>
      <c r="S299">
        <v>618</v>
      </c>
      <c r="T299">
        <v>0</v>
      </c>
      <c r="U299">
        <v>0</v>
      </c>
      <c r="V299">
        <v>0</v>
      </c>
      <c r="W299">
        <v>59</v>
      </c>
      <c r="X299">
        <v>330</v>
      </c>
      <c r="Y299" s="2">
        <f t="shared" si="48"/>
        <v>0.48787878787878786</v>
      </c>
      <c r="Z299" s="3">
        <v>13.9</v>
      </c>
      <c r="AB299">
        <f t="shared" si="49"/>
        <v>782</v>
      </c>
      <c r="AC299" s="1">
        <f t="shared" si="50"/>
        <v>0.47336561743341404</v>
      </c>
      <c r="AD299" s="1">
        <f t="shared" si="51"/>
        <v>0.13861985472154964</v>
      </c>
      <c r="AE299" s="1">
        <f t="shared" si="52"/>
        <v>6.2953995157384993E-2</v>
      </c>
      <c r="AF299" s="1">
        <f t="shared" si="53"/>
        <v>3.9346246973365619E-2</v>
      </c>
      <c r="AG299" s="1">
        <f t="shared" si="54"/>
        <v>4.6004842615012108E-2</v>
      </c>
      <c r="AH299" s="1">
        <f t="shared" si="55"/>
        <v>0.17372881355932204</v>
      </c>
      <c r="AI299" s="1">
        <f t="shared" si="56"/>
        <v>7.8692493946731241E-3</v>
      </c>
      <c r="AJ299" s="1">
        <f t="shared" si="57"/>
        <v>3.7530266343825669E-2</v>
      </c>
      <c r="AK299" s="1">
        <f t="shared" si="58"/>
        <v>6.4769975786924935E-2</v>
      </c>
      <c r="AL299" s="8">
        <f t="shared" si="59"/>
        <v>12.953066613276112</v>
      </c>
      <c r="AM299" s="7">
        <f>ABS((AL299-Z299))</f>
        <v>0.94693338672388805</v>
      </c>
    </row>
    <row r="300" spans="1:39" x14ac:dyDescent="0.25">
      <c r="A300" t="s">
        <v>223</v>
      </c>
      <c r="B300" t="s">
        <v>27</v>
      </c>
      <c r="C300">
        <v>80</v>
      </c>
      <c r="D300">
        <v>2486</v>
      </c>
      <c r="E300">
        <v>392</v>
      </c>
      <c r="F300">
        <v>936</v>
      </c>
      <c r="G300">
        <v>74</v>
      </c>
      <c r="H300">
        <v>226</v>
      </c>
      <c r="I300">
        <v>248</v>
      </c>
      <c r="J300">
        <v>318</v>
      </c>
      <c r="K300">
        <v>43</v>
      </c>
      <c r="L300">
        <v>329</v>
      </c>
      <c r="M300">
        <v>327</v>
      </c>
      <c r="N300">
        <v>129</v>
      </c>
      <c r="O300">
        <v>256</v>
      </c>
      <c r="P300">
        <v>37</v>
      </c>
      <c r="Q300">
        <v>210</v>
      </c>
      <c r="R300">
        <v>0</v>
      </c>
      <c r="S300">
        <v>1106</v>
      </c>
      <c r="T300">
        <v>2</v>
      </c>
      <c r="U300">
        <v>0</v>
      </c>
      <c r="V300">
        <v>0</v>
      </c>
      <c r="W300">
        <v>44</v>
      </c>
      <c r="X300">
        <v>-266</v>
      </c>
      <c r="Y300" s="2">
        <f t="shared" si="48"/>
        <v>0.48712737127371275</v>
      </c>
      <c r="Z300" s="3">
        <v>13.64</v>
      </c>
      <c r="AB300">
        <f t="shared" si="49"/>
        <v>758</v>
      </c>
      <c r="AC300" s="1">
        <f t="shared" si="50"/>
        <v>0.30490748189863232</v>
      </c>
      <c r="AD300" s="1">
        <f t="shared" si="51"/>
        <v>0.13234111021721642</v>
      </c>
      <c r="AE300" s="1">
        <f t="shared" si="52"/>
        <v>0.13153660498793243</v>
      </c>
      <c r="AF300" s="1">
        <f t="shared" si="53"/>
        <v>5.1890587288817375E-2</v>
      </c>
      <c r="AG300" s="1">
        <f t="shared" si="54"/>
        <v>0.10297666934835076</v>
      </c>
      <c r="AH300" s="1">
        <f t="shared" si="55"/>
        <v>0.21882542236524538</v>
      </c>
      <c r="AI300" s="1">
        <f t="shared" si="56"/>
        <v>2.8157683024939661E-2</v>
      </c>
      <c r="AJ300" s="1">
        <f t="shared" si="57"/>
        <v>1.4883346741753822E-2</v>
      </c>
      <c r="AK300" s="1">
        <f t="shared" si="58"/>
        <v>8.4473049074818993E-2</v>
      </c>
      <c r="AL300" s="8">
        <f t="shared" si="59"/>
        <v>16.425582448931944</v>
      </c>
      <c r="AM300" s="7">
        <f>ABS((AL300-Z300))</f>
        <v>2.7855824489319438</v>
      </c>
    </row>
    <row r="301" spans="1:39" x14ac:dyDescent="0.25">
      <c r="A301" t="s">
        <v>114</v>
      </c>
      <c r="B301" t="s">
        <v>17</v>
      </c>
      <c r="C301">
        <v>82</v>
      </c>
      <c r="D301">
        <v>2316</v>
      </c>
      <c r="E301">
        <v>336</v>
      </c>
      <c r="F301">
        <v>778</v>
      </c>
      <c r="G301">
        <v>160</v>
      </c>
      <c r="H301">
        <v>432</v>
      </c>
      <c r="I301">
        <v>78</v>
      </c>
      <c r="J301">
        <v>95</v>
      </c>
      <c r="K301">
        <v>73</v>
      </c>
      <c r="L301">
        <v>416</v>
      </c>
      <c r="M301">
        <v>98</v>
      </c>
      <c r="N301">
        <v>60</v>
      </c>
      <c r="O301">
        <v>89</v>
      </c>
      <c r="P301">
        <v>63</v>
      </c>
      <c r="Q301">
        <v>245</v>
      </c>
      <c r="R301">
        <v>1</v>
      </c>
      <c r="S301">
        <v>910</v>
      </c>
      <c r="T301">
        <v>2</v>
      </c>
      <c r="U301">
        <v>0</v>
      </c>
      <c r="V301">
        <v>0</v>
      </c>
      <c r="W301">
        <v>82</v>
      </c>
      <c r="X301">
        <v>298</v>
      </c>
      <c r="Y301" s="2">
        <f t="shared" si="48"/>
        <v>0.48654708520179374</v>
      </c>
      <c r="Z301" s="3">
        <v>13.26</v>
      </c>
      <c r="AB301">
        <f t="shared" si="49"/>
        <v>1074</v>
      </c>
      <c r="AC301" s="1">
        <f t="shared" si="50"/>
        <v>0.46373056994818651</v>
      </c>
      <c r="AD301" s="1">
        <f t="shared" si="51"/>
        <v>0.17962003454231434</v>
      </c>
      <c r="AE301" s="1">
        <f t="shared" si="52"/>
        <v>4.231433506044905E-2</v>
      </c>
      <c r="AF301" s="1">
        <f t="shared" si="53"/>
        <v>2.5906735751295335E-2</v>
      </c>
      <c r="AG301" s="1">
        <f t="shared" si="54"/>
        <v>3.842832469775475E-2</v>
      </c>
      <c r="AH301" s="1">
        <f t="shared" si="55"/>
        <v>0.19084628670120898</v>
      </c>
      <c r="AI301" s="1">
        <f t="shared" si="56"/>
        <v>7.3402417962003452E-3</v>
      </c>
      <c r="AJ301" s="1">
        <f t="shared" si="57"/>
        <v>2.7202072538860103E-2</v>
      </c>
      <c r="AK301" s="1">
        <f t="shared" si="58"/>
        <v>0.10578583765112262</v>
      </c>
      <c r="AL301" s="8">
        <f t="shared" si="59"/>
        <v>13.154490007264634</v>
      </c>
      <c r="AM301" s="7">
        <f>ABS((AL301-Z301))</f>
        <v>0.10550999273536554</v>
      </c>
    </row>
    <row r="302" spans="1:39" x14ac:dyDescent="0.25">
      <c r="A302" t="s">
        <v>258</v>
      </c>
      <c r="B302" t="s">
        <v>25</v>
      </c>
      <c r="C302">
        <v>77</v>
      </c>
      <c r="D302">
        <v>2733</v>
      </c>
      <c r="E302">
        <v>517</v>
      </c>
      <c r="F302">
        <v>1233</v>
      </c>
      <c r="G302">
        <v>70</v>
      </c>
      <c r="H302">
        <v>265</v>
      </c>
      <c r="I302">
        <v>160</v>
      </c>
      <c r="J302">
        <v>301</v>
      </c>
      <c r="K302">
        <v>102</v>
      </c>
      <c r="L302">
        <v>520</v>
      </c>
      <c r="M302">
        <v>252</v>
      </c>
      <c r="N302">
        <v>104</v>
      </c>
      <c r="O302">
        <v>199</v>
      </c>
      <c r="P302">
        <v>110</v>
      </c>
      <c r="Q302">
        <v>197</v>
      </c>
      <c r="R302">
        <v>1</v>
      </c>
      <c r="S302">
        <v>1264</v>
      </c>
      <c r="T302">
        <v>10</v>
      </c>
      <c r="U302">
        <v>0</v>
      </c>
      <c r="V302">
        <v>0</v>
      </c>
      <c r="W302">
        <v>76</v>
      </c>
      <c r="X302">
        <v>-195</v>
      </c>
      <c r="Y302" s="2">
        <f t="shared" si="48"/>
        <v>0.48609355246523389</v>
      </c>
      <c r="Z302" s="3">
        <v>14.1</v>
      </c>
      <c r="AB302">
        <f t="shared" si="49"/>
        <v>1084</v>
      </c>
      <c r="AC302" s="1">
        <f t="shared" si="50"/>
        <v>0.39663373582144162</v>
      </c>
      <c r="AD302" s="1">
        <f t="shared" si="51"/>
        <v>0.19026710574460301</v>
      </c>
      <c r="AE302" s="1">
        <f t="shared" si="52"/>
        <v>9.2206366630076836E-2</v>
      </c>
      <c r="AF302" s="1">
        <f t="shared" si="53"/>
        <v>3.8053421148920602E-2</v>
      </c>
      <c r="AG302" s="1">
        <f t="shared" si="54"/>
        <v>7.2813757775338453E-2</v>
      </c>
      <c r="AH302" s="1">
        <f t="shared" si="55"/>
        <v>0.2619831686791072</v>
      </c>
      <c r="AI302" s="1">
        <f t="shared" si="56"/>
        <v>5.159165751920966E-2</v>
      </c>
      <c r="AJ302" s="1">
        <f t="shared" si="57"/>
        <v>4.0248810830589093E-2</v>
      </c>
      <c r="AK302" s="1">
        <f t="shared" si="58"/>
        <v>7.2081961214782289E-2</v>
      </c>
      <c r="AL302" s="8">
        <f t="shared" si="59"/>
        <v>17.091225942015821</v>
      </c>
      <c r="AM302" s="7">
        <f>ABS((AL302-Z302))</f>
        <v>2.9912259420158218</v>
      </c>
    </row>
    <row r="303" spans="1:39" x14ac:dyDescent="0.25">
      <c r="A303" t="s">
        <v>301</v>
      </c>
      <c r="B303" t="s">
        <v>28</v>
      </c>
      <c r="C303">
        <v>72</v>
      </c>
      <c r="D303">
        <v>1765</v>
      </c>
      <c r="E303">
        <v>345</v>
      </c>
      <c r="F303">
        <v>808</v>
      </c>
      <c r="G303">
        <v>40</v>
      </c>
      <c r="H303">
        <v>188</v>
      </c>
      <c r="I303">
        <v>209</v>
      </c>
      <c r="J303">
        <v>326</v>
      </c>
      <c r="K303">
        <v>69</v>
      </c>
      <c r="L303">
        <v>228</v>
      </c>
      <c r="M303">
        <v>217</v>
      </c>
      <c r="N303">
        <v>78</v>
      </c>
      <c r="O303">
        <v>204</v>
      </c>
      <c r="P303">
        <v>16</v>
      </c>
      <c r="Q303">
        <v>151</v>
      </c>
      <c r="R303">
        <v>1</v>
      </c>
      <c r="S303">
        <v>939</v>
      </c>
      <c r="T303">
        <v>2</v>
      </c>
      <c r="U303">
        <v>0</v>
      </c>
      <c r="V303">
        <v>0</v>
      </c>
      <c r="W303">
        <v>16</v>
      </c>
      <c r="X303">
        <v>-436</v>
      </c>
      <c r="Y303" s="2">
        <f t="shared" si="48"/>
        <v>0.48448275862068968</v>
      </c>
      <c r="Z303" s="3">
        <v>12.96</v>
      </c>
      <c r="AB303">
        <f t="shared" si="49"/>
        <v>601</v>
      </c>
      <c r="AC303" s="1">
        <f t="shared" si="50"/>
        <v>0.34050991501416433</v>
      </c>
      <c r="AD303" s="1">
        <f t="shared" si="51"/>
        <v>0.12917847025495752</v>
      </c>
      <c r="AE303" s="1">
        <f t="shared" si="52"/>
        <v>0.12294617563739377</v>
      </c>
      <c r="AF303" s="1">
        <f t="shared" si="53"/>
        <v>4.4192634560906517E-2</v>
      </c>
      <c r="AG303" s="1">
        <f t="shared" si="54"/>
        <v>0.11558073654390935</v>
      </c>
      <c r="AH303" s="1">
        <f t="shared" si="55"/>
        <v>0.26232294617563739</v>
      </c>
      <c r="AI303" s="1">
        <f t="shared" si="56"/>
        <v>6.6288951841359772E-2</v>
      </c>
      <c r="AJ303" s="1">
        <f t="shared" si="57"/>
        <v>9.0651558073654385E-3</v>
      </c>
      <c r="AK303" s="1">
        <f t="shared" si="58"/>
        <v>8.5552407932011326E-2</v>
      </c>
      <c r="AL303" s="8">
        <f t="shared" si="59"/>
        <v>18.587691939763797</v>
      </c>
      <c r="AM303" s="7">
        <f>ABS((AL303-Z303))</f>
        <v>5.6276919397637961</v>
      </c>
    </row>
    <row r="304" spans="1:39" x14ac:dyDescent="0.25">
      <c r="A304" t="s">
        <v>285</v>
      </c>
      <c r="B304" t="s">
        <v>27</v>
      </c>
      <c r="C304">
        <v>70</v>
      </c>
      <c r="D304">
        <v>2073</v>
      </c>
      <c r="E304">
        <v>430</v>
      </c>
      <c r="F304">
        <v>992</v>
      </c>
      <c r="G304">
        <v>92</v>
      </c>
      <c r="H304">
        <v>249</v>
      </c>
      <c r="I304">
        <v>161</v>
      </c>
      <c r="J304">
        <v>235</v>
      </c>
      <c r="K304">
        <v>31</v>
      </c>
      <c r="L304">
        <v>194</v>
      </c>
      <c r="M304">
        <v>211</v>
      </c>
      <c r="N304">
        <v>63</v>
      </c>
      <c r="O304">
        <v>154</v>
      </c>
      <c r="P304">
        <v>17</v>
      </c>
      <c r="Q304">
        <v>153</v>
      </c>
      <c r="R304">
        <v>0</v>
      </c>
      <c r="S304">
        <v>1113</v>
      </c>
      <c r="T304">
        <v>2</v>
      </c>
      <c r="U304">
        <v>0</v>
      </c>
      <c r="V304">
        <v>0</v>
      </c>
      <c r="W304">
        <v>24</v>
      </c>
      <c r="X304">
        <v>-54</v>
      </c>
      <c r="Y304" s="2">
        <f t="shared" si="48"/>
        <v>0.48340874811463047</v>
      </c>
      <c r="Z304" s="3">
        <v>14.1</v>
      </c>
      <c r="AB304">
        <f t="shared" si="49"/>
        <v>975</v>
      </c>
      <c r="AC304" s="1">
        <f t="shared" si="50"/>
        <v>0.47033285094066568</v>
      </c>
      <c r="AD304" s="1">
        <f t="shared" si="51"/>
        <v>9.3584177520501688E-2</v>
      </c>
      <c r="AE304" s="1">
        <f t="shared" si="52"/>
        <v>0.10178485287023638</v>
      </c>
      <c r="AF304" s="1">
        <f t="shared" si="53"/>
        <v>3.0390738060781478E-2</v>
      </c>
      <c r="AG304" s="1">
        <f t="shared" si="54"/>
        <v>7.4288470815243604E-2</v>
      </c>
      <c r="AH304" s="1">
        <f t="shared" si="55"/>
        <v>0.27110467920887604</v>
      </c>
      <c r="AI304" s="1">
        <f t="shared" si="56"/>
        <v>3.569705740472745E-2</v>
      </c>
      <c r="AJ304" s="1">
        <f t="shared" si="57"/>
        <v>8.2006753497346832E-3</v>
      </c>
      <c r="AK304" s="1">
        <f t="shared" si="58"/>
        <v>7.3806078147612156E-2</v>
      </c>
      <c r="AL304" s="8">
        <f t="shared" si="59"/>
        <v>16.52145320751087</v>
      </c>
      <c r="AM304" s="7">
        <f>ABS((AL304-Z304))</f>
        <v>2.4214532075108703</v>
      </c>
    </row>
    <row r="305" spans="1:39" x14ac:dyDescent="0.25">
      <c r="A305" t="s">
        <v>292</v>
      </c>
      <c r="B305" t="s">
        <v>17</v>
      </c>
      <c r="C305">
        <v>78</v>
      </c>
      <c r="D305">
        <v>1816</v>
      </c>
      <c r="E305">
        <v>206</v>
      </c>
      <c r="F305">
        <v>481</v>
      </c>
      <c r="G305">
        <v>26</v>
      </c>
      <c r="H305">
        <v>99</v>
      </c>
      <c r="I305">
        <v>186</v>
      </c>
      <c r="J305">
        <v>259</v>
      </c>
      <c r="K305">
        <v>71</v>
      </c>
      <c r="L305">
        <v>323</v>
      </c>
      <c r="M305">
        <v>56</v>
      </c>
      <c r="N305">
        <v>48</v>
      </c>
      <c r="O305">
        <v>76</v>
      </c>
      <c r="P305">
        <v>20</v>
      </c>
      <c r="Q305">
        <v>114</v>
      </c>
      <c r="R305">
        <v>0</v>
      </c>
      <c r="S305">
        <v>624</v>
      </c>
      <c r="T305">
        <v>0</v>
      </c>
      <c r="U305">
        <v>0</v>
      </c>
      <c r="V305">
        <v>0</v>
      </c>
      <c r="W305">
        <v>15</v>
      </c>
      <c r="X305">
        <v>-180</v>
      </c>
      <c r="Y305" s="2">
        <f t="shared" si="48"/>
        <v>0.48339483394833949</v>
      </c>
      <c r="Z305" s="3">
        <v>11.53</v>
      </c>
      <c r="AB305">
        <f t="shared" si="49"/>
        <v>304</v>
      </c>
      <c r="AC305" s="1">
        <f t="shared" si="50"/>
        <v>0.16740088105726872</v>
      </c>
      <c r="AD305" s="1">
        <f t="shared" si="51"/>
        <v>0.17786343612334801</v>
      </c>
      <c r="AE305" s="1">
        <f t="shared" si="52"/>
        <v>3.0837004405286344E-2</v>
      </c>
      <c r="AF305" s="1">
        <f t="shared" si="53"/>
        <v>2.643171806167401E-2</v>
      </c>
      <c r="AG305" s="1">
        <f t="shared" si="54"/>
        <v>4.185022026431718E-2</v>
      </c>
      <c r="AH305" s="1">
        <f t="shared" si="55"/>
        <v>0.15143171806167402</v>
      </c>
      <c r="AI305" s="1">
        <f t="shared" si="56"/>
        <v>4.0198237885462555E-2</v>
      </c>
      <c r="AJ305" s="1">
        <f t="shared" si="57"/>
        <v>1.1013215859030838E-2</v>
      </c>
      <c r="AK305" s="1">
        <f t="shared" si="58"/>
        <v>6.2775330396475773E-2</v>
      </c>
      <c r="AL305" s="8">
        <f t="shared" si="59"/>
        <v>12.528805486288835</v>
      </c>
      <c r="AM305" s="7">
        <f>ABS((AL305-Z305))</f>
        <v>0.99880548628883581</v>
      </c>
    </row>
    <row r="306" spans="1:39" x14ac:dyDescent="0.25">
      <c r="A306" t="s">
        <v>88</v>
      </c>
      <c r="B306" t="s">
        <v>27</v>
      </c>
      <c r="C306">
        <v>69</v>
      </c>
      <c r="D306">
        <v>2093</v>
      </c>
      <c r="E306">
        <v>421</v>
      </c>
      <c r="F306">
        <v>1011</v>
      </c>
      <c r="G306">
        <v>161</v>
      </c>
      <c r="H306">
        <v>446</v>
      </c>
      <c r="I306">
        <v>279</v>
      </c>
      <c r="J306">
        <v>322</v>
      </c>
      <c r="K306">
        <v>34</v>
      </c>
      <c r="L306">
        <v>158</v>
      </c>
      <c r="M306">
        <v>223</v>
      </c>
      <c r="N306">
        <v>59</v>
      </c>
      <c r="O306">
        <v>135</v>
      </c>
      <c r="P306">
        <v>12</v>
      </c>
      <c r="Q306">
        <v>120</v>
      </c>
      <c r="R306">
        <v>0</v>
      </c>
      <c r="S306">
        <v>1282</v>
      </c>
      <c r="T306">
        <v>4</v>
      </c>
      <c r="U306">
        <v>0</v>
      </c>
      <c r="V306">
        <v>0</v>
      </c>
      <c r="W306">
        <v>24</v>
      </c>
      <c r="X306">
        <v>270</v>
      </c>
      <c r="Y306" s="2">
        <f t="shared" si="48"/>
        <v>0.48239700374531835</v>
      </c>
      <c r="Z306" s="3">
        <v>17.39</v>
      </c>
      <c r="AB306">
        <f t="shared" si="49"/>
        <v>1046</v>
      </c>
      <c r="AC306" s="1">
        <f t="shared" si="50"/>
        <v>0.49976110845676064</v>
      </c>
      <c r="AD306" s="1">
        <f t="shared" si="51"/>
        <v>7.5489727663640704E-2</v>
      </c>
      <c r="AE306" s="1">
        <f t="shared" si="52"/>
        <v>0.10654562828475872</v>
      </c>
      <c r="AF306" s="1">
        <f t="shared" si="53"/>
        <v>2.818920210224558E-2</v>
      </c>
      <c r="AG306" s="1">
        <f t="shared" si="54"/>
        <v>6.4500716674629713E-2</v>
      </c>
      <c r="AH306" s="1">
        <f t="shared" si="55"/>
        <v>0.28189202102245581</v>
      </c>
      <c r="AI306" s="1">
        <f t="shared" si="56"/>
        <v>2.0544672718585764E-2</v>
      </c>
      <c r="AJ306" s="1">
        <f t="shared" si="57"/>
        <v>5.733397037744864E-3</v>
      </c>
      <c r="AK306" s="1">
        <f t="shared" si="58"/>
        <v>5.733397037744864E-2</v>
      </c>
      <c r="AL306" s="8">
        <f t="shared" si="59"/>
        <v>18.635068998865659</v>
      </c>
      <c r="AM306" s="7">
        <f>ABS((AL306-Z306))</f>
        <v>1.2450689988656585</v>
      </c>
    </row>
    <row r="307" spans="1:39" x14ac:dyDescent="0.25">
      <c r="A307" t="s">
        <v>83</v>
      </c>
      <c r="B307" t="s">
        <v>27</v>
      </c>
      <c r="C307">
        <v>62</v>
      </c>
      <c r="D307">
        <v>1925</v>
      </c>
      <c r="E307">
        <v>307</v>
      </c>
      <c r="F307">
        <v>738</v>
      </c>
      <c r="G307">
        <v>122</v>
      </c>
      <c r="H307">
        <v>351</v>
      </c>
      <c r="I307">
        <v>110</v>
      </c>
      <c r="J307">
        <v>152</v>
      </c>
      <c r="K307">
        <v>58</v>
      </c>
      <c r="L307">
        <v>294</v>
      </c>
      <c r="M307">
        <v>114</v>
      </c>
      <c r="N307">
        <v>46</v>
      </c>
      <c r="O307">
        <v>79</v>
      </c>
      <c r="P307">
        <v>31</v>
      </c>
      <c r="Q307">
        <v>193</v>
      </c>
      <c r="R307">
        <v>4</v>
      </c>
      <c r="S307">
        <v>846</v>
      </c>
      <c r="T307">
        <v>0</v>
      </c>
      <c r="U307">
        <v>0</v>
      </c>
      <c r="V307">
        <v>0</v>
      </c>
      <c r="W307">
        <v>55</v>
      </c>
      <c r="X307">
        <v>-173</v>
      </c>
      <c r="Y307" s="2">
        <f t="shared" si="48"/>
        <v>0.48224513172966782</v>
      </c>
      <c r="Z307" s="3">
        <v>12.48</v>
      </c>
      <c r="AB307">
        <f t="shared" si="49"/>
        <v>870</v>
      </c>
      <c r="AC307" s="1">
        <f t="shared" si="50"/>
        <v>0.45194805194805193</v>
      </c>
      <c r="AD307" s="1">
        <f t="shared" si="51"/>
        <v>0.15272727272727274</v>
      </c>
      <c r="AE307" s="1">
        <f t="shared" si="52"/>
        <v>5.9220779220779222E-2</v>
      </c>
      <c r="AF307" s="1">
        <f t="shared" si="53"/>
        <v>2.3896103896103898E-2</v>
      </c>
      <c r="AG307" s="1">
        <f t="shared" si="54"/>
        <v>4.1038961038961042E-2</v>
      </c>
      <c r="AH307" s="1">
        <f t="shared" si="55"/>
        <v>0.2238961038961039</v>
      </c>
      <c r="AI307" s="1">
        <f t="shared" si="56"/>
        <v>2.181818181818182E-2</v>
      </c>
      <c r="AJ307" s="1">
        <f t="shared" si="57"/>
        <v>1.6103896103896103E-2</v>
      </c>
      <c r="AK307" s="1">
        <f t="shared" si="58"/>
        <v>0.10025974025974026</v>
      </c>
      <c r="AL307" s="8">
        <f t="shared" si="59"/>
        <v>14.188116284090848</v>
      </c>
      <c r="AM307" s="7">
        <f>ABS((AL307-Z307))</f>
        <v>1.7081162840908473</v>
      </c>
    </row>
    <row r="308" spans="1:39" x14ac:dyDescent="0.25">
      <c r="A308" t="s">
        <v>271</v>
      </c>
      <c r="B308" t="s">
        <v>27</v>
      </c>
      <c r="C308">
        <v>81</v>
      </c>
      <c r="D308">
        <v>2867</v>
      </c>
      <c r="E308">
        <v>559</v>
      </c>
      <c r="F308">
        <v>1259</v>
      </c>
      <c r="G308">
        <v>223</v>
      </c>
      <c r="H308">
        <v>535</v>
      </c>
      <c r="I308">
        <v>147</v>
      </c>
      <c r="J308">
        <v>185</v>
      </c>
      <c r="K308">
        <v>38</v>
      </c>
      <c r="L308">
        <v>249</v>
      </c>
      <c r="M308">
        <v>181</v>
      </c>
      <c r="N308">
        <v>75</v>
      </c>
      <c r="O308">
        <v>135</v>
      </c>
      <c r="P308">
        <v>37</v>
      </c>
      <c r="Q308">
        <v>234</v>
      </c>
      <c r="R308">
        <v>2</v>
      </c>
      <c r="S308">
        <v>1488</v>
      </c>
      <c r="T308">
        <v>2</v>
      </c>
      <c r="U308">
        <v>0</v>
      </c>
      <c r="V308">
        <v>0</v>
      </c>
      <c r="W308">
        <v>81</v>
      </c>
      <c r="X308">
        <v>532</v>
      </c>
      <c r="Y308" s="2">
        <f t="shared" si="48"/>
        <v>0.48145738451528952</v>
      </c>
      <c r="Z308" s="3">
        <v>14.32</v>
      </c>
      <c r="AB308">
        <f t="shared" si="49"/>
        <v>1640</v>
      </c>
      <c r="AC308" s="1">
        <f t="shared" si="50"/>
        <v>0.57202650854551795</v>
      </c>
      <c r="AD308" s="1">
        <f t="shared" si="51"/>
        <v>8.6850366236484136E-2</v>
      </c>
      <c r="AE308" s="1">
        <f t="shared" si="52"/>
        <v>6.313219393093826E-2</v>
      </c>
      <c r="AF308" s="1">
        <f t="shared" si="53"/>
        <v>2.6159748866410884E-2</v>
      </c>
      <c r="AG308" s="1">
        <f t="shared" si="54"/>
        <v>4.7087547959539587E-2</v>
      </c>
      <c r="AH308" s="1">
        <f t="shared" si="55"/>
        <v>0.24415765608650156</v>
      </c>
      <c r="AI308" s="1">
        <f t="shared" si="56"/>
        <v>1.3254272758981514E-2</v>
      </c>
      <c r="AJ308" s="1">
        <f t="shared" si="57"/>
        <v>1.2905476107429368E-2</v>
      </c>
      <c r="AK308" s="1">
        <f t="shared" si="58"/>
        <v>8.1618416463201948E-2</v>
      </c>
      <c r="AL308" s="8">
        <f t="shared" si="59"/>
        <v>14.850553741805822</v>
      </c>
      <c r="AM308" s="7">
        <f>ABS((AL308-Z308))</f>
        <v>0.53055374180582149</v>
      </c>
    </row>
    <row r="309" spans="1:39" x14ac:dyDescent="0.25">
      <c r="A309" t="s">
        <v>342</v>
      </c>
      <c r="B309" t="s">
        <v>27</v>
      </c>
      <c r="C309">
        <v>35</v>
      </c>
      <c r="D309">
        <v>570</v>
      </c>
      <c r="E309">
        <v>55</v>
      </c>
      <c r="F309">
        <v>152</v>
      </c>
      <c r="G309">
        <v>39</v>
      </c>
      <c r="H309">
        <v>103</v>
      </c>
      <c r="I309">
        <v>10</v>
      </c>
      <c r="J309">
        <v>15</v>
      </c>
      <c r="K309">
        <v>4</v>
      </c>
      <c r="L309">
        <v>37</v>
      </c>
      <c r="M309">
        <v>56</v>
      </c>
      <c r="N309">
        <v>13</v>
      </c>
      <c r="O309">
        <v>27</v>
      </c>
      <c r="P309">
        <v>0</v>
      </c>
      <c r="Q309">
        <v>48</v>
      </c>
      <c r="R309">
        <v>0</v>
      </c>
      <c r="S309">
        <v>159</v>
      </c>
      <c r="T309">
        <v>1</v>
      </c>
      <c r="U309">
        <v>0</v>
      </c>
      <c r="V309">
        <v>0</v>
      </c>
      <c r="W309">
        <v>0</v>
      </c>
      <c r="X309">
        <v>-66</v>
      </c>
      <c r="Y309" s="2">
        <f t="shared" si="48"/>
        <v>0.48051948051948051</v>
      </c>
      <c r="Z309" s="3">
        <v>7.48</v>
      </c>
      <c r="AB309">
        <f t="shared" si="49"/>
        <v>217</v>
      </c>
      <c r="AC309" s="1">
        <f t="shared" si="50"/>
        <v>0.38070175438596493</v>
      </c>
      <c r="AD309" s="1">
        <f t="shared" si="51"/>
        <v>6.491228070175438E-2</v>
      </c>
      <c r="AE309" s="1">
        <f t="shared" si="52"/>
        <v>9.8245614035087719E-2</v>
      </c>
      <c r="AF309" s="1">
        <f t="shared" si="53"/>
        <v>2.2807017543859651E-2</v>
      </c>
      <c r="AG309" s="1">
        <f t="shared" si="54"/>
        <v>4.736842105263158E-2</v>
      </c>
      <c r="AH309" s="1">
        <f t="shared" si="55"/>
        <v>0.17017543859649123</v>
      </c>
      <c r="AI309" s="1">
        <f t="shared" si="56"/>
        <v>8.771929824561403E-3</v>
      </c>
      <c r="AJ309" s="1">
        <f t="shared" si="57"/>
        <v>0</v>
      </c>
      <c r="AK309" s="1">
        <f t="shared" si="58"/>
        <v>8.4210526315789472E-2</v>
      </c>
      <c r="AL309" s="8">
        <f t="shared" si="59"/>
        <v>9.1632783033003484</v>
      </c>
      <c r="AM309" s="7">
        <f>ABS((AL309-Z309))</f>
        <v>1.683278303300348</v>
      </c>
    </row>
    <row r="310" spans="1:39" x14ac:dyDescent="0.25">
      <c r="A310" t="s">
        <v>263</v>
      </c>
      <c r="B310" t="s">
        <v>28</v>
      </c>
      <c r="C310">
        <v>73</v>
      </c>
      <c r="D310">
        <v>1949</v>
      </c>
      <c r="E310">
        <v>372</v>
      </c>
      <c r="F310">
        <v>853</v>
      </c>
      <c r="G310">
        <v>24</v>
      </c>
      <c r="H310">
        <v>88</v>
      </c>
      <c r="I310">
        <v>244</v>
      </c>
      <c r="J310">
        <v>292</v>
      </c>
      <c r="K310">
        <v>39</v>
      </c>
      <c r="L310">
        <v>169</v>
      </c>
      <c r="M310">
        <v>152</v>
      </c>
      <c r="N310">
        <v>54</v>
      </c>
      <c r="O310">
        <v>125</v>
      </c>
      <c r="P310">
        <v>10</v>
      </c>
      <c r="Q310">
        <v>131</v>
      </c>
      <c r="R310">
        <v>1</v>
      </c>
      <c r="S310">
        <v>1012</v>
      </c>
      <c r="T310">
        <v>4</v>
      </c>
      <c r="U310">
        <v>0</v>
      </c>
      <c r="V310">
        <v>0</v>
      </c>
      <c r="W310">
        <v>5</v>
      </c>
      <c r="X310">
        <v>-159</v>
      </c>
      <c r="Y310" s="2">
        <f t="shared" si="48"/>
        <v>0.48029330889092575</v>
      </c>
      <c r="Z310" s="3">
        <v>14.04</v>
      </c>
      <c r="AB310">
        <f t="shared" si="49"/>
        <v>572</v>
      </c>
      <c r="AC310" s="1">
        <f t="shared" si="50"/>
        <v>0.29348383786557208</v>
      </c>
      <c r="AD310" s="1">
        <f t="shared" si="51"/>
        <v>8.6711133914828112E-2</v>
      </c>
      <c r="AE310" s="1">
        <f t="shared" si="52"/>
        <v>7.7988712160082088E-2</v>
      </c>
      <c r="AF310" s="1">
        <f t="shared" si="53"/>
        <v>2.7706516162134428E-2</v>
      </c>
      <c r="AG310" s="1">
        <f t="shared" si="54"/>
        <v>6.4135454079014872E-2</v>
      </c>
      <c r="AH310" s="1">
        <f t="shared" si="55"/>
        <v>0.24679322729604924</v>
      </c>
      <c r="AI310" s="1">
        <f t="shared" si="56"/>
        <v>2.4628014366341714E-2</v>
      </c>
      <c r="AJ310" s="1">
        <f t="shared" si="57"/>
        <v>5.1308363263211903E-3</v>
      </c>
      <c r="AK310" s="1">
        <f t="shared" si="58"/>
        <v>6.7213955874807593E-2</v>
      </c>
      <c r="AL310" s="8">
        <f t="shared" si="59"/>
        <v>16.291678212345385</v>
      </c>
      <c r="AM310" s="7">
        <f>ABS((AL310-Z310))</f>
        <v>2.2516782123453858</v>
      </c>
    </row>
    <row r="311" spans="1:39" x14ac:dyDescent="0.25">
      <c r="A311" t="s">
        <v>341</v>
      </c>
      <c r="B311" t="s">
        <v>17</v>
      </c>
      <c r="C311">
        <v>72</v>
      </c>
      <c r="D311">
        <v>1399</v>
      </c>
      <c r="E311">
        <v>221</v>
      </c>
      <c r="F311">
        <v>529</v>
      </c>
      <c r="G311">
        <v>136</v>
      </c>
      <c r="H311">
        <v>349</v>
      </c>
      <c r="I311">
        <v>44</v>
      </c>
      <c r="J311">
        <v>62</v>
      </c>
      <c r="K311">
        <v>60</v>
      </c>
      <c r="L311">
        <v>266</v>
      </c>
      <c r="M311">
        <v>57</v>
      </c>
      <c r="N311">
        <v>29</v>
      </c>
      <c r="O311">
        <v>54</v>
      </c>
      <c r="P311">
        <v>23</v>
      </c>
      <c r="Q311">
        <v>143</v>
      </c>
      <c r="R311">
        <v>0</v>
      </c>
      <c r="S311">
        <v>622</v>
      </c>
      <c r="T311">
        <v>2</v>
      </c>
      <c r="U311">
        <v>0</v>
      </c>
      <c r="V311">
        <v>0</v>
      </c>
      <c r="W311">
        <v>7</v>
      </c>
      <c r="X311">
        <v>-95</v>
      </c>
      <c r="Y311" s="2">
        <f t="shared" si="48"/>
        <v>0.47931034482758622</v>
      </c>
      <c r="Z311" s="3">
        <v>14.38</v>
      </c>
      <c r="AB311">
        <f t="shared" si="49"/>
        <v>806</v>
      </c>
      <c r="AC311" s="1">
        <f t="shared" si="50"/>
        <v>0.57612580414581849</v>
      </c>
      <c r="AD311" s="1">
        <f t="shared" si="51"/>
        <v>0.19013581129378126</v>
      </c>
      <c r="AE311" s="1">
        <f t="shared" si="52"/>
        <v>4.0743388134381699E-2</v>
      </c>
      <c r="AF311" s="1">
        <f t="shared" si="53"/>
        <v>2.0729092208720514E-2</v>
      </c>
      <c r="AG311" s="1">
        <f t="shared" si="54"/>
        <v>3.8598999285203717E-2</v>
      </c>
      <c r="AH311" s="1">
        <f t="shared" si="55"/>
        <v>0.22015725518227305</v>
      </c>
      <c r="AI311" s="1">
        <f t="shared" si="56"/>
        <v>1.2866333095067906E-2</v>
      </c>
      <c r="AJ311" s="1">
        <f t="shared" si="57"/>
        <v>1.6440314510364547E-2</v>
      </c>
      <c r="AK311" s="1">
        <f t="shared" si="58"/>
        <v>0.10221586847748391</v>
      </c>
      <c r="AL311" s="8">
        <f t="shared" si="59"/>
        <v>13.974875586276402</v>
      </c>
      <c r="AM311" s="7">
        <f>ABS((AL311-Z311))</f>
        <v>0.40512441372359831</v>
      </c>
    </row>
    <row r="312" spans="1:39" x14ac:dyDescent="0.25">
      <c r="A312" t="s">
        <v>178</v>
      </c>
      <c r="B312" t="s">
        <v>27</v>
      </c>
      <c r="C312">
        <v>53</v>
      </c>
      <c r="D312">
        <v>697</v>
      </c>
      <c r="E312">
        <v>63</v>
      </c>
      <c r="F312">
        <v>160</v>
      </c>
      <c r="G312">
        <v>36</v>
      </c>
      <c r="H312">
        <v>90</v>
      </c>
      <c r="I312">
        <v>29</v>
      </c>
      <c r="J312">
        <v>36</v>
      </c>
      <c r="K312">
        <v>8</v>
      </c>
      <c r="L312">
        <v>49</v>
      </c>
      <c r="M312">
        <v>43</v>
      </c>
      <c r="N312">
        <v>11</v>
      </c>
      <c r="O312">
        <v>27</v>
      </c>
      <c r="P312">
        <v>1</v>
      </c>
      <c r="Q312">
        <v>54</v>
      </c>
      <c r="R312">
        <v>1</v>
      </c>
      <c r="S312">
        <v>191</v>
      </c>
      <c r="T312">
        <v>0</v>
      </c>
      <c r="U312">
        <v>0</v>
      </c>
      <c r="V312">
        <v>0</v>
      </c>
      <c r="W312">
        <v>0</v>
      </c>
      <c r="X312">
        <v>-2</v>
      </c>
      <c r="Y312" s="2">
        <f t="shared" si="48"/>
        <v>0.47747747747747749</v>
      </c>
      <c r="Z312" s="3">
        <v>7.51</v>
      </c>
      <c r="AB312">
        <f t="shared" si="49"/>
        <v>205</v>
      </c>
      <c r="AC312" s="1">
        <f t="shared" si="50"/>
        <v>0.29411764705882354</v>
      </c>
      <c r="AD312" s="1">
        <f t="shared" si="51"/>
        <v>7.0301291248206596E-2</v>
      </c>
      <c r="AE312" s="1">
        <f t="shared" si="52"/>
        <v>6.1692969870875178E-2</v>
      </c>
      <c r="AF312" s="1">
        <f t="shared" si="53"/>
        <v>1.5781922525107604E-2</v>
      </c>
      <c r="AG312" s="1">
        <f t="shared" si="54"/>
        <v>3.8737446197991389E-2</v>
      </c>
      <c r="AH312" s="1">
        <f t="shared" si="55"/>
        <v>0.13916786226685796</v>
      </c>
      <c r="AI312" s="1">
        <f t="shared" si="56"/>
        <v>1.0043041606886656E-2</v>
      </c>
      <c r="AJ312" s="1">
        <f t="shared" si="57"/>
        <v>1.4347202295552368E-3</v>
      </c>
      <c r="AK312" s="1">
        <f t="shared" si="58"/>
        <v>7.7474892395982778E-2</v>
      </c>
      <c r="AL312" s="8">
        <f t="shared" si="59"/>
        <v>8.7606204870046955</v>
      </c>
      <c r="AM312" s="7">
        <f>ABS((AL312-Z312))</f>
        <v>1.2506204870046957</v>
      </c>
    </row>
    <row r="313" spans="1:39" x14ac:dyDescent="0.25">
      <c r="A313" t="s">
        <v>121</v>
      </c>
      <c r="B313" t="s">
        <v>27</v>
      </c>
      <c r="C313">
        <v>80</v>
      </c>
      <c r="D313">
        <v>2902</v>
      </c>
      <c r="E313">
        <v>576</v>
      </c>
      <c r="F313">
        <v>1361</v>
      </c>
      <c r="G313">
        <v>182</v>
      </c>
      <c r="H313">
        <v>500</v>
      </c>
      <c r="I313">
        <v>401</v>
      </c>
      <c r="J313">
        <v>464</v>
      </c>
      <c r="K313">
        <v>66</v>
      </c>
      <c r="L313">
        <v>543</v>
      </c>
      <c r="M313">
        <v>283</v>
      </c>
      <c r="N313">
        <v>151</v>
      </c>
      <c r="O313">
        <v>224</v>
      </c>
      <c r="P313">
        <v>22</v>
      </c>
      <c r="Q313">
        <v>198</v>
      </c>
      <c r="R313">
        <v>0</v>
      </c>
      <c r="S313">
        <v>1735</v>
      </c>
      <c r="T313">
        <v>8</v>
      </c>
      <c r="U313">
        <v>0</v>
      </c>
      <c r="V313">
        <v>0</v>
      </c>
      <c r="W313">
        <v>80</v>
      </c>
      <c r="X313">
        <v>375</v>
      </c>
      <c r="Y313" s="2">
        <f t="shared" si="48"/>
        <v>0.47669256381798003</v>
      </c>
      <c r="Z313" s="3">
        <v>20.16</v>
      </c>
      <c r="AB313">
        <f t="shared" si="49"/>
        <v>1297</v>
      </c>
      <c r="AC313" s="1">
        <f t="shared" si="50"/>
        <v>0.44693314955203306</v>
      </c>
      <c r="AD313" s="1">
        <f t="shared" si="51"/>
        <v>0.18711233631977947</v>
      </c>
      <c r="AE313" s="1">
        <f t="shared" si="52"/>
        <v>9.7518952446588564E-2</v>
      </c>
      <c r="AF313" s="1">
        <f t="shared" si="53"/>
        <v>5.2033080634045485E-2</v>
      </c>
      <c r="AG313" s="1">
        <f t="shared" si="54"/>
        <v>7.7188146106133698E-2</v>
      </c>
      <c r="AH313" s="1">
        <f t="shared" si="55"/>
        <v>0.27050310130944177</v>
      </c>
      <c r="AI313" s="1">
        <f t="shared" si="56"/>
        <v>2.1709166092350102E-2</v>
      </c>
      <c r="AJ313" s="1">
        <f t="shared" si="57"/>
        <v>7.5809786354238459E-3</v>
      </c>
      <c r="AK313" s="1">
        <f t="shared" si="58"/>
        <v>6.8228807718814607E-2</v>
      </c>
      <c r="AL313" s="8">
        <f t="shared" si="59"/>
        <v>19.657970321988611</v>
      </c>
      <c r="AM313" s="7">
        <f>ABS((AL313-Z313))</f>
        <v>0.50202967801138954</v>
      </c>
    </row>
    <row r="314" spans="1:39" x14ac:dyDescent="0.25">
      <c r="A314" t="s">
        <v>47</v>
      </c>
      <c r="B314" t="s">
        <v>25</v>
      </c>
      <c r="C314">
        <v>78</v>
      </c>
      <c r="D314">
        <v>2207</v>
      </c>
      <c r="E314">
        <v>271</v>
      </c>
      <c r="F314">
        <v>678</v>
      </c>
      <c r="G314">
        <v>66</v>
      </c>
      <c r="H314">
        <v>190</v>
      </c>
      <c r="I314">
        <v>130</v>
      </c>
      <c r="J314">
        <v>181</v>
      </c>
      <c r="K314">
        <v>66</v>
      </c>
      <c r="L314">
        <v>311</v>
      </c>
      <c r="M314">
        <v>116</v>
      </c>
      <c r="N314">
        <v>65</v>
      </c>
      <c r="O314">
        <v>84</v>
      </c>
      <c r="P314">
        <v>20</v>
      </c>
      <c r="Q314">
        <v>158</v>
      </c>
      <c r="R314">
        <v>0</v>
      </c>
      <c r="S314">
        <v>738</v>
      </c>
      <c r="T314">
        <v>0</v>
      </c>
      <c r="U314">
        <v>0</v>
      </c>
      <c r="V314">
        <v>0</v>
      </c>
      <c r="W314">
        <v>24</v>
      </c>
      <c r="X314">
        <v>-51</v>
      </c>
      <c r="Y314" s="2">
        <f t="shared" si="48"/>
        <v>0.47660098522167488</v>
      </c>
      <c r="Z314" s="3">
        <v>9.85</v>
      </c>
      <c r="AB314">
        <f t="shared" si="49"/>
        <v>610</v>
      </c>
      <c r="AC314" s="1">
        <f t="shared" si="50"/>
        <v>0.27639329406434071</v>
      </c>
      <c r="AD314" s="1">
        <f t="shared" si="51"/>
        <v>0.14091526959673764</v>
      </c>
      <c r="AE314" s="1">
        <f t="shared" si="52"/>
        <v>5.2560036248300863E-2</v>
      </c>
      <c r="AF314" s="1">
        <f t="shared" si="53"/>
        <v>2.9451744449478932E-2</v>
      </c>
      <c r="AG314" s="1">
        <f t="shared" si="54"/>
        <v>3.8060715903942E-2</v>
      </c>
      <c r="AH314" s="1">
        <f t="shared" si="55"/>
        <v>0.18441323062981424</v>
      </c>
      <c r="AI314" s="1">
        <f t="shared" si="56"/>
        <v>2.3108291798821932E-2</v>
      </c>
      <c r="AJ314" s="1">
        <f t="shared" si="57"/>
        <v>9.0620752152242856E-3</v>
      </c>
      <c r="AK314" s="1">
        <f t="shared" si="58"/>
        <v>7.1590394200271856E-2</v>
      </c>
      <c r="AL314" s="8">
        <f t="shared" si="59"/>
        <v>11.619284403901988</v>
      </c>
      <c r="AM314" s="7">
        <f>ABS((AL314-Z314))</f>
        <v>1.7692844039019882</v>
      </c>
    </row>
    <row r="315" spans="1:39" x14ac:dyDescent="0.25">
      <c r="A315" t="s">
        <v>293</v>
      </c>
      <c r="B315" t="s">
        <v>27</v>
      </c>
      <c r="C315">
        <v>67</v>
      </c>
      <c r="D315">
        <v>1157</v>
      </c>
      <c r="E315">
        <v>140</v>
      </c>
      <c r="F315">
        <v>337</v>
      </c>
      <c r="G315">
        <v>37</v>
      </c>
      <c r="H315">
        <v>125</v>
      </c>
      <c r="I315">
        <v>87</v>
      </c>
      <c r="J315">
        <v>119</v>
      </c>
      <c r="K315">
        <v>30</v>
      </c>
      <c r="L315">
        <v>130</v>
      </c>
      <c r="M315">
        <v>72</v>
      </c>
      <c r="N315">
        <v>35</v>
      </c>
      <c r="O315">
        <v>68</v>
      </c>
      <c r="P315">
        <v>3</v>
      </c>
      <c r="Q315">
        <v>126</v>
      </c>
      <c r="R315">
        <v>0</v>
      </c>
      <c r="S315">
        <v>404</v>
      </c>
      <c r="T315">
        <v>0</v>
      </c>
      <c r="U315">
        <v>0</v>
      </c>
      <c r="V315">
        <v>0</v>
      </c>
      <c r="W315">
        <v>2</v>
      </c>
      <c r="X315">
        <v>-366</v>
      </c>
      <c r="Y315" s="2">
        <f t="shared" si="48"/>
        <v>0.47427293064876958</v>
      </c>
      <c r="Z315" s="3">
        <v>8.7100000000000009</v>
      </c>
      <c r="AB315">
        <f t="shared" si="49"/>
        <v>304</v>
      </c>
      <c r="AC315" s="1">
        <f t="shared" si="50"/>
        <v>0.26274848746758861</v>
      </c>
      <c r="AD315" s="1">
        <f t="shared" si="51"/>
        <v>0.11235955056179775</v>
      </c>
      <c r="AE315" s="1">
        <f t="shared" si="52"/>
        <v>6.2229904926534137E-2</v>
      </c>
      <c r="AF315" s="1">
        <f t="shared" si="53"/>
        <v>3.025064822817632E-2</v>
      </c>
      <c r="AG315" s="1">
        <f t="shared" si="54"/>
        <v>5.8772687986171135E-2</v>
      </c>
      <c r="AH315" s="1">
        <f t="shared" si="55"/>
        <v>0.17026793431287812</v>
      </c>
      <c r="AI315" s="1">
        <f t="shared" si="56"/>
        <v>2.7657735522904063E-2</v>
      </c>
      <c r="AJ315" s="1">
        <f t="shared" si="57"/>
        <v>2.5929127052722557E-3</v>
      </c>
      <c r="AK315" s="1">
        <f t="shared" si="58"/>
        <v>0.10890233362143474</v>
      </c>
      <c r="AL315" s="8">
        <f t="shared" si="59"/>
        <v>11.862707171408479</v>
      </c>
      <c r="AM315" s="7">
        <f>ABS((AL315-Z315))</f>
        <v>3.152707171408478</v>
      </c>
    </row>
    <row r="316" spans="1:39" x14ac:dyDescent="0.25">
      <c r="A316" t="s">
        <v>53</v>
      </c>
      <c r="B316" t="s">
        <v>27</v>
      </c>
      <c r="C316">
        <v>67</v>
      </c>
      <c r="D316">
        <v>912</v>
      </c>
      <c r="E316">
        <v>147</v>
      </c>
      <c r="F316">
        <v>343</v>
      </c>
      <c r="G316">
        <v>43</v>
      </c>
      <c r="H316">
        <v>128</v>
      </c>
      <c r="I316">
        <v>66</v>
      </c>
      <c r="J316">
        <v>109</v>
      </c>
      <c r="K316">
        <v>10</v>
      </c>
      <c r="L316">
        <v>117</v>
      </c>
      <c r="M316">
        <v>92</v>
      </c>
      <c r="N316">
        <v>43</v>
      </c>
      <c r="O316">
        <v>79</v>
      </c>
      <c r="P316">
        <v>13</v>
      </c>
      <c r="Q316">
        <v>102</v>
      </c>
      <c r="R316">
        <v>0</v>
      </c>
      <c r="S316">
        <v>403</v>
      </c>
      <c r="T316">
        <v>0</v>
      </c>
      <c r="U316">
        <v>0</v>
      </c>
      <c r="V316">
        <v>0</v>
      </c>
      <c r="W316">
        <v>15</v>
      </c>
      <c r="X316">
        <v>-251</v>
      </c>
      <c r="Y316" s="2">
        <f t="shared" si="48"/>
        <v>0.47420634920634919</v>
      </c>
      <c r="Z316" s="3">
        <v>11.28</v>
      </c>
      <c r="AB316">
        <f t="shared" si="49"/>
        <v>357</v>
      </c>
      <c r="AC316" s="1">
        <f t="shared" si="50"/>
        <v>0.39144736842105265</v>
      </c>
      <c r="AD316" s="1">
        <f t="shared" si="51"/>
        <v>0.12828947368421054</v>
      </c>
      <c r="AE316" s="1">
        <f t="shared" si="52"/>
        <v>0.10087719298245613</v>
      </c>
      <c r="AF316" s="1">
        <f t="shared" si="53"/>
        <v>4.7149122807017545E-2</v>
      </c>
      <c r="AG316" s="1">
        <f t="shared" si="54"/>
        <v>8.6622807017543865E-2</v>
      </c>
      <c r="AH316" s="1">
        <f t="shared" si="55"/>
        <v>0.21491228070175439</v>
      </c>
      <c r="AI316" s="1">
        <f t="shared" si="56"/>
        <v>4.7149122807017545E-2</v>
      </c>
      <c r="AJ316" s="1">
        <f t="shared" si="57"/>
        <v>1.425438596491228E-2</v>
      </c>
      <c r="AK316" s="1">
        <f t="shared" si="58"/>
        <v>0.1118421052631579</v>
      </c>
      <c r="AL316" s="8">
        <f t="shared" si="59"/>
        <v>15.067945939186552</v>
      </c>
      <c r="AM316" s="7">
        <f>ABS((AL316-Z316))</f>
        <v>3.7879459391865531</v>
      </c>
    </row>
    <row r="317" spans="1:39" x14ac:dyDescent="0.25">
      <c r="A317" t="s">
        <v>300</v>
      </c>
      <c r="B317" t="s">
        <v>25</v>
      </c>
      <c r="C317">
        <v>68</v>
      </c>
      <c r="D317">
        <v>981</v>
      </c>
      <c r="E317">
        <v>111</v>
      </c>
      <c r="F317">
        <v>296</v>
      </c>
      <c r="G317">
        <v>69</v>
      </c>
      <c r="H317">
        <v>202</v>
      </c>
      <c r="I317">
        <v>52</v>
      </c>
      <c r="J317">
        <v>69</v>
      </c>
      <c r="K317">
        <v>29</v>
      </c>
      <c r="L317">
        <v>191</v>
      </c>
      <c r="M317">
        <v>64</v>
      </c>
      <c r="N317">
        <v>23</v>
      </c>
      <c r="O317">
        <v>39</v>
      </c>
      <c r="P317">
        <v>16</v>
      </c>
      <c r="Q317">
        <v>62</v>
      </c>
      <c r="R317">
        <v>0</v>
      </c>
      <c r="S317">
        <v>343</v>
      </c>
      <c r="T317">
        <v>0</v>
      </c>
      <c r="U317">
        <v>0</v>
      </c>
      <c r="V317">
        <v>0</v>
      </c>
      <c r="W317">
        <v>13</v>
      </c>
      <c r="X317">
        <v>54</v>
      </c>
      <c r="Y317" s="2">
        <f t="shared" si="48"/>
        <v>0.47297297297297297</v>
      </c>
      <c r="Z317" s="3">
        <v>11.98</v>
      </c>
      <c r="AB317">
        <f t="shared" si="49"/>
        <v>377</v>
      </c>
      <c r="AC317" s="1">
        <f t="shared" si="50"/>
        <v>0.38430173292558611</v>
      </c>
      <c r="AD317" s="1">
        <f t="shared" si="51"/>
        <v>0.19469928644240569</v>
      </c>
      <c r="AE317" s="1">
        <f t="shared" si="52"/>
        <v>6.5239551478083593E-2</v>
      </c>
      <c r="AF317" s="1">
        <f t="shared" si="53"/>
        <v>2.3445463812436288E-2</v>
      </c>
      <c r="AG317" s="1">
        <f t="shared" si="54"/>
        <v>3.9755351681957186E-2</v>
      </c>
      <c r="AH317" s="1">
        <f t="shared" si="55"/>
        <v>0.18858307849133538</v>
      </c>
      <c r="AI317" s="1">
        <f t="shared" si="56"/>
        <v>1.7329255861365953E-2</v>
      </c>
      <c r="AJ317" s="1">
        <f t="shared" si="57"/>
        <v>1.6309887869520898E-2</v>
      </c>
      <c r="AK317" s="1">
        <f t="shared" si="58"/>
        <v>6.3200815494393478E-2</v>
      </c>
      <c r="AL317" s="8">
        <f t="shared" si="59"/>
        <v>12.575478088337769</v>
      </c>
      <c r="AM317" s="7">
        <f>ABS((AL317-Z317))</f>
        <v>0.59547808833776905</v>
      </c>
    </row>
    <row r="318" spans="1:39" x14ac:dyDescent="0.25">
      <c r="A318" t="s">
        <v>297</v>
      </c>
      <c r="B318" t="s">
        <v>25</v>
      </c>
      <c r="C318">
        <v>36</v>
      </c>
      <c r="D318">
        <v>754</v>
      </c>
      <c r="E318">
        <v>73</v>
      </c>
      <c r="F318">
        <v>192</v>
      </c>
      <c r="G318">
        <v>42</v>
      </c>
      <c r="H318">
        <v>129</v>
      </c>
      <c r="I318">
        <v>14</v>
      </c>
      <c r="J318">
        <v>20</v>
      </c>
      <c r="K318">
        <v>25</v>
      </c>
      <c r="L318">
        <v>167</v>
      </c>
      <c r="M318">
        <v>30</v>
      </c>
      <c r="N318">
        <v>19</v>
      </c>
      <c r="O318">
        <v>21</v>
      </c>
      <c r="P318">
        <v>30</v>
      </c>
      <c r="Q318">
        <v>93</v>
      </c>
      <c r="R318">
        <v>2</v>
      </c>
      <c r="S318">
        <v>202</v>
      </c>
      <c r="T318">
        <v>2</v>
      </c>
      <c r="U318">
        <v>0</v>
      </c>
      <c r="V318">
        <v>0</v>
      </c>
      <c r="W318">
        <v>13</v>
      </c>
      <c r="X318">
        <v>25</v>
      </c>
      <c r="Y318" s="2">
        <f t="shared" si="48"/>
        <v>0.47247706422018348</v>
      </c>
      <c r="Z318" s="3">
        <v>9.51</v>
      </c>
      <c r="AB318">
        <f t="shared" si="49"/>
        <v>258</v>
      </c>
      <c r="AC318" s="1">
        <f t="shared" si="50"/>
        <v>0.34217506631299732</v>
      </c>
      <c r="AD318" s="1">
        <f t="shared" si="51"/>
        <v>0.22148541114058357</v>
      </c>
      <c r="AE318" s="1">
        <f t="shared" si="52"/>
        <v>3.9787798408488062E-2</v>
      </c>
      <c r="AF318" s="1">
        <f t="shared" si="53"/>
        <v>2.5198938992042442E-2</v>
      </c>
      <c r="AG318" s="1">
        <f t="shared" si="54"/>
        <v>2.7851458885941646E-2</v>
      </c>
      <c r="AH318" s="1">
        <f t="shared" si="55"/>
        <v>0.15782493368700265</v>
      </c>
      <c r="AI318" s="1">
        <f t="shared" si="56"/>
        <v>7.9575596816976128E-3</v>
      </c>
      <c r="AJ318" s="1">
        <f t="shared" si="57"/>
        <v>3.9787798408488062E-2</v>
      </c>
      <c r="AK318" s="1">
        <f t="shared" si="58"/>
        <v>0.123342175066313</v>
      </c>
      <c r="AL318" s="8">
        <f t="shared" si="59"/>
        <v>11.098231408500615</v>
      </c>
      <c r="AM318" s="7">
        <f>ABS((AL318-Z318))</f>
        <v>1.5882314085006151</v>
      </c>
    </row>
    <row r="319" spans="1:39" x14ac:dyDescent="0.25">
      <c r="A319" t="s">
        <v>111</v>
      </c>
      <c r="B319" t="s">
        <v>27</v>
      </c>
      <c r="C319">
        <v>76</v>
      </c>
      <c r="D319">
        <v>1502</v>
      </c>
      <c r="E319">
        <v>228</v>
      </c>
      <c r="F319">
        <v>544</v>
      </c>
      <c r="G319">
        <v>89</v>
      </c>
      <c r="H319">
        <v>237</v>
      </c>
      <c r="I319">
        <v>93</v>
      </c>
      <c r="J319">
        <v>123</v>
      </c>
      <c r="K319">
        <v>34</v>
      </c>
      <c r="L319">
        <v>202</v>
      </c>
      <c r="M319">
        <v>114</v>
      </c>
      <c r="N319">
        <v>34</v>
      </c>
      <c r="O319">
        <v>100</v>
      </c>
      <c r="P319">
        <v>7</v>
      </c>
      <c r="Q319">
        <v>179</v>
      </c>
      <c r="R319">
        <v>1</v>
      </c>
      <c r="S319">
        <v>638</v>
      </c>
      <c r="T319">
        <v>1</v>
      </c>
      <c r="U319">
        <v>0</v>
      </c>
      <c r="V319">
        <v>0</v>
      </c>
      <c r="W319">
        <v>4</v>
      </c>
      <c r="X319">
        <v>12</v>
      </c>
      <c r="Y319" s="2">
        <f t="shared" si="48"/>
        <v>0.47237569060773482</v>
      </c>
      <c r="Z319" s="3">
        <v>10.36</v>
      </c>
      <c r="AB319">
        <f t="shared" si="49"/>
        <v>630</v>
      </c>
      <c r="AC319" s="1">
        <f t="shared" si="50"/>
        <v>0.41944074567243678</v>
      </c>
      <c r="AD319" s="1">
        <f t="shared" si="51"/>
        <v>0.13448735019973368</v>
      </c>
      <c r="AE319" s="1">
        <f t="shared" si="52"/>
        <v>7.5898801597869506E-2</v>
      </c>
      <c r="AF319" s="1">
        <f t="shared" si="53"/>
        <v>2.2636484687083888E-2</v>
      </c>
      <c r="AG319" s="1">
        <f t="shared" si="54"/>
        <v>6.6577896138482029E-2</v>
      </c>
      <c r="AH319" s="1">
        <f t="shared" si="55"/>
        <v>0.2103861517976032</v>
      </c>
      <c r="AI319" s="1">
        <f t="shared" si="56"/>
        <v>1.9973368841544607E-2</v>
      </c>
      <c r="AJ319" s="1">
        <f t="shared" si="57"/>
        <v>4.6604527296937419E-3</v>
      </c>
      <c r="AK319" s="1">
        <f t="shared" si="58"/>
        <v>0.11917443408788282</v>
      </c>
      <c r="AL319" s="8">
        <f t="shared" si="59"/>
        <v>13.575380121294483</v>
      </c>
      <c r="AM319" s="7">
        <f>ABS((AL319-Z319))</f>
        <v>3.2153801212944835</v>
      </c>
    </row>
    <row r="320" spans="1:39" x14ac:dyDescent="0.25">
      <c r="A320" t="s">
        <v>204</v>
      </c>
      <c r="B320" t="s">
        <v>27</v>
      </c>
      <c r="C320">
        <v>51</v>
      </c>
      <c r="D320">
        <v>987</v>
      </c>
      <c r="E320">
        <v>178</v>
      </c>
      <c r="F320">
        <v>409</v>
      </c>
      <c r="G320">
        <v>83</v>
      </c>
      <c r="H320">
        <v>211</v>
      </c>
      <c r="I320">
        <v>64</v>
      </c>
      <c r="J320">
        <v>75</v>
      </c>
      <c r="K320">
        <v>18</v>
      </c>
      <c r="L320">
        <v>103</v>
      </c>
      <c r="M320">
        <v>52</v>
      </c>
      <c r="N320">
        <v>46</v>
      </c>
      <c r="O320">
        <v>44</v>
      </c>
      <c r="P320">
        <v>15</v>
      </c>
      <c r="Q320">
        <v>103</v>
      </c>
      <c r="R320">
        <v>0</v>
      </c>
      <c r="S320">
        <v>503</v>
      </c>
      <c r="T320">
        <v>0</v>
      </c>
      <c r="U320">
        <v>0</v>
      </c>
      <c r="V320">
        <v>0</v>
      </c>
      <c r="W320">
        <v>34</v>
      </c>
      <c r="X320">
        <v>45</v>
      </c>
      <c r="Y320" s="2">
        <f t="shared" si="48"/>
        <v>0.47227926078028748</v>
      </c>
      <c r="Z320" s="3">
        <v>16.03</v>
      </c>
      <c r="AB320">
        <f t="shared" si="49"/>
        <v>541</v>
      </c>
      <c r="AC320" s="1">
        <f t="shared" si="50"/>
        <v>0.54812563323201624</v>
      </c>
      <c r="AD320" s="1">
        <f t="shared" si="51"/>
        <v>0.10435663627152988</v>
      </c>
      <c r="AE320" s="1">
        <f t="shared" si="52"/>
        <v>5.2684903748733539E-2</v>
      </c>
      <c r="AF320" s="1">
        <f t="shared" si="53"/>
        <v>4.6605876393110438E-2</v>
      </c>
      <c r="AG320" s="1">
        <f t="shared" si="54"/>
        <v>4.4579533941236066E-2</v>
      </c>
      <c r="AH320" s="1">
        <f t="shared" si="55"/>
        <v>0.23404255319148937</v>
      </c>
      <c r="AI320" s="1">
        <f t="shared" si="56"/>
        <v>1.1144883485309016E-2</v>
      </c>
      <c r="AJ320" s="1">
        <f t="shared" si="57"/>
        <v>1.5197568389057751E-2</v>
      </c>
      <c r="AK320" s="1">
        <f t="shared" si="58"/>
        <v>0.10435663627152988</v>
      </c>
      <c r="AL320" s="8">
        <f t="shared" si="59"/>
        <v>15.235127921507704</v>
      </c>
      <c r="AM320" s="7">
        <f>ABS((AL320-Z320))</f>
        <v>0.79487207849229691</v>
      </c>
    </row>
    <row r="321" spans="1:39" x14ac:dyDescent="0.25">
      <c r="A321" t="s">
        <v>77</v>
      </c>
      <c r="B321" t="s">
        <v>27</v>
      </c>
      <c r="C321">
        <v>80</v>
      </c>
      <c r="D321">
        <v>1582</v>
      </c>
      <c r="E321">
        <v>182</v>
      </c>
      <c r="F321">
        <v>460</v>
      </c>
      <c r="G321">
        <v>59</v>
      </c>
      <c r="H321">
        <v>185</v>
      </c>
      <c r="I321">
        <v>47</v>
      </c>
      <c r="J321">
        <v>61</v>
      </c>
      <c r="K321">
        <v>38</v>
      </c>
      <c r="L321">
        <v>156</v>
      </c>
      <c r="M321">
        <v>55</v>
      </c>
      <c r="N321">
        <v>75</v>
      </c>
      <c r="O321">
        <v>28</v>
      </c>
      <c r="P321">
        <v>12</v>
      </c>
      <c r="Q321">
        <v>145</v>
      </c>
      <c r="R321">
        <v>0</v>
      </c>
      <c r="S321">
        <v>470</v>
      </c>
      <c r="T321">
        <v>1</v>
      </c>
      <c r="U321">
        <v>0</v>
      </c>
      <c r="V321">
        <v>0</v>
      </c>
      <c r="W321">
        <v>41</v>
      </c>
      <c r="X321">
        <v>-60</v>
      </c>
      <c r="Y321" s="2">
        <f t="shared" si="48"/>
        <v>0.46930693069306928</v>
      </c>
      <c r="Z321" s="3">
        <v>9.4600000000000009</v>
      </c>
      <c r="AB321">
        <f t="shared" si="49"/>
        <v>494</v>
      </c>
      <c r="AC321" s="1">
        <f t="shared" si="50"/>
        <v>0.31226295828065742</v>
      </c>
      <c r="AD321" s="1">
        <f t="shared" si="51"/>
        <v>9.8609355246523395E-2</v>
      </c>
      <c r="AE321" s="1">
        <f t="shared" si="52"/>
        <v>3.47661188369153E-2</v>
      </c>
      <c r="AF321" s="1">
        <f t="shared" si="53"/>
        <v>4.7408343868520858E-2</v>
      </c>
      <c r="AG321" s="1">
        <f t="shared" si="54"/>
        <v>1.7699115044247787E-2</v>
      </c>
      <c r="AH321" s="1">
        <f t="shared" si="55"/>
        <v>0.17572692793931732</v>
      </c>
      <c r="AI321" s="1">
        <f t="shared" si="56"/>
        <v>8.8495575221238937E-3</v>
      </c>
      <c r="AJ321" s="1">
        <f t="shared" si="57"/>
        <v>7.5853350189633373E-3</v>
      </c>
      <c r="AK321" s="1">
        <f t="shared" si="58"/>
        <v>9.1656131479140326E-2</v>
      </c>
      <c r="AL321" s="8">
        <f t="shared" si="59"/>
        <v>9.7593206746128622</v>
      </c>
      <c r="AM321" s="7">
        <f>ABS((AL321-Z321))</f>
        <v>0.29932067461286138</v>
      </c>
    </row>
    <row r="322" spans="1:39" x14ac:dyDescent="0.25">
      <c r="A322" t="s">
        <v>219</v>
      </c>
      <c r="B322" t="s">
        <v>25</v>
      </c>
      <c r="C322">
        <v>54</v>
      </c>
      <c r="D322">
        <v>545</v>
      </c>
      <c r="E322">
        <v>60</v>
      </c>
      <c r="F322">
        <v>146</v>
      </c>
      <c r="G322">
        <v>52</v>
      </c>
      <c r="H322">
        <v>122</v>
      </c>
      <c r="I322">
        <v>6</v>
      </c>
      <c r="J322">
        <v>6</v>
      </c>
      <c r="K322">
        <v>8</v>
      </c>
      <c r="L322">
        <v>58</v>
      </c>
      <c r="M322">
        <v>13</v>
      </c>
      <c r="N322">
        <v>12</v>
      </c>
      <c r="O322">
        <v>5</v>
      </c>
      <c r="P322">
        <v>4</v>
      </c>
      <c r="Q322">
        <v>44</v>
      </c>
      <c r="R322">
        <v>0</v>
      </c>
      <c r="S322">
        <v>178</v>
      </c>
      <c r="T322">
        <v>0</v>
      </c>
      <c r="U322">
        <v>0</v>
      </c>
      <c r="V322">
        <v>0</v>
      </c>
      <c r="W322">
        <v>1</v>
      </c>
      <c r="X322">
        <v>72</v>
      </c>
      <c r="Y322" s="2">
        <f t="shared" si="48"/>
        <v>0.46794871794871795</v>
      </c>
      <c r="Z322" s="3">
        <v>11.1</v>
      </c>
      <c r="AB322">
        <f t="shared" si="49"/>
        <v>270</v>
      </c>
      <c r="AC322" s="1">
        <f t="shared" si="50"/>
        <v>0.49541284403669728</v>
      </c>
      <c r="AD322" s="1">
        <f t="shared" si="51"/>
        <v>0.10642201834862386</v>
      </c>
      <c r="AE322" s="1">
        <f t="shared" si="52"/>
        <v>2.3853211009174313E-2</v>
      </c>
      <c r="AF322" s="1">
        <f t="shared" si="53"/>
        <v>2.2018348623853212E-2</v>
      </c>
      <c r="AG322" s="1">
        <f t="shared" si="54"/>
        <v>9.1743119266055051E-3</v>
      </c>
      <c r="AH322" s="1">
        <f t="shared" si="55"/>
        <v>0.15779816513761469</v>
      </c>
      <c r="AI322" s="1">
        <f t="shared" si="56"/>
        <v>0</v>
      </c>
      <c r="AJ322" s="1">
        <f t="shared" si="57"/>
        <v>7.3394495412844041E-3</v>
      </c>
      <c r="AK322" s="1">
        <f t="shared" si="58"/>
        <v>8.0733944954128445E-2</v>
      </c>
      <c r="AL322" s="8">
        <f t="shared" si="59"/>
        <v>9.1677961481980503</v>
      </c>
      <c r="AM322" s="7">
        <f>ABS((AL322-Z322))</f>
        <v>1.9322038518019493</v>
      </c>
    </row>
    <row r="323" spans="1:39" x14ac:dyDescent="0.25">
      <c r="A323" t="s">
        <v>42</v>
      </c>
      <c r="B323" t="s">
        <v>17</v>
      </c>
      <c r="C323">
        <v>69</v>
      </c>
      <c r="D323">
        <v>1164</v>
      </c>
      <c r="E323">
        <v>162</v>
      </c>
      <c r="F323">
        <v>410</v>
      </c>
      <c r="G323">
        <v>24</v>
      </c>
      <c r="H323">
        <v>64</v>
      </c>
      <c r="I323">
        <v>53</v>
      </c>
      <c r="J323">
        <v>62</v>
      </c>
      <c r="K323">
        <v>52</v>
      </c>
      <c r="L323">
        <v>210</v>
      </c>
      <c r="M323">
        <v>61</v>
      </c>
      <c r="N323">
        <v>39</v>
      </c>
      <c r="O323">
        <v>58</v>
      </c>
      <c r="P323">
        <v>47</v>
      </c>
      <c r="Q323">
        <v>185</v>
      </c>
      <c r="R323">
        <v>3</v>
      </c>
      <c r="S323">
        <v>401</v>
      </c>
      <c r="T323">
        <v>3</v>
      </c>
      <c r="U323">
        <v>0</v>
      </c>
      <c r="V323">
        <v>0</v>
      </c>
      <c r="W323">
        <v>1</v>
      </c>
      <c r="X323">
        <v>74</v>
      </c>
      <c r="Y323" s="2">
        <f t="shared" ref="Y323:Y357" si="60">(E323+M323)/(F323-K323+M323+O323)</f>
        <v>0.46750524109014674</v>
      </c>
      <c r="Z323" s="3">
        <v>9.41</v>
      </c>
      <c r="AB323">
        <f t="shared" si="49"/>
        <v>343</v>
      </c>
      <c r="AC323" s="1">
        <f t="shared" si="50"/>
        <v>0.29467353951890035</v>
      </c>
      <c r="AD323" s="1">
        <f t="shared" si="51"/>
        <v>0.18041237113402062</v>
      </c>
      <c r="AE323" s="1">
        <f t="shared" si="52"/>
        <v>5.2405498281786943E-2</v>
      </c>
      <c r="AF323" s="1">
        <f t="shared" si="53"/>
        <v>3.3505154639175257E-2</v>
      </c>
      <c r="AG323" s="1">
        <f t="shared" si="54"/>
        <v>4.9828178694158079E-2</v>
      </c>
      <c r="AH323" s="1">
        <f t="shared" si="55"/>
        <v>0.21305841924398625</v>
      </c>
      <c r="AI323" s="1">
        <f t="shared" si="56"/>
        <v>7.7319587628865982E-3</v>
      </c>
      <c r="AJ323" s="1">
        <f t="shared" si="57"/>
        <v>4.0378006872852236E-2</v>
      </c>
      <c r="AK323" s="1">
        <f t="shared" si="58"/>
        <v>0.15893470790378006</v>
      </c>
      <c r="AL323" s="8">
        <f t="shared" si="59"/>
        <v>13.637977098712259</v>
      </c>
      <c r="AM323" s="7">
        <f>ABS((AL323-Z323))</f>
        <v>4.2279770987122589</v>
      </c>
    </row>
    <row r="324" spans="1:39" x14ac:dyDescent="0.25">
      <c r="A324" t="s">
        <v>332</v>
      </c>
      <c r="B324" t="s">
        <v>27</v>
      </c>
      <c r="C324">
        <v>78</v>
      </c>
      <c r="D324">
        <v>1770</v>
      </c>
      <c r="E324">
        <v>194</v>
      </c>
      <c r="F324">
        <v>485</v>
      </c>
      <c r="G324">
        <v>84</v>
      </c>
      <c r="H324">
        <v>248</v>
      </c>
      <c r="I324">
        <v>92</v>
      </c>
      <c r="J324">
        <v>118</v>
      </c>
      <c r="K324">
        <v>40</v>
      </c>
      <c r="L324">
        <v>175</v>
      </c>
      <c r="M324">
        <v>80</v>
      </c>
      <c r="N324">
        <v>48</v>
      </c>
      <c r="O324">
        <v>62</v>
      </c>
      <c r="P324">
        <v>11</v>
      </c>
      <c r="Q324">
        <v>147</v>
      </c>
      <c r="R324">
        <v>0</v>
      </c>
      <c r="S324">
        <v>564</v>
      </c>
      <c r="T324">
        <v>2</v>
      </c>
      <c r="U324">
        <v>0</v>
      </c>
      <c r="V324">
        <v>0</v>
      </c>
      <c r="W324">
        <v>26</v>
      </c>
      <c r="X324">
        <v>-52</v>
      </c>
      <c r="Y324" s="2">
        <f t="shared" si="60"/>
        <v>0.46678023850085176</v>
      </c>
      <c r="Z324" s="3">
        <v>9.5</v>
      </c>
      <c r="AB324">
        <f t="shared" ref="AB324:AB357" si="61">I324+(3*G324)+(2*(E324-I324))</f>
        <v>548</v>
      </c>
      <c r="AC324" s="1">
        <f t="shared" ref="AC324:AC357" si="62">AB324/D324</f>
        <v>0.30960451977401132</v>
      </c>
      <c r="AD324" s="1">
        <f t="shared" ref="AD324:AD357" si="63">L324/D324</f>
        <v>9.8870056497175146E-2</v>
      </c>
      <c r="AE324" s="1">
        <f t="shared" ref="AE324:AE357" si="64">M324/D324</f>
        <v>4.519774011299435E-2</v>
      </c>
      <c r="AF324" s="1">
        <f t="shared" ref="AF324:AF357" si="65">N324/D324</f>
        <v>2.7118644067796609E-2</v>
      </c>
      <c r="AG324" s="1">
        <f t="shared" ref="AG324:AG357" si="66">O324/D324</f>
        <v>3.5028248587570622E-2</v>
      </c>
      <c r="AH324" s="1">
        <f t="shared" ref="AH324:AH357" si="67">(F324-E324)/D324</f>
        <v>0.16440677966101694</v>
      </c>
      <c r="AI324" s="1">
        <f t="shared" ref="AI324:AI357" si="68">(J324-I324)/D324</f>
        <v>1.4689265536723164E-2</v>
      </c>
      <c r="AJ324" s="1">
        <f t="shared" ref="AJ324:AJ357" si="69">P324/D324</f>
        <v>6.2146892655367235E-3</v>
      </c>
      <c r="AK324" s="1">
        <f t="shared" ref="AK324:AK357" si="70">Q324/D324</f>
        <v>8.3050847457627114E-2</v>
      </c>
      <c r="AL324" s="8">
        <f t="shared" ref="AL324:AL357" si="71">(($AP$9*E324)+($AQ$9*N324)+($AR$9*G324)+($AS$9*I324)+($AT$9*P324)+($AU$9*K324)+($AV$9*M324)+($AW$9*(L324-K324))+($AX$9*Q324)+($AY$9*(J324-I324))+($AZ$9*(F324-E324))+($BA$9*O324))*(1/D324)</f>
        <v>10.350831175570748</v>
      </c>
      <c r="AM324" s="7">
        <f>ABS((AL324-Z324))</f>
        <v>0.8508311755707485</v>
      </c>
    </row>
    <row r="325" spans="1:39" x14ac:dyDescent="0.25">
      <c r="A325" t="s">
        <v>123</v>
      </c>
      <c r="B325" t="s">
        <v>27</v>
      </c>
      <c r="C325">
        <v>52</v>
      </c>
      <c r="D325">
        <v>533</v>
      </c>
      <c r="E325">
        <v>76</v>
      </c>
      <c r="F325">
        <v>167</v>
      </c>
      <c r="G325">
        <v>5</v>
      </c>
      <c r="H325">
        <v>36</v>
      </c>
      <c r="I325">
        <v>37</v>
      </c>
      <c r="J325">
        <v>55</v>
      </c>
      <c r="K325">
        <v>25</v>
      </c>
      <c r="L325">
        <v>87</v>
      </c>
      <c r="M325">
        <v>20</v>
      </c>
      <c r="N325">
        <v>20</v>
      </c>
      <c r="O325">
        <v>44</v>
      </c>
      <c r="P325">
        <v>11</v>
      </c>
      <c r="Q325">
        <v>45</v>
      </c>
      <c r="R325">
        <v>0</v>
      </c>
      <c r="S325">
        <v>194</v>
      </c>
      <c r="T325">
        <v>0</v>
      </c>
      <c r="U325">
        <v>0</v>
      </c>
      <c r="V325">
        <v>0</v>
      </c>
      <c r="W325">
        <v>0</v>
      </c>
      <c r="X325">
        <v>-88</v>
      </c>
      <c r="Y325" s="2">
        <f t="shared" si="60"/>
        <v>0.46601941747572817</v>
      </c>
      <c r="Z325" s="3">
        <v>10.34</v>
      </c>
      <c r="AB325">
        <f t="shared" si="61"/>
        <v>130</v>
      </c>
      <c r="AC325" s="1">
        <f t="shared" si="62"/>
        <v>0.24390243902439024</v>
      </c>
      <c r="AD325" s="1">
        <f t="shared" si="63"/>
        <v>0.16322701688555347</v>
      </c>
      <c r="AE325" s="1">
        <f t="shared" si="64"/>
        <v>3.7523452157598502E-2</v>
      </c>
      <c r="AF325" s="1">
        <f t="shared" si="65"/>
        <v>3.7523452157598502E-2</v>
      </c>
      <c r="AG325" s="1">
        <f t="shared" si="66"/>
        <v>8.2551594746716694E-2</v>
      </c>
      <c r="AH325" s="1">
        <f t="shared" si="67"/>
        <v>0.17073170731707318</v>
      </c>
      <c r="AI325" s="1">
        <f t="shared" si="68"/>
        <v>3.3771106941838651E-2</v>
      </c>
      <c r="AJ325" s="1">
        <f t="shared" si="69"/>
        <v>2.0637898686679174E-2</v>
      </c>
      <c r="AK325" s="1">
        <f t="shared" si="70"/>
        <v>8.4427767354596617E-2</v>
      </c>
      <c r="AL325" s="8">
        <f t="shared" si="71"/>
        <v>13.288991539281691</v>
      </c>
      <c r="AM325" s="7">
        <f>ABS((AL325-Z325))</f>
        <v>2.9489915392816908</v>
      </c>
    </row>
    <row r="326" spans="1:39" x14ac:dyDescent="0.25">
      <c r="A326" t="s">
        <v>65</v>
      </c>
      <c r="B326" t="s">
        <v>28</v>
      </c>
      <c r="C326">
        <v>60</v>
      </c>
      <c r="D326">
        <v>1855</v>
      </c>
      <c r="E326">
        <v>361</v>
      </c>
      <c r="F326">
        <v>825</v>
      </c>
      <c r="G326">
        <v>79</v>
      </c>
      <c r="H326">
        <v>200</v>
      </c>
      <c r="I326">
        <v>90</v>
      </c>
      <c r="J326">
        <v>112</v>
      </c>
      <c r="K326">
        <v>48</v>
      </c>
      <c r="L326">
        <v>226</v>
      </c>
      <c r="M326">
        <v>85</v>
      </c>
      <c r="N326">
        <v>63</v>
      </c>
      <c r="O326">
        <v>96</v>
      </c>
      <c r="P326">
        <v>11</v>
      </c>
      <c r="Q326">
        <v>145</v>
      </c>
      <c r="R326">
        <v>3</v>
      </c>
      <c r="S326">
        <v>891</v>
      </c>
      <c r="T326">
        <v>0</v>
      </c>
      <c r="U326">
        <v>0</v>
      </c>
      <c r="V326">
        <v>0</v>
      </c>
      <c r="W326">
        <v>58</v>
      </c>
      <c r="X326">
        <v>-127</v>
      </c>
      <c r="Y326" s="2">
        <f t="shared" si="60"/>
        <v>0.46555323590814196</v>
      </c>
      <c r="Z326" s="3">
        <v>12.8</v>
      </c>
      <c r="AB326">
        <f t="shared" si="61"/>
        <v>869</v>
      </c>
      <c r="AC326" s="1">
        <f t="shared" si="62"/>
        <v>0.46846361185983826</v>
      </c>
      <c r="AD326" s="1">
        <f t="shared" si="63"/>
        <v>0.12183288409703504</v>
      </c>
      <c r="AE326" s="1">
        <f t="shared" si="64"/>
        <v>4.5822102425876012E-2</v>
      </c>
      <c r="AF326" s="1">
        <f t="shared" si="65"/>
        <v>3.3962264150943396E-2</v>
      </c>
      <c r="AG326" s="1">
        <f t="shared" si="66"/>
        <v>5.1752021563342319E-2</v>
      </c>
      <c r="AH326" s="1">
        <f t="shared" si="67"/>
        <v>0.25013477088948788</v>
      </c>
      <c r="AI326" s="1">
        <f t="shared" si="68"/>
        <v>1.1859838274932614E-2</v>
      </c>
      <c r="AJ326" s="1">
        <f t="shared" si="69"/>
        <v>5.9299191374663071E-3</v>
      </c>
      <c r="AK326" s="1">
        <f t="shared" si="70"/>
        <v>7.8167115902964962E-2</v>
      </c>
      <c r="AL326" s="8">
        <f t="shared" si="71"/>
        <v>14.145384152556868</v>
      </c>
      <c r="AM326" s="7">
        <f>ABS((AL326-Z326))</f>
        <v>1.3453841525568677</v>
      </c>
    </row>
    <row r="327" spans="1:39" x14ac:dyDescent="0.25">
      <c r="A327" t="s">
        <v>127</v>
      </c>
      <c r="B327" t="s">
        <v>27</v>
      </c>
      <c r="C327">
        <v>82</v>
      </c>
      <c r="D327">
        <v>2327</v>
      </c>
      <c r="E327">
        <v>448</v>
      </c>
      <c r="F327">
        <v>1006</v>
      </c>
      <c r="G327">
        <v>204</v>
      </c>
      <c r="H327">
        <v>510</v>
      </c>
      <c r="I327">
        <v>195</v>
      </c>
      <c r="J327">
        <v>230</v>
      </c>
      <c r="K327">
        <v>47</v>
      </c>
      <c r="L327">
        <v>274</v>
      </c>
      <c r="M327">
        <v>122</v>
      </c>
      <c r="N327">
        <v>70</v>
      </c>
      <c r="O327">
        <v>145</v>
      </c>
      <c r="P327">
        <v>42</v>
      </c>
      <c r="Q327">
        <v>220</v>
      </c>
      <c r="R327">
        <v>3</v>
      </c>
      <c r="S327">
        <v>1295</v>
      </c>
      <c r="T327">
        <v>9</v>
      </c>
      <c r="U327">
        <v>0</v>
      </c>
      <c r="V327">
        <v>0</v>
      </c>
      <c r="W327">
        <v>48</v>
      </c>
      <c r="X327">
        <v>44</v>
      </c>
      <c r="Y327" s="2">
        <f t="shared" si="60"/>
        <v>0.46492659053833607</v>
      </c>
      <c r="Z327" s="3">
        <v>16.55</v>
      </c>
      <c r="AB327">
        <f t="shared" si="61"/>
        <v>1313</v>
      </c>
      <c r="AC327" s="1">
        <f t="shared" si="62"/>
        <v>0.56424581005586594</v>
      </c>
      <c r="AD327" s="1">
        <f t="shared" si="63"/>
        <v>0.1177481736140954</v>
      </c>
      <c r="AE327" s="1">
        <f t="shared" si="64"/>
        <v>5.2428018908465837E-2</v>
      </c>
      <c r="AF327" s="1">
        <f t="shared" si="65"/>
        <v>3.0081650193382038E-2</v>
      </c>
      <c r="AG327" s="1">
        <f t="shared" si="66"/>
        <v>6.2311989686291362E-2</v>
      </c>
      <c r="AH327" s="1">
        <f t="shared" si="67"/>
        <v>0.23979372582724537</v>
      </c>
      <c r="AI327" s="1">
        <f t="shared" si="68"/>
        <v>1.5040825096691019E-2</v>
      </c>
      <c r="AJ327" s="1">
        <f t="shared" si="69"/>
        <v>1.8048990116029222E-2</v>
      </c>
      <c r="AK327" s="1">
        <f t="shared" si="70"/>
        <v>9.454232917920069E-2</v>
      </c>
      <c r="AL327" s="8">
        <f t="shared" si="71"/>
        <v>16.513122483759723</v>
      </c>
      <c r="AM327" s="7">
        <f>ABS((AL327-Z327))</f>
        <v>3.6877516240277686E-2</v>
      </c>
    </row>
    <row r="328" spans="1:39" x14ac:dyDescent="0.25">
      <c r="A328" t="s">
        <v>217</v>
      </c>
      <c r="B328" t="s">
        <v>17</v>
      </c>
      <c r="C328">
        <v>76</v>
      </c>
      <c r="D328">
        <v>1172</v>
      </c>
      <c r="E328">
        <v>180</v>
      </c>
      <c r="F328">
        <v>420</v>
      </c>
      <c r="G328">
        <v>28</v>
      </c>
      <c r="H328">
        <v>89</v>
      </c>
      <c r="I328">
        <v>47</v>
      </c>
      <c r="J328">
        <v>57</v>
      </c>
      <c r="K328">
        <v>53</v>
      </c>
      <c r="L328">
        <v>255</v>
      </c>
      <c r="M328">
        <v>25</v>
      </c>
      <c r="N328">
        <v>18</v>
      </c>
      <c r="O328">
        <v>51</v>
      </c>
      <c r="P328">
        <v>23</v>
      </c>
      <c r="Q328">
        <v>150</v>
      </c>
      <c r="R328">
        <v>2</v>
      </c>
      <c r="S328">
        <v>435</v>
      </c>
      <c r="T328">
        <v>1</v>
      </c>
      <c r="U328">
        <v>0</v>
      </c>
      <c r="V328">
        <v>0</v>
      </c>
      <c r="W328">
        <v>5</v>
      </c>
      <c r="X328">
        <v>-153</v>
      </c>
      <c r="Y328" s="2">
        <f t="shared" si="60"/>
        <v>0.46275395033860045</v>
      </c>
      <c r="Z328" s="3">
        <v>9.9</v>
      </c>
      <c r="AB328">
        <f t="shared" si="61"/>
        <v>397</v>
      </c>
      <c r="AC328" s="1">
        <f t="shared" si="62"/>
        <v>0.3387372013651877</v>
      </c>
      <c r="AD328" s="1">
        <f t="shared" si="63"/>
        <v>0.21757679180887371</v>
      </c>
      <c r="AE328" s="1">
        <f t="shared" si="64"/>
        <v>2.1331058020477817E-2</v>
      </c>
      <c r="AF328" s="1">
        <f t="shared" si="65"/>
        <v>1.5358361774744027E-2</v>
      </c>
      <c r="AG328" s="1">
        <f t="shared" si="66"/>
        <v>4.3515358361774746E-2</v>
      </c>
      <c r="AH328" s="1">
        <f t="shared" si="67"/>
        <v>0.20477815699658702</v>
      </c>
      <c r="AI328" s="1">
        <f t="shared" si="68"/>
        <v>8.5324232081911266E-3</v>
      </c>
      <c r="AJ328" s="1">
        <f t="shared" si="69"/>
        <v>1.9624573378839591E-2</v>
      </c>
      <c r="AK328" s="1">
        <f t="shared" si="70"/>
        <v>0.12798634812286688</v>
      </c>
      <c r="AL328" s="8">
        <f t="shared" si="71"/>
        <v>12.696106441005583</v>
      </c>
      <c r="AM328" s="7">
        <f>ABS((AL328-Z328))</f>
        <v>2.7961064410055823</v>
      </c>
    </row>
    <row r="329" spans="1:39" x14ac:dyDescent="0.25">
      <c r="A329" t="s">
        <v>196</v>
      </c>
      <c r="B329" t="s">
        <v>27</v>
      </c>
      <c r="C329">
        <v>68</v>
      </c>
      <c r="D329">
        <v>2174</v>
      </c>
      <c r="E329">
        <v>440</v>
      </c>
      <c r="F329">
        <v>1022</v>
      </c>
      <c r="G329">
        <v>115</v>
      </c>
      <c r="H329">
        <v>297</v>
      </c>
      <c r="I329">
        <v>303</v>
      </c>
      <c r="J329">
        <v>340</v>
      </c>
      <c r="K329">
        <v>34</v>
      </c>
      <c r="L329">
        <v>203</v>
      </c>
      <c r="M329">
        <v>123</v>
      </c>
      <c r="N329">
        <v>66</v>
      </c>
      <c r="O329">
        <v>106</v>
      </c>
      <c r="P329">
        <v>6</v>
      </c>
      <c r="Q329">
        <v>123</v>
      </c>
      <c r="R329">
        <v>2</v>
      </c>
      <c r="S329">
        <v>1298</v>
      </c>
      <c r="T329">
        <v>3</v>
      </c>
      <c r="U329">
        <v>0</v>
      </c>
      <c r="V329">
        <v>0</v>
      </c>
      <c r="W329">
        <v>68</v>
      </c>
      <c r="X329">
        <v>176</v>
      </c>
      <c r="Y329" s="2">
        <f t="shared" si="60"/>
        <v>0.46261298274445356</v>
      </c>
      <c r="Z329" s="3">
        <v>16.37</v>
      </c>
      <c r="AB329">
        <f t="shared" si="61"/>
        <v>922</v>
      </c>
      <c r="AC329" s="1">
        <f t="shared" si="62"/>
        <v>0.42410303587856485</v>
      </c>
      <c r="AD329" s="1">
        <f t="shared" si="63"/>
        <v>9.337626494940203E-2</v>
      </c>
      <c r="AE329" s="1">
        <f t="shared" si="64"/>
        <v>5.657773689052438E-2</v>
      </c>
      <c r="AF329" s="1">
        <f t="shared" si="65"/>
        <v>3.0358785648574058E-2</v>
      </c>
      <c r="AG329" s="1">
        <f t="shared" si="66"/>
        <v>4.875804967801288E-2</v>
      </c>
      <c r="AH329" s="1">
        <f t="shared" si="67"/>
        <v>0.26770929162833484</v>
      </c>
      <c r="AI329" s="1">
        <f t="shared" si="68"/>
        <v>1.7019319227230909E-2</v>
      </c>
      <c r="AJ329" s="1">
        <f t="shared" si="69"/>
        <v>2.7598896044158236E-3</v>
      </c>
      <c r="AK329" s="1">
        <f t="shared" si="70"/>
        <v>5.657773689052438E-2</v>
      </c>
      <c r="AL329" s="8">
        <f t="shared" si="71"/>
        <v>17.460978269067457</v>
      </c>
      <c r="AM329" s="7">
        <f>ABS((AL329-Z329))</f>
        <v>1.0909782690674561</v>
      </c>
    </row>
    <row r="330" spans="1:39" x14ac:dyDescent="0.25">
      <c r="A330" t="s">
        <v>133</v>
      </c>
      <c r="B330" t="s">
        <v>27</v>
      </c>
      <c r="C330">
        <v>81</v>
      </c>
      <c r="D330">
        <v>1879</v>
      </c>
      <c r="E330">
        <v>294</v>
      </c>
      <c r="F330">
        <v>687</v>
      </c>
      <c r="G330">
        <v>130</v>
      </c>
      <c r="H330">
        <v>358</v>
      </c>
      <c r="I330">
        <v>106</v>
      </c>
      <c r="J330">
        <v>128</v>
      </c>
      <c r="K330">
        <v>19</v>
      </c>
      <c r="L330">
        <v>121</v>
      </c>
      <c r="M330">
        <v>66</v>
      </c>
      <c r="N330">
        <v>43</v>
      </c>
      <c r="O330">
        <v>47</v>
      </c>
      <c r="P330">
        <v>7</v>
      </c>
      <c r="Q330">
        <v>144</v>
      </c>
      <c r="R330">
        <v>1</v>
      </c>
      <c r="S330">
        <v>824</v>
      </c>
      <c r="T330">
        <v>0</v>
      </c>
      <c r="U330">
        <v>0</v>
      </c>
      <c r="V330">
        <v>0</v>
      </c>
      <c r="W330">
        <v>0</v>
      </c>
      <c r="X330">
        <v>-168</v>
      </c>
      <c r="Y330" s="2">
        <f t="shared" si="60"/>
        <v>0.46094750320102434</v>
      </c>
      <c r="Z330" s="3">
        <v>12.79</v>
      </c>
      <c r="AB330">
        <f t="shared" si="61"/>
        <v>872</v>
      </c>
      <c r="AC330" s="1">
        <f t="shared" si="62"/>
        <v>0.46407663650878128</v>
      </c>
      <c r="AD330" s="1">
        <f t="shared" si="63"/>
        <v>6.4395955295369872E-2</v>
      </c>
      <c r="AE330" s="1">
        <f t="shared" si="64"/>
        <v>3.5125066524747207E-2</v>
      </c>
      <c r="AF330" s="1">
        <f t="shared" si="65"/>
        <v>2.2884513038850453E-2</v>
      </c>
      <c r="AG330" s="1">
        <f t="shared" si="66"/>
        <v>2.5013304949441192E-2</v>
      </c>
      <c r="AH330" s="1">
        <f t="shared" si="67"/>
        <v>0.20915380521554017</v>
      </c>
      <c r="AI330" s="1">
        <f t="shared" si="68"/>
        <v>1.1708355508249068E-2</v>
      </c>
      <c r="AJ330" s="1">
        <f t="shared" si="69"/>
        <v>3.7253858435337944E-3</v>
      </c>
      <c r="AK330" s="1">
        <f t="shared" si="70"/>
        <v>7.6636508781266627E-2</v>
      </c>
      <c r="AL330" s="8">
        <f t="shared" si="71"/>
        <v>11.998501117568741</v>
      </c>
      <c r="AM330" s="7">
        <f>ABS((AL330-Z330))</f>
        <v>0.79149888243125766</v>
      </c>
    </row>
    <row r="331" spans="1:39" x14ac:dyDescent="0.25">
      <c r="A331" t="s">
        <v>198</v>
      </c>
      <c r="B331" t="s">
        <v>27</v>
      </c>
      <c r="C331">
        <v>52</v>
      </c>
      <c r="D331">
        <v>1348</v>
      </c>
      <c r="E331">
        <v>224</v>
      </c>
      <c r="F331">
        <v>550</v>
      </c>
      <c r="G331">
        <v>84</v>
      </c>
      <c r="H331">
        <v>227</v>
      </c>
      <c r="I331">
        <v>76</v>
      </c>
      <c r="J331">
        <v>88</v>
      </c>
      <c r="K331">
        <v>25</v>
      </c>
      <c r="L331">
        <v>125</v>
      </c>
      <c r="M331">
        <v>113</v>
      </c>
      <c r="N331">
        <v>28</v>
      </c>
      <c r="O331">
        <v>95</v>
      </c>
      <c r="P331">
        <v>13</v>
      </c>
      <c r="Q331">
        <v>111</v>
      </c>
      <c r="R331">
        <v>0</v>
      </c>
      <c r="S331">
        <v>608</v>
      </c>
      <c r="T331">
        <v>5</v>
      </c>
      <c r="U331">
        <v>0</v>
      </c>
      <c r="V331">
        <v>0</v>
      </c>
      <c r="W331">
        <v>23</v>
      </c>
      <c r="X331">
        <v>-357</v>
      </c>
      <c r="Y331" s="2">
        <f t="shared" si="60"/>
        <v>0.45975443383356068</v>
      </c>
      <c r="Z331" s="3">
        <v>11.27</v>
      </c>
      <c r="AB331">
        <f t="shared" si="61"/>
        <v>624</v>
      </c>
      <c r="AC331" s="1">
        <f t="shared" si="62"/>
        <v>0.4629080118694362</v>
      </c>
      <c r="AD331" s="1">
        <f t="shared" si="63"/>
        <v>9.2729970326409492E-2</v>
      </c>
      <c r="AE331" s="1">
        <f t="shared" si="64"/>
        <v>8.3827893175074178E-2</v>
      </c>
      <c r="AF331" s="1">
        <f t="shared" si="65"/>
        <v>2.0771513353115726E-2</v>
      </c>
      <c r="AG331" s="1">
        <f t="shared" si="66"/>
        <v>7.0474777448071221E-2</v>
      </c>
      <c r="AH331" s="1">
        <f t="shared" si="67"/>
        <v>0.24183976261127596</v>
      </c>
      <c r="AI331" s="1">
        <f t="shared" si="68"/>
        <v>8.9020771513353119E-3</v>
      </c>
      <c r="AJ331" s="1">
        <f t="shared" si="69"/>
        <v>9.6439169139465875E-3</v>
      </c>
      <c r="AK331" s="1">
        <f t="shared" si="70"/>
        <v>8.234421364985163E-2</v>
      </c>
      <c r="AL331" s="8">
        <f t="shared" si="71"/>
        <v>13.942799574231078</v>
      </c>
      <c r="AM331" s="7">
        <f>ABS((AL331-Z331))</f>
        <v>2.6727995742310782</v>
      </c>
    </row>
    <row r="332" spans="1:39" x14ac:dyDescent="0.25">
      <c r="A332" t="s">
        <v>259</v>
      </c>
      <c r="B332" t="s">
        <v>25</v>
      </c>
      <c r="C332">
        <v>77</v>
      </c>
      <c r="D332">
        <v>1235</v>
      </c>
      <c r="E332">
        <v>129</v>
      </c>
      <c r="F332">
        <v>336</v>
      </c>
      <c r="G332">
        <v>57</v>
      </c>
      <c r="H332">
        <v>178</v>
      </c>
      <c r="I332">
        <v>31</v>
      </c>
      <c r="J332">
        <v>41</v>
      </c>
      <c r="K332">
        <v>19</v>
      </c>
      <c r="L332">
        <v>124</v>
      </c>
      <c r="M332">
        <v>68</v>
      </c>
      <c r="N332">
        <v>29</v>
      </c>
      <c r="O332">
        <v>44</v>
      </c>
      <c r="P332">
        <v>15</v>
      </c>
      <c r="Q332">
        <v>84</v>
      </c>
      <c r="R332">
        <v>0</v>
      </c>
      <c r="S332">
        <v>346</v>
      </c>
      <c r="T332">
        <v>0</v>
      </c>
      <c r="U332">
        <v>0</v>
      </c>
      <c r="V332">
        <v>0</v>
      </c>
      <c r="W332">
        <v>12</v>
      </c>
      <c r="X332">
        <v>-115</v>
      </c>
      <c r="Y332" s="2">
        <f t="shared" si="60"/>
        <v>0.4592074592074592</v>
      </c>
      <c r="Z332" s="3">
        <v>8.02</v>
      </c>
      <c r="AB332">
        <f t="shared" si="61"/>
        <v>398</v>
      </c>
      <c r="AC332" s="1">
        <f t="shared" si="62"/>
        <v>0.32226720647773277</v>
      </c>
      <c r="AD332" s="1">
        <f t="shared" si="63"/>
        <v>0.10040485829959514</v>
      </c>
      <c r="AE332" s="1">
        <f t="shared" si="64"/>
        <v>5.5060728744939273E-2</v>
      </c>
      <c r="AF332" s="1">
        <f t="shared" si="65"/>
        <v>2.348178137651822E-2</v>
      </c>
      <c r="AG332" s="1">
        <f t="shared" si="66"/>
        <v>3.5627530364372467E-2</v>
      </c>
      <c r="AH332" s="1">
        <f t="shared" si="67"/>
        <v>0.16761133603238867</v>
      </c>
      <c r="AI332" s="1">
        <f t="shared" si="68"/>
        <v>8.0971659919028341E-3</v>
      </c>
      <c r="AJ332" s="1">
        <f t="shared" si="69"/>
        <v>1.2145748987854251E-2</v>
      </c>
      <c r="AK332" s="1">
        <f t="shared" si="70"/>
        <v>6.8016194331983804E-2</v>
      </c>
      <c r="AL332" s="8">
        <f t="shared" si="71"/>
        <v>9.3748376823485042</v>
      </c>
      <c r="AM332" s="7">
        <f>ABS((AL332-Z332))</f>
        <v>1.3548376823485047</v>
      </c>
    </row>
    <row r="333" spans="1:39" x14ac:dyDescent="0.25">
      <c r="A333" t="s">
        <v>302</v>
      </c>
      <c r="B333" t="s">
        <v>27</v>
      </c>
      <c r="C333">
        <v>64</v>
      </c>
      <c r="D333">
        <v>1818</v>
      </c>
      <c r="E333">
        <v>387</v>
      </c>
      <c r="F333">
        <v>889</v>
      </c>
      <c r="G333">
        <v>135</v>
      </c>
      <c r="H333">
        <v>350</v>
      </c>
      <c r="I333">
        <v>235</v>
      </c>
      <c r="J333">
        <v>285</v>
      </c>
      <c r="K333">
        <v>29</v>
      </c>
      <c r="L333">
        <v>166</v>
      </c>
      <c r="M333">
        <v>95</v>
      </c>
      <c r="N333">
        <v>47</v>
      </c>
      <c r="O333">
        <v>95</v>
      </c>
      <c r="P333">
        <v>12</v>
      </c>
      <c r="Q333">
        <v>156</v>
      </c>
      <c r="R333">
        <v>2</v>
      </c>
      <c r="S333">
        <v>1144</v>
      </c>
      <c r="T333">
        <v>8</v>
      </c>
      <c r="U333">
        <v>0</v>
      </c>
      <c r="V333">
        <v>0</v>
      </c>
      <c r="W333">
        <v>9</v>
      </c>
      <c r="X333">
        <v>-84</v>
      </c>
      <c r="Y333" s="2">
        <f t="shared" si="60"/>
        <v>0.45904761904761904</v>
      </c>
      <c r="Z333" s="3">
        <v>16.11</v>
      </c>
      <c r="AB333">
        <f t="shared" si="61"/>
        <v>944</v>
      </c>
      <c r="AC333" s="1">
        <f t="shared" si="62"/>
        <v>0.51925192519251928</v>
      </c>
      <c r="AD333" s="1">
        <f t="shared" si="63"/>
        <v>9.1309130913091313E-2</v>
      </c>
      <c r="AE333" s="1">
        <f t="shared" si="64"/>
        <v>5.2255225522552254E-2</v>
      </c>
      <c r="AF333" s="1">
        <f t="shared" si="65"/>
        <v>2.5852585258525851E-2</v>
      </c>
      <c r="AG333" s="1">
        <f t="shared" si="66"/>
        <v>5.2255225522552254E-2</v>
      </c>
      <c r="AH333" s="1">
        <f t="shared" si="67"/>
        <v>0.27612761276127612</v>
      </c>
      <c r="AI333" s="1">
        <f t="shared" si="68"/>
        <v>2.7502750275027504E-2</v>
      </c>
      <c r="AJ333" s="1">
        <f t="shared" si="69"/>
        <v>6.6006600660066007E-3</v>
      </c>
      <c r="AK333" s="1">
        <f t="shared" si="70"/>
        <v>8.5808580858085806E-2</v>
      </c>
      <c r="AL333" s="8">
        <f t="shared" si="71"/>
        <v>17.96751510606904</v>
      </c>
      <c r="AM333" s="7">
        <f>ABS((AL333-Z333))</f>
        <v>1.8575151060690409</v>
      </c>
    </row>
    <row r="334" spans="1:39" x14ac:dyDescent="0.25">
      <c r="A334" t="s">
        <v>144</v>
      </c>
      <c r="B334" t="s">
        <v>27</v>
      </c>
      <c r="C334">
        <v>43</v>
      </c>
      <c r="D334">
        <v>907</v>
      </c>
      <c r="E334">
        <v>144</v>
      </c>
      <c r="F334">
        <v>345</v>
      </c>
      <c r="G334">
        <v>28</v>
      </c>
      <c r="H334">
        <v>81</v>
      </c>
      <c r="I334">
        <v>116</v>
      </c>
      <c r="J334">
        <v>177</v>
      </c>
      <c r="K334">
        <v>25</v>
      </c>
      <c r="L334">
        <v>114</v>
      </c>
      <c r="M334">
        <v>51</v>
      </c>
      <c r="N334">
        <v>44</v>
      </c>
      <c r="O334">
        <v>57</v>
      </c>
      <c r="P334">
        <v>7</v>
      </c>
      <c r="Q334">
        <v>79</v>
      </c>
      <c r="R334">
        <v>0</v>
      </c>
      <c r="S334">
        <v>432</v>
      </c>
      <c r="T334">
        <v>1</v>
      </c>
      <c r="U334">
        <v>0</v>
      </c>
      <c r="V334">
        <v>0</v>
      </c>
      <c r="W334">
        <v>5</v>
      </c>
      <c r="X334">
        <v>-38</v>
      </c>
      <c r="Y334" s="2">
        <f t="shared" si="60"/>
        <v>0.45560747663551404</v>
      </c>
      <c r="Z334" s="3">
        <v>12.36</v>
      </c>
      <c r="AB334">
        <f t="shared" si="61"/>
        <v>256</v>
      </c>
      <c r="AC334" s="1">
        <f t="shared" si="62"/>
        <v>0.28224917309812569</v>
      </c>
      <c r="AD334" s="1">
        <f t="shared" si="63"/>
        <v>0.1256890848952591</v>
      </c>
      <c r="AE334" s="1">
        <f t="shared" si="64"/>
        <v>5.6229327453142228E-2</v>
      </c>
      <c r="AF334" s="1">
        <f t="shared" si="65"/>
        <v>4.8511576626240352E-2</v>
      </c>
      <c r="AG334" s="1">
        <f t="shared" si="66"/>
        <v>6.2844542447629548E-2</v>
      </c>
      <c r="AH334" s="1">
        <f t="shared" si="67"/>
        <v>0.22160970231532526</v>
      </c>
      <c r="AI334" s="1">
        <f t="shared" si="68"/>
        <v>6.7254685777287757E-2</v>
      </c>
      <c r="AJ334" s="1">
        <f t="shared" si="69"/>
        <v>7.717750826901874E-3</v>
      </c>
      <c r="AK334" s="1">
        <f t="shared" si="70"/>
        <v>8.7100330760749731E-2</v>
      </c>
      <c r="AL334" s="8">
        <f t="shared" si="71"/>
        <v>15.815548387866338</v>
      </c>
      <c r="AM334" s="7">
        <f>ABS((AL334-Z334))</f>
        <v>3.4555483878663384</v>
      </c>
    </row>
    <row r="335" spans="1:39" x14ac:dyDescent="0.25">
      <c r="A335" t="s">
        <v>373</v>
      </c>
      <c r="B335" t="s">
        <v>25</v>
      </c>
      <c r="C335">
        <v>59</v>
      </c>
      <c r="D335">
        <v>873</v>
      </c>
      <c r="E335">
        <v>111</v>
      </c>
      <c r="F335">
        <v>264</v>
      </c>
      <c r="G335">
        <v>59</v>
      </c>
      <c r="H335">
        <v>151</v>
      </c>
      <c r="I335">
        <v>48</v>
      </c>
      <c r="J335">
        <v>65</v>
      </c>
      <c r="K335">
        <v>13</v>
      </c>
      <c r="L335">
        <v>110</v>
      </c>
      <c r="M335">
        <v>34</v>
      </c>
      <c r="N335">
        <v>27</v>
      </c>
      <c r="O335">
        <v>34</v>
      </c>
      <c r="P335">
        <v>7</v>
      </c>
      <c r="Q335">
        <v>71</v>
      </c>
      <c r="R335">
        <v>0</v>
      </c>
      <c r="S335">
        <v>329</v>
      </c>
      <c r="T335">
        <v>0</v>
      </c>
      <c r="U335">
        <v>0</v>
      </c>
      <c r="V335">
        <v>0</v>
      </c>
      <c r="W335">
        <v>6</v>
      </c>
      <c r="X335">
        <v>-126</v>
      </c>
      <c r="Y335" s="2">
        <f t="shared" si="60"/>
        <v>0.45454545454545453</v>
      </c>
      <c r="Z335" s="3">
        <v>11.05</v>
      </c>
      <c r="AB335">
        <f t="shared" si="61"/>
        <v>351</v>
      </c>
      <c r="AC335" s="1">
        <f t="shared" si="62"/>
        <v>0.40206185567010311</v>
      </c>
      <c r="AD335" s="1">
        <f t="shared" si="63"/>
        <v>0.12600229095074456</v>
      </c>
      <c r="AE335" s="1">
        <f t="shared" si="64"/>
        <v>3.8946162657502864E-2</v>
      </c>
      <c r="AF335" s="1">
        <f t="shared" si="65"/>
        <v>3.0927835051546393E-2</v>
      </c>
      <c r="AG335" s="1">
        <f t="shared" si="66"/>
        <v>3.8946162657502864E-2</v>
      </c>
      <c r="AH335" s="1">
        <f t="shared" si="67"/>
        <v>0.17525773195876287</v>
      </c>
      <c r="AI335" s="1">
        <f t="shared" si="68"/>
        <v>1.9473081328751432E-2</v>
      </c>
      <c r="AJ335" s="1">
        <f t="shared" si="69"/>
        <v>8.0183276059564712E-3</v>
      </c>
      <c r="AK335" s="1">
        <f t="shared" si="70"/>
        <v>8.1328751431844218E-2</v>
      </c>
      <c r="AL335" s="8">
        <f t="shared" si="71"/>
        <v>11.604274377299006</v>
      </c>
      <c r="AM335" s="7">
        <f>ABS((AL335-Z335))</f>
        <v>0.55427437729900575</v>
      </c>
    </row>
    <row r="336" spans="1:39" x14ac:dyDescent="0.25">
      <c r="A336" t="s">
        <v>194</v>
      </c>
      <c r="B336" t="s">
        <v>25</v>
      </c>
      <c r="C336">
        <v>59</v>
      </c>
      <c r="D336">
        <v>873</v>
      </c>
      <c r="E336">
        <v>111</v>
      </c>
      <c r="F336">
        <v>264</v>
      </c>
      <c r="G336">
        <v>59</v>
      </c>
      <c r="H336">
        <v>151</v>
      </c>
      <c r="I336">
        <v>48</v>
      </c>
      <c r="J336">
        <v>65</v>
      </c>
      <c r="K336">
        <v>13</v>
      </c>
      <c r="L336">
        <v>110</v>
      </c>
      <c r="M336">
        <v>34</v>
      </c>
      <c r="N336">
        <v>27</v>
      </c>
      <c r="O336">
        <v>34</v>
      </c>
      <c r="P336">
        <v>7</v>
      </c>
      <c r="Q336">
        <v>71</v>
      </c>
      <c r="R336">
        <v>0</v>
      </c>
      <c r="S336">
        <v>329</v>
      </c>
      <c r="T336">
        <v>0</v>
      </c>
      <c r="U336">
        <v>0</v>
      </c>
      <c r="V336">
        <v>0</v>
      </c>
      <c r="W336">
        <v>6</v>
      </c>
      <c r="X336">
        <v>-126</v>
      </c>
      <c r="Y336" s="2">
        <f t="shared" si="60"/>
        <v>0.45454545454545453</v>
      </c>
      <c r="Z336" s="3">
        <v>11.05</v>
      </c>
      <c r="AB336">
        <f t="shared" si="61"/>
        <v>351</v>
      </c>
      <c r="AC336" s="1">
        <f t="shared" si="62"/>
        <v>0.40206185567010311</v>
      </c>
      <c r="AD336" s="1">
        <f t="shared" si="63"/>
        <v>0.12600229095074456</v>
      </c>
      <c r="AE336" s="1">
        <f t="shared" si="64"/>
        <v>3.8946162657502864E-2</v>
      </c>
      <c r="AF336" s="1">
        <f t="shared" si="65"/>
        <v>3.0927835051546393E-2</v>
      </c>
      <c r="AG336" s="1">
        <f t="shared" si="66"/>
        <v>3.8946162657502864E-2</v>
      </c>
      <c r="AH336" s="1">
        <f t="shared" si="67"/>
        <v>0.17525773195876287</v>
      </c>
      <c r="AI336" s="1">
        <f t="shared" si="68"/>
        <v>1.9473081328751432E-2</v>
      </c>
      <c r="AJ336" s="1">
        <f t="shared" si="69"/>
        <v>8.0183276059564712E-3</v>
      </c>
      <c r="AK336" s="1">
        <f t="shared" si="70"/>
        <v>8.1328751431844218E-2</v>
      </c>
      <c r="AL336" s="8">
        <f t="shared" si="71"/>
        <v>11.604274377299006</v>
      </c>
      <c r="AM336" s="7">
        <f>ABS((AL336-Z336))</f>
        <v>0.55427437729900575</v>
      </c>
    </row>
    <row r="337" spans="1:39" x14ac:dyDescent="0.25">
      <c r="A337" t="s">
        <v>215</v>
      </c>
      <c r="B337" t="s">
        <v>28</v>
      </c>
      <c r="C337">
        <v>52</v>
      </c>
      <c r="D337">
        <v>1113</v>
      </c>
      <c r="E337">
        <v>193</v>
      </c>
      <c r="F337">
        <v>471</v>
      </c>
      <c r="G337">
        <v>68</v>
      </c>
      <c r="H337">
        <v>180</v>
      </c>
      <c r="I337">
        <v>94</v>
      </c>
      <c r="J337">
        <v>105</v>
      </c>
      <c r="K337">
        <v>10</v>
      </c>
      <c r="L337">
        <v>90</v>
      </c>
      <c r="M337">
        <v>83</v>
      </c>
      <c r="N337">
        <v>18</v>
      </c>
      <c r="O337">
        <v>64</v>
      </c>
      <c r="P337">
        <v>0</v>
      </c>
      <c r="Q337">
        <v>65</v>
      </c>
      <c r="R337">
        <v>0</v>
      </c>
      <c r="S337">
        <v>548</v>
      </c>
      <c r="T337">
        <v>1</v>
      </c>
      <c r="U337">
        <v>0</v>
      </c>
      <c r="V337">
        <v>0</v>
      </c>
      <c r="W337">
        <v>3</v>
      </c>
      <c r="X337">
        <v>-171</v>
      </c>
      <c r="Y337" s="2">
        <f t="shared" si="60"/>
        <v>0.45394736842105265</v>
      </c>
      <c r="Z337" s="3">
        <v>12.54</v>
      </c>
      <c r="AB337">
        <f t="shared" si="61"/>
        <v>496</v>
      </c>
      <c r="AC337" s="1">
        <f t="shared" si="62"/>
        <v>0.44564240790655885</v>
      </c>
      <c r="AD337" s="1">
        <f t="shared" si="63"/>
        <v>8.0862533692722366E-2</v>
      </c>
      <c r="AE337" s="1">
        <f t="shared" si="64"/>
        <v>7.4573225516621738E-2</v>
      </c>
      <c r="AF337" s="1">
        <f t="shared" si="65"/>
        <v>1.6172506738544475E-2</v>
      </c>
      <c r="AG337" s="1">
        <f t="shared" si="66"/>
        <v>5.7502246181491468E-2</v>
      </c>
      <c r="AH337" s="1">
        <f t="shared" si="67"/>
        <v>0.24977538185085355</v>
      </c>
      <c r="AI337" s="1">
        <f t="shared" si="68"/>
        <v>9.883198562443846E-3</v>
      </c>
      <c r="AJ337" s="1">
        <f t="shared" si="69"/>
        <v>0</v>
      </c>
      <c r="AK337" s="1">
        <f t="shared" si="70"/>
        <v>5.8400718778077267E-2</v>
      </c>
      <c r="AL337" s="8">
        <f t="shared" si="71"/>
        <v>14.269844020183207</v>
      </c>
      <c r="AM337" s="7">
        <f>ABS((AL337-Z337))</f>
        <v>1.7298440201832079</v>
      </c>
    </row>
    <row r="338" spans="1:39" x14ac:dyDescent="0.25">
      <c r="A338" t="s">
        <v>242</v>
      </c>
      <c r="B338" t="s">
        <v>27</v>
      </c>
      <c r="C338">
        <v>81</v>
      </c>
      <c r="D338">
        <v>2156</v>
      </c>
      <c r="E338">
        <v>318</v>
      </c>
      <c r="F338">
        <v>751</v>
      </c>
      <c r="G338">
        <v>161</v>
      </c>
      <c r="H338">
        <v>408</v>
      </c>
      <c r="I338">
        <v>82</v>
      </c>
      <c r="J338">
        <v>98</v>
      </c>
      <c r="K338">
        <v>43</v>
      </c>
      <c r="L338">
        <v>253</v>
      </c>
      <c r="M338">
        <v>79</v>
      </c>
      <c r="N338">
        <v>64</v>
      </c>
      <c r="O338">
        <v>88</v>
      </c>
      <c r="P338">
        <v>27</v>
      </c>
      <c r="Q338">
        <v>183</v>
      </c>
      <c r="R338">
        <v>4</v>
      </c>
      <c r="S338">
        <v>879</v>
      </c>
      <c r="T338">
        <v>1</v>
      </c>
      <c r="U338">
        <v>0</v>
      </c>
      <c r="V338">
        <v>0</v>
      </c>
      <c r="W338">
        <v>62</v>
      </c>
      <c r="X338">
        <v>132</v>
      </c>
      <c r="Y338" s="2">
        <f t="shared" si="60"/>
        <v>0.45371428571428574</v>
      </c>
      <c r="Z338" s="3">
        <v>12.09</v>
      </c>
      <c r="AB338">
        <f t="shared" si="61"/>
        <v>1037</v>
      </c>
      <c r="AC338" s="1">
        <f t="shared" si="62"/>
        <v>0.48098330241187381</v>
      </c>
      <c r="AD338" s="1">
        <f t="shared" si="63"/>
        <v>0.11734693877551021</v>
      </c>
      <c r="AE338" s="1">
        <f t="shared" si="64"/>
        <v>3.6641929499072357E-2</v>
      </c>
      <c r="AF338" s="1">
        <f t="shared" si="65"/>
        <v>2.9684601113172542E-2</v>
      </c>
      <c r="AG338" s="1">
        <f t="shared" si="66"/>
        <v>4.0816326530612242E-2</v>
      </c>
      <c r="AH338" s="1">
        <f t="shared" si="67"/>
        <v>0.20083487940630798</v>
      </c>
      <c r="AI338" s="1">
        <f t="shared" si="68"/>
        <v>7.4211502782931356E-3</v>
      </c>
      <c r="AJ338" s="1">
        <f t="shared" si="69"/>
        <v>1.2523191094619666E-2</v>
      </c>
      <c r="AK338" s="1">
        <f t="shared" si="70"/>
        <v>8.4879406307977731E-2</v>
      </c>
      <c r="AL338" s="8">
        <f t="shared" si="71"/>
        <v>12.159407687603583</v>
      </c>
      <c r="AM338" s="7">
        <f>ABS((AL338-Z338))</f>
        <v>6.9407687603582957E-2</v>
      </c>
    </row>
    <row r="339" spans="1:39" x14ac:dyDescent="0.25">
      <c r="A339" t="s">
        <v>379</v>
      </c>
      <c r="B339" t="s">
        <v>27</v>
      </c>
      <c r="C339">
        <v>72</v>
      </c>
      <c r="D339">
        <v>1742</v>
      </c>
      <c r="E339">
        <v>252</v>
      </c>
      <c r="F339">
        <v>639</v>
      </c>
      <c r="G339">
        <v>109</v>
      </c>
      <c r="H339">
        <v>316</v>
      </c>
      <c r="I339">
        <v>90</v>
      </c>
      <c r="J339">
        <v>112</v>
      </c>
      <c r="K339">
        <v>57</v>
      </c>
      <c r="L339">
        <v>198</v>
      </c>
      <c r="M339">
        <v>77</v>
      </c>
      <c r="N339">
        <v>58</v>
      </c>
      <c r="O339">
        <v>67</v>
      </c>
      <c r="P339">
        <v>11</v>
      </c>
      <c r="Q339">
        <v>110</v>
      </c>
      <c r="R339">
        <v>0</v>
      </c>
      <c r="S339">
        <v>703</v>
      </c>
      <c r="T339">
        <v>0</v>
      </c>
      <c r="U339">
        <v>0</v>
      </c>
      <c r="V339">
        <v>0</v>
      </c>
      <c r="W339">
        <v>27</v>
      </c>
      <c r="X339">
        <v>-32</v>
      </c>
      <c r="Y339" s="2">
        <f t="shared" si="60"/>
        <v>0.45316804407713501</v>
      </c>
      <c r="Z339" s="3">
        <v>12</v>
      </c>
      <c r="AB339">
        <f t="shared" si="61"/>
        <v>741</v>
      </c>
      <c r="AC339" s="1">
        <f t="shared" si="62"/>
        <v>0.42537313432835822</v>
      </c>
      <c r="AD339" s="1">
        <f t="shared" si="63"/>
        <v>0.11366245694603903</v>
      </c>
      <c r="AE339" s="1">
        <f t="shared" si="64"/>
        <v>4.4202066590126293E-2</v>
      </c>
      <c r="AF339" s="1">
        <f t="shared" si="65"/>
        <v>3.3295063145809413E-2</v>
      </c>
      <c r="AG339" s="1">
        <f t="shared" si="66"/>
        <v>3.8461538461538464E-2</v>
      </c>
      <c r="AH339" s="1">
        <f t="shared" si="67"/>
        <v>0.22215843857634904</v>
      </c>
      <c r="AI339" s="1">
        <f t="shared" si="68"/>
        <v>1.2629161882893225E-2</v>
      </c>
      <c r="AJ339" s="1">
        <f t="shared" si="69"/>
        <v>6.3145809414466127E-3</v>
      </c>
      <c r="AK339" s="1">
        <f t="shared" si="70"/>
        <v>6.3145809414466125E-2</v>
      </c>
      <c r="AL339" s="8">
        <f t="shared" si="71"/>
        <v>12.525279660903308</v>
      </c>
      <c r="AM339" s="7">
        <f>ABS((AL339-Z339))</f>
        <v>0.52527966090330835</v>
      </c>
    </row>
    <row r="340" spans="1:39" x14ac:dyDescent="0.25">
      <c r="A340" t="s">
        <v>343</v>
      </c>
      <c r="B340" t="s">
        <v>27</v>
      </c>
      <c r="C340">
        <v>72</v>
      </c>
      <c r="D340">
        <v>1742</v>
      </c>
      <c r="E340">
        <v>252</v>
      </c>
      <c r="F340">
        <v>639</v>
      </c>
      <c r="G340">
        <v>109</v>
      </c>
      <c r="H340">
        <v>316</v>
      </c>
      <c r="I340">
        <v>90</v>
      </c>
      <c r="J340">
        <v>112</v>
      </c>
      <c r="K340">
        <v>57</v>
      </c>
      <c r="L340">
        <v>198</v>
      </c>
      <c r="M340">
        <v>77</v>
      </c>
      <c r="N340">
        <v>58</v>
      </c>
      <c r="O340">
        <v>67</v>
      </c>
      <c r="P340">
        <v>11</v>
      </c>
      <c r="Q340">
        <v>110</v>
      </c>
      <c r="R340">
        <v>0</v>
      </c>
      <c r="S340">
        <v>703</v>
      </c>
      <c r="T340">
        <v>0</v>
      </c>
      <c r="U340">
        <v>0</v>
      </c>
      <c r="V340">
        <v>0</v>
      </c>
      <c r="W340">
        <v>27</v>
      </c>
      <c r="X340">
        <v>-32</v>
      </c>
      <c r="Y340" s="2">
        <f t="shared" si="60"/>
        <v>0.45316804407713501</v>
      </c>
      <c r="Z340" s="3">
        <v>12</v>
      </c>
      <c r="AB340">
        <f t="shared" si="61"/>
        <v>741</v>
      </c>
      <c r="AC340" s="1">
        <f t="shared" si="62"/>
        <v>0.42537313432835822</v>
      </c>
      <c r="AD340" s="1">
        <f t="shared" si="63"/>
        <v>0.11366245694603903</v>
      </c>
      <c r="AE340" s="1">
        <f t="shared" si="64"/>
        <v>4.4202066590126293E-2</v>
      </c>
      <c r="AF340" s="1">
        <f t="shared" si="65"/>
        <v>3.3295063145809413E-2</v>
      </c>
      <c r="AG340" s="1">
        <f t="shared" si="66"/>
        <v>3.8461538461538464E-2</v>
      </c>
      <c r="AH340" s="1">
        <f t="shared" si="67"/>
        <v>0.22215843857634904</v>
      </c>
      <c r="AI340" s="1">
        <f t="shared" si="68"/>
        <v>1.2629161882893225E-2</v>
      </c>
      <c r="AJ340" s="1">
        <f t="shared" si="69"/>
        <v>6.3145809414466127E-3</v>
      </c>
      <c r="AK340" s="1">
        <f t="shared" si="70"/>
        <v>6.3145809414466125E-2</v>
      </c>
      <c r="AL340" s="8">
        <f t="shared" si="71"/>
        <v>12.525279660903308</v>
      </c>
      <c r="AM340" s="7">
        <f>ABS((AL340-Z340))</f>
        <v>0.52527966090330835</v>
      </c>
    </row>
    <row r="341" spans="1:39" x14ac:dyDescent="0.25">
      <c r="A341" t="s">
        <v>69</v>
      </c>
      <c r="B341" t="s">
        <v>25</v>
      </c>
      <c r="C341">
        <v>41</v>
      </c>
      <c r="D341">
        <v>754</v>
      </c>
      <c r="E341">
        <v>100</v>
      </c>
      <c r="F341">
        <v>254</v>
      </c>
      <c r="G341">
        <v>42</v>
      </c>
      <c r="H341">
        <v>120</v>
      </c>
      <c r="I341">
        <v>32</v>
      </c>
      <c r="J341">
        <v>39</v>
      </c>
      <c r="K341">
        <v>19</v>
      </c>
      <c r="L341">
        <v>103</v>
      </c>
      <c r="M341">
        <v>31</v>
      </c>
      <c r="N341">
        <v>19</v>
      </c>
      <c r="O341">
        <v>24</v>
      </c>
      <c r="P341">
        <v>2</v>
      </c>
      <c r="Q341">
        <v>58</v>
      </c>
      <c r="R341">
        <v>0</v>
      </c>
      <c r="S341">
        <v>274</v>
      </c>
      <c r="T341">
        <v>0</v>
      </c>
      <c r="U341">
        <v>0</v>
      </c>
      <c r="V341">
        <v>0</v>
      </c>
      <c r="W341">
        <v>8</v>
      </c>
      <c r="X341">
        <v>-1</v>
      </c>
      <c r="Y341" s="2">
        <f t="shared" si="60"/>
        <v>0.4517241379310345</v>
      </c>
      <c r="Z341" s="3">
        <v>9.73</v>
      </c>
      <c r="AB341">
        <f t="shared" si="61"/>
        <v>294</v>
      </c>
      <c r="AC341" s="1">
        <f t="shared" si="62"/>
        <v>0.38992042440318303</v>
      </c>
      <c r="AD341" s="1">
        <f t="shared" si="63"/>
        <v>0.13660477453580902</v>
      </c>
      <c r="AE341" s="1">
        <f t="shared" si="64"/>
        <v>4.1114058355437667E-2</v>
      </c>
      <c r="AF341" s="1">
        <f t="shared" si="65"/>
        <v>2.5198938992042442E-2</v>
      </c>
      <c r="AG341" s="1">
        <f t="shared" si="66"/>
        <v>3.1830238726790451E-2</v>
      </c>
      <c r="AH341" s="1">
        <f t="shared" si="67"/>
        <v>0.20424403183023873</v>
      </c>
      <c r="AI341" s="1">
        <f t="shared" si="68"/>
        <v>9.2838196286472146E-3</v>
      </c>
      <c r="AJ341" s="1">
        <f t="shared" si="69"/>
        <v>2.6525198938992041E-3</v>
      </c>
      <c r="AK341" s="1">
        <f t="shared" si="70"/>
        <v>7.6923076923076927E-2</v>
      </c>
      <c r="AL341" s="8">
        <f t="shared" si="71"/>
        <v>11.254536873052745</v>
      </c>
      <c r="AM341" s="7">
        <f>ABS((AL341-Z341))</f>
        <v>1.5245368730527442</v>
      </c>
    </row>
    <row r="342" spans="1:39" x14ac:dyDescent="0.25">
      <c r="A342" t="s">
        <v>131</v>
      </c>
      <c r="B342" t="s">
        <v>25</v>
      </c>
      <c r="C342">
        <v>60</v>
      </c>
      <c r="D342">
        <v>1019</v>
      </c>
      <c r="E342">
        <v>147</v>
      </c>
      <c r="F342">
        <v>375</v>
      </c>
      <c r="G342">
        <v>70</v>
      </c>
      <c r="H342">
        <v>197</v>
      </c>
      <c r="I342">
        <v>40</v>
      </c>
      <c r="J342">
        <v>51</v>
      </c>
      <c r="K342">
        <v>32</v>
      </c>
      <c r="L342">
        <v>194</v>
      </c>
      <c r="M342">
        <v>52</v>
      </c>
      <c r="N342">
        <v>44</v>
      </c>
      <c r="O342">
        <v>47</v>
      </c>
      <c r="P342">
        <v>20</v>
      </c>
      <c r="Q342">
        <v>67</v>
      </c>
      <c r="R342">
        <v>0</v>
      </c>
      <c r="S342">
        <v>404</v>
      </c>
      <c r="T342">
        <v>1</v>
      </c>
      <c r="U342">
        <v>0</v>
      </c>
      <c r="V342">
        <v>0</v>
      </c>
      <c r="W342">
        <v>12</v>
      </c>
      <c r="X342">
        <v>-104</v>
      </c>
      <c r="Y342" s="2">
        <f t="shared" si="60"/>
        <v>0.45022624434389141</v>
      </c>
      <c r="Z342" s="3">
        <v>12.75</v>
      </c>
      <c r="AB342">
        <f t="shared" si="61"/>
        <v>464</v>
      </c>
      <c r="AC342" s="1">
        <f t="shared" si="62"/>
        <v>0.45534838076545631</v>
      </c>
      <c r="AD342" s="1">
        <f t="shared" si="63"/>
        <v>0.19038272816486751</v>
      </c>
      <c r="AE342" s="1">
        <f t="shared" si="64"/>
        <v>5.1030421982335622E-2</v>
      </c>
      <c r="AF342" s="1">
        <f t="shared" si="65"/>
        <v>4.3179587831207067E-2</v>
      </c>
      <c r="AG342" s="1">
        <f t="shared" si="66"/>
        <v>4.6123650637880272E-2</v>
      </c>
      <c r="AH342" s="1">
        <f t="shared" si="67"/>
        <v>0.22374877330716389</v>
      </c>
      <c r="AI342" s="1">
        <f t="shared" si="68"/>
        <v>1.0794896957801767E-2</v>
      </c>
      <c r="AJ342" s="1">
        <f t="shared" si="69"/>
        <v>1.9627085377821395E-2</v>
      </c>
      <c r="AK342" s="1">
        <f t="shared" si="70"/>
        <v>6.5750736015701666E-2</v>
      </c>
      <c r="AL342" s="8">
        <f t="shared" si="71"/>
        <v>13.522521116947221</v>
      </c>
      <c r="AM342" s="7">
        <f>ABS((AL342-Z342))</f>
        <v>0.77252111694722103</v>
      </c>
    </row>
    <row r="343" spans="1:39" x14ac:dyDescent="0.25">
      <c r="A343" t="s">
        <v>367</v>
      </c>
      <c r="B343" t="s">
        <v>26</v>
      </c>
      <c r="C343">
        <v>8</v>
      </c>
      <c r="D343">
        <v>74</v>
      </c>
      <c r="E343">
        <v>9</v>
      </c>
      <c r="F343">
        <v>20</v>
      </c>
      <c r="G343">
        <v>3</v>
      </c>
      <c r="H343">
        <v>9</v>
      </c>
      <c r="I343">
        <v>5</v>
      </c>
      <c r="J343">
        <v>5</v>
      </c>
      <c r="K343">
        <v>4</v>
      </c>
      <c r="L343">
        <v>7</v>
      </c>
      <c r="M343">
        <v>0</v>
      </c>
      <c r="N343">
        <v>5</v>
      </c>
      <c r="O343">
        <v>4</v>
      </c>
      <c r="P343">
        <v>0</v>
      </c>
      <c r="Q343">
        <v>8</v>
      </c>
      <c r="R343">
        <v>0</v>
      </c>
      <c r="S343">
        <v>26</v>
      </c>
      <c r="T343">
        <v>0</v>
      </c>
      <c r="U343">
        <v>0</v>
      </c>
      <c r="V343">
        <v>0</v>
      </c>
      <c r="W343">
        <v>0</v>
      </c>
      <c r="X343">
        <v>-23</v>
      </c>
      <c r="Y343" s="2">
        <f t="shared" si="60"/>
        <v>0.45</v>
      </c>
      <c r="Z343" s="3">
        <v>12.75</v>
      </c>
      <c r="AB343">
        <f t="shared" si="61"/>
        <v>22</v>
      </c>
      <c r="AC343" s="1">
        <f t="shared" si="62"/>
        <v>0.29729729729729731</v>
      </c>
      <c r="AD343" s="1">
        <f t="shared" si="63"/>
        <v>9.45945945945946E-2</v>
      </c>
      <c r="AE343" s="1">
        <f t="shared" si="64"/>
        <v>0</v>
      </c>
      <c r="AF343" s="1">
        <f t="shared" si="65"/>
        <v>6.7567567567567571E-2</v>
      </c>
      <c r="AG343" s="1">
        <f t="shared" si="66"/>
        <v>5.4054054054054057E-2</v>
      </c>
      <c r="AH343" s="1">
        <f t="shared" si="67"/>
        <v>0.14864864864864866</v>
      </c>
      <c r="AI343" s="1">
        <f t="shared" si="68"/>
        <v>0</v>
      </c>
      <c r="AJ343" s="1">
        <f t="shared" si="69"/>
        <v>0</v>
      </c>
      <c r="AK343" s="1">
        <f t="shared" si="70"/>
        <v>0.10810810810810811</v>
      </c>
      <c r="AL343" s="8">
        <f t="shared" si="71"/>
        <v>11.357662254860539</v>
      </c>
      <c r="AM343" s="7">
        <f>ABS((AL343-Z343))</f>
        <v>1.3923377451394607</v>
      </c>
    </row>
    <row r="344" spans="1:39" x14ac:dyDescent="0.25">
      <c r="A344" t="s">
        <v>307</v>
      </c>
      <c r="B344" t="s">
        <v>25</v>
      </c>
      <c r="C344">
        <v>56</v>
      </c>
      <c r="D344">
        <v>1416</v>
      </c>
      <c r="E344">
        <v>213</v>
      </c>
      <c r="F344">
        <v>540</v>
      </c>
      <c r="G344">
        <v>98</v>
      </c>
      <c r="H344">
        <v>249</v>
      </c>
      <c r="I344">
        <v>63</v>
      </c>
      <c r="J344">
        <v>75</v>
      </c>
      <c r="K344">
        <v>21</v>
      </c>
      <c r="L344">
        <v>229</v>
      </c>
      <c r="M344">
        <v>82</v>
      </c>
      <c r="N344">
        <v>47</v>
      </c>
      <c r="O344">
        <v>61</v>
      </c>
      <c r="P344">
        <v>17</v>
      </c>
      <c r="Q344">
        <v>120</v>
      </c>
      <c r="R344">
        <v>1</v>
      </c>
      <c r="S344">
        <v>587</v>
      </c>
      <c r="T344">
        <v>0</v>
      </c>
      <c r="U344">
        <v>0</v>
      </c>
      <c r="V344">
        <v>0</v>
      </c>
      <c r="W344">
        <v>13</v>
      </c>
      <c r="X344">
        <v>-152</v>
      </c>
      <c r="Y344" s="2">
        <f t="shared" si="60"/>
        <v>0.44561933534743203</v>
      </c>
      <c r="Z344" s="3">
        <v>12.24</v>
      </c>
      <c r="AB344">
        <f t="shared" si="61"/>
        <v>657</v>
      </c>
      <c r="AC344" s="1">
        <f t="shared" si="62"/>
        <v>0.46398305084745761</v>
      </c>
      <c r="AD344" s="1">
        <f t="shared" si="63"/>
        <v>0.1617231638418079</v>
      </c>
      <c r="AE344" s="1">
        <f t="shared" si="64"/>
        <v>5.7909604519774012E-2</v>
      </c>
      <c r="AF344" s="1">
        <f t="shared" si="65"/>
        <v>3.3192090395480225E-2</v>
      </c>
      <c r="AG344" s="1">
        <f t="shared" si="66"/>
        <v>4.3079096045197739E-2</v>
      </c>
      <c r="AH344" s="1">
        <f t="shared" si="67"/>
        <v>0.2309322033898305</v>
      </c>
      <c r="AI344" s="1">
        <f t="shared" si="68"/>
        <v>8.4745762711864406E-3</v>
      </c>
      <c r="AJ344" s="1">
        <f t="shared" si="69"/>
        <v>1.2005649717514125E-2</v>
      </c>
      <c r="AK344" s="1">
        <f t="shared" si="70"/>
        <v>8.4745762711864403E-2</v>
      </c>
      <c r="AL344" s="8">
        <f t="shared" si="71"/>
        <v>13.129200344636883</v>
      </c>
      <c r="AM344" s="7">
        <f>ABS((AL344-Z344))</f>
        <v>0.88920034463688324</v>
      </c>
    </row>
    <row r="345" spans="1:39" x14ac:dyDescent="0.25">
      <c r="A345" t="s">
        <v>129</v>
      </c>
      <c r="B345" t="s">
        <v>27</v>
      </c>
      <c r="C345">
        <v>55</v>
      </c>
      <c r="D345">
        <v>870</v>
      </c>
      <c r="E345">
        <v>102</v>
      </c>
      <c r="F345">
        <v>271</v>
      </c>
      <c r="G345">
        <v>41</v>
      </c>
      <c r="H345">
        <v>121</v>
      </c>
      <c r="I345">
        <v>28</v>
      </c>
      <c r="J345">
        <v>34</v>
      </c>
      <c r="K345">
        <v>12</v>
      </c>
      <c r="L345">
        <v>78</v>
      </c>
      <c r="M345">
        <v>50</v>
      </c>
      <c r="N345">
        <v>22</v>
      </c>
      <c r="O345">
        <v>34</v>
      </c>
      <c r="P345">
        <v>11</v>
      </c>
      <c r="Q345">
        <v>96</v>
      </c>
      <c r="R345">
        <v>0</v>
      </c>
      <c r="S345">
        <v>273</v>
      </c>
      <c r="T345">
        <v>0</v>
      </c>
      <c r="U345">
        <v>0</v>
      </c>
      <c r="V345">
        <v>0</v>
      </c>
      <c r="W345">
        <v>9</v>
      </c>
      <c r="X345">
        <v>82</v>
      </c>
      <c r="Y345" s="2">
        <f t="shared" si="60"/>
        <v>0.44314868804664725</v>
      </c>
      <c r="Z345" s="3">
        <v>7.13</v>
      </c>
      <c r="AB345">
        <f t="shared" si="61"/>
        <v>299</v>
      </c>
      <c r="AC345" s="1">
        <f t="shared" si="62"/>
        <v>0.34367816091954023</v>
      </c>
      <c r="AD345" s="1">
        <f t="shared" si="63"/>
        <v>8.9655172413793102E-2</v>
      </c>
      <c r="AE345" s="1">
        <f t="shared" si="64"/>
        <v>5.7471264367816091E-2</v>
      </c>
      <c r="AF345" s="1">
        <f t="shared" si="65"/>
        <v>2.528735632183908E-2</v>
      </c>
      <c r="AG345" s="1">
        <f t="shared" si="66"/>
        <v>3.9080459770114942E-2</v>
      </c>
      <c r="AH345" s="1">
        <f t="shared" si="67"/>
        <v>0.19425287356321838</v>
      </c>
      <c r="AI345" s="1">
        <f t="shared" si="68"/>
        <v>6.8965517241379309E-3</v>
      </c>
      <c r="AJ345" s="1">
        <f t="shared" si="69"/>
        <v>1.264367816091954E-2</v>
      </c>
      <c r="AK345" s="1">
        <f t="shared" si="70"/>
        <v>0.1103448275862069</v>
      </c>
      <c r="AL345" s="8">
        <f t="shared" si="71"/>
        <v>10.225564583422344</v>
      </c>
      <c r="AM345" s="7">
        <f>ABS((AL345-Z345))</f>
        <v>3.0955645834223438</v>
      </c>
    </row>
    <row r="346" spans="1:39" x14ac:dyDescent="0.25">
      <c r="A346" t="s">
        <v>235</v>
      </c>
      <c r="B346" t="s">
        <v>17</v>
      </c>
      <c r="C346">
        <v>43</v>
      </c>
      <c r="D346">
        <v>527</v>
      </c>
      <c r="E346">
        <v>68</v>
      </c>
      <c r="F346">
        <v>175</v>
      </c>
      <c r="G346">
        <v>18</v>
      </c>
      <c r="H346">
        <v>61</v>
      </c>
      <c r="I346">
        <v>52</v>
      </c>
      <c r="J346">
        <v>69</v>
      </c>
      <c r="K346">
        <v>19</v>
      </c>
      <c r="L346">
        <v>121</v>
      </c>
      <c r="M346">
        <v>32</v>
      </c>
      <c r="N346">
        <v>26</v>
      </c>
      <c r="O346">
        <v>39</v>
      </c>
      <c r="P346">
        <v>19</v>
      </c>
      <c r="Q346">
        <v>64</v>
      </c>
      <c r="R346">
        <v>0</v>
      </c>
      <c r="S346">
        <v>206</v>
      </c>
      <c r="T346">
        <v>1</v>
      </c>
      <c r="U346">
        <v>0</v>
      </c>
      <c r="V346">
        <v>0</v>
      </c>
      <c r="W346">
        <v>5</v>
      </c>
      <c r="X346">
        <v>-114</v>
      </c>
      <c r="Y346" s="2">
        <f t="shared" si="60"/>
        <v>0.44052863436123346</v>
      </c>
      <c r="Z346" s="3">
        <v>12.23</v>
      </c>
      <c r="AB346">
        <f t="shared" si="61"/>
        <v>138</v>
      </c>
      <c r="AC346" s="1">
        <f t="shared" si="62"/>
        <v>0.26185958254269448</v>
      </c>
      <c r="AD346" s="1">
        <f t="shared" si="63"/>
        <v>0.22960151802656548</v>
      </c>
      <c r="AE346" s="1">
        <f t="shared" si="64"/>
        <v>6.0721062618595827E-2</v>
      </c>
      <c r="AF346" s="1">
        <f t="shared" si="65"/>
        <v>4.9335863377609111E-2</v>
      </c>
      <c r="AG346" s="1">
        <f t="shared" si="66"/>
        <v>7.4003795066413663E-2</v>
      </c>
      <c r="AH346" s="1">
        <f t="shared" si="67"/>
        <v>0.20303605313092979</v>
      </c>
      <c r="AI346" s="1">
        <f t="shared" si="68"/>
        <v>3.2258064516129031E-2</v>
      </c>
      <c r="AJ346" s="1">
        <f t="shared" si="69"/>
        <v>3.6053130929791274E-2</v>
      </c>
      <c r="AK346" s="1">
        <f t="shared" si="70"/>
        <v>0.12144212523719165</v>
      </c>
      <c r="AL346" s="8">
        <f t="shared" si="71"/>
        <v>15.736062546624419</v>
      </c>
      <c r="AM346" s="7">
        <f>ABS((AL346-Z346))</f>
        <v>3.5060625466244186</v>
      </c>
    </row>
    <row r="347" spans="1:39" x14ac:dyDescent="0.25">
      <c r="A347" t="s">
        <v>128</v>
      </c>
      <c r="B347" t="s">
        <v>17</v>
      </c>
      <c r="C347">
        <v>82</v>
      </c>
      <c r="D347">
        <v>2805</v>
      </c>
      <c r="E347">
        <v>482</v>
      </c>
      <c r="F347">
        <v>1171</v>
      </c>
      <c r="G347">
        <v>135</v>
      </c>
      <c r="H347">
        <v>396</v>
      </c>
      <c r="I347">
        <v>283</v>
      </c>
      <c r="J347">
        <v>356</v>
      </c>
      <c r="K347">
        <v>54</v>
      </c>
      <c r="L347">
        <v>380</v>
      </c>
      <c r="M347">
        <v>138</v>
      </c>
      <c r="N347">
        <v>57</v>
      </c>
      <c r="O347">
        <v>165</v>
      </c>
      <c r="P347">
        <v>47</v>
      </c>
      <c r="Q347">
        <v>180</v>
      </c>
      <c r="R347">
        <v>1</v>
      </c>
      <c r="S347">
        <v>1382</v>
      </c>
      <c r="T347">
        <v>0</v>
      </c>
      <c r="U347">
        <v>0</v>
      </c>
      <c r="V347">
        <v>0</v>
      </c>
      <c r="W347">
        <v>82</v>
      </c>
      <c r="X347">
        <v>-352</v>
      </c>
      <c r="Y347" s="2">
        <f t="shared" si="60"/>
        <v>0.43661971830985913</v>
      </c>
      <c r="Z347" s="3">
        <v>13.17</v>
      </c>
      <c r="AB347">
        <f t="shared" si="61"/>
        <v>1086</v>
      </c>
      <c r="AC347" s="1">
        <f t="shared" si="62"/>
        <v>0.3871657754010695</v>
      </c>
      <c r="AD347" s="1">
        <f t="shared" si="63"/>
        <v>0.13547237076648841</v>
      </c>
      <c r="AE347" s="1">
        <f t="shared" si="64"/>
        <v>4.9197860962566842E-2</v>
      </c>
      <c r="AF347" s="1">
        <f t="shared" si="65"/>
        <v>2.0320855614973262E-2</v>
      </c>
      <c r="AG347" s="1">
        <f t="shared" si="66"/>
        <v>5.8823529411764705E-2</v>
      </c>
      <c r="AH347" s="1">
        <f t="shared" si="67"/>
        <v>0.24563279857397505</v>
      </c>
      <c r="AI347" s="1">
        <f t="shared" si="68"/>
        <v>2.6024955436720142E-2</v>
      </c>
      <c r="AJ347" s="1">
        <f t="shared" si="69"/>
        <v>1.675579322638146E-2</v>
      </c>
      <c r="AK347" s="1">
        <f t="shared" si="70"/>
        <v>6.4171122994652413E-2</v>
      </c>
      <c r="AL347" s="8">
        <f t="shared" si="71"/>
        <v>15.381252666623615</v>
      </c>
      <c r="AM347" s="7">
        <f>ABS((AL347-Z347))</f>
        <v>2.211252666623615</v>
      </c>
    </row>
    <row r="348" spans="1:39" x14ac:dyDescent="0.25">
      <c r="A348" t="s">
        <v>253</v>
      </c>
      <c r="B348" t="s">
        <v>28</v>
      </c>
      <c r="C348">
        <v>63</v>
      </c>
      <c r="D348">
        <v>667</v>
      </c>
      <c r="E348">
        <v>76</v>
      </c>
      <c r="F348">
        <v>237</v>
      </c>
      <c r="G348">
        <v>30</v>
      </c>
      <c r="H348">
        <v>102</v>
      </c>
      <c r="I348">
        <v>68</v>
      </c>
      <c r="J348">
        <v>90</v>
      </c>
      <c r="K348">
        <v>21</v>
      </c>
      <c r="L348">
        <v>81</v>
      </c>
      <c r="M348">
        <v>68</v>
      </c>
      <c r="N348">
        <v>26</v>
      </c>
      <c r="O348">
        <v>48</v>
      </c>
      <c r="P348">
        <v>16</v>
      </c>
      <c r="Q348">
        <v>36</v>
      </c>
      <c r="R348">
        <v>0</v>
      </c>
      <c r="S348">
        <v>250</v>
      </c>
      <c r="T348">
        <v>0</v>
      </c>
      <c r="U348">
        <v>0</v>
      </c>
      <c r="V348">
        <v>0</v>
      </c>
      <c r="W348">
        <v>0</v>
      </c>
      <c r="X348">
        <v>-35</v>
      </c>
      <c r="Y348" s="2">
        <f t="shared" si="60"/>
        <v>0.43373493975903615</v>
      </c>
      <c r="Z348" s="3">
        <v>10.27</v>
      </c>
      <c r="AB348">
        <f t="shared" si="61"/>
        <v>174</v>
      </c>
      <c r="AC348" s="1">
        <f t="shared" si="62"/>
        <v>0.2608695652173913</v>
      </c>
      <c r="AD348" s="1">
        <f t="shared" si="63"/>
        <v>0.12143928035982009</v>
      </c>
      <c r="AE348" s="1">
        <f t="shared" si="64"/>
        <v>0.10194902548725637</v>
      </c>
      <c r="AF348" s="1">
        <f t="shared" si="65"/>
        <v>3.8980509745127435E-2</v>
      </c>
      <c r="AG348" s="1">
        <f t="shared" si="66"/>
        <v>7.1964017991004492E-2</v>
      </c>
      <c r="AH348" s="1">
        <f t="shared" si="67"/>
        <v>0.2413793103448276</v>
      </c>
      <c r="AI348" s="1">
        <f t="shared" si="68"/>
        <v>3.2983508245877063E-2</v>
      </c>
      <c r="AJ348" s="1">
        <f t="shared" si="69"/>
        <v>2.3988005997001498E-2</v>
      </c>
      <c r="AK348" s="1">
        <f t="shared" si="70"/>
        <v>5.3973013493253376E-2</v>
      </c>
      <c r="AL348" s="8">
        <f t="shared" si="71"/>
        <v>14.699959124404439</v>
      </c>
      <c r="AM348" s="7">
        <f>ABS((AL348-Z348))</f>
        <v>4.429959124404439</v>
      </c>
    </row>
    <row r="349" spans="1:39" x14ac:dyDescent="0.25">
      <c r="A349" t="s">
        <v>136</v>
      </c>
      <c r="B349" t="s">
        <v>17</v>
      </c>
      <c r="C349">
        <v>34</v>
      </c>
      <c r="D349">
        <v>513</v>
      </c>
      <c r="E349">
        <v>82</v>
      </c>
      <c r="F349">
        <v>207</v>
      </c>
      <c r="G349">
        <v>34</v>
      </c>
      <c r="H349">
        <v>100</v>
      </c>
      <c r="I349">
        <v>27</v>
      </c>
      <c r="J349">
        <v>35</v>
      </c>
      <c r="K349">
        <v>15</v>
      </c>
      <c r="L349">
        <v>80</v>
      </c>
      <c r="M349">
        <v>28</v>
      </c>
      <c r="N349">
        <v>14</v>
      </c>
      <c r="O349">
        <v>34</v>
      </c>
      <c r="P349">
        <v>0</v>
      </c>
      <c r="Q349">
        <v>72</v>
      </c>
      <c r="R349">
        <v>0</v>
      </c>
      <c r="S349">
        <v>225</v>
      </c>
      <c r="T349">
        <v>0</v>
      </c>
      <c r="U349">
        <v>0</v>
      </c>
      <c r="V349">
        <v>0</v>
      </c>
      <c r="W349">
        <v>0</v>
      </c>
      <c r="X349">
        <v>46</v>
      </c>
      <c r="Y349" s="2">
        <f t="shared" si="60"/>
        <v>0.43307086614173229</v>
      </c>
      <c r="Z349" s="3">
        <v>9.75</v>
      </c>
      <c r="AB349">
        <f t="shared" si="61"/>
        <v>239</v>
      </c>
      <c r="AC349" s="1">
        <f t="shared" si="62"/>
        <v>0.46588693957115007</v>
      </c>
      <c r="AD349" s="1">
        <f t="shared" si="63"/>
        <v>0.15594541910331383</v>
      </c>
      <c r="AE349" s="1">
        <f t="shared" si="64"/>
        <v>5.4580896686159841E-2</v>
      </c>
      <c r="AF349" s="1">
        <f t="shared" si="65"/>
        <v>2.7290448343079921E-2</v>
      </c>
      <c r="AG349" s="1">
        <f t="shared" si="66"/>
        <v>6.6276803118908378E-2</v>
      </c>
      <c r="AH349" s="1">
        <f t="shared" si="67"/>
        <v>0.24366471734892786</v>
      </c>
      <c r="AI349" s="1">
        <f t="shared" si="68"/>
        <v>1.5594541910331383E-2</v>
      </c>
      <c r="AJ349" s="1">
        <f t="shared" si="69"/>
        <v>0</v>
      </c>
      <c r="AK349" s="1">
        <f t="shared" si="70"/>
        <v>0.14035087719298245</v>
      </c>
      <c r="AL349" s="8">
        <f t="shared" si="71"/>
        <v>13.526481350719386</v>
      </c>
      <c r="AM349" s="7">
        <f>ABS((AL349-Z349))</f>
        <v>3.7764813507193864</v>
      </c>
    </row>
    <row r="350" spans="1:39" x14ac:dyDescent="0.25">
      <c r="A350" t="s">
        <v>375</v>
      </c>
      <c r="B350" t="s">
        <v>25</v>
      </c>
      <c r="C350">
        <v>41</v>
      </c>
      <c r="D350">
        <v>848</v>
      </c>
      <c r="E350">
        <v>116</v>
      </c>
      <c r="F350">
        <v>307</v>
      </c>
      <c r="G350">
        <v>43</v>
      </c>
      <c r="H350">
        <v>128</v>
      </c>
      <c r="I350">
        <v>63</v>
      </c>
      <c r="J350">
        <v>67</v>
      </c>
      <c r="K350">
        <v>31</v>
      </c>
      <c r="L350">
        <v>133</v>
      </c>
      <c r="M350">
        <v>41</v>
      </c>
      <c r="N350">
        <v>12</v>
      </c>
      <c r="O350">
        <v>46</v>
      </c>
      <c r="P350">
        <v>17</v>
      </c>
      <c r="Q350">
        <v>62</v>
      </c>
      <c r="R350">
        <v>0</v>
      </c>
      <c r="S350">
        <v>338</v>
      </c>
      <c r="T350">
        <v>0</v>
      </c>
      <c r="U350">
        <v>0</v>
      </c>
      <c r="V350">
        <v>0</v>
      </c>
      <c r="W350">
        <v>2</v>
      </c>
      <c r="X350">
        <v>96</v>
      </c>
      <c r="Y350" s="2">
        <f t="shared" si="60"/>
        <v>0.43250688705234158</v>
      </c>
      <c r="Z350" s="3">
        <v>10.9</v>
      </c>
      <c r="AB350">
        <f t="shared" si="61"/>
        <v>298</v>
      </c>
      <c r="AC350" s="1">
        <f t="shared" si="62"/>
        <v>0.35141509433962265</v>
      </c>
      <c r="AD350" s="1">
        <f t="shared" si="63"/>
        <v>0.15683962264150944</v>
      </c>
      <c r="AE350" s="1">
        <f t="shared" si="64"/>
        <v>4.8349056603773588E-2</v>
      </c>
      <c r="AF350" s="1">
        <f t="shared" si="65"/>
        <v>1.4150943396226415E-2</v>
      </c>
      <c r="AG350" s="1">
        <f t="shared" si="66"/>
        <v>5.4245283018867926E-2</v>
      </c>
      <c r="AH350" s="1">
        <f t="shared" si="67"/>
        <v>0.22523584905660377</v>
      </c>
      <c r="AI350" s="1">
        <f t="shared" si="68"/>
        <v>4.7169811320754715E-3</v>
      </c>
      <c r="AJ350" s="1">
        <f t="shared" si="69"/>
        <v>2.0047169811320754E-2</v>
      </c>
      <c r="AK350" s="1">
        <f t="shared" si="70"/>
        <v>7.3113207547169809E-2</v>
      </c>
      <c r="AL350" s="8">
        <f t="shared" si="71"/>
        <v>13.546721922654692</v>
      </c>
      <c r="AM350" s="7">
        <f>ABS((AL350-Z350))</f>
        <v>2.6467219226546916</v>
      </c>
    </row>
    <row r="351" spans="1:39" x14ac:dyDescent="0.25">
      <c r="A351" t="s">
        <v>125</v>
      </c>
      <c r="B351" t="s">
        <v>25</v>
      </c>
      <c r="C351">
        <v>41</v>
      </c>
      <c r="D351">
        <v>848</v>
      </c>
      <c r="E351">
        <v>116</v>
      </c>
      <c r="F351">
        <v>307</v>
      </c>
      <c r="G351">
        <v>43</v>
      </c>
      <c r="H351">
        <v>128</v>
      </c>
      <c r="I351">
        <v>63</v>
      </c>
      <c r="J351">
        <v>67</v>
      </c>
      <c r="K351">
        <v>31</v>
      </c>
      <c r="L351">
        <v>133</v>
      </c>
      <c r="M351">
        <v>41</v>
      </c>
      <c r="N351">
        <v>12</v>
      </c>
      <c r="O351">
        <v>46</v>
      </c>
      <c r="P351">
        <v>17</v>
      </c>
      <c r="Q351">
        <v>62</v>
      </c>
      <c r="R351">
        <v>0</v>
      </c>
      <c r="S351">
        <v>338</v>
      </c>
      <c r="T351">
        <v>0</v>
      </c>
      <c r="U351">
        <v>0</v>
      </c>
      <c r="V351">
        <v>0</v>
      </c>
      <c r="W351">
        <v>2</v>
      </c>
      <c r="X351">
        <v>96</v>
      </c>
      <c r="Y351" s="2">
        <f t="shared" si="60"/>
        <v>0.43250688705234158</v>
      </c>
      <c r="Z351" s="3">
        <v>10.9</v>
      </c>
      <c r="AB351">
        <f t="shared" si="61"/>
        <v>298</v>
      </c>
      <c r="AC351" s="1">
        <f t="shared" si="62"/>
        <v>0.35141509433962265</v>
      </c>
      <c r="AD351" s="1">
        <f t="shared" si="63"/>
        <v>0.15683962264150944</v>
      </c>
      <c r="AE351" s="1">
        <f t="shared" si="64"/>
        <v>4.8349056603773588E-2</v>
      </c>
      <c r="AF351" s="1">
        <f t="shared" si="65"/>
        <v>1.4150943396226415E-2</v>
      </c>
      <c r="AG351" s="1">
        <f t="shared" si="66"/>
        <v>5.4245283018867926E-2</v>
      </c>
      <c r="AH351" s="1">
        <f t="shared" si="67"/>
        <v>0.22523584905660377</v>
      </c>
      <c r="AI351" s="1">
        <f t="shared" si="68"/>
        <v>4.7169811320754715E-3</v>
      </c>
      <c r="AJ351" s="1">
        <f t="shared" si="69"/>
        <v>2.0047169811320754E-2</v>
      </c>
      <c r="AK351" s="1">
        <f t="shared" si="70"/>
        <v>7.3113207547169809E-2</v>
      </c>
      <c r="AL351" s="8">
        <f t="shared" si="71"/>
        <v>13.546721922654692</v>
      </c>
      <c r="AM351" s="7">
        <f>ABS((AL351-Z351))</f>
        <v>2.6467219226546916</v>
      </c>
    </row>
    <row r="352" spans="1:39" x14ac:dyDescent="0.25">
      <c r="A352" t="s">
        <v>189</v>
      </c>
      <c r="B352" t="s">
        <v>28</v>
      </c>
      <c r="C352">
        <v>42</v>
      </c>
      <c r="D352">
        <v>589</v>
      </c>
      <c r="E352">
        <v>62</v>
      </c>
      <c r="F352">
        <v>190</v>
      </c>
      <c r="G352">
        <v>25</v>
      </c>
      <c r="H352">
        <v>84</v>
      </c>
      <c r="I352">
        <v>10</v>
      </c>
      <c r="J352">
        <v>16</v>
      </c>
      <c r="K352">
        <v>12</v>
      </c>
      <c r="L352">
        <v>39</v>
      </c>
      <c r="M352">
        <v>42</v>
      </c>
      <c r="N352">
        <v>14</v>
      </c>
      <c r="O352">
        <v>22</v>
      </c>
      <c r="P352">
        <v>0</v>
      </c>
      <c r="Q352">
        <v>41</v>
      </c>
      <c r="R352">
        <v>0</v>
      </c>
      <c r="S352">
        <v>159</v>
      </c>
      <c r="T352">
        <v>0</v>
      </c>
      <c r="U352">
        <v>0</v>
      </c>
      <c r="V352">
        <v>0</v>
      </c>
      <c r="W352">
        <v>6</v>
      </c>
      <c r="X352">
        <v>-168</v>
      </c>
      <c r="Y352" s="2">
        <f t="shared" si="60"/>
        <v>0.42975206611570249</v>
      </c>
      <c r="Z352" s="3">
        <v>5.23</v>
      </c>
      <c r="AB352">
        <f t="shared" si="61"/>
        <v>189</v>
      </c>
      <c r="AC352" s="1">
        <f t="shared" si="62"/>
        <v>0.32088285229202035</v>
      </c>
      <c r="AD352" s="1">
        <f t="shared" si="63"/>
        <v>6.6213921901528014E-2</v>
      </c>
      <c r="AE352" s="1">
        <f t="shared" si="64"/>
        <v>7.1307300509337868E-2</v>
      </c>
      <c r="AF352" s="1">
        <f t="shared" si="65"/>
        <v>2.3769100169779286E-2</v>
      </c>
      <c r="AG352" s="1">
        <f t="shared" si="66"/>
        <v>3.7351443123938878E-2</v>
      </c>
      <c r="AH352" s="1">
        <f t="shared" si="67"/>
        <v>0.21731748726655348</v>
      </c>
      <c r="AI352" s="1">
        <f t="shared" si="68"/>
        <v>1.0186757215619695E-2</v>
      </c>
      <c r="AJ352" s="1">
        <f t="shared" si="69"/>
        <v>0</v>
      </c>
      <c r="AK352" s="1">
        <f t="shared" si="70"/>
        <v>6.9609507640067916E-2</v>
      </c>
      <c r="AL352" s="8">
        <f t="shared" si="71"/>
        <v>8.8365894025910681</v>
      </c>
      <c r="AM352" s="7">
        <f>ABS((AL352-Z352))</f>
        <v>3.6065894025910676</v>
      </c>
    </row>
    <row r="353" spans="1:39" x14ac:dyDescent="0.25">
      <c r="A353" t="s">
        <v>200</v>
      </c>
      <c r="B353" t="s">
        <v>27</v>
      </c>
      <c r="C353">
        <v>82</v>
      </c>
      <c r="D353">
        <v>2185</v>
      </c>
      <c r="E353">
        <v>255</v>
      </c>
      <c r="F353">
        <v>679</v>
      </c>
      <c r="G353">
        <v>95</v>
      </c>
      <c r="H353">
        <v>297</v>
      </c>
      <c r="I353">
        <v>115</v>
      </c>
      <c r="J353">
        <v>143</v>
      </c>
      <c r="K353">
        <v>53</v>
      </c>
      <c r="L353">
        <v>235</v>
      </c>
      <c r="M353">
        <v>83</v>
      </c>
      <c r="N353">
        <v>45</v>
      </c>
      <c r="O353">
        <v>96</v>
      </c>
      <c r="P353">
        <v>18</v>
      </c>
      <c r="Q353">
        <v>201</v>
      </c>
      <c r="R353">
        <v>1</v>
      </c>
      <c r="S353">
        <v>720</v>
      </c>
      <c r="T353">
        <v>2</v>
      </c>
      <c r="U353">
        <v>0</v>
      </c>
      <c r="V353">
        <v>0</v>
      </c>
      <c r="W353">
        <v>55</v>
      </c>
      <c r="X353">
        <v>-206</v>
      </c>
      <c r="Y353" s="2">
        <f t="shared" si="60"/>
        <v>0.41987577639751555</v>
      </c>
      <c r="Z353" s="3">
        <v>7.77</v>
      </c>
      <c r="AB353">
        <f t="shared" si="61"/>
        <v>680</v>
      </c>
      <c r="AC353" s="1">
        <f t="shared" si="62"/>
        <v>0.31121281464530892</v>
      </c>
      <c r="AD353" s="1">
        <f t="shared" si="63"/>
        <v>0.10755148741418764</v>
      </c>
      <c r="AE353" s="1">
        <f t="shared" si="64"/>
        <v>3.7986270022883295E-2</v>
      </c>
      <c r="AF353" s="1">
        <f t="shared" si="65"/>
        <v>2.0594965675057208E-2</v>
      </c>
      <c r="AG353" s="1">
        <f t="shared" si="66"/>
        <v>4.3935926773455376E-2</v>
      </c>
      <c r="AH353" s="1">
        <f t="shared" si="67"/>
        <v>0.19405034324942791</v>
      </c>
      <c r="AI353" s="1">
        <f t="shared" si="68"/>
        <v>1.2814645308924484E-2</v>
      </c>
      <c r="AJ353" s="1">
        <f t="shared" si="69"/>
        <v>8.2379862700228835E-3</v>
      </c>
      <c r="AK353" s="1">
        <f t="shared" si="70"/>
        <v>9.19908466819222E-2</v>
      </c>
      <c r="AL353" s="8">
        <f t="shared" si="71"/>
        <v>10.587609231229033</v>
      </c>
      <c r="AM353" s="7">
        <f>ABS((AL353-Z353))</f>
        <v>2.8176092312290333</v>
      </c>
    </row>
    <row r="354" spans="1:39" x14ac:dyDescent="0.25">
      <c r="A354" t="s">
        <v>265</v>
      </c>
      <c r="B354" t="s">
        <v>25</v>
      </c>
      <c r="C354">
        <v>26</v>
      </c>
      <c r="D354">
        <v>629</v>
      </c>
      <c r="E354">
        <v>82</v>
      </c>
      <c r="F354">
        <v>218</v>
      </c>
      <c r="G354">
        <v>18</v>
      </c>
      <c r="H354">
        <v>67</v>
      </c>
      <c r="I354">
        <v>26</v>
      </c>
      <c r="J354">
        <v>47</v>
      </c>
      <c r="K354">
        <v>15</v>
      </c>
      <c r="L354">
        <v>60</v>
      </c>
      <c r="M354">
        <v>22</v>
      </c>
      <c r="N354">
        <v>13</v>
      </c>
      <c r="O354">
        <v>25</v>
      </c>
      <c r="P354">
        <v>5</v>
      </c>
      <c r="Q354">
        <v>62</v>
      </c>
      <c r="R354">
        <v>0</v>
      </c>
      <c r="S354">
        <v>208</v>
      </c>
      <c r="T354">
        <v>0</v>
      </c>
      <c r="U354">
        <v>0</v>
      </c>
      <c r="V354">
        <v>0</v>
      </c>
      <c r="W354">
        <v>8</v>
      </c>
      <c r="X354">
        <v>-75</v>
      </c>
      <c r="Y354" s="2">
        <f t="shared" si="60"/>
        <v>0.41599999999999998</v>
      </c>
      <c r="Z354" s="3">
        <v>5.97</v>
      </c>
      <c r="AB354">
        <f t="shared" si="61"/>
        <v>192</v>
      </c>
      <c r="AC354" s="1">
        <f t="shared" si="62"/>
        <v>0.30524642289348169</v>
      </c>
      <c r="AD354" s="1">
        <f t="shared" si="63"/>
        <v>9.5389507154213043E-2</v>
      </c>
      <c r="AE354" s="1">
        <f t="shared" si="64"/>
        <v>3.4976152623211444E-2</v>
      </c>
      <c r="AF354" s="1">
        <f t="shared" si="65"/>
        <v>2.066772655007949E-2</v>
      </c>
      <c r="AG354" s="1">
        <f t="shared" si="66"/>
        <v>3.9745627980922099E-2</v>
      </c>
      <c r="AH354" s="1">
        <f t="shared" si="67"/>
        <v>0.21621621621621623</v>
      </c>
      <c r="AI354" s="1">
        <f t="shared" si="68"/>
        <v>3.3386327503974564E-2</v>
      </c>
      <c r="AJ354" s="1">
        <f t="shared" si="69"/>
        <v>7.9491255961844191E-3</v>
      </c>
      <c r="AK354" s="1">
        <f t="shared" si="70"/>
        <v>9.8569157392686804E-2</v>
      </c>
      <c r="AL354" s="8">
        <f t="shared" si="71"/>
        <v>10.368545089885485</v>
      </c>
      <c r="AM354" s="7">
        <f>ABS((AL354-Z354))</f>
        <v>4.3985450898854852</v>
      </c>
    </row>
    <row r="355" spans="1:39" x14ac:dyDescent="0.25">
      <c r="A355" t="s">
        <v>207</v>
      </c>
      <c r="B355" t="s">
        <v>25</v>
      </c>
      <c r="C355">
        <v>52</v>
      </c>
      <c r="D355">
        <v>788</v>
      </c>
      <c r="E355">
        <v>94</v>
      </c>
      <c r="F355">
        <v>256</v>
      </c>
      <c r="G355">
        <v>30</v>
      </c>
      <c r="H355">
        <v>94</v>
      </c>
      <c r="I355">
        <v>39</v>
      </c>
      <c r="J355">
        <v>55</v>
      </c>
      <c r="K355">
        <v>36</v>
      </c>
      <c r="L355">
        <v>147</v>
      </c>
      <c r="M355">
        <v>26</v>
      </c>
      <c r="N355">
        <v>22</v>
      </c>
      <c r="O355">
        <v>48</v>
      </c>
      <c r="P355">
        <v>32</v>
      </c>
      <c r="Q355">
        <v>70</v>
      </c>
      <c r="R355">
        <v>0</v>
      </c>
      <c r="S355">
        <v>257</v>
      </c>
      <c r="T355">
        <v>0</v>
      </c>
      <c r="U355">
        <v>0</v>
      </c>
      <c r="V355">
        <v>0</v>
      </c>
      <c r="W355">
        <v>16</v>
      </c>
      <c r="X355">
        <v>-60</v>
      </c>
      <c r="Y355" s="2">
        <f t="shared" si="60"/>
        <v>0.40816326530612246</v>
      </c>
      <c r="Z355" s="3">
        <v>8.6199999999999992</v>
      </c>
      <c r="AB355">
        <f t="shared" si="61"/>
        <v>239</v>
      </c>
      <c r="AC355" s="1">
        <f t="shared" si="62"/>
        <v>0.3032994923857868</v>
      </c>
      <c r="AD355" s="1">
        <f t="shared" si="63"/>
        <v>0.18654822335025381</v>
      </c>
      <c r="AE355" s="1">
        <f t="shared" si="64"/>
        <v>3.2994923857868022E-2</v>
      </c>
      <c r="AF355" s="1">
        <f t="shared" si="65"/>
        <v>2.7918781725888325E-2</v>
      </c>
      <c r="AG355" s="1">
        <f t="shared" si="66"/>
        <v>6.0913705583756347E-2</v>
      </c>
      <c r="AH355" s="1">
        <f t="shared" si="67"/>
        <v>0.20558375634517767</v>
      </c>
      <c r="AI355" s="1">
        <f t="shared" si="68"/>
        <v>2.030456852791878E-2</v>
      </c>
      <c r="AJ355" s="1">
        <f t="shared" si="69"/>
        <v>4.060913705583756E-2</v>
      </c>
      <c r="AK355" s="1">
        <f t="shared" si="70"/>
        <v>8.8832487309644673E-2</v>
      </c>
      <c r="AL355" s="8">
        <f t="shared" si="71"/>
        <v>12.810065214982716</v>
      </c>
      <c r="AM355" s="7">
        <f>ABS((AL355-Z355))</f>
        <v>4.1900652149827167</v>
      </c>
    </row>
    <row r="356" spans="1:39" x14ac:dyDescent="0.25">
      <c r="A356" t="s">
        <v>56</v>
      </c>
      <c r="B356" t="s">
        <v>17</v>
      </c>
      <c r="C356">
        <v>52</v>
      </c>
      <c r="D356">
        <v>666</v>
      </c>
      <c r="E356">
        <v>80</v>
      </c>
      <c r="F356">
        <v>225</v>
      </c>
      <c r="G356">
        <v>13</v>
      </c>
      <c r="H356">
        <v>53</v>
      </c>
      <c r="I356">
        <v>44</v>
      </c>
      <c r="J356">
        <v>69</v>
      </c>
      <c r="K356">
        <v>49</v>
      </c>
      <c r="L356">
        <v>155</v>
      </c>
      <c r="M356">
        <v>17</v>
      </c>
      <c r="N356">
        <v>21</v>
      </c>
      <c r="O356">
        <v>47</v>
      </c>
      <c r="P356">
        <v>8</v>
      </c>
      <c r="Q356">
        <v>93</v>
      </c>
      <c r="R356">
        <v>1</v>
      </c>
      <c r="S356">
        <v>217</v>
      </c>
      <c r="T356">
        <v>1</v>
      </c>
      <c r="U356">
        <v>0</v>
      </c>
      <c r="V356">
        <v>0</v>
      </c>
      <c r="W356">
        <v>0</v>
      </c>
      <c r="X356">
        <v>-83</v>
      </c>
      <c r="Y356" s="2">
        <f t="shared" si="60"/>
        <v>0.40416666666666667</v>
      </c>
      <c r="Z356" s="3">
        <v>6.95</v>
      </c>
      <c r="AB356">
        <f t="shared" si="61"/>
        <v>155</v>
      </c>
      <c r="AC356" s="1">
        <f t="shared" si="62"/>
        <v>0.23273273273273273</v>
      </c>
      <c r="AD356" s="1">
        <f t="shared" si="63"/>
        <v>0.23273273273273273</v>
      </c>
      <c r="AE356" s="1">
        <f t="shared" si="64"/>
        <v>2.5525525525525526E-2</v>
      </c>
      <c r="AF356" s="1">
        <f t="shared" si="65"/>
        <v>3.1531531531531529E-2</v>
      </c>
      <c r="AG356" s="1">
        <f t="shared" si="66"/>
        <v>7.0570570570570576E-2</v>
      </c>
      <c r="AH356" s="1">
        <f t="shared" si="67"/>
        <v>0.21771771771771772</v>
      </c>
      <c r="AI356" s="1">
        <f t="shared" si="68"/>
        <v>3.7537537537537538E-2</v>
      </c>
      <c r="AJ356" s="1">
        <f t="shared" si="69"/>
        <v>1.2012012012012012E-2</v>
      </c>
      <c r="AK356" s="1">
        <f t="shared" si="70"/>
        <v>0.13963963963963963</v>
      </c>
      <c r="AL356" s="8">
        <f t="shared" si="71"/>
        <v>12.964792322318379</v>
      </c>
      <c r="AM356" s="7">
        <f>ABS((AL356-Z356))</f>
        <v>6.014792322318379</v>
      </c>
    </row>
    <row r="357" spans="1:39" ht="15.75" thickBot="1" x14ac:dyDescent="0.3">
      <c r="A357" t="s">
        <v>376</v>
      </c>
      <c r="B357" t="s">
        <v>25</v>
      </c>
      <c r="C357">
        <v>54</v>
      </c>
      <c r="D357">
        <v>769</v>
      </c>
      <c r="E357">
        <v>97</v>
      </c>
      <c r="F357">
        <v>261</v>
      </c>
      <c r="G357">
        <v>41</v>
      </c>
      <c r="H357">
        <v>122</v>
      </c>
      <c r="I357">
        <v>22</v>
      </c>
      <c r="J357">
        <v>34</v>
      </c>
      <c r="K357">
        <v>22</v>
      </c>
      <c r="L357">
        <v>143</v>
      </c>
      <c r="M357">
        <v>18</v>
      </c>
      <c r="N357">
        <v>17</v>
      </c>
      <c r="O357">
        <v>31</v>
      </c>
      <c r="P357">
        <v>25</v>
      </c>
      <c r="Q357">
        <v>67</v>
      </c>
      <c r="R357">
        <v>0</v>
      </c>
      <c r="S357">
        <v>257</v>
      </c>
      <c r="T357">
        <v>0</v>
      </c>
      <c r="U357">
        <v>0</v>
      </c>
      <c r="V357">
        <v>0</v>
      </c>
      <c r="W357">
        <v>17</v>
      </c>
      <c r="X357">
        <v>-136</v>
      </c>
      <c r="Y357" s="2">
        <f t="shared" si="60"/>
        <v>0.39930555555555558</v>
      </c>
      <c r="Z357" s="3">
        <v>9.09</v>
      </c>
      <c r="AB357">
        <f t="shared" si="61"/>
        <v>295</v>
      </c>
      <c r="AC357" s="1">
        <f t="shared" si="62"/>
        <v>0.38361508452535759</v>
      </c>
      <c r="AD357" s="1">
        <f t="shared" si="63"/>
        <v>0.18595578673602081</v>
      </c>
      <c r="AE357" s="1">
        <f t="shared" si="64"/>
        <v>2.3407022106631991E-2</v>
      </c>
      <c r="AF357" s="1">
        <f t="shared" si="65"/>
        <v>2.2106631989596878E-2</v>
      </c>
      <c r="AG357" s="1">
        <f t="shared" si="66"/>
        <v>4.0312093628088429E-2</v>
      </c>
      <c r="AH357" s="1">
        <f t="shared" si="67"/>
        <v>0.21326397919375814</v>
      </c>
      <c r="AI357" s="1">
        <f t="shared" si="68"/>
        <v>1.5604681404421327E-2</v>
      </c>
      <c r="AJ357" s="1">
        <f t="shared" si="69"/>
        <v>3.2509752925877766E-2</v>
      </c>
      <c r="AK357" s="1">
        <f t="shared" si="70"/>
        <v>8.7126137841352411E-2</v>
      </c>
      <c r="AL357" s="8">
        <f t="shared" si="71"/>
        <v>11.659623626668594</v>
      </c>
      <c r="AM357" s="9">
        <f>ABS((AL357-Z357))</f>
        <v>2.5696236266685943</v>
      </c>
    </row>
  </sheetData>
  <sortState ref="A2:Y356">
    <sortCondition descending="1" ref="Y2:Y356"/>
  </sortState>
  <mergeCells count="2">
    <mergeCell ref="AP1:BA1"/>
    <mergeCell ref="AP7:BA7"/>
  </mergeCells>
  <conditionalFormatting sqref="Y3:Y357">
    <cfRule type="cellIs" dxfId="0" priority="1" operator="greaterThan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YMK2ZCXUH6A7-1064-41</_dlc_DocId>
    <_dlc_DocIdUrl xmlns="acade835-edac-4a7e-af34-56d289d23a02">
      <Url>https://eis.usafa.edu/academics/management/or495spring2015/_layouts/DocIdRedir.aspx?ID=YMK2ZCXUH6A7-1064-41</Url>
      <Description>YMK2ZCXUH6A7-1064-41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B87F1D-74FC-4E96-B4B9-B2AC3D48415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2F09B60-D609-4A08-B2B3-AF5338F07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CD2A04-F030-4FCC-9544-D17D92A1A9CD}">
  <ds:schemaRefs>
    <ds:schemaRef ds:uri="acade835-edac-4a7e-af34-56d289d23a02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B80C7DC2-88D4-4511-A5B9-ADF5D24B26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Pietz, Jesse  A Maj USAF USAFA USAFA/DFM</dc:creator>
  <cp:lastModifiedBy>Test</cp:lastModifiedBy>
  <dcterms:created xsi:type="dcterms:W3CDTF">2015-02-04T21:46:14Z</dcterms:created>
  <dcterms:modified xsi:type="dcterms:W3CDTF">2015-02-25T14:44:04Z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0x0101009512A67DE462054BAE3D65C6A4AD6832</vt:lpwstr>
  </property>
  <property fmtid="{D5CDD505-2E9C-101B-9397-08002B2CF9AE}" pid="3" name="_dlc_DocIdItemGuid">
    <vt:lpwstr>022bfef9-036e-42b2-9d4a-a91b33723763</vt:lpwstr>
  </property>
</Properties>
</file>