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330" windowWidth="9450" windowHeight="8355"/>
  </bookViews>
  <sheets>
    <sheet name="HW3-TeamSchedules2" sheetId="1" r:id="rId1"/>
  </sheets>
  <calcPr calcId="0"/>
</workbook>
</file>

<file path=xl/calcChain.xml><?xml version="1.0" encoding="utf-8"?>
<calcChain xmlns="http://schemas.openxmlformats.org/spreadsheetml/2006/main">
  <c r="L77" i="1" l="1"/>
  <c r="V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R77" i="1" s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2" i="1"/>
  <c r="P32" i="1" l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3" i="1"/>
  <c r="M2" i="1"/>
</calcChain>
</file>

<file path=xl/sharedStrings.xml><?xml version="1.0" encoding="utf-8"?>
<sst xmlns="http://schemas.openxmlformats.org/spreadsheetml/2006/main" count="20923" uniqueCount="1186">
  <si>
    <t>Team</t>
  </si>
  <si>
    <t>Rating</t>
  </si>
  <si>
    <t>Year</t>
  </si>
  <si>
    <t>Date</t>
  </si>
  <si>
    <t>Away Team</t>
  </si>
  <si>
    <t>Home Team</t>
  </si>
  <si>
    <t>Team Score</t>
  </si>
  <si>
    <t>Other Score</t>
  </si>
  <si>
    <t>Home Score</t>
  </si>
  <si>
    <t>Away Score</t>
  </si>
  <si>
    <t>Margin</t>
  </si>
  <si>
    <t>Predicted Spread</t>
  </si>
  <si>
    <t>Squared Error</t>
  </si>
  <si>
    <t>Sum Squared Errors</t>
  </si>
  <si>
    <t>Sat, Nov 15</t>
  </si>
  <si>
    <t>Providence</t>
  </si>
  <si>
    <t>Hartford Hawks</t>
  </si>
  <si>
    <t>Wed, Nov 19</t>
  </si>
  <si>
    <t>N.J.I.T.</t>
  </si>
  <si>
    <t>New Hampshire Wildcats</t>
  </si>
  <si>
    <t>Sat, Nov 22</t>
  </si>
  <si>
    <t>Quinnipiac</t>
  </si>
  <si>
    <t>UMass Lowell River Hawks</t>
  </si>
  <si>
    <t>Wed, Nov 26</t>
  </si>
  <si>
    <t>Colgate</t>
  </si>
  <si>
    <t>Vermont Catamounts</t>
  </si>
  <si>
    <t>Sat, Nov 29</t>
  </si>
  <si>
    <t>UNLV</t>
  </si>
  <si>
    <t>Connecticut Huskies</t>
  </si>
  <si>
    <t>Wed, Dec 3</t>
  </si>
  <si>
    <t>Holy Cross</t>
  </si>
  <si>
    <t>Houston Cougars</t>
  </si>
  <si>
    <t>Sat, Dec 6</t>
  </si>
  <si>
    <t>St. Francis (PA)</t>
  </si>
  <si>
    <t>SMU Mustangs</t>
  </si>
  <si>
    <t>Mon, Dec 8</t>
  </si>
  <si>
    <t>Bucknell</t>
  </si>
  <si>
    <t>Temple Owls</t>
  </si>
  <si>
    <t>Sat, Dec 13</t>
  </si>
  <si>
    <t>Siena</t>
  </si>
  <si>
    <t>Tulsa Golden Hurricane</t>
  </si>
  <si>
    <t>Sat, Dec 20</t>
  </si>
  <si>
    <t>Yale</t>
  </si>
  <si>
    <t>Davidson Wildcats</t>
  </si>
  <si>
    <t>Mon, Dec 22</t>
  </si>
  <si>
    <t>Fairfield</t>
  </si>
  <si>
    <t>Duquesne Dukes</t>
  </si>
  <si>
    <t>Tue, Dec 30</t>
  </si>
  <si>
    <t>Niagara</t>
  </si>
  <si>
    <t>George Mason Patriots</t>
  </si>
  <si>
    <t>Sat, Jan 3</t>
  </si>
  <si>
    <t>Maine</t>
  </si>
  <si>
    <t>La Salle Explorers</t>
  </si>
  <si>
    <t>Tue, Jan 6</t>
  </si>
  <si>
    <t>New Hampshire</t>
  </si>
  <si>
    <t>Rhode Island Rams</t>
  </si>
  <si>
    <t>Sat, Jan 10</t>
  </si>
  <si>
    <t>UMass Lowell</t>
  </si>
  <si>
    <t>Saint Joseph's Hawks</t>
  </si>
  <si>
    <t>Wed, Jan 14</t>
  </si>
  <si>
    <t>Binghamton</t>
  </si>
  <si>
    <t>St. Bonaventure Bonnies</t>
  </si>
  <si>
    <t>Mon, Jan 19</t>
  </si>
  <si>
    <t>Stony Brook</t>
  </si>
  <si>
    <t>Boston College Eagles</t>
  </si>
  <si>
    <t>Thu, Jan 22</t>
  </si>
  <si>
    <t>Hartford</t>
  </si>
  <si>
    <t>Duke Blue Devils</t>
  </si>
  <si>
    <t>Sun, Jan 25</t>
  </si>
  <si>
    <t>UMBC</t>
  </si>
  <si>
    <t>Georgia Tech Yellow Jackets</t>
  </si>
  <si>
    <t>Wed, Jan 28</t>
  </si>
  <si>
    <t>Vermont</t>
  </si>
  <si>
    <t>Miami (FL) Hurricanes</t>
  </si>
  <si>
    <t>Sat, Jan 31</t>
  </si>
  <si>
    <t>North Carolina Tar Heels</t>
  </si>
  <si>
    <t>Wed, Feb 4</t>
  </si>
  <si>
    <t>Pittsburgh Panthers</t>
  </si>
  <si>
    <t>Sat, Feb 7</t>
  </si>
  <si>
    <t>Virginia Cavaliers</t>
  </si>
  <si>
    <t>Tue, Feb 10</t>
  </si>
  <si>
    <t>Wake Forest Demon Deacons</t>
  </si>
  <si>
    <t>Fri, Feb 13</t>
  </si>
  <si>
    <t>Jacksonville Dolphins</t>
  </si>
  <si>
    <t>Tue, Feb 17</t>
  </si>
  <si>
    <t>Lipscomb Bisons</t>
  </si>
  <si>
    <t>Fri, Feb 20</t>
  </si>
  <si>
    <t>Northern Kentucky Norse</t>
  </si>
  <si>
    <t>Wed, Feb 25</t>
  </si>
  <si>
    <t>Stetson Hatters</t>
  </si>
  <si>
    <t>Sat, Feb 28</t>
  </si>
  <si>
    <t>Iowa State Cyclones</t>
  </si>
  <si>
    <t>Wed, Mar 4</t>
  </si>
  <si>
    <t>Kansas St Wildcats</t>
  </si>
  <si>
    <t>Sun, Mar 8</t>
  </si>
  <si>
    <t>:0</t>
  </si>
  <si>
    <t>PM</t>
  </si>
  <si>
    <t>Oklahoma St Cowboys</t>
  </si>
  <si>
    <t>Binghamton Bearcats</t>
  </si>
  <si>
    <t>Fri, Nov 14</t>
  </si>
  <si>
    <t>Notre Dame</t>
  </si>
  <si>
    <t>Texas Longhorns</t>
  </si>
  <si>
    <t>Mon, Nov 17</t>
  </si>
  <si>
    <t>West Virginia Mountaineers</t>
  </si>
  <si>
    <t>Hartwick</t>
  </si>
  <si>
    <t>Creighton Bluejays</t>
  </si>
  <si>
    <t>Manhattan*</t>
  </si>
  <si>
    <t>Georgetown Hoyas</t>
  </si>
  <si>
    <t>Sun, Nov 23</t>
  </si>
  <si>
    <t>Navy*</t>
  </si>
  <si>
    <t>Providence Friars</t>
  </si>
  <si>
    <t>Tue, Nov 25</t>
  </si>
  <si>
    <t>Army</t>
  </si>
  <si>
    <t>St. John's Red Storm</t>
  </si>
  <si>
    <t>Cornell</t>
  </si>
  <si>
    <t>Xavier Musketeers</t>
  </si>
  <si>
    <t>Boston University</t>
  </si>
  <si>
    <t>Idaho Vandals</t>
  </si>
  <si>
    <t>Pennsylvania</t>
  </si>
  <si>
    <t>Montana Grizzlies</t>
  </si>
  <si>
    <t>Caldwell College</t>
  </si>
  <si>
    <t>North Dakota</t>
  </si>
  <si>
    <t>Thu, Dec 11</t>
  </si>
  <si>
    <t>Northern Colorado Bears</t>
  </si>
  <si>
    <t>Sun, Dec 14</t>
  </si>
  <si>
    <t>Boston College</t>
  </si>
  <si>
    <t>Sacramento St Hornets</t>
  </si>
  <si>
    <t>St. Bonaventure</t>
  </si>
  <si>
    <t>Weber State Wildcats</t>
  </si>
  <si>
    <t>Mt. St. Mary's</t>
  </si>
  <si>
    <t>Charleston Southern Buccaneers</t>
  </si>
  <si>
    <t>Buffalo</t>
  </si>
  <si>
    <t>Gardner-Webb Bulldogs</t>
  </si>
  <si>
    <t>Fri, Jan 2</t>
  </si>
  <si>
    <t>Liberty Flames</t>
  </si>
  <si>
    <t>Wed, Jan 7</t>
  </si>
  <si>
    <t>Presbyterian Blue Hose</t>
  </si>
  <si>
    <t>UNC Asheville Bulldogs</t>
  </si>
  <si>
    <t>Albany</t>
  </si>
  <si>
    <t>Illinois Fighting Illini</t>
  </si>
  <si>
    <t>Sat, Jan 17</t>
  </si>
  <si>
    <t>Iowa Hawkeyes</t>
  </si>
  <si>
    <t>Michigan Wolverines</t>
  </si>
  <si>
    <t>Minnesota Golden Gophers</t>
  </si>
  <si>
    <t>Northwestern Wildcats</t>
  </si>
  <si>
    <t>Penn State Nittany Lions</t>
  </si>
  <si>
    <t>Tue, Feb 3</t>
  </si>
  <si>
    <t>Rutgers Scarlet Knights</t>
  </si>
  <si>
    <t>Cal Poly Mustangs</t>
  </si>
  <si>
    <t>CS Northridge Matadors</t>
  </si>
  <si>
    <t>Sat, Feb 14</t>
  </si>
  <si>
    <t>Long Beach St 49ers</t>
  </si>
  <si>
    <t>Wed, Feb 18</t>
  </si>
  <si>
    <t>UC Irvine Anteaters</t>
  </si>
  <si>
    <t>Sat, Feb 21</t>
  </si>
  <si>
    <t>UC Santa Barbara Gauchos</t>
  </si>
  <si>
    <t>Delaware Blue Hens</t>
  </si>
  <si>
    <t>Elon Phoenix</t>
  </si>
  <si>
    <t>Sacred Heart*</t>
  </si>
  <si>
    <t>James Madison Dukes</t>
  </si>
  <si>
    <t>Sun, Nov 16</t>
  </si>
  <si>
    <t>Saint Peter's</t>
  </si>
  <si>
    <t>Towson Tigers</t>
  </si>
  <si>
    <t>Dartmouth</t>
  </si>
  <si>
    <t>William &amp; Mary Tribe</t>
  </si>
  <si>
    <t>Florida Atlantic Owls</t>
  </si>
  <si>
    <t>Louisiana Tech Bulldogs</t>
  </si>
  <si>
    <t>Fri, Nov 28</t>
  </si>
  <si>
    <t>Emerson</t>
  </si>
  <si>
    <t>Middle Tennessee Blue Raiders</t>
  </si>
  <si>
    <t>Sun, Nov 30</t>
  </si>
  <si>
    <t>Old Dominion Monarchs</t>
  </si>
  <si>
    <t>Southern Miss Golden Eagles</t>
  </si>
  <si>
    <t>Central Connecticut St</t>
  </si>
  <si>
    <t>UT San Antonio Roadrunners</t>
  </si>
  <si>
    <t>Tue, Dec 9</t>
  </si>
  <si>
    <t>Western Kentucky Hilltoppers</t>
  </si>
  <si>
    <t>Rider</t>
  </si>
  <si>
    <t>Cleveland St Vikings</t>
  </si>
  <si>
    <t>Sun, Dec 21</t>
  </si>
  <si>
    <t>Florida International</t>
  </si>
  <si>
    <t>Green Bay Phoenix</t>
  </si>
  <si>
    <t>Oakland Golden Grizzlies</t>
  </si>
  <si>
    <t>Texas A&amp;M</t>
  </si>
  <si>
    <t>Valparaiso Crusaders</t>
  </si>
  <si>
    <t>Youngstown St Penguins</t>
  </si>
  <si>
    <t>Columbia Lions</t>
  </si>
  <si>
    <t>Dartmouth Big Green</t>
  </si>
  <si>
    <t>Pennsylvania Quakers</t>
  </si>
  <si>
    <t>Yale Bulldogs</t>
  </si>
  <si>
    <t>Fairfield Stags</t>
  </si>
  <si>
    <t>Manhattan Jaspers</t>
  </si>
  <si>
    <t>Monmouth Hawks</t>
  </si>
  <si>
    <t>Quinnipiac Bobcats</t>
  </si>
  <si>
    <t>Saint Peter's Peacocks</t>
  </si>
  <si>
    <t>Akron Zips</t>
  </si>
  <si>
    <t>Bowling Green Falcons</t>
  </si>
  <si>
    <t>Central Michigan Chippewas</t>
  </si>
  <si>
    <t>Kent State Golden Flashes</t>
  </si>
  <si>
    <t>Northern Illinois Huskies</t>
  </si>
  <si>
    <t>Toledo Rockets</t>
  </si>
  <si>
    <t>Maine Black Bears</t>
  </si>
  <si>
    <t>Butler</t>
  </si>
  <si>
    <t>Bethune-Cookman Wildcats</t>
  </si>
  <si>
    <t>Delaware St Hornets</t>
  </si>
  <si>
    <t>Fri, Nov 21</t>
  </si>
  <si>
    <t>Central Michigan</t>
  </si>
  <si>
    <t>Hampton Pirates</t>
  </si>
  <si>
    <t>Valparaiso*</t>
  </si>
  <si>
    <t>Maryland-Eastern Shore Hawks</t>
  </si>
  <si>
    <t>Northern Illinois</t>
  </si>
  <si>
    <t>Norfolk St Spartans</t>
  </si>
  <si>
    <t>Tue, Dec 2</t>
  </si>
  <si>
    <t>Wagner</t>
  </si>
  <si>
    <t>North Carolina Central Eagles</t>
  </si>
  <si>
    <t>South Carolina St Bulldogs</t>
  </si>
  <si>
    <t>LIU Brooklyn</t>
  </si>
  <si>
    <t>Drake Bulldogs</t>
  </si>
  <si>
    <t>Illinois St Redbirds</t>
  </si>
  <si>
    <t>Loyola (IL) Ramblers</t>
  </si>
  <si>
    <t>Sat, Dec 27</t>
  </si>
  <si>
    <t>Seton Hall</t>
  </si>
  <si>
    <t>Northern Iowa Panthers</t>
  </si>
  <si>
    <t>Mon, Dec 29</t>
  </si>
  <si>
    <t>Wichita St Shockers</t>
  </si>
  <si>
    <t>Boise State Broncos</t>
  </si>
  <si>
    <t>Fresno St Bulldogs</t>
  </si>
  <si>
    <t>New Mexico Lobos</t>
  </si>
  <si>
    <t>Tue, Jan 13</t>
  </si>
  <si>
    <t>Stony Brook Seawolves</t>
  </si>
  <si>
    <t>UMBC Retrievers</t>
  </si>
  <si>
    <t>Cincinnati Bearcats</t>
  </si>
  <si>
    <t>East Carolina Pirates</t>
  </si>
  <si>
    <t>Memphis Tigers</t>
  </si>
  <si>
    <t>South Florida Bulls</t>
  </si>
  <si>
    <t>Tulane Green Wave</t>
  </si>
  <si>
    <t>UCF Knights</t>
  </si>
  <si>
    <t>Dayton Flyers</t>
  </si>
  <si>
    <t>Fordham Rams</t>
  </si>
  <si>
    <t>George Washington Colonials</t>
  </si>
  <si>
    <t>Massachusetts Minutemen</t>
  </si>
  <si>
    <t>Richmond Spiders</t>
  </si>
  <si>
    <t>Saint Louis Billikens</t>
  </si>
  <si>
    <t>Tue, Nov 18</t>
  </si>
  <si>
    <t>Thomas College</t>
  </si>
  <si>
    <t>Virginia Commonwealth Rams</t>
  </si>
  <si>
    <t>Thu, Nov 20</t>
  </si>
  <si>
    <t>Bryant</t>
  </si>
  <si>
    <t>Clemson Tigers</t>
  </si>
  <si>
    <t>Florida St Seminoles</t>
  </si>
  <si>
    <t>Louisville Cardinals</t>
  </si>
  <si>
    <t>NC State Wolfpack</t>
  </si>
  <si>
    <t>Wheelock College</t>
  </si>
  <si>
    <t>Notre Dame Fighting Irish</t>
  </si>
  <si>
    <t>Rutgers</t>
  </si>
  <si>
    <t>Syracuse Orange</t>
  </si>
  <si>
    <t>Virginia Tech Hokies</t>
  </si>
  <si>
    <t>Sacred Heart</t>
  </si>
  <si>
    <t>Florida Gulf Coast Eagles</t>
  </si>
  <si>
    <t>Kennesaw St Owls</t>
  </si>
  <si>
    <t>Western Michigan</t>
  </si>
  <si>
    <t>North Florida Ospreys</t>
  </si>
  <si>
    <t>South Carolina Upstate Spartans</t>
  </si>
  <si>
    <t>Baylor Bears</t>
  </si>
  <si>
    <t>Thu, Jan 8</t>
  </si>
  <si>
    <t>Brown</t>
  </si>
  <si>
    <t>Kansas Jayhawks</t>
  </si>
  <si>
    <t>Sun, Jan 11</t>
  </si>
  <si>
    <t>Oklahoma Sooners</t>
  </si>
  <si>
    <t>TCU Horned Frogs</t>
  </si>
  <si>
    <t>Texas Tech Red Raiders</t>
  </si>
  <si>
    <t>Butler Bulldogs</t>
  </si>
  <si>
    <t>DePaul Blue Demons</t>
  </si>
  <si>
    <t>Marquette Golden Eagles</t>
  </si>
  <si>
    <t>Seton Hall Pirates</t>
  </si>
  <si>
    <t>Villanova Wildcats</t>
  </si>
  <si>
    <t>Eastern Washington Eagles</t>
  </si>
  <si>
    <t>Idaho State Bengals</t>
  </si>
  <si>
    <t>Montana St Bobcats</t>
  </si>
  <si>
    <t>Northern Arizona Lumberjacks</t>
  </si>
  <si>
    <t>Portland St Vikings</t>
  </si>
  <si>
    <t>Southern Utah Thunderbirds</t>
  </si>
  <si>
    <t>Campbell Camels</t>
  </si>
  <si>
    <t>Coastal Carolina Chanticleers</t>
  </si>
  <si>
    <t>Columbia</t>
  </si>
  <si>
    <t>High Point Panthers</t>
  </si>
  <si>
    <t>Georgia</t>
  </si>
  <si>
    <t>Longwood Lancers</t>
  </si>
  <si>
    <t>Hofstra</t>
  </si>
  <si>
    <t>Radford Highlanders</t>
  </si>
  <si>
    <t>US Merchant Marine Academy</t>
  </si>
  <si>
    <t>Winthrop Eagles</t>
  </si>
  <si>
    <t>Western Kentucky</t>
  </si>
  <si>
    <t>Indiana Hoosiers</t>
  </si>
  <si>
    <t>Thu, Nov 27</t>
  </si>
  <si>
    <t>LIU Brooklyn*</t>
  </si>
  <si>
    <t>Maryland Terrapins</t>
  </si>
  <si>
    <t>St. Thomas Aquinas</t>
  </si>
  <si>
    <t>Michigan St Spartans</t>
  </si>
  <si>
    <t>Cincinnati</t>
  </si>
  <si>
    <t>Nebraska Cornhuskers</t>
  </si>
  <si>
    <t>Princeton</t>
  </si>
  <si>
    <t>Ohio State Buckeyes</t>
  </si>
  <si>
    <t>Purdue Boilermakers</t>
  </si>
  <si>
    <t>Thu, Dec 18</t>
  </si>
  <si>
    <t>Canisius</t>
  </si>
  <si>
    <t>Wisconsin Badgers</t>
  </si>
  <si>
    <t>Loyola (MD)</t>
  </si>
  <si>
    <t>CS Fullerton Titans</t>
  </si>
  <si>
    <t>Tue, Dec 23</t>
  </si>
  <si>
    <t>American</t>
  </si>
  <si>
    <t>Hawaii Rainbow Warriors</t>
  </si>
  <si>
    <t>Sun, Dec 28</t>
  </si>
  <si>
    <t>UC Davis Aggies</t>
  </si>
  <si>
    <t>UC Riverside Highlanders</t>
  </si>
  <si>
    <t>Charleston Cougars</t>
  </si>
  <si>
    <t>Drexel Dragons</t>
  </si>
  <si>
    <t>Hofstra Pride</t>
  </si>
  <si>
    <t>Northeastern Huskies</t>
  </si>
  <si>
    <t>UNC Wilmington Seahawks</t>
  </si>
  <si>
    <t>Charlotte 49ers</t>
  </si>
  <si>
    <t>Florida International Golden Panthers</t>
  </si>
  <si>
    <t>Marshall Thundering Herd</t>
  </si>
  <si>
    <t>North Texas Mean Green</t>
  </si>
  <si>
    <t>Rice Owls</t>
  </si>
  <si>
    <t>Wed, Feb 11</t>
  </si>
  <si>
    <t>UAB Blazers</t>
  </si>
  <si>
    <t>UTEP Miners</t>
  </si>
  <si>
    <t>N.J.I.T. Highlanders</t>
  </si>
  <si>
    <t>Detroit Titans</t>
  </si>
  <si>
    <t>Milwaukee Panthers</t>
  </si>
  <si>
    <t>UIC Flames</t>
  </si>
  <si>
    <t>Wright St Raiders</t>
  </si>
  <si>
    <t>Brown Bears</t>
  </si>
  <si>
    <t>Cornell Big Red</t>
  </si>
  <si>
    <t>Rhode Island</t>
  </si>
  <si>
    <t>Harvard Crimson</t>
  </si>
  <si>
    <t>Princeton Tigers</t>
  </si>
  <si>
    <t>Canisius Griffins</t>
  </si>
  <si>
    <t>Fordham</t>
  </si>
  <si>
    <t>Iona Gaels</t>
  </si>
  <si>
    <t>Mount Ida College</t>
  </si>
  <si>
    <t>Marist Red Foxes</t>
  </si>
  <si>
    <t>Niagara Purple Eagles</t>
  </si>
  <si>
    <t>Rider Broncs</t>
  </si>
  <si>
    <t>Siena Saints</t>
  </si>
  <si>
    <t>Wed, Dec 10</t>
  </si>
  <si>
    <t>Ball State Cardinals</t>
  </si>
  <si>
    <t>Duquesne</t>
  </si>
  <si>
    <t>Buffalo Bulls</t>
  </si>
  <si>
    <t>Eastern Michigan Eagles</t>
  </si>
  <si>
    <t>Miami (OH) Redhawks</t>
  </si>
  <si>
    <t>Mon, Jan 5</t>
  </si>
  <si>
    <t>Ohio Bobcats</t>
  </si>
  <si>
    <t>Western Michigan Broncos</t>
  </si>
  <si>
    <t>Coppin St Eagles</t>
  </si>
  <si>
    <t>Florida A&amp;M Rattlers</t>
  </si>
  <si>
    <t>Howard Bison</t>
  </si>
  <si>
    <t>Morgan St Bears</t>
  </si>
  <si>
    <t>North Carolina A&amp;T Aggies</t>
  </si>
  <si>
    <t>Savannah St Tigers</t>
  </si>
  <si>
    <t>Bradley Braves</t>
  </si>
  <si>
    <t>Thu, Feb 5</t>
  </si>
  <si>
    <t>Evansville Purple Aces</t>
  </si>
  <si>
    <t>Indiana St Sycamores</t>
  </si>
  <si>
    <t>Missouri St Bears</t>
  </si>
  <si>
    <t>Southern Illinois Salukis</t>
  </si>
  <si>
    <t>Air Force Falcons</t>
  </si>
  <si>
    <t>Colorado St Rams</t>
  </si>
  <si>
    <t>Nevada Wolf Pack</t>
  </si>
  <si>
    <t>Akron</t>
  </si>
  <si>
    <t>San Diego St Aztecs</t>
  </si>
  <si>
    <t>Minnesota</t>
  </si>
  <si>
    <t>Home team adv</t>
  </si>
  <si>
    <t>Howard</t>
  </si>
  <si>
    <t>Towson</t>
  </si>
  <si>
    <t>Avg</t>
  </si>
  <si>
    <t>Maryland-Eastern Shore</t>
  </si>
  <si>
    <t>Thu, Dec 4</t>
  </si>
  <si>
    <t>George Washington</t>
  </si>
  <si>
    <t>Iowa</t>
  </si>
  <si>
    <t>Longwood</t>
  </si>
  <si>
    <t>Kennesaw St</t>
  </si>
  <si>
    <t>Lehigh</t>
  </si>
  <si>
    <t>South Vermont</t>
  </si>
  <si>
    <t>Saint Joseph's</t>
  </si>
  <si>
    <t>Harvard</t>
  </si>
  <si>
    <t>Saint Louis</t>
  </si>
  <si>
    <t>USC</t>
  </si>
  <si>
    <t>UC Santa Barbara</t>
  </si>
  <si>
    <t>Morehead St</t>
  </si>
  <si>
    <t>Eastern Illinois</t>
  </si>
  <si>
    <t>North Carolina Central</t>
  </si>
  <si>
    <t>Middle Tennessee*</t>
  </si>
  <si>
    <t>Ole Miss*</t>
  </si>
  <si>
    <t>Nebraska</t>
  </si>
  <si>
    <t>Wed, Dec 17</t>
  </si>
  <si>
    <t>Virginia Commonwealth</t>
  </si>
  <si>
    <t>NC State</t>
  </si>
  <si>
    <t>SMU</t>
  </si>
  <si>
    <t>East Carolina</t>
  </si>
  <si>
    <t>Connecticut</t>
  </si>
  <si>
    <t>Thu, Jan 15</t>
  </si>
  <si>
    <t>Memphis</t>
  </si>
  <si>
    <t>Temple</t>
  </si>
  <si>
    <t>Wed, Jan 21</t>
  </si>
  <si>
    <t>Houston</t>
  </si>
  <si>
    <t>UCF</t>
  </si>
  <si>
    <t>Thu, Jan 29</t>
  </si>
  <si>
    <t>Sun, Feb 1</t>
  </si>
  <si>
    <t>South Florida</t>
  </si>
  <si>
    <t>Tulane</t>
  </si>
  <si>
    <t>Xavier</t>
  </si>
  <si>
    <t>Tulsa</t>
  </si>
  <si>
    <t>Charleston*</t>
  </si>
  <si>
    <t>Dayton*</t>
  </si>
  <si>
    <t>West Virginia*</t>
  </si>
  <si>
    <t>Fri, Dec 5</t>
  </si>
  <si>
    <t>Coppin St</t>
  </si>
  <si>
    <t>Columbia*</t>
  </si>
  <si>
    <t>Wed, Dec 31</t>
  </si>
  <si>
    <t>Florida</t>
  </si>
  <si>
    <t>Stanford</t>
  </si>
  <si>
    <t>Thu, Feb 12</t>
  </si>
  <si>
    <t>Thu, Feb 19</t>
  </si>
  <si>
    <t>Sun, Feb 22</t>
  </si>
  <si>
    <t>Sun, Mar 1</t>
  </si>
  <si>
    <t>Thu, Mar 5</t>
  </si>
  <si>
    <t>Sat, Mar 7</t>
  </si>
  <si>
    <t>NC Wesleyan</t>
  </si>
  <si>
    <t>UNC Asheville</t>
  </si>
  <si>
    <t>VU of Lynchburg</t>
  </si>
  <si>
    <t>Mon, Nov 24</t>
  </si>
  <si>
    <t>Green Bay*</t>
  </si>
  <si>
    <t>Fresno St*</t>
  </si>
  <si>
    <t>Hawaii*</t>
  </si>
  <si>
    <t>Florida Atlantic</t>
  </si>
  <si>
    <t>Sun, Dec 7</t>
  </si>
  <si>
    <t>James Madison</t>
  </si>
  <si>
    <t>UNC Wilmington</t>
  </si>
  <si>
    <t>Florida A&amp;M</t>
  </si>
  <si>
    <t>UNC Greensboro</t>
  </si>
  <si>
    <t>Sat, Jan 24</t>
  </si>
  <si>
    <t>Murray St</t>
  </si>
  <si>
    <t>Morgan St</t>
  </si>
  <si>
    <t>UT Pan American</t>
  </si>
  <si>
    <t>Abilene Christian</t>
  </si>
  <si>
    <t>Tue, Dec 16</t>
  </si>
  <si>
    <t>Houston Baptist</t>
  </si>
  <si>
    <t>Arkansas-Pine Bluff</t>
  </si>
  <si>
    <t>South Carolina St</t>
  </si>
  <si>
    <t>Boise State*</t>
  </si>
  <si>
    <t>Texas Tech*</t>
  </si>
  <si>
    <t>Miss Valley St</t>
  </si>
  <si>
    <t>Sun, Jan 4</t>
  </si>
  <si>
    <t>Rice</t>
  </si>
  <si>
    <t>Sun, Feb 15</t>
  </si>
  <si>
    <t>Thu, Feb 26</t>
  </si>
  <si>
    <t>Prairie View</t>
  </si>
  <si>
    <t>Baylor*</t>
  </si>
  <si>
    <t>Indiana St*</t>
  </si>
  <si>
    <t>Stephen F. Austin</t>
  </si>
  <si>
    <t>Bradley</t>
  </si>
  <si>
    <t>Oklahoma St</t>
  </si>
  <si>
    <t>Mon, Dec 15</t>
  </si>
  <si>
    <t>South Carolina Upstate</t>
  </si>
  <si>
    <t>Oral Roberts</t>
  </si>
  <si>
    <t>Western Illinois</t>
  </si>
  <si>
    <t>Tulane*</t>
  </si>
  <si>
    <t>Jacksonville St</t>
  </si>
  <si>
    <t>Lamar</t>
  </si>
  <si>
    <t>Indiana</t>
  </si>
  <si>
    <t>Eastern Washington</t>
  </si>
  <si>
    <t>Texas Southern</t>
  </si>
  <si>
    <t>Monmouth</t>
  </si>
  <si>
    <t>Wyoming</t>
  </si>
  <si>
    <t>UIC</t>
  </si>
  <si>
    <t>Michigan</t>
  </si>
  <si>
    <t>Midwestern State</t>
  </si>
  <si>
    <t>Flagler</t>
  </si>
  <si>
    <t>Jackson St</t>
  </si>
  <si>
    <t>UAB</t>
  </si>
  <si>
    <t>Jacksonville</t>
  </si>
  <si>
    <t>Alabama</t>
  </si>
  <si>
    <t>Detroit</t>
  </si>
  <si>
    <t>Georgia Southern</t>
  </si>
  <si>
    <t>Florida St*</t>
  </si>
  <si>
    <t>SE Louisiana</t>
  </si>
  <si>
    <t>Bowling Green</t>
  </si>
  <si>
    <t>Louisiana Tech</t>
  </si>
  <si>
    <t>UNLV*</t>
  </si>
  <si>
    <t>La Salle*</t>
  </si>
  <si>
    <t>Delaware</t>
  </si>
  <si>
    <t>Delaware St</t>
  </si>
  <si>
    <t>Wake Forest</t>
  </si>
  <si>
    <t>Southern-New Orleans</t>
  </si>
  <si>
    <t>Southern</t>
  </si>
  <si>
    <t>Tennessee Tech</t>
  </si>
  <si>
    <t>Loyola (IL)</t>
  </si>
  <si>
    <t>Mississippi St</t>
  </si>
  <si>
    <t>Savannah St</t>
  </si>
  <si>
    <t>Fri, Dec 19</t>
  </si>
  <si>
    <t>Memphis*</t>
  </si>
  <si>
    <t>Tue, Jan 27</t>
  </si>
  <si>
    <t>UL Lafayette</t>
  </si>
  <si>
    <t>Auburn*</t>
  </si>
  <si>
    <t>Oklahoma St*</t>
  </si>
  <si>
    <t>Creighton</t>
  </si>
  <si>
    <t>Arkansas-Little Rock</t>
  </si>
  <si>
    <t>SE Oklahoma State</t>
  </si>
  <si>
    <t>Missouri St</t>
  </si>
  <si>
    <t>Incarnate Word</t>
  </si>
  <si>
    <t>Stetson</t>
  </si>
  <si>
    <t>Eckerd College</t>
  </si>
  <si>
    <t>Davidson</t>
  </si>
  <si>
    <t>Bethune-Cookman</t>
  </si>
  <si>
    <t>Florida St</t>
  </si>
  <si>
    <t>Catholic</t>
  </si>
  <si>
    <t>Campbell</t>
  </si>
  <si>
    <t>Charlotte</t>
  </si>
  <si>
    <t>Montana</t>
  </si>
  <si>
    <t>Charleston</t>
  </si>
  <si>
    <t>Richmond</t>
  </si>
  <si>
    <t>Massachusetts</t>
  </si>
  <si>
    <t>Tue, Jan 20</t>
  </si>
  <si>
    <t>George Mason</t>
  </si>
  <si>
    <t>La Salle</t>
  </si>
  <si>
    <t>Alabama A&amp;M</t>
  </si>
  <si>
    <t>Texas A&amp;M*</t>
  </si>
  <si>
    <t>Boston College*</t>
  </si>
  <si>
    <t>Miami (OH)</t>
  </si>
  <si>
    <t>Eastern Michigan</t>
  </si>
  <si>
    <t>Arkansas</t>
  </si>
  <si>
    <t>Georgia Tech</t>
  </si>
  <si>
    <t>Ole Miss</t>
  </si>
  <si>
    <t>Fri, Feb 6</t>
  </si>
  <si>
    <t>Tue, Mar 3</t>
  </si>
  <si>
    <t>Bluefield State</t>
  </si>
  <si>
    <t>Pittsburgh*</t>
  </si>
  <si>
    <t>Penn State</t>
  </si>
  <si>
    <t>Robert Morris</t>
  </si>
  <si>
    <t>Dayton</t>
  </si>
  <si>
    <t>NY Institute of Technology</t>
  </si>
  <si>
    <t>Maryland</t>
  </si>
  <si>
    <t>Mon, Dec 1</t>
  </si>
  <si>
    <t>New Mexico*</t>
  </si>
  <si>
    <t>Manhattan</t>
  </si>
  <si>
    <t>Old Dominion</t>
  </si>
  <si>
    <t>Northern Iowa</t>
  </si>
  <si>
    <t>Catawba</t>
  </si>
  <si>
    <t>Iona</t>
  </si>
  <si>
    <t>Wright St</t>
  </si>
  <si>
    <t>St. Bonaventure*</t>
  </si>
  <si>
    <t>:3</t>
  </si>
  <si>
    <t>Grambling St</t>
  </si>
  <si>
    <t>Charlotte*</t>
  </si>
  <si>
    <t>DePaul</t>
  </si>
  <si>
    <t>Ohio*</t>
  </si>
  <si>
    <t>Colorado*</t>
  </si>
  <si>
    <t>Thu, Dec 25</t>
  </si>
  <si>
    <t>VMI</t>
  </si>
  <si>
    <t>St. Francis (NY)</t>
  </si>
  <si>
    <t>Vanderbilt*</t>
  </si>
  <si>
    <t>Temple*</t>
  </si>
  <si>
    <t>Drexel</t>
  </si>
  <si>
    <t>Sun, Feb 8</t>
  </si>
  <si>
    <t>Notre Dame*</t>
  </si>
  <si>
    <t>Northeastern</t>
  </si>
  <si>
    <t>LSU</t>
  </si>
  <si>
    <t>Florida Gulf Coast*</t>
  </si>
  <si>
    <t>BYU</t>
  </si>
  <si>
    <t>Pace</t>
  </si>
  <si>
    <t>Santa Clara*</t>
  </si>
  <si>
    <t>Georgia Tech*</t>
  </si>
  <si>
    <t>Southern Miss</t>
  </si>
  <si>
    <t>Radford</t>
  </si>
  <si>
    <t>High Point</t>
  </si>
  <si>
    <t>William &amp; Mary</t>
  </si>
  <si>
    <t>South Alabama</t>
  </si>
  <si>
    <t>Pepperdine*</t>
  </si>
  <si>
    <t>IUPUI</t>
  </si>
  <si>
    <t>Fairleigh Dickinson</t>
  </si>
  <si>
    <t>Western Kentucky*</t>
  </si>
  <si>
    <t>Marist</t>
  </si>
  <si>
    <t>Denver</t>
  </si>
  <si>
    <t>Sun, Jan 18</t>
  </si>
  <si>
    <t>Pennsylvania*</t>
  </si>
  <si>
    <t>Southern Illinois</t>
  </si>
  <si>
    <t>Indiana St</t>
  </si>
  <si>
    <t>Texas A&amp;M-CC</t>
  </si>
  <si>
    <t>North Carolina A&amp;T</t>
  </si>
  <si>
    <t>Mississippi St*</t>
  </si>
  <si>
    <t>Bradley*</t>
  </si>
  <si>
    <t>Rockhurst</t>
  </si>
  <si>
    <t>South Dakota St</t>
  </si>
  <si>
    <t>SIU-Edwardsville</t>
  </si>
  <si>
    <t>Vanderbilt</t>
  </si>
  <si>
    <t>Fri, Jan 23</t>
  </si>
  <si>
    <t>Niagara*</t>
  </si>
  <si>
    <t>Ohio</t>
  </si>
  <si>
    <t>Pittsburgh</t>
  </si>
  <si>
    <t>George Mason*</t>
  </si>
  <si>
    <t>Tennessee*</t>
  </si>
  <si>
    <t>Toledo</t>
  </si>
  <si>
    <t>Oregon*</t>
  </si>
  <si>
    <t>Illinois St</t>
  </si>
  <si>
    <t>Belmont</t>
  </si>
  <si>
    <t>East Tennessee St</t>
  </si>
  <si>
    <t>Cleveland St</t>
  </si>
  <si>
    <t>Massachusetts*</t>
  </si>
  <si>
    <t>Miami (FL)</t>
  </si>
  <si>
    <t>Syracuse</t>
  </si>
  <si>
    <t>Clemson</t>
  </si>
  <si>
    <t>os</t>
  </si>
  <si>
    <t>pon</t>
  </si>
  <si>
    <t>Mon, Feb 16</t>
  </si>
  <si>
    <t>Tue, Feb 24</t>
  </si>
  <si>
    <t>Mon, Mar 2</t>
  </si>
  <si>
    <t>Virginia Tech</t>
  </si>
  <si>
    <t>Winthrop</t>
  </si>
  <si>
    <t>Gardner-Webb*</t>
  </si>
  <si>
    <t>Nevada*</t>
  </si>
  <si>
    <t>LSU*</t>
  </si>
  <si>
    <t>Auburn</t>
  </si>
  <si>
    <t>South Carolina</t>
  </si>
  <si>
    <t>Oakland</t>
  </si>
  <si>
    <t>Presbyterian</t>
  </si>
  <si>
    <t>Stanford*</t>
  </si>
  <si>
    <t>Furman</t>
  </si>
  <si>
    <t>Elon</t>
  </si>
  <si>
    <t>Connecticut*</t>
  </si>
  <si>
    <t>Wofford</t>
  </si>
  <si>
    <t>St. John's</t>
  </si>
  <si>
    <t>Mon, Feb 9</t>
  </si>
  <si>
    <t>Providence*</t>
  </si>
  <si>
    <t>The Citadel</t>
  </si>
  <si>
    <t>Charleston Southern</t>
  </si>
  <si>
    <t>North Florida</t>
  </si>
  <si>
    <t>South Florida*</t>
  </si>
  <si>
    <t>IPFW</t>
  </si>
  <si>
    <t>Marquette*</t>
  </si>
  <si>
    <t>Rider*</t>
  </si>
  <si>
    <t>Rhode Island*</t>
  </si>
  <si>
    <t>Northwestern</t>
  </si>
  <si>
    <t>Appalachian St</t>
  </si>
  <si>
    <t>Mon, Feb 23</t>
  </si>
  <si>
    <t>Minnesota*</t>
  </si>
  <si>
    <t>Marshall</t>
  </si>
  <si>
    <t>Indiana*</t>
  </si>
  <si>
    <t>CS Northridge</t>
  </si>
  <si>
    <t>Long Beach St</t>
  </si>
  <si>
    <t>Drexel*</t>
  </si>
  <si>
    <t>Akron*</t>
  </si>
  <si>
    <t>Green Bay</t>
  </si>
  <si>
    <t>Eastern Kentucky</t>
  </si>
  <si>
    <t>Boise State</t>
  </si>
  <si>
    <t>Purdue</t>
  </si>
  <si>
    <t>Fri, Dec 12</t>
  </si>
  <si>
    <t>Tennessee</t>
  </si>
  <si>
    <t>Davidson*</t>
  </si>
  <si>
    <t>Butler*</t>
  </si>
  <si>
    <t>Mon, Jan 26</t>
  </si>
  <si>
    <t>Mon, Feb 2</t>
  </si>
  <si>
    <t>Navy</t>
  </si>
  <si>
    <t>Chicago St</t>
  </si>
  <si>
    <t>Purdue*</t>
  </si>
  <si>
    <t>Samford</t>
  </si>
  <si>
    <t>Hawaii</t>
  </si>
  <si>
    <t>Chaminade*</t>
  </si>
  <si>
    <t>Kansas St*</t>
  </si>
  <si>
    <t>Duquesne*</t>
  </si>
  <si>
    <t>Florida Gulf Coast</t>
  </si>
  <si>
    <t>Hampton</t>
  </si>
  <si>
    <t>California*</t>
  </si>
  <si>
    <t>Iowa*</t>
  </si>
  <si>
    <t>Norfolk St</t>
  </si>
  <si>
    <t>Tennessee St</t>
  </si>
  <si>
    <t>Rutgers*</t>
  </si>
  <si>
    <t>Liberty</t>
  </si>
  <si>
    <t>Northern Iowa*</t>
  </si>
  <si>
    <t>Miami (OH)*</t>
  </si>
  <si>
    <t>Nicholls St</t>
  </si>
  <si>
    <t>Florida*</t>
  </si>
  <si>
    <t>Nova Southeast</t>
  </si>
  <si>
    <t>Marist*</t>
  </si>
  <si>
    <t>San Francisco*</t>
  </si>
  <si>
    <t>South Dakota St*</t>
  </si>
  <si>
    <t>Florida Tech</t>
  </si>
  <si>
    <t>Ave Maria</t>
  </si>
  <si>
    <t>Lipscomb</t>
  </si>
  <si>
    <t>Northern Kentucky</t>
  </si>
  <si>
    <t>Flanatl</t>
  </si>
  <si>
    <t>Trinity Baptist</t>
  </si>
  <si>
    <t>Gardner-Webb</t>
  </si>
  <si>
    <t>Truett-McConnell</t>
  </si>
  <si>
    <t>California</t>
  </si>
  <si>
    <t>Mercer</t>
  </si>
  <si>
    <t>North Dakota St</t>
  </si>
  <si>
    <t>Alcorn St*</t>
  </si>
  <si>
    <t>Chattanooga</t>
  </si>
  <si>
    <t>Kent State</t>
  </si>
  <si>
    <t>Youngstown St</t>
  </si>
  <si>
    <t>Illinois</t>
  </si>
  <si>
    <t>Thomas (GA)</t>
  </si>
  <si>
    <t>Paine</t>
  </si>
  <si>
    <t>Berry</t>
  </si>
  <si>
    <t>Transylvania</t>
  </si>
  <si>
    <t>Colorado</t>
  </si>
  <si>
    <t>Austin Peay</t>
  </si>
  <si>
    <t>Missouri</t>
  </si>
  <si>
    <t>Rhodes College</t>
  </si>
  <si>
    <t>Webber Int.</t>
  </si>
  <si>
    <t>Liberty*</t>
  </si>
  <si>
    <t>Elon*</t>
  </si>
  <si>
    <t>Edward Waters</t>
  </si>
  <si>
    <t>Ohio Midwestern</t>
  </si>
  <si>
    <t>Idaho</t>
  </si>
  <si>
    <t>Tenn-Martin</t>
  </si>
  <si>
    <t>Cincinnati Clermont</t>
  </si>
  <si>
    <t>Bob Jones</t>
  </si>
  <si>
    <t>CS Fullerton</t>
  </si>
  <si>
    <t>Barber-Scotia</t>
  </si>
  <si>
    <t>Montreat College</t>
  </si>
  <si>
    <t>UMKC</t>
  </si>
  <si>
    <t>St. Andrews</t>
  </si>
  <si>
    <t>Palm Beach Atlantic</t>
  </si>
  <si>
    <t>New Mexico St</t>
  </si>
  <si>
    <t>Northern Colorado</t>
  </si>
  <si>
    <t>Florida A&amp;M*</t>
  </si>
  <si>
    <t>McNeese St</t>
  </si>
  <si>
    <t>Illinois*</t>
  </si>
  <si>
    <t>TCU</t>
  </si>
  <si>
    <t>Kansas St</t>
  </si>
  <si>
    <t>Huston-Tillotson</t>
  </si>
  <si>
    <t>Texas Tech</t>
  </si>
  <si>
    <t>Texas</t>
  </si>
  <si>
    <t>Fri, Mar 6</t>
  </si>
  <si>
    <t>Georgia St</t>
  </si>
  <si>
    <t>Alabama*</t>
  </si>
  <si>
    <t>Maryland*</t>
  </si>
  <si>
    <t>Drake*</t>
  </si>
  <si>
    <t>South Carolina*</t>
  </si>
  <si>
    <t>Georgetown</t>
  </si>
  <si>
    <t>Lafayette</t>
  </si>
  <si>
    <t>Southern Utah</t>
  </si>
  <si>
    <t>Omaha</t>
  </si>
  <si>
    <t>Northwestern St</t>
  </si>
  <si>
    <t>Weber State</t>
  </si>
  <si>
    <t>NW Oklahoma St</t>
  </si>
  <si>
    <t>Milwaukee</t>
  </si>
  <si>
    <t>Oregon St*</t>
  </si>
  <si>
    <t>Tulsa*</t>
  </si>
  <si>
    <t>North Texas</t>
  </si>
  <si>
    <t>Middle Tennessee</t>
  </si>
  <si>
    <t>Missouri*</t>
  </si>
  <si>
    <t>Washington St</t>
  </si>
  <si>
    <t>New Orleans</t>
  </si>
  <si>
    <t>UT San Antonio</t>
  </si>
  <si>
    <t>Alcorn St</t>
  </si>
  <si>
    <t>UT-Arlington</t>
  </si>
  <si>
    <t>Texas State</t>
  </si>
  <si>
    <t>Air Force</t>
  </si>
  <si>
    <t>Fresno St</t>
  </si>
  <si>
    <t>Loyola (IL)*</t>
  </si>
  <si>
    <t>Houston*</t>
  </si>
  <si>
    <t>VMI*</t>
  </si>
  <si>
    <t>Marshall*</t>
  </si>
  <si>
    <t>NC State*</t>
  </si>
  <si>
    <t>Oklahoma*</t>
  </si>
  <si>
    <t>Georgetown*</t>
  </si>
  <si>
    <t>Marquette</t>
  </si>
  <si>
    <t>Central Arkansas</t>
  </si>
  <si>
    <t>South Dakota</t>
  </si>
  <si>
    <t>Saint Mary's</t>
  </si>
  <si>
    <t>Drake</t>
  </si>
  <si>
    <t>Oregon St</t>
  </si>
  <si>
    <t>Loyola Marymount*</t>
  </si>
  <si>
    <t>Arizona St</t>
  </si>
  <si>
    <t>Miami (FL)*</t>
  </si>
  <si>
    <t>Illinois St*</t>
  </si>
  <si>
    <t>Franklin Pierce</t>
  </si>
  <si>
    <t>Lehigh*</t>
  </si>
  <si>
    <t>Northern Arizona</t>
  </si>
  <si>
    <t>San Diego*</t>
  </si>
  <si>
    <t>UTEP*</t>
  </si>
  <si>
    <t>Long Beach St*</t>
  </si>
  <si>
    <t>Utah Valley</t>
  </si>
  <si>
    <t>Walla Walla University</t>
  </si>
  <si>
    <t>Eastern Oregon</t>
  </si>
  <si>
    <t>Seattle</t>
  </si>
  <si>
    <t>San Francisco</t>
  </si>
  <si>
    <t>Sam Houston St</t>
  </si>
  <si>
    <t>Lewis Clark State</t>
  </si>
  <si>
    <t>Thu, Jan 1</t>
  </si>
  <si>
    <t>Idaho State</t>
  </si>
  <si>
    <t>Portland St</t>
  </si>
  <si>
    <t>Sacramento St</t>
  </si>
  <si>
    <t>Montana St</t>
  </si>
  <si>
    <t>UC Davis</t>
  </si>
  <si>
    <t>New Mexico</t>
  </si>
  <si>
    <t>Montana-Western</t>
  </si>
  <si>
    <t>Pacific</t>
  </si>
  <si>
    <t>Grand Canyon</t>
  </si>
  <si>
    <t>NW Nazarene</t>
  </si>
  <si>
    <t>Utah State</t>
  </si>
  <si>
    <t>CSU Bakersfield*</t>
  </si>
  <si>
    <t>Colorado St</t>
  </si>
  <si>
    <t>Carroll College Montana</t>
  </si>
  <si>
    <t>Montana Tech</t>
  </si>
  <si>
    <t>UCLA</t>
  </si>
  <si>
    <t>South Dakota School of Mines</t>
  </si>
  <si>
    <t>Portland</t>
  </si>
  <si>
    <t xml:space="preserve">North Dakota </t>
  </si>
  <si>
    <t>Mayville State</t>
  </si>
  <si>
    <t>Alabama St*</t>
  </si>
  <si>
    <t>Utah</t>
  </si>
  <si>
    <t>UT Pan American*</t>
  </si>
  <si>
    <t>Dickinson State</t>
  </si>
  <si>
    <t>Southern*</t>
  </si>
  <si>
    <t>North Carolina Central*</t>
  </si>
  <si>
    <t>Loyola Marymount</t>
  </si>
  <si>
    <t>San Diego Christian</t>
  </si>
  <si>
    <t>Black Hills State</t>
  </si>
  <si>
    <t>CO Christian</t>
  </si>
  <si>
    <t>Willamette</t>
  </si>
  <si>
    <t>Oregon</t>
  </si>
  <si>
    <t>UC Riverside</t>
  </si>
  <si>
    <t>CSU Bakersfield</t>
  </si>
  <si>
    <t>Simpson University</t>
  </si>
  <si>
    <t>Bristol University</t>
  </si>
  <si>
    <t>UC Irvine</t>
  </si>
  <si>
    <t>St. Katherine</t>
  </si>
  <si>
    <t>Arkansas-Pine Bluff*</t>
  </si>
  <si>
    <t>South Carolina St*</t>
  </si>
  <si>
    <t>Presentation College</t>
  </si>
  <si>
    <t>Johnson &amp; Wales (NC)</t>
  </si>
  <si>
    <t>Mon, Jan 12</t>
  </si>
  <si>
    <t>Coastal Carolina</t>
  </si>
  <si>
    <t>Erskine</t>
  </si>
  <si>
    <t>Western Carolina</t>
  </si>
  <si>
    <t>Columbia Internatl</t>
  </si>
  <si>
    <t>Johnson Univ (TN)</t>
  </si>
  <si>
    <t>Longwood*</t>
  </si>
  <si>
    <t>Piedmont International University</t>
  </si>
  <si>
    <t>UL Monroe*</t>
  </si>
  <si>
    <t>Warren Wilson</t>
  </si>
  <si>
    <t>UNC Asheville*</t>
  </si>
  <si>
    <t>Clemson*</t>
  </si>
  <si>
    <t>Seton Hall*</t>
  </si>
  <si>
    <t>Old Dominion*</t>
  </si>
  <si>
    <t>Brevard College</t>
  </si>
  <si>
    <t>Toccoa Falls</t>
  </si>
  <si>
    <t>Hiwassee College</t>
  </si>
  <si>
    <t>Campbell*</t>
  </si>
  <si>
    <t>High Point*</t>
  </si>
  <si>
    <t>William Peace</t>
  </si>
  <si>
    <t>Ferrum</t>
  </si>
  <si>
    <t>Randolph College</t>
  </si>
  <si>
    <t>North Florida*</t>
  </si>
  <si>
    <t>Morgan St*</t>
  </si>
  <si>
    <t>Bluefield College</t>
  </si>
  <si>
    <t>Central Pennsylvania College</t>
  </si>
  <si>
    <t>Cincinnati Christian</t>
  </si>
  <si>
    <t>Averett</t>
  </si>
  <si>
    <t>UNC Greensboro*</t>
  </si>
  <si>
    <t>Youngstown St*</t>
  </si>
  <si>
    <t>Penn St Beaver</t>
  </si>
  <si>
    <t>Ball State</t>
  </si>
  <si>
    <t>Presbyterian*</t>
  </si>
  <si>
    <t>Charleston Southern*</t>
  </si>
  <si>
    <t>Piedmont</t>
  </si>
  <si>
    <t>American*</t>
  </si>
  <si>
    <t>Morehead St*</t>
  </si>
  <si>
    <t>North Carolina A&amp;T*</t>
  </si>
  <si>
    <t>Texas A&amp;M-CC*</t>
  </si>
  <si>
    <t>Winthrop*</t>
  </si>
  <si>
    <t>Limestone</t>
  </si>
  <si>
    <t>Tusculum</t>
  </si>
  <si>
    <t>Coastal Carolina*</t>
  </si>
  <si>
    <t>Pfeiffer</t>
  </si>
  <si>
    <t>Mars Hill</t>
  </si>
  <si>
    <t>Reinhardt</t>
  </si>
  <si>
    <t>Radford*</t>
  </si>
  <si>
    <t>Michigan St</t>
  </si>
  <si>
    <t>Ohio State</t>
  </si>
  <si>
    <t>Pepperdine</t>
  </si>
  <si>
    <t>Arizona St*</t>
  </si>
  <si>
    <t>Hillsdale</t>
  </si>
  <si>
    <t>:1</t>
  </si>
  <si>
    <t>Santa Clara</t>
  </si>
  <si>
    <t>St. John's*</t>
  </si>
  <si>
    <t>Georgia*</t>
  </si>
  <si>
    <t>Cornell*</t>
  </si>
  <si>
    <t>USC*</t>
  </si>
  <si>
    <t>BYU*</t>
  </si>
  <si>
    <t>Arkansas St</t>
  </si>
  <si>
    <t>UAB*</t>
  </si>
  <si>
    <t>Nevada</t>
  </si>
  <si>
    <t>San Francisco St.</t>
  </si>
  <si>
    <t>Menlo College</t>
  </si>
  <si>
    <t>Northeastern*</t>
  </si>
  <si>
    <t>San JosÃ© St</t>
  </si>
  <si>
    <t>Wright St*</t>
  </si>
  <si>
    <t>Florida International*</t>
  </si>
  <si>
    <t>Cal State Dominguez Hills</t>
  </si>
  <si>
    <t>Cal State East Bay</t>
  </si>
  <si>
    <t>Cal Poly</t>
  </si>
  <si>
    <t>Samford*</t>
  </si>
  <si>
    <t>Vanguard</t>
  </si>
  <si>
    <t>Bethesda</t>
  </si>
  <si>
    <t>Hawaii Hilo</t>
  </si>
  <si>
    <t>East Carolina*</t>
  </si>
  <si>
    <t>Chaminade</t>
  </si>
  <si>
    <t>Western Michigan*</t>
  </si>
  <si>
    <t>Washington*</t>
  </si>
  <si>
    <t>Xavier*</t>
  </si>
  <si>
    <t>Fresno Pacific</t>
  </si>
  <si>
    <t>Holy Names</t>
  </si>
  <si>
    <t>California Maritime</t>
  </si>
  <si>
    <t>Chapman</t>
  </si>
  <si>
    <t>Hampden-Sydney</t>
  </si>
  <si>
    <t>UC San Diego</t>
  </si>
  <si>
    <t>San Diego St</t>
  </si>
  <si>
    <t>Masters College</t>
  </si>
  <si>
    <t>Washington St*</t>
  </si>
  <si>
    <t>Mercer*</t>
  </si>
  <si>
    <t>Colorado St*</t>
  </si>
  <si>
    <t>San Diego</t>
  </si>
  <si>
    <t>Philadelphia Sciences</t>
  </si>
  <si>
    <t>Penn State*</t>
  </si>
  <si>
    <t>Towson*</t>
  </si>
  <si>
    <t>James Madison*</t>
  </si>
  <si>
    <t>Valparaiso</t>
  </si>
  <si>
    <t>Hofstra*</t>
  </si>
  <si>
    <t>Boston University*</t>
  </si>
  <si>
    <t>Cal Poly*</t>
  </si>
  <si>
    <t>Delaware*</t>
  </si>
  <si>
    <t>Central Connecticut St*</t>
  </si>
  <si>
    <t>Bethune-Cookman*</t>
  </si>
  <si>
    <t>Goucher</t>
  </si>
  <si>
    <t>Washington Coll</t>
  </si>
  <si>
    <t>George Washington*</t>
  </si>
  <si>
    <t>UTEP</t>
  </si>
  <si>
    <t>Warner Southern</t>
  </si>
  <si>
    <t>Florida College</t>
  </si>
  <si>
    <t>Florida Memorial</t>
  </si>
  <si>
    <t>CS Fullerton*</t>
  </si>
  <si>
    <t>Southern Arkansas</t>
  </si>
  <si>
    <t>W. Virginia Tech</t>
  </si>
  <si>
    <t>King College TN</t>
  </si>
  <si>
    <t>Ohio Valley</t>
  </si>
  <si>
    <t>Cincinnati*</t>
  </si>
  <si>
    <t>Ark Monticello</t>
  </si>
  <si>
    <t>Langston</t>
  </si>
  <si>
    <t>Alaska Anchorage</t>
  </si>
  <si>
    <t>St. Edward's</t>
  </si>
  <si>
    <t>St. Thomas (TX)</t>
  </si>
  <si>
    <t>William Carey</t>
  </si>
  <si>
    <t>Troy</t>
  </si>
  <si>
    <t>Spring Hill</t>
  </si>
  <si>
    <t>UL Monroe</t>
  </si>
  <si>
    <t>Young Harris College</t>
  </si>
  <si>
    <t>Cameron</t>
  </si>
  <si>
    <t>Princeton*</t>
  </si>
  <si>
    <t>Saint Joseph's*</t>
  </si>
  <si>
    <t>Brescia</t>
  </si>
  <si>
    <t>Alice Lloyd College</t>
  </si>
  <si>
    <t>Fri, Jan 9</t>
  </si>
  <si>
    <t>St. Joseph's (NY-Brooklyn)</t>
  </si>
  <si>
    <t>Fisher College</t>
  </si>
  <si>
    <t>Maine-Fort Kent</t>
  </si>
  <si>
    <t>Sarah Lawrence</t>
  </si>
  <si>
    <t>Tiffin</t>
  </si>
  <si>
    <t>Mount Vernon Nazarene</t>
  </si>
  <si>
    <t>an</t>
  </si>
  <si>
    <t>ele</t>
  </si>
  <si>
    <t>Fri, Feb 27</t>
  </si>
  <si>
    <t>Detroit*</t>
  </si>
  <si>
    <t>Rochester College</t>
  </si>
  <si>
    <t>Maryland-Eastern Shore*</t>
  </si>
  <si>
    <t>Aquinas College</t>
  </si>
  <si>
    <t>Cleveland St*</t>
  </si>
  <si>
    <t>Illinois-Springfield</t>
  </si>
  <si>
    <t>Evansville*</t>
  </si>
  <si>
    <t>MINN Duluth</t>
  </si>
  <si>
    <t>Arkansas-Little Rock*</t>
  </si>
  <si>
    <t>UC Irvine*</t>
  </si>
  <si>
    <t>Minn Crookston</t>
  </si>
  <si>
    <t>UL Lafayette*</t>
  </si>
  <si>
    <t>Oral Roberts*</t>
  </si>
  <si>
    <t>Concordia University-St. Paul</t>
  </si>
  <si>
    <t>Albion</t>
  </si>
  <si>
    <t>UIC*</t>
  </si>
  <si>
    <t>Yale*</t>
  </si>
  <si>
    <t>Southern Illinois*</t>
  </si>
  <si>
    <t>St. Xavier</t>
  </si>
  <si>
    <t>Judson College</t>
  </si>
  <si>
    <t>Oakland*</t>
  </si>
  <si>
    <t>IND South Bend</t>
  </si>
  <si>
    <t>Maine*</t>
  </si>
  <si>
    <t>Murray St*</t>
  </si>
  <si>
    <t>Portland*</t>
  </si>
  <si>
    <t>Trinity Intl</t>
  </si>
  <si>
    <t>GOSHEN</t>
  </si>
  <si>
    <t>Ohio Dominican</t>
  </si>
  <si>
    <t>Evansville</t>
  </si>
  <si>
    <t>Urbana</t>
  </si>
  <si>
    <t>Oberlin College</t>
  </si>
  <si>
    <t>Thiel College</t>
  </si>
  <si>
    <t>Wilberforce</t>
  </si>
  <si>
    <t>Austin Peay*</t>
  </si>
  <si>
    <t>Prairie View*</t>
  </si>
  <si>
    <t>Johnson and Wales</t>
  </si>
  <si>
    <t>Lyndon State</t>
  </si>
  <si>
    <t>Fri, Jan 30</t>
  </si>
  <si>
    <t>Alfred State</t>
  </si>
  <si>
    <t>MIT</t>
  </si>
  <si>
    <t>Holy Cross*</t>
  </si>
  <si>
    <t>St Rose</t>
  </si>
  <si>
    <t>Tue, Mar 10</t>
  </si>
  <si>
    <t>San JosÃ© St*</t>
  </si>
  <si>
    <t>Rowan</t>
  </si>
  <si>
    <t>Newbury College</t>
  </si>
  <si>
    <t>Daniel Webster</t>
  </si>
  <si>
    <t>Buffalo*</t>
  </si>
  <si>
    <t>Fri, Jan 16</t>
  </si>
  <si>
    <t>Monmouth*</t>
  </si>
  <si>
    <t>Loyola (MD)*</t>
  </si>
  <si>
    <t>Saint Peter's*</t>
  </si>
  <si>
    <t>Siena*</t>
  </si>
  <si>
    <t>Binghamton*</t>
  </si>
  <si>
    <t>Fordham*</t>
  </si>
  <si>
    <t>Quinnipiac*</t>
  </si>
  <si>
    <t>West Virginia</t>
  </si>
  <si>
    <t>Canisius*</t>
  </si>
  <si>
    <t>Iona*</t>
  </si>
  <si>
    <t>Fairfield*</t>
  </si>
  <si>
    <t>Bluffton College</t>
  </si>
  <si>
    <t>IU-Kokomo</t>
  </si>
  <si>
    <t>SE Missouri St</t>
  </si>
  <si>
    <t>Ferris State</t>
  </si>
  <si>
    <t>Alma</t>
  </si>
  <si>
    <t>Concordia (MI)</t>
  </si>
  <si>
    <t>St. Francis (ILL)</t>
  </si>
  <si>
    <t>Marygrove College</t>
  </si>
  <si>
    <t>Malone University</t>
  </si>
  <si>
    <t>North Dakota St*</t>
  </si>
  <si>
    <t>Northwestern*</t>
  </si>
  <si>
    <t>Virginia Tech*</t>
  </si>
  <si>
    <t>Capital (OH)</t>
  </si>
  <si>
    <t>Aurora</t>
  </si>
  <si>
    <t>DePaul*</t>
  </si>
  <si>
    <t>Nebraska*</t>
  </si>
  <si>
    <t>Trinity (FL)</t>
  </si>
  <si>
    <t>Goldey-Beacom</t>
  </si>
  <si>
    <t>Baptist Bible College</t>
  </si>
  <si>
    <t>Cheyney</t>
  </si>
  <si>
    <t>Stetson*</t>
  </si>
  <si>
    <t>Frederick</t>
  </si>
  <si>
    <t>Gwynedd-Mercy College</t>
  </si>
  <si>
    <t>Bucknell*</t>
  </si>
  <si>
    <t>St. Francis (NY)*</t>
  </si>
  <si>
    <t>Virginia-Wise</t>
  </si>
  <si>
    <t>Greensboro</t>
  </si>
  <si>
    <t>Miss Valley St*</t>
  </si>
  <si>
    <t>College of Faith</t>
  </si>
  <si>
    <t>Eastern Illinois*</t>
  </si>
  <si>
    <t>Northern Arizona*</t>
  </si>
  <si>
    <t>Howard*</t>
  </si>
  <si>
    <t>Middle Georgia St</t>
  </si>
  <si>
    <t>Allen</t>
  </si>
  <si>
    <t>Washington</t>
  </si>
  <si>
    <t>Abilene Christian *</t>
  </si>
  <si>
    <t>Southern Utah*</t>
  </si>
  <si>
    <t>TCU*</t>
  </si>
  <si>
    <t>Saint Louis*</t>
  </si>
  <si>
    <t>Eureka</t>
  </si>
  <si>
    <t>Simpson College</t>
  </si>
  <si>
    <t>Earlham</t>
  </si>
  <si>
    <t>Alabama St</t>
  </si>
  <si>
    <t>Weber State*</t>
  </si>
  <si>
    <t>Quincy</t>
  </si>
  <si>
    <t>Truman State</t>
  </si>
  <si>
    <t>McKendree</t>
  </si>
  <si>
    <t>Avila</t>
  </si>
  <si>
    <t>Olivet Nazarene</t>
  </si>
  <si>
    <t>Missouri St*</t>
  </si>
  <si>
    <t>Newman</t>
  </si>
  <si>
    <t>The Citadel*</t>
  </si>
  <si>
    <t>Western State</t>
  </si>
  <si>
    <t>Idaho*</t>
  </si>
  <si>
    <t>Adams State</t>
  </si>
  <si>
    <t>Pacific*</t>
  </si>
  <si>
    <t>UC Santa Barbara*</t>
  </si>
  <si>
    <t>Arkansas-Fort Smith</t>
  </si>
  <si>
    <t>Northwest Christian</t>
  </si>
  <si>
    <t xml:space="preserve"> DIV/0!</t>
  </si>
  <si>
    <t xml:space="preserve">   Kentucky</t>
  </si>
  <si>
    <t xml:space="preserve">    Iowa State</t>
  </si>
  <si>
    <t xml:space="preserve">    Kansas</t>
  </si>
  <si>
    <t xml:space="preserve">    Wichita St</t>
  </si>
  <si>
    <t xml:space="preserve">    Texas</t>
  </si>
  <si>
    <t xml:space="preserve">    Northern Iowa</t>
  </si>
  <si>
    <t xml:space="preserve">    North Carolina</t>
  </si>
  <si>
    <t xml:space="preserve">    SMU</t>
  </si>
  <si>
    <t xml:space="preserve">    Virginia Commonwealth</t>
  </si>
  <si>
    <t xml:space="preserve">    Dayton</t>
  </si>
  <si>
    <t xml:space="preserve">   Duke</t>
  </si>
  <si>
    <t xml:space="preserve">   Virginia</t>
  </si>
  <si>
    <t xml:space="preserve">    Notre Dame</t>
  </si>
  <si>
    <t xml:space="preserve">   Wisconsin</t>
  </si>
  <si>
    <t xml:space="preserve">    Louisville</t>
  </si>
  <si>
    <t xml:space="preserve">    Maryland</t>
  </si>
  <si>
    <t xml:space="preserve">    Nebraska</t>
  </si>
  <si>
    <t xml:space="preserve">    Baylor</t>
  </si>
  <si>
    <t xml:space="preserve">    Oklahoma St</t>
  </si>
  <si>
    <t xml:space="preserve">    West Virginia</t>
  </si>
  <si>
    <t xml:space="preserve">    Oklahoma</t>
  </si>
  <si>
    <t xml:space="preserve">    Seton Hall</t>
  </si>
  <si>
    <t xml:space="preserve">    Butler</t>
  </si>
  <si>
    <t xml:space="preserve">    Georgetown</t>
  </si>
  <si>
    <t xml:space="preserve">    Ohio State</t>
  </si>
  <si>
    <t xml:space="preserve">    Indiana</t>
  </si>
  <si>
    <t xml:space="preserve">   Arizona</t>
  </si>
  <si>
    <t xml:space="preserve">    Villanova</t>
  </si>
  <si>
    <t xml:space="preserve">    Washington</t>
  </si>
  <si>
    <t xml:space="preserve">   Gonzaga</t>
  </si>
  <si>
    <t xml:space="preserve">    Gonzaga</t>
  </si>
  <si>
    <t xml:space="preserve">    Miami (FL)</t>
  </si>
  <si>
    <t xml:space="preserve">    Syracuse</t>
  </si>
  <si>
    <t xml:space="preserve">    St. John's</t>
  </si>
  <si>
    <t xml:space="preserve">    Connecticut</t>
  </si>
  <si>
    <t xml:space="preserve">    Providence</t>
  </si>
  <si>
    <t xml:space="preserve">   Villanova</t>
  </si>
  <si>
    <t xml:space="preserve">    Colorado St</t>
  </si>
  <si>
    <t xml:space="preserve">   Louisville</t>
  </si>
  <si>
    <t xml:space="preserve">    Michigan</t>
  </si>
  <si>
    <t xml:space="preserve">    San Diego St</t>
  </si>
  <si>
    <t xml:space="preserve">    Utah</t>
  </si>
  <si>
    <t xml:space="preserve">   Kansas</t>
  </si>
  <si>
    <t xml:space="preserve">    Arkansas</t>
  </si>
  <si>
    <t xml:space="preserve">    Michigan St</t>
  </si>
  <si>
    <t xml:space="preserve">    Wyoming</t>
  </si>
  <si>
    <t xml:space="preserve">   North Carolina</t>
  </si>
  <si>
    <t xml:space="preserve">   Florida</t>
  </si>
  <si>
    <t xml:space="preserve">   Wichita St</t>
  </si>
  <si>
    <t xml:space="preserve">   Notre Dame</t>
  </si>
  <si>
    <t xml:space="preserve">   Texas</t>
  </si>
  <si>
    <t xml:space="preserve">   Iowa State</t>
  </si>
  <si>
    <t xml:space="preserve">    Wichita St*</t>
  </si>
  <si>
    <t xml:space="preserve">    Kansas*</t>
  </si>
  <si>
    <t xml:space="preserve">   Kentucky*</t>
  </si>
  <si>
    <t xml:space="preserve">    Gonzaga*</t>
  </si>
  <si>
    <t xml:space="preserve">    Texas*</t>
  </si>
  <si>
    <t xml:space="preserve">    Northern Iowa*</t>
  </si>
  <si>
    <t xml:space="preserve">   Duke*</t>
  </si>
  <si>
    <t xml:space="preserve">    Villanova*</t>
  </si>
  <si>
    <t xml:space="preserve">    West Virginia*</t>
  </si>
  <si>
    <t xml:space="preserve">    UCLA*</t>
  </si>
  <si>
    <t xml:space="preserve">    Ohio State*</t>
  </si>
  <si>
    <t xml:space="preserve">    Michigan St*</t>
  </si>
  <si>
    <t xml:space="preserve">   Wisconsin*</t>
  </si>
  <si>
    <t xml:space="preserve">    Notre Dame*</t>
  </si>
  <si>
    <t xml:space="preserve">    Utah*</t>
  </si>
  <si>
    <t xml:space="preserve">   Arizona*</t>
  </si>
  <si>
    <t xml:space="preserve">    Butler*</t>
  </si>
  <si>
    <t xml:space="preserve">    Syracuse*</t>
  </si>
  <si>
    <t xml:space="preserve">    Iowa State*</t>
  </si>
  <si>
    <t xml:space="preserve">    Creighton*</t>
  </si>
  <si>
    <t xml:space="preserve">    Illinois</t>
  </si>
  <si>
    <t xml:space="preserve">    Virginia Commonwealth*</t>
  </si>
  <si>
    <t xml:space="preserve">   Louisville*</t>
  </si>
  <si>
    <t xml:space="preserve">    North Carolina*</t>
  </si>
  <si>
    <t xml:space="preserve">    San Diego St*</t>
  </si>
  <si>
    <t xml:space="preserve">   North Carolina*</t>
  </si>
  <si>
    <t xml:space="preserve">    Iowa</t>
  </si>
  <si>
    <t xml:space="preserve">    Old Dominion</t>
  </si>
  <si>
    <t xml:space="preserve">    Washington*</t>
  </si>
  <si>
    <t xml:space="preserve">    St. John's*</t>
  </si>
  <si>
    <t xml:space="preserve">    Connecticut*</t>
  </si>
  <si>
    <t xml:space="preserve">   Villanova*</t>
  </si>
  <si>
    <t xml:space="preserve">   Virginia*</t>
  </si>
  <si>
    <t xml:space="preserve">    Florida*</t>
  </si>
  <si>
    <t xml:space="preserve">   Gonzaga*</t>
  </si>
  <si>
    <t xml:space="preserve">   Wichita St*</t>
  </si>
  <si>
    <t xml:space="preserve">    Michigan*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</si>
</sst>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93"/>
  <sheetViews>
    <sheetView tabSelected="1" topLeftCell="A56" zoomScale="75" zoomScaleNormal="75" workbookViewId="0">
      <selection activeCell="F61" sqref="F61"/>
    </sheetView>
  </sheetViews>
  <sheetFormatPr defaultRowHeight="15" x14ac:dyDescent="0.25"/>
  <cols>
    <col min="6" max="6" width="36.28515625" bestFit="1" customWidth="1"/>
    <col min="8" max="8" width="12.42578125" customWidth="1"/>
    <col min="12" max="13" width="35.140625" bestFit="1" customWidth="1"/>
  </cols>
  <sheetData>
    <row r="1" spans="1:22" x14ac:dyDescent="0.25">
      <c r="A1" t="s">
        <v>0</v>
      </c>
      <c r="B1" t="s">
        <v>1</v>
      </c>
      <c r="E1" t="s">
        <v>2</v>
      </c>
      <c r="F1" t="s">
        <v>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5</v>
      </c>
      <c r="M1" t="s">
        <v>4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U1" t="s">
        <v>13</v>
      </c>
      <c r="V1" t="e">
        <f>SUM(R2:R6693)</f>
        <v>#VALUE!</v>
      </c>
    </row>
    <row r="2" spans="1:22" x14ac:dyDescent="0.25">
      <c r="A2" t="s">
        <v>138</v>
      </c>
      <c r="D2">
        <v>1</v>
      </c>
      <c r="E2">
        <v>2015</v>
      </c>
      <c r="F2" t="s">
        <v>138</v>
      </c>
      <c r="G2" t="s">
        <v>14</v>
      </c>
      <c r="I2" t="s">
        <v>15</v>
      </c>
      <c r="J2">
        <v>64</v>
      </c>
      <c r="K2">
        <v>60</v>
      </c>
      <c r="L2" t="str">
        <f>IF(I2="",F2,I2)</f>
        <v>Providence</v>
      </c>
      <c r="M2" t="str">
        <f>IF(H2="",F2,I2)</f>
        <v>Albany</v>
      </c>
      <c r="N2">
        <v>64</v>
      </c>
      <c r="O2">
        <v>60</v>
      </c>
      <c r="P2">
        <f>N2-O2</f>
        <v>4</v>
      </c>
      <c r="Q2">
        <f>VLOOKUP(L2,$A$2:$B$219,2)+$B$221-VLOOKUP(M2,$A$2:$B$219,2)</f>
        <v>0</v>
      </c>
      <c r="R2">
        <f>(P2-Q2)^2</f>
        <v>16</v>
      </c>
    </row>
    <row r="3" spans="1:22" x14ac:dyDescent="0.25">
      <c r="A3" t="s">
        <v>16</v>
      </c>
      <c r="D3">
        <v>2</v>
      </c>
      <c r="E3">
        <v>2015</v>
      </c>
      <c r="F3" t="s">
        <v>138</v>
      </c>
      <c r="G3" t="s">
        <v>17</v>
      </c>
      <c r="H3" t="s">
        <v>18</v>
      </c>
      <c r="J3">
        <v>65</v>
      </c>
      <c r="K3">
        <v>48</v>
      </c>
      <c r="L3" t="str">
        <f t="shared" ref="L3:L66" si="0">IF(I3="",F3,I3)</f>
        <v>Albany</v>
      </c>
      <c r="M3" t="str">
        <f>IF(H3="",F3,H3)</f>
        <v>N.J.I.T.</v>
      </c>
      <c r="N3">
        <v>48</v>
      </c>
      <c r="O3">
        <v>65</v>
      </c>
      <c r="P3">
        <f t="shared" ref="P3:P66" si="1">N3-O3</f>
        <v>-17</v>
      </c>
      <c r="Q3">
        <f t="shared" ref="Q3:Q66" si="2">VLOOKUP(L3,$A$2:$B$219,2)+$B$221-VLOOKUP(M3,$A$2:$B$219,2)</f>
        <v>0</v>
      </c>
      <c r="R3">
        <f t="shared" ref="R3:R66" si="3">(P3-Q3)^2</f>
        <v>289</v>
      </c>
    </row>
    <row r="4" spans="1:22" x14ac:dyDescent="0.25">
      <c r="A4" t="s">
        <v>19</v>
      </c>
      <c r="D4">
        <v>3</v>
      </c>
      <c r="E4">
        <v>2015</v>
      </c>
      <c r="F4" t="s">
        <v>138</v>
      </c>
      <c r="G4" t="s">
        <v>20</v>
      </c>
      <c r="H4" t="s">
        <v>21</v>
      </c>
      <c r="J4">
        <v>76</v>
      </c>
      <c r="K4">
        <v>73</v>
      </c>
      <c r="L4" t="str">
        <f t="shared" si="0"/>
        <v>Albany</v>
      </c>
      <c r="M4" t="str">
        <f t="shared" ref="M4:M67" si="4">IF(H4="",F4,H4)</f>
        <v>Quinnipiac</v>
      </c>
      <c r="N4">
        <v>73</v>
      </c>
      <c r="O4">
        <v>76</v>
      </c>
      <c r="P4">
        <f t="shared" si="1"/>
        <v>-3</v>
      </c>
      <c r="Q4">
        <f t="shared" si="2"/>
        <v>0</v>
      </c>
      <c r="R4">
        <f t="shared" si="3"/>
        <v>9</v>
      </c>
    </row>
    <row r="5" spans="1:22" x14ac:dyDescent="0.25">
      <c r="A5" t="s">
        <v>22</v>
      </c>
      <c r="D5">
        <v>4</v>
      </c>
      <c r="E5">
        <v>2015</v>
      </c>
      <c r="F5" t="s">
        <v>138</v>
      </c>
      <c r="G5" t="s">
        <v>23</v>
      </c>
      <c r="I5" t="s">
        <v>24</v>
      </c>
      <c r="J5">
        <v>75</v>
      </c>
      <c r="K5">
        <v>71</v>
      </c>
      <c r="L5" t="str">
        <f t="shared" si="0"/>
        <v>Colgate</v>
      </c>
      <c r="M5" t="str">
        <f t="shared" si="4"/>
        <v>Albany</v>
      </c>
      <c r="N5">
        <v>75</v>
      </c>
      <c r="O5">
        <v>71</v>
      </c>
      <c r="P5">
        <f t="shared" si="1"/>
        <v>4</v>
      </c>
      <c r="Q5">
        <f t="shared" si="2"/>
        <v>0</v>
      </c>
      <c r="R5">
        <f t="shared" si="3"/>
        <v>16</v>
      </c>
    </row>
    <row r="6" spans="1:22" x14ac:dyDescent="0.25">
      <c r="A6" t="s">
        <v>25</v>
      </c>
      <c r="D6">
        <v>5</v>
      </c>
      <c r="E6">
        <v>2015</v>
      </c>
      <c r="F6" t="s">
        <v>138</v>
      </c>
      <c r="G6" t="s">
        <v>26</v>
      </c>
      <c r="I6" t="s">
        <v>27</v>
      </c>
      <c r="J6">
        <v>75</v>
      </c>
      <c r="K6">
        <v>59</v>
      </c>
      <c r="L6" t="str">
        <f t="shared" si="0"/>
        <v>UNLV</v>
      </c>
      <c r="M6" t="str">
        <f t="shared" si="4"/>
        <v>Albany</v>
      </c>
      <c r="N6">
        <v>75</v>
      </c>
      <c r="O6">
        <v>59</v>
      </c>
      <c r="P6">
        <f t="shared" si="1"/>
        <v>16</v>
      </c>
      <c r="Q6">
        <f t="shared" si="2"/>
        <v>0</v>
      </c>
      <c r="R6">
        <f t="shared" si="3"/>
        <v>256</v>
      </c>
    </row>
    <row r="7" spans="1:22" x14ac:dyDescent="0.25">
      <c r="A7" t="s">
        <v>28</v>
      </c>
      <c r="D7">
        <v>6</v>
      </c>
      <c r="E7">
        <v>2015</v>
      </c>
      <c r="F7" t="s">
        <v>138</v>
      </c>
      <c r="G7" t="s">
        <v>29</v>
      </c>
      <c r="H7" t="s">
        <v>30</v>
      </c>
      <c r="J7">
        <v>74</v>
      </c>
      <c r="K7">
        <v>57</v>
      </c>
      <c r="L7" t="str">
        <f t="shared" si="0"/>
        <v>Albany</v>
      </c>
      <c r="M7" t="str">
        <f t="shared" si="4"/>
        <v>Holy Cross</v>
      </c>
      <c r="N7">
        <v>57</v>
      </c>
      <c r="O7">
        <v>74</v>
      </c>
      <c r="P7">
        <f t="shared" si="1"/>
        <v>-17</v>
      </c>
      <c r="Q7">
        <f t="shared" si="2"/>
        <v>0</v>
      </c>
      <c r="R7">
        <f t="shared" si="3"/>
        <v>289</v>
      </c>
    </row>
    <row r="8" spans="1:22" x14ac:dyDescent="0.25">
      <c r="A8" t="s">
        <v>31</v>
      </c>
      <c r="D8">
        <v>7</v>
      </c>
      <c r="E8">
        <v>2015</v>
      </c>
      <c r="F8" t="s">
        <v>138</v>
      </c>
      <c r="G8" t="s">
        <v>32</v>
      </c>
      <c r="I8" t="s">
        <v>33</v>
      </c>
      <c r="J8">
        <v>69</v>
      </c>
      <c r="K8">
        <v>59</v>
      </c>
      <c r="L8" t="str">
        <f t="shared" si="0"/>
        <v>St. Francis (PA)</v>
      </c>
      <c r="M8" t="str">
        <f t="shared" si="4"/>
        <v>Albany</v>
      </c>
      <c r="N8">
        <v>69</v>
      </c>
      <c r="O8">
        <v>59</v>
      </c>
      <c r="P8">
        <f t="shared" si="1"/>
        <v>10</v>
      </c>
      <c r="Q8">
        <f t="shared" si="2"/>
        <v>0</v>
      </c>
      <c r="R8">
        <f t="shared" si="3"/>
        <v>100</v>
      </c>
    </row>
    <row r="9" spans="1:22" x14ac:dyDescent="0.25">
      <c r="A9" t="s">
        <v>34</v>
      </c>
      <c r="D9">
        <v>8</v>
      </c>
      <c r="E9">
        <v>2015</v>
      </c>
      <c r="F9" t="s">
        <v>138</v>
      </c>
      <c r="G9" t="s">
        <v>35</v>
      </c>
      <c r="I9" t="s">
        <v>36</v>
      </c>
      <c r="J9">
        <v>61</v>
      </c>
      <c r="K9">
        <v>58</v>
      </c>
      <c r="L9" t="str">
        <f t="shared" si="0"/>
        <v>Bucknell</v>
      </c>
      <c r="M9" t="str">
        <f t="shared" si="4"/>
        <v>Albany</v>
      </c>
      <c r="N9">
        <v>61</v>
      </c>
      <c r="O9">
        <v>58</v>
      </c>
      <c r="P9">
        <f t="shared" si="1"/>
        <v>3</v>
      </c>
      <c r="Q9">
        <f t="shared" si="2"/>
        <v>0</v>
      </c>
      <c r="R9">
        <f t="shared" si="3"/>
        <v>9</v>
      </c>
    </row>
    <row r="10" spans="1:22" x14ac:dyDescent="0.25">
      <c r="A10" t="s">
        <v>37</v>
      </c>
      <c r="D10">
        <v>9</v>
      </c>
      <c r="E10">
        <v>2015</v>
      </c>
      <c r="F10" t="s">
        <v>138</v>
      </c>
      <c r="G10" t="s">
        <v>38</v>
      </c>
      <c r="I10" t="s">
        <v>39</v>
      </c>
      <c r="J10">
        <v>77</v>
      </c>
      <c r="K10">
        <v>68</v>
      </c>
      <c r="L10" t="str">
        <f t="shared" si="0"/>
        <v>Siena</v>
      </c>
      <c r="M10" t="str">
        <f t="shared" si="4"/>
        <v>Albany</v>
      </c>
      <c r="N10">
        <v>77</v>
      </c>
      <c r="O10">
        <v>68</v>
      </c>
      <c r="P10">
        <f t="shared" si="1"/>
        <v>9</v>
      </c>
      <c r="Q10">
        <f t="shared" si="2"/>
        <v>0</v>
      </c>
      <c r="R10">
        <f t="shared" si="3"/>
        <v>81</v>
      </c>
    </row>
    <row r="11" spans="1:22" x14ac:dyDescent="0.25">
      <c r="A11" t="s">
        <v>40</v>
      </c>
      <c r="D11">
        <v>10</v>
      </c>
      <c r="E11">
        <v>2015</v>
      </c>
      <c r="F11" t="s">
        <v>138</v>
      </c>
      <c r="G11" t="s">
        <v>41</v>
      </c>
      <c r="I11" t="s">
        <v>42</v>
      </c>
      <c r="J11">
        <v>64</v>
      </c>
      <c r="K11">
        <v>60</v>
      </c>
      <c r="L11" t="str">
        <f t="shared" si="0"/>
        <v>Yale</v>
      </c>
      <c r="M11" t="str">
        <f t="shared" si="4"/>
        <v>Albany</v>
      </c>
      <c r="N11">
        <v>64</v>
      </c>
      <c r="O11">
        <v>60</v>
      </c>
      <c r="P11">
        <f t="shared" si="1"/>
        <v>4</v>
      </c>
      <c r="Q11">
        <f t="shared" si="2"/>
        <v>0</v>
      </c>
      <c r="R11">
        <f t="shared" si="3"/>
        <v>16</v>
      </c>
    </row>
    <row r="12" spans="1:22" x14ac:dyDescent="0.25">
      <c r="A12" t="s">
        <v>43</v>
      </c>
      <c r="D12">
        <v>11</v>
      </c>
      <c r="E12">
        <v>2015</v>
      </c>
      <c r="F12" t="s">
        <v>138</v>
      </c>
      <c r="G12" t="s">
        <v>44</v>
      </c>
      <c r="H12" t="s">
        <v>45</v>
      </c>
      <c r="J12">
        <v>77</v>
      </c>
      <c r="K12">
        <v>66</v>
      </c>
      <c r="L12" t="str">
        <f t="shared" si="0"/>
        <v>Albany</v>
      </c>
      <c r="M12" t="str">
        <f t="shared" si="4"/>
        <v>Fairfield</v>
      </c>
      <c r="N12">
        <v>66</v>
      </c>
      <c r="O12">
        <v>77</v>
      </c>
      <c r="P12">
        <f t="shared" si="1"/>
        <v>-11</v>
      </c>
      <c r="Q12">
        <f t="shared" si="2"/>
        <v>0</v>
      </c>
      <c r="R12">
        <f t="shared" si="3"/>
        <v>121</v>
      </c>
    </row>
    <row r="13" spans="1:22" x14ac:dyDescent="0.25">
      <c r="A13" t="s">
        <v>46</v>
      </c>
      <c r="D13">
        <v>12</v>
      </c>
      <c r="E13">
        <v>2015</v>
      </c>
      <c r="F13" t="s">
        <v>138</v>
      </c>
      <c r="G13" t="s">
        <v>47</v>
      </c>
      <c r="I13" t="s">
        <v>48</v>
      </c>
      <c r="J13">
        <v>65</v>
      </c>
      <c r="K13">
        <v>47</v>
      </c>
      <c r="L13" t="str">
        <f t="shared" si="0"/>
        <v>Niagara</v>
      </c>
      <c r="M13" t="str">
        <f t="shared" si="4"/>
        <v>Albany</v>
      </c>
      <c r="N13">
        <v>65</v>
      </c>
      <c r="O13">
        <v>47</v>
      </c>
      <c r="P13">
        <f t="shared" si="1"/>
        <v>18</v>
      </c>
      <c r="Q13">
        <f t="shared" si="2"/>
        <v>0</v>
      </c>
      <c r="R13">
        <f t="shared" si="3"/>
        <v>324</v>
      </c>
    </row>
    <row r="14" spans="1:22" x14ac:dyDescent="0.25">
      <c r="A14" t="s">
        <v>49</v>
      </c>
      <c r="D14">
        <v>13</v>
      </c>
      <c r="E14">
        <v>2015</v>
      </c>
      <c r="F14" t="s">
        <v>138</v>
      </c>
      <c r="G14" t="s">
        <v>50</v>
      </c>
      <c r="H14" t="s">
        <v>51</v>
      </c>
      <c r="J14">
        <v>80</v>
      </c>
      <c r="K14">
        <v>56</v>
      </c>
      <c r="L14" t="str">
        <f t="shared" si="0"/>
        <v>Albany</v>
      </c>
      <c r="M14" t="str">
        <f t="shared" si="4"/>
        <v>Maine</v>
      </c>
      <c r="N14">
        <v>56</v>
      </c>
      <c r="O14">
        <v>80</v>
      </c>
      <c r="P14">
        <f t="shared" si="1"/>
        <v>-24</v>
      </c>
      <c r="Q14">
        <f t="shared" si="2"/>
        <v>0</v>
      </c>
      <c r="R14">
        <f t="shared" si="3"/>
        <v>576</v>
      </c>
    </row>
    <row r="15" spans="1:22" x14ac:dyDescent="0.25">
      <c r="A15" t="s">
        <v>52</v>
      </c>
      <c r="D15">
        <v>14</v>
      </c>
      <c r="E15">
        <v>2015</v>
      </c>
      <c r="F15" t="s">
        <v>138</v>
      </c>
      <c r="G15" t="s">
        <v>53</v>
      </c>
      <c r="I15" t="s">
        <v>54</v>
      </c>
      <c r="J15">
        <v>64</v>
      </c>
      <c r="K15">
        <v>62</v>
      </c>
      <c r="L15" t="str">
        <f t="shared" si="0"/>
        <v>New Hampshire</v>
      </c>
      <c r="M15" t="str">
        <f t="shared" si="4"/>
        <v>Albany</v>
      </c>
      <c r="N15">
        <v>64</v>
      </c>
      <c r="O15">
        <v>62</v>
      </c>
      <c r="P15">
        <f t="shared" si="1"/>
        <v>2</v>
      </c>
      <c r="Q15">
        <f t="shared" si="2"/>
        <v>0</v>
      </c>
      <c r="R15">
        <f t="shared" si="3"/>
        <v>4</v>
      </c>
    </row>
    <row r="16" spans="1:22" x14ac:dyDescent="0.25">
      <c r="A16" t="s">
        <v>55</v>
      </c>
      <c r="D16">
        <v>15</v>
      </c>
      <c r="E16">
        <v>2015</v>
      </c>
      <c r="F16" t="s">
        <v>138</v>
      </c>
      <c r="G16" t="s">
        <v>56</v>
      </c>
      <c r="I16" t="s">
        <v>57</v>
      </c>
      <c r="J16">
        <v>64</v>
      </c>
      <c r="K16">
        <v>51</v>
      </c>
      <c r="L16" t="str">
        <f t="shared" si="0"/>
        <v>UMass Lowell</v>
      </c>
      <c r="M16" t="str">
        <f t="shared" si="4"/>
        <v>Albany</v>
      </c>
      <c r="N16">
        <v>64</v>
      </c>
      <c r="O16">
        <v>51</v>
      </c>
      <c r="P16">
        <f t="shared" si="1"/>
        <v>13</v>
      </c>
      <c r="Q16">
        <f t="shared" si="2"/>
        <v>0</v>
      </c>
      <c r="R16">
        <f t="shared" si="3"/>
        <v>169</v>
      </c>
    </row>
    <row r="17" spans="1:18" x14ac:dyDescent="0.25">
      <c r="A17" t="s">
        <v>58</v>
      </c>
      <c r="D17">
        <v>16</v>
      </c>
      <c r="E17">
        <v>2015</v>
      </c>
      <c r="F17" t="s">
        <v>138</v>
      </c>
      <c r="G17" t="s">
        <v>59</v>
      </c>
      <c r="H17" t="s">
        <v>60</v>
      </c>
      <c r="J17">
        <v>73</v>
      </c>
      <c r="K17">
        <v>58</v>
      </c>
      <c r="L17" t="str">
        <f t="shared" si="0"/>
        <v>Albany</v>
      </c>
      <c r="M17" t="str">
        <f t="shared" si="4"/>
        <v>Binghamton</v>
      </c>
      <c r="N17">
        <v>58</v>
      </c>
      <c r="O17">
        <v>73</v>
      </c>
      <c r="P17">
        <f t="shared" si="1"/>
        <v>-15</v>
      </c>
      <c r="Q17">
        <f t="shared" si="2"/>
        <v>0</v>
      </c>
      <c r="R17">
        <f t="shared" si="3"/>
        <v>225</v>
      </c>
    </row>
    <row r="18" spans="1:18" x14ac:dyDescent="0.25">
      <c r="A18" t="s">
        <v>61</v>
      </c>
      <c r="D18">
        <v>17</v>
      </c>
      <c r="E18">
        <v>2015</v>
      </c>
      <c r="F18" t="s">
        <v>138</v>
      </c>
      <c r="G18" t="s">
        <v>62</v>
      </c>
      <c r="I18" t="s">
        <v>63</v>
      </c>
      <c r="J18">
        <v>64</v>
      </c>
      <c r="K18">
        <v>47</v>
      </c>
      <c r="L18" t="str">
        <f t="shared" si="0"/>
        <v>Stony Brook</v>
      </c>
      <c r="M18" t="str">
        <f t="shared" si="4"/>
        <v>Albany</v>
      </c>
      <c r="N18">
        <v>64</v>
      </c>
      <c r="O18">
        <v>47</v>
      </c>
      <c r="P18">
        <f t="shared" si="1"/>
        <v>17</v>
      </c>
      <c r="Q18">
        <f t="shared" si="2"/>
        <v>0</v>
      </c>
      <c r="R18">
        <f t="shared" si="3"/>
        <v>289</v>
      </c>
    </row>
    <row r="19" spans="1:18" x14ac:dyDescent="0.25">
      <c r="A19" t="s">
        <v>64</v>
      </c>
      <c r="D19">
        <v>18</v>
      </c>
      <c r="E19">
        <v>2015</v>
      </c>
      <c r="F19" t="s">
        <v>138</v>
      </c>
      <c r="G19" t="s">
        <v>65</v>
      </c>
      <c r="I19" t="s">
        <v>66</v>
      </c>
      <c r="J19">
        <v>62</v>
      </c>
      <c r="K19">
        <v>53</v>
      </c>
      <c r="L19" t="str">
        <f t="shared" si="0"/>
        <v>Hartford</v>
      </c>
      <c r="M19" t="str">
        <f t="shared" si="4"/>
        <v>Albany</v>
      </c>
      <c r="N19">
        <v>62</v>
      </c>
      <c r="O19">
        <v>53</v>
      </c>
      <c r="P19">
        <f t="shared" si="1"/>
        <v>9</v>
      </c>
      <c r="Q19">
        <f t="shared" si="2"/>
        <v>0</v>
      </c>
      <c r="R19">
        <f t="shared" si="3"/>
        <v>81</v>
      </c>
    </row>
    <row r="20" spans="1:18" x14ac:dyDescent="0.25">
      <c r="A20" t="s">
        <v>67</v>
      </c>
      <c r="D20">
        <v>19</v>
      </c>
      <c r="E20">
        <v>2015</v>
      </c>
      <c r="F20" t="s">
        <v>138</v>
      </c>
      <c r="G20" t="s">
        <v>68</v>
      </c>
      <c r="H20" t="s">
        <v>69</v>
      </c>
      <c r="J20">
        <v>69</v>
      </c>
      <c r="K20">
        <v>55</v>
      </c>
      <c r="L20" t="str">
        <f t="shared" si="0"/>
        <v>Albany</v>
      </c>
      <c r="M20" t="str">
        <f t="shared" si="4"/>
        <v>UMBC</v>
      </c>
      <c r="N20">
        <v>55</v>
      </c>
      <c r="O20">
        <v>69</v>
      </c>
      <c r="P20">
        <f t="shared" si="1"/>
        <v>-14</v>
      </c>
      <c r="Q20">
        <f t="shared" si="2"/>
        <v>0</v>
      </c>
      <c r="R20">
        <f t="shared" si="3"/>
        <v>196</v>
      </c>
    </row>
    <row r="21" spans="1:18" x14ac:dyDescent="0.25">
      <c r="A21" t="s">
        <v>70</v>
      </c>
      <c r="D21">
        <v>20</v>
      </c>
      <c r="E21">
        <v>2015</v>
      </c>
      <c r="F21" t="s">
        <v>138</v>
      </c>
      <c r="G21" t="s">
        <v>71</v>
      </c>
      <c r="I21" t="s">
        <v>72</v>
      </c>
      <c r="J21">
        <v>47</v>
      </c>
      <c r="K21">
        <v>44</v>
      </c>
      <c r="L21" t="str">
        <f t="shared" si="0"/>
        <v>Vermont</v>
      </c>
      <c r="M21" t="str">
        <f t="shared" si="4"/>
        <v>Albany</v>
      </c>
      <c r="N21">
        <v>47</v>
      </c>
      <c r="O21">
        <v>44</v>
      </c>
      <c r="P21">
        <f t="shared" si="1"/>
        <v>3</v>
      </c>
      <c r="Q21">
        <f t="shared" si="2"/>
        <v>0</v>
      </c>
      <c r="R21">
        <f t="shared" si="3"/>
        <v>9</v>
      </c>
    </row>
    <row r="22" spans="1:18" x14ac:dyDescent="0.25">
      <c r="A22" t="s">
        <v>73</v>
      </c>
      <c r="D22">
        <v>21</v>
      </c>
      <c r="E22">
        <v>2015</v>
      </c>
      <c r="F22" t="s">
        <v>138</v>
      </c>
      <c r="G22" t="s">
        <v>74</v>
      </c>
      <c r="I22" t="s">
        <v>51</v>
      </c>
      <c r="J22">
        <v>77</v>
      </c>
      <c r="K22">
        <v>59</v>
      </c>
      <c r="L22" t="str">
        <f t="shared" si="0"/>
        <v>Maine</v>
      </c>
      <c r="M22" t="str">
        <f t="shared" si="4"/>
        <v>Albany</v>
      </c>
      <c r="N22">
        <v>77</v>
      </c>
      <c r="O22">
        <v>59</v>
      </c>
      <c r="P22">
        <f t="shared" si="1"/>
        <v>18</v>
      </c>
      <c r="Q22">
        <f t="shared" si="2"/>
        <v>0</v>
      </c>
      <c r="R22">
        <f t="shared" si="3"/>
        <v>324</v>
      </c>
    </row>
    <row r="23" spans="1:18" x14ac:dyDescent="0.25">
      <c r="A23" t="s">
        <v>75</v>
      </c>
      <c r="D23">
        <v>22</v>
      </c>
      <c r="E23">
        <v>2015</v>
      </c>
      <c r="F23" t="s">
        <v>138</v>
      </c>
      <c r="G23" t="s">
        <v>76</v>
      </c>
      <c r="H23" t="s">
        <v>54</v>
      </c>
      <c r="J23">
        <v>63</v>
      </c>
      <c r="K23">
        <v>62</v>
      </c>
      <c r="L23" t="str">
        <f t="shared" si="0"/>
        <v>Albany</v>
      </c>
      <c r="M23" t="str">
        <f t="shared" si="4"/>
        <v>New Hampshire</v>
      </c>
      <c r="N23">
        <v>62</v>
      </c>
      <c r="O23">
        <v>63</v>
      </c>
      <c r="P23">
        <f t="shared" si="1"/>
        <v>-1</v>
      </c>
      <c r="Q23">
        <f t="shared" si="2"/>
        <v>0</v>
      </c>
      <c r="R23">
        <f t="shared" si="3"/>
        <v>1</v>
      </c>
    </row>
    <row r="24" spans="1:18" x14ac:dyDescent="0.25">
      <c r="A24" t="s">
        <v>77</v>
      </c>
      <c r="D24">
        <v>23</v>
      </c>
      <c r="E24">
        <v>2015</v>
      </c>
      <c r="F24" t="s">
        <v>138</v>
      </c>
      <c r="G24" t="s">
        <v>78</v>
      </c>
      <c r="H24" t="s">
        <v>57</v>
      </c>
      <c r="J24">
        <v>69</v>
      </c>
      <c r="K24">
        <v>59</v>
      </c>
      <c r="L24" t="str">
        <f t="shared" si="0"/>
        <v>Albany</v>
      </c>
      <c r="M24" t="str">
        <f t="shared" si="4"/>
        <v>UMass Lowell</v>
      </c>
      <c r="N24">
        <v>59</v>
      </c>
      <c r="O24">
        <v>69</v>
      </c>
      <c r="P24">
        <f t="shared" si="1"/>
        <v>-10</v>
      </c>
      <c r="Q24">
        <f t="shared" si="2"/>
        <v>0</v>
      </c>
      <c r="R24">
        <f t="shared" si="3"/>
        <v>100</v>
      </c>
    </row>
    <row r="25" spans="1:18" x14ac:dyDescent="0.25">
      <c r="A25" t="s">
        <v>79</v>
      </c>
      <c r="D25">
        <v>24</v>
      </c>
      <c r="E25">
        <v>2015</v>
      </c>
      <c r="F25" t="s">
        <v>138</v>
      </c>
      <c r="G25" t="s">
        <v>80</v>
      </c>
      <c r="I25" t="s">
        <v>60</v>
      </c>
      <c r="J25">
        <v>62</v>
      </c>
      <c r="K25">
        <v>46</v>
      </c>
      <c r="L25" t="str">
        <f t="shared" si="0"/>
        <v>Binghamton</v>
      </c>
      <c r="M25" t="str">
        <f t="shared" si="4"/>
        <v>Albany</v>
      </c>
      <c r="N25">
        <v>62</v>
      </c>
      <c r="O25">
        <v>46</v>
      </c>
      <c r="P25">
        <f t="shared" si="1"/>
        <v>16</v>
      </c>
      <c r="Q25">
        <f t="shared" si="2"/>
        <v>0</v>
      </c>
      <c r="R25">
        <f t="shared" si="3"/>
        <v>256</v>
      </c>
    </row>
    <row r="26" spans="1:18" x14ac:dyDescent="0.25">
      <c r="A26" t="s">
        <v>81</v>
      </c>
      <c r="D26">
        <v>25</v>
      </c>
      <c r="E26">
        <v>2015</v>
      </c>
      <c r="F26" t="s">
        <v>138</v>
      </c>
      <c r="G26" t="s">
        <v>82</v>
      </c>
      <c r="I26" t="s">
        <v>18</v>
      </c>
      <c r="J26">
        <v>65</v>
      </c>
      <c r="K26">
        <v>59</v>
      </c>
      <c r="L26" t="str">
        <f t="shared" si="0"/>
        <v>N.J.I.T.</v>
      </c>
      <c r="M26" t="str">
        <f t="shared" si="4"/>
        <v>Albany</v>
      </c>
      <c r="N26">
        <v>65</v>
      </c>
      <c r="O26">
        <v>59</v>
      </c>
      <c r="P26">
        <f t="shared" si="1"/>
        <v>6</v>
      </c>
      <c r="Q26">
        <f t="shared" si="2"/>
        <v>0</v>
      </c>
      <c r="R26">
        <f t="shared" si="3"/>
        <v>36</v>
      </c>
    </row>
    <row r="27" spans="1:18" x14ac:dyDescent="0.25">
      <c r="A27" t="s">
        <v>83</v>
      </c>
      <c r="D27">
        <v>26</v>
      </c>
      <c r="E27">
        <v>2015</v>
      </c>
      <c r="F27" t="s">
        <v>138</v>
      </c>
      <c r="G27" t="s">
        <v>84</v>
      </c>
      <c r="H27" t="s">
        <v>63</v>
      </c>
      <c r="J27">
        <v>59</v>
      </c>
      <c r="K27">
        <v>56</v>
      </c>
      <c r="L27" t="str">
        <f t="shared" si="0"/>
        <v>Albany</v>
      </c>
      <c r="M27" t="str">
        <f t="shared" si="4"/>
        <v>Stony Brook</v>
      </c>
      <c r="N27">
        <v>56</v>
      </c>
      <c r="O27">
        <v>59</v>
      </c>
      <c r="P27">
        <f t="shared" si="1"/>
        <v>-3</v>
      </c>
      <c r="Q27">
        <f t="shared" si="2"/>
        <v>0</v>
      </c>
      <c r="R27">
        <f t="shared" si="3"/>
        <v>9</v>
      </c>
    </row>
    <row r="28" spans="1:18" x14ac:dyDescent="0.25">
      <c r="A28" t="s">
        <v>85</v>
      </c>
      <c r="D28">
        <v>27</v>
      </c>
      <c r="E28">
        <v>2015</v>
      </c>
      <c r="F28" t="s">
        <v>138</v>
      </c>
      <c r="G28" t="s">
        <v>86</v>
      </c>
      <c r="H28" t="s">
        <v>66</v>
      </c>
      <c r="J28">
        <v>70</v>
      </c>
      <c r="K28">
        <v>64</v>
      </c>
      <c r="L28" t="str">
        <f t="shared" si="0"/>
        <v>Albany</v>
      </c>
      <c r="M28" t="str">
        <f t="shared" si="4"/>
        <v>Hartford</v>
      </c>
      <c r="N28">
        <v>64</v>
      </c>
      <c r="O28">
        <v>70</v>
      </c>
      <c r="P28">
        <f t="shared" si="1"/>
        <v>-6</v>
      </c>
      <c r="Q28">
        <f t="shared" si="2"/>
        <v>0</v>
      </c>
      <c r="R28">
        <f t="shared" si="3"/>
        <v>36</v>
      </c>
    </row>
    <row r="29" spans="1:18" x14ac:dyDescent="0.25">
      <c r="A29" t="s">
        <v>87</v>
      </c>
      <c r="D29">
        <v>28</v>
      </c>
      <c r="E29">
        <v>2015</v>
      </c>
      <c r="F29" t="s">
        <v>138</v>
      </c>
      <c r="G29" t="s">
        <v>88</v>
      </c>
      <c r="I29" t="s">
        <v>69</v>
      </c>
      <c r="J29">
        <v>67</v>
      </c>
      <c r="K29">
        <v>49</v>
      </c>
      <c r="L29" t="str">
        <f t="shared" si="0"/>
        <v>UMBC</v>
      </c>
      <c r="M29" t="str">
        <f t="shared" si="4"/>
        <v>Albany</v>
      </c>
      <c r="N29">
        <v>67</v>
      </c>
      <c r="O29">
        <v>49</v>
      </c>
      <c r="P29">
        <f t="shared" si="1"/>
        <v>18</v>
      </c>
      <c r="Q29">
        <f t="shared" si="2"/>
        <v>0</v>
      </c>
      <c r="R29">
        <f t="shared" si="3"/>
        <v>324</v>
      </c>
    </row>
    <row r="30" spans="1:18" x14ac:dyDescent="0.25">
      <c r="A30" t="s">
        <v>89</v>
      </c>
      <c r="D30">
        <v>29</v>
      </c>
      <c r="E30">
        <v>2015</v>
      </c>
      <c r="F30" t="s">
        <v>138</v>
      </c>
      <c r="G30" t="s">
        <v>90</v>
      </c>
      <c r="H30" t="s">
        <v>72</v>
      </c>
      <c r="J30">
        <v>79</v>
      </c>
      <c r="K30">
        <v>73</v>
      </c>
      <c r="L30" t="str">
        <f t="shared" si="0"/>
        <v>Albany</v>
      </c>
      <c r="M30" t="str">
        <f t="shared" si="4"/>
        <v>Vermont</v>
      </c>
      <c r="N30">
        <v>73</v>
      </c>
      <c r="O30">
        <v>79</v>
      </c>
      <c r="P30">
        <f t="shared" si="1"/>
        <v>-6</v>
      </c>
      <c r="Q30">
        <f t="shared" si="2"/>
        <v>0</v>
      </c>
      <c r="R30">
        <f t="shared" si="3"/>
        <v>36</v>
      </c>
    </row>
    <row r="31" spans="1:18" x14ac:dyDescent="0.25">
      <c r="A31" t="s">
        <v>91</v>
      </c>
      <c r="D31">
        <v>30</v>
      </c>
      <c r="E31">
        <v>2015</v>
      </c>
      <c r="F31" t="s">
        <v>138</v>
      </c>
      <c r="G31" t="s">
        <v>92</v>
      </c>
      <c r="H31" t="s">
        <v>51</v>
      </c>
      <c r="J31">
        <v>83</v>
      </c>
      <c r="K31">
        <v>66</v>
      </c>
      <c r="L31" t="str">
        <f t="shared" si="0"/>
        <v>Albany</v>
      </c>
      <c r="M31" t="str">
        <f t="shared" si="4"/>
        <v>Maine</v>
      </c>
      <c r="N31">
        <v>66</v>
      </c>
      <c r="O31">
        <v>83</v>
      </c>
      <c r="P31">
        <f t="shared" si="1"/>
        <v>-17</v>
      </c>
      <c r="Q31">
        <f t="shared" si="2"/>
        <v>0</v>
      </c>
      <c r="R31">
        <f t="shared" si="3"/>
        <v>289</v>
      </c>
    </row>
    <row r="32" spans="1:18" x14ac:dyDescent="0.25">
      <c r="A32" t="s">
        <v>93</v>
      </c>
      <c r="D32">
        <v>31</v>
      </c>
      <c r="E32">
        <v>2015</v>
      </c>
      <c r="F32" t="s">
        <v>138</v>
      </c>
      <c r="G32" t="s">
        <v>94</v>
      </c>
      <c r="H32" t="s">
        <v>54</v>
      </c>
      <c r="J32" t="s">
        <v>95</v>
      </c>
      <c r="K32" t="s">
        <v>96</v>
      </c>
      <c r="L32" t="str">
        <f t="shared" si="0"/>
        <v>Albany</v>
      </c>
      <c r="M32" t="str">
        <f t="shared" si="4"/>
        <v>New Hampshire</v>
      </c>
      <c r="N32" t="s">
        <v>96</v>
      </c>
      <c r="P32" t="e">
        <f t="shared" si="1"/>
        <v>#VALUE!</v>
      </c>
      <c r="Q32">
        <f t="shared" si="2"/>
        <v>0</v>
      </c>
      <c r="R32" t="e">
        <f t="shared" si="3"/>
        <v>#VALUE!</v>
      </c>
    </row>
    <row r="33" spans="1:18" x14ac:dyDescent="0.25">
      <c r="A33" t="s">
        <v>97</v>
      </c>
      <c r="D33">
        <v>32</v>
      </c>
      <c r="E33">
        <v>2015</v>
      </c>
      <c r="F33" t="s">
        <v>98</v>
      </c>
      <c r="G33" t="s">
        <v>99</v>
      </c>
      <c r="I33" t="s">
        <v>100</v>
      </c>
      <c r="J33">
        <v>82</v>
      </c>
      <c r="K33">
        <v>39</v>
      </c>
      <c r="L33" t="str">
        <f t="shared" si="0"/>
        <v>Notre Dame</v>
      </c>
      <c r="M33" t="str">
        <f t="shared" si="4"/>
        <v>Binghamton Bearcats</v>
      </c>
      <c r="N33">
        <v>82</v>
      </c>
      <c r="O33">
        <v>39</v>
      </c>
      <c r="P33">
        <f t="shared" si="1"/>
        <v>43</v>
      </c>
      <c r="Q33">
        <f t="shared" si="2"/>
        <v>0</v>
      </c>
      <c r="R33">
        <f t="shared" si="3"/>
        <v>1849</v>
      </c>
    </row>
    <row r="34" spans="1:18" x14ac:dyDescent="0.25">
      <c r="A34" t="s">
        <v>101</v>
      </c>
      <c r="D34">
        <v>33</v>
      </c>
      <c r="E34">
        <v>2015</v>
      </c>
      <c r="F34" t="s">
        <v>98</v>
      </c>
      <c r="G34" t="s">
        <v>102</v>
      </c>
      <c r="I34" t="s">
        <v>15</v>
      </c>
      <c r="J34">
        <v>66</v>
      </c>
      <c r="K34">
        <v>45</v>
      </c>
      <c r="L34" t="str">
        <f t="shared" si="0"/>
        <v>Providence</v>
      </c>
      <c r="M34" t="str">
        <f t="shared" si="4"/>
        <v>Binghamton Bearcats</v>
      </c>
      <c r="N34">
        <v>66</v>
      </c>
      <c r="O34">
        <v>45</v>
      </c>
      <c r="P34">
        <f t="shared" si="1"/>
        <v>21</v>
      </c>
      <c r="Q34">
        <f t="shared" si="2"/>
        <v>0</v>
      </c>
      <c r="R34">
        <f t="shared" si="3"/>
        <v>441</v>
      </c>
    </row>
    <row r="35" spans="1:18" x14ac:dyDescent="0.25">
      <c r="A35" t="s">
        <v>103</v>
      </c>
      <c r="D35">
        <v>34</v>
      </c>
      <c r="E35">
        <v>2015</v>
      </c>
      <c r="F35" t="s">
        <v>98</v>
      </c>
      <c r="G35" t="s">
        <v>17</v>
      </c>
      <c r="H35" t="s">
        <v>104</v>
      </c>
      <c r="J35">
        <v>82</v>
      </c>
      <c r="K35">
        <v>51</v>
      </c>
      <c r="L35" t="str">
        <f t="shared" si="0"/>
        <v>Binghamton Bearcats</v>
      </c>
      <c r="M35" t="str">
        <f t="shared" si="4"/>
        <v>Hartwick</v>
      </c>
      <c r="N35">
        <v>51</v>
      </c>
      <c r="O35">
        <v>82</v>
      </c>
      <c r="P35">
        <f t="shared" si="1"/>
        <v>-31</v>
      </c>
      <c r="Q35">
        <f t="shared" si="2"/>
        <v>0</v>
      </c>
      <c r="R35">
        <f t="shared" si="3"/>
        <v>961</v>
      </c>
    </row>
    <row r="36" spans="1:18" x14ac:dyDescent="0.25">
      <c r="A36" t="s">
        <v>105</v>
      </c>
      <c r="D36">
        <v>35</v>
      </c>
      <c r="E36">
        <v>2015</v>
      </c>
      <c r="F36" t="s">
        <v>98</v>
      </c>
      <c r="G36" t="s">
        <v>20</v>
      </c>
      <c r="H36" t="s">
        <v>106</v>
      </c>
      <c r="J36">
        <v>78</v>
      </c>
      <c r="K36">
        <v>63</v>
      </c>
      <c r="L36" t="str">
        <f t="shared" si="0"/>
        <v>Binghamton Bearcats</v>
      </c>
      <c r="M36" t="str">
        <f t="shared" si="4"/>
        <v>Manhattan*</v>
      </c>
      <c r="N36">
        <v>63</v>
      </c>
      <c r="O36">
        <v>78</v>
      </c>
      <c r="P36">
        <f t="shared" si="1"/>
        <v>-15</v>
      </c>
      <c r="Q36">
        <f t="shared" si="2"/>
        <v>0</v>
      </c>
      <c r="R36">
        <f t="shared" si="3"/>
        <v>225</v>
      </c>
    </row>
    <row r="37" spans="1:18" x14ac:dyDescent="0.25">
      <c r="A37" t="s">
        <v>107</v>
      </c>
      <c r="D37">
        <v>36</v>
      </c>
      <c r="E37">
        <v>2015</v>
      </c>
      <c r="F37" t="s">
        <v>98</v>
      </c>
      <c r="G37" t="s">
        <v>108</v>
      </c>
      <c r="H37" t="s">
        <v>109</v>
      </c>
      <c r="J37">
        <v>70</v>
      </c>
      <c r="K37">
        <v>68</v>
      </c>
      <c r="L37" t="str">
        <f t="shared" si="0"/>
        <v>Binghamton Bearcats</v>
      </c>
      <c r="M37" t="str">
        <f t="shared" si="4"/>
        <v>Navy*</v>
      </c>
      <c r="N37">
        <v>68</v>
      </c>
      <c r="O37">
        <v>70</v>
      </c>
      <c r="P37">
        <f t="shared" si="1"/>
        <v>-2</v>
      </c>
      <c r="Q37">
        <f t="shared" si="2"/>
        <v>0</v>
      </c>
      <c r="R37">
        <f t="shared" si="3"/>
        <v>4</v>
      </c>
    </row>
    <row r="38" spans="1:18" x14ac:dyDescent="0.25">
      <c r="A38" t="s">
        <v>110</v>
      </c>
      <c r="D38">
        <v>37</v>
      </c>
      <c r="E38">
        <v>2015</v>
      </c>
      <c r="F38" t="s">
        <v>98</v>
      </c>
      <c r="G38" t="s">
        <v>111</v>
      </c>
      <c r="I38" t="s">
        <v>112</v>
      </c>
      <c r="J38">
        <v>80</v>
      </c>
      <c r="K38">
        <v>54</v>
      </c>
      <c r="L38" t="str">
        <f t="shared" si="0"/>
        <v>Army</v>
      </c>
      <c r="M38" t="str">
        <f t="shared" si="4"/>
        <v>Binghamton Bearcats</v>
      </c>
      <c r="N38">
        <v>80</v>
      </c>
      <c r="O38">
        <v>54</v>
      </c>
      <c r="P38">
        <f t="shared" si="1"/>
        <v>26</v>
      </c>
      <c r="Q38">
        <f t="shared" si="2"/>
        <v>0</v>
      </c>
      <c r="R38">
        <f t="shared" si="3"/>
        <v>676</v>
      </c>
    </row>
    <row r="39" spans="1:18" x14ac:dyDescent="0.25">
      <c r="A39" t="s">
        <v>113</v>
      </c>
      <c r="D39">
        <v>38</v>
      </c>
      <c r="E39">
        <v>2015</v>
      </c>
      <c r="F39" t="s">
        <v>98</v>
      </c>
      <c r="G39" t="s">
        <v>26</v>
      </c>
      <c r="H39" t="s">
        <v>114</v>
      </c>
      <c r="J39">
        <v>68</v>
      </c>
      <c r="K39">
        <v>54</v>
      </c>
      <c r="L39" t="str">
        <f t="shared" si="0"/>
        <v>Binghamton Bearcats</v>
      </c>
      <c r="M39" t="str">
        <f t="shared" si="4"/>
        <v>Cornell</v>
      </c>
      <c r="N39">
        <v>54</v>
      </c>
      <c r="O39">
        <v>68</v>
      </c>
      <c r="P39">
        <f t="shared" si="1"/>
        <v>-14</v>
      </c>
      <c r="Q39">
        <f t="shared" si="2"/>
        <v>0</v>
      </c>
      <c r="R39">
        <f t="shared" si="3"/>
        <v>196</v>
      </c>
    </row>
    <row r="40" spans="1:18" x14ac:dyDescent="0.25">
      <c r="A40" t="s">
        <v>115</v>
      </c>
      <c r="D40">
        <v>39</v>
      </c>
      <c r="E40">
        <v>2015</v>
      </c>
      <c r="F40" t="s">
        <v>98</v>
      </c>
      <c r="G40" t="s">
        <v>29</v>
      </c>
      <c r="I40" t="s">
        <v>116</v>
      </c>
      <c r="J40">
        <v>77</v>
      </c>
      <c r="K40">
        <v>65</v>
      </c>
      <c r="L40" t="str">
        <f t="shared" si="0"/>
        <v>Boston University</v>
      </c>
      <c r="M40" t="str">
        <f t="shared" si="4"/>
        <v>Binghamton Bearcats</v>
      </c>
      <c r="N40">
        <v>77</v>
      </c>
      <c r="O40">
        <v>65</v>
      </c>
      <c r="P40">
        <f t="shared" si="1"/>
        <v>12</v>
      </c>
      <c r="Q40">
        <f t="shared" si="2"/>
        <v>0</v>
      </c>
      <c r="R40">
        <f t="shared" si="3"/>
        <v>144</v>
      </c>
    </row>
    <row r="41" spans="1:18" x14ac:dyDescent="0.25">
      <c r="A41" t="s">
        <v>117</v>
      </c>
      <c r="D41">
        <v>40</v>
      </c>
      <c r="E41">
        <v>2015</v>
      </c>
      <c r="F41" t="s">
        <v>98</v>
      </c>
      <c r="G41" t="s">
        <v>32</v>
      </c>
      <c r="H41" t="s">
        <v>118</v>
      </c>
      <c r="J41">
        <v>79</v>
      </c>
      <c r="K41">
        <v>70</v>
      </c>
      <c r="L41" t="str">
        <f t="shared" si="0"/>
        <v>Binghamton Bearcats</v>
      </c>
      <c r="M41" t="str">
        <f t="shared" si="4"/>
        <v>Pennsylvania</v>
      </c>
      <c r="N41">
        <v>70</v>
      </c>
      <c r="O41">
        <v>79</v>
      </c>
      <c r="P41">
        <f t="shared" si="1"/>
        <v>-9</v>
      </c>
      <c r="Q41">
        <f t="shared" si="2"/>
        <v>0</v>
      </c>
      <c r="R41">
        <f t="shared" si="3"/>
        <v>81</v>
      </c>
    </row>
    <row r="42" spans="1:18" x14ac:dyDescent="0.25">
      <c r="A42" t="s">
        <v>119</v>
      </c>
      <c r="D42">
        <v>41</v>
      </c>
      <c r="E42">
        <v>2015</v>
      </c>
      <c r="F42" t="s">
        <v>98</v>
      </c>
      <c r="G42" t="s">
        <v>35</v>
      </c>
      <c r="H42" t="s">
        <v>120</v>
      </c>
      <c r="J42">
        <v>63</v>
      </c>
      <c r="K42">
        <v>52</v>
      </c>
      <c r="L42" t="str">
        <f t="shared" si="0"/>
        <v>Binghamton Bearcats</v>
      </c>
      <c r="M42" t="str">
        <f t="shared" si="4"/>
        <v>Caldwell College</v>
      </c>
      <c r="N42">
        <v>52</v>
      </c>
      <c r="O42">
        <v>63</v>
      </c>
      <c r="P42">
        <f t="shared" si="1"/>
        <v>-11</v>
      </c>
      <c r="Q42">
        <f t="shared" si="2"/>
        <v>0</v>
      </c>
      <c r="R42">
        <f t="shared" si="3"/>
        <v>121</v>
      </c>
    </row>
    <row r="43" spans="1:18" x14ac:dyDescent="0.25">
      <c r="A43" t="s">
        <v>121</v>
      </c>
      <c r="D43">
        <v>42</v>
      </c>
      <c r="E43">
        <v>2015</v>
      </c>
      <c r="F43" t="s">
        <v>98</v>
      </c>
      <c r="G43" t="s">
        <v>122</v>
      </c>
      <c r="I43" t="s">
        <v>24</v>
      </c>
      <c r="J43">
        <v>65</v>
      </c>
      <c r="K43">
        <v>44</v>
      </c>
      <c r="L43" t="str">
        <f t="shared" si="0"/>
        <v>Colgate</v>
      </c>
      <c r="M43" t="str">
        <f t="shared" si="4"/>
        <v>Binghamton Bearcats</v>
      </c>
      <c r="N43">
        <v>65</v>
      </c>
      <c r="O43">
        <v>44</v>
      </c>
      <c r="P43">
        <f t="shared" si="1"/>
        <v>21</v>
      </c>
      <c r="Q43">
        <f t="shared" si="2"/>
        <v>0</v>
      </c>
      <c r="R43">
        <f t="shared" si="3"/>
        <v>441</v>
      </c>
    </row>
    <row r="44" spans="1:18" x14ac:dyDescent="0.25">
      <c r="A44" t="s">
        <v>123</v>
      </c>
      <c r="D44">
        <v>43</v>
      </c>
      <c r="E44">
        <v>2015</v>
      </c>
      <c r="F44" t="s">
        <v>98</v>
      </c>
      <c r="G44" t="s">
        <v>124</v>
      </c>
      <c r="I44" t="s">
        <v>125</v>
      </c>
      <c r="J44">
        <v>63</v>
      </c>
      <c r="K44">
        <v>49</v>
      </c>
      <c r="L44" t="str">
        <f t="shared" si="0"/>
        <v>Boston College</v>
      </c>
      <c r="M44" t="str">
        <f t="shared" si="4"/>
        <v>Binghamton Bearcats</v>
      </c>
      <c r="N44">
        <v>63</v>
      </c>
      <c r="O44">
        <v>49</v>
      </c>
      <c r="P44">
        <f t="shared" si="1"/>
        <v>14</v>
      </c>
      <c r="Q44">
        <f t="shared" si="2"/>
        <v>0</v>
      </c>
      <c r="R44">
        <f t="shared" si="3"/>
        <v>196</v>
      </c>
    </row>
    <row r="45" spans="1:18" x14ac:dyDescent="0.25">
      <c r="A45" t="s">
        <v>126</v>
      </c>
      <c r="D45">
        <v>44</v>
      </c>
      <c r="E45">
        <v>2015</v>
      </c>
      <c r="F45" t="s">
        <v>98</v>
      </c>
      <c r="G45" t="s">
        <v>41</v>
      </c>
      <c r="H45" t="s">
        <v>127</v>
      </c>
      <c r="J45">
        <v>69</v>
      </c>
      <c r="K45">
        <v>51</v>
      </c>
      <c r="L45" t="str">
        <f t="shared" si="0"/>
        <v>Binghamton Bearcats</v>
      </c>
      <c r="M45" t="str">
        <f t="shared" si="4"/>
        <v>St. Bonaventure</v>
      </c>
      <c r="N45">
        <v>51</v>
      </c>
      <c r="O45">
        <v>69</v>
      </c>
      <c r="P45">
        <f t="shared" si="1"/>
        <v>-18</v>
      </c>
      <c r="Q45">
        <f t="shared" si="2"/>
        <v>0</v>
      </c>
      <c r="R45">
        <f t="shared" si="3"/>
        <v>324</v>
      </c>
    </row>
    <row r="46" spans="1:18" x14ac:dyDescent="0.25">
      <c r="A46" t="s">
        <v>128</v>
      </c>
      <c r="D46">
        <v>45</v>
      </c>
      <c r="E46">
        <v>2015</v>
      </c>
      <c r="F46" t="s">
        <v>98</v>
      </c>
      <c r="G46" t="s">
        <v>44</v>
      </c>
      <c r="I46" t="s">
        <v>129</v>
      </c>
      <c r="J46">
        <v>69</v>
      </c>
      <c r="K46">
        <v>68</v>
      </c>
      <c r="L46" t="str">
        <f t="shared" si="0"/>
        <v>Mt. St. Mary's</v>
      </c>
      <c r="M46" t="str">
        <f t="shared" si="4"/>
        <v>Binghamton Bearcats</v>
      </c>
      <c r="N46">
        <v>69</v>
      </c>
      <c r="O46">
        <v>68</v>
      </c>
      <c r="P46">
        <f t="shared" si="1"/>
        <v>1</v>
      </c>
      <c r="Q46">
        <f t="shared" si="2"/>
        <v>0</v>
      </c>
      <c r="R46">
        <f t="shared" si="3"/>
        <v>1</v>
      </c>
    </row>
    <row r="47" spans="1:18" x14ac:dyDescent="0.25">
      <c r="A47" t="s">
        <v>130</v>
      </c>
      <c r="D47">
        <v>46</v>
      </c>
      <c r="E47">
        <v>2015</v>
      </c>
      <c r="F47" t="s">
        <v>98</v>
      </c>
      <c r="G47" t="s">
        <v>47</v>
      </c>
      <c r="H47" t="s">
        <v>131</v>
      </c>
      <c r="J47">
        <v>76</v>
      </c>
      <c r="K47">
        <v>50</v>
      </c>
      <c r="L47" t="str">
        <f t="shared" si="0"/>
        <v>Binghamton Bearcats</v>
      </c>
      <c r="M47" t="str">
        <f t="shared" si="4"/>
        <v>Buffalo</v>
      </c>
      <c r="N47">
        <v>50</v>
      </c>
      <c r="O47">
        <v>76</v>
      </c>
      <c r="P47">
        <f t="shared" si="1"/>
        <v>-26</v>
      </c>
      <c r="Q47">
        <f t="shared" si="2"/>
        <v>0</v>
      </c>
      <c r="R47">
        <f t="shared" si="3"/>
        <v>676</v>
      </c>
    </row>
    <row r="48" spans="1:18" x14ac:dyDescent="0.25">
      <c r="A48" t="s">
        <v>132</v>
      </c>
      <c r="D48">
        <v>47</v>
      </c>
      <c r="E48">
        <v>2015</v>
      </c>
      <c r="F48" t="s">
        <v>98</v>
      </c>
      <c r="G48" t="s">
        <v>133</v>
      </c>
      <c r="I48" t="s">
        <v>57</v>
      </c>
      <c r="J48">
        <v>50</v>
      </c>
      <c r="K48">
        <v>40</v>
      </c>
      <c r="L48" t="str">
        <f t="shared" si="0"/>
        <v>UMass Lowell</v>
      </c>
      <c r="M48" t="str">
        <f t="shared" si="4"/>
        <v>Binghamton Bearcats</v>
      </c>
      <c r="N48">
        <v>50</v>
      </c>
      <c r="O48">
        <v>40</v>
      </c>
      <c r="P48">
        <f t="shared" si="1"/>
        <v>10</v>
      </c>
      <c r="Q48">
        <f t="shared" si="2"/>
        <v>0</v>
      </c>
      <c r="R48">
        <f t="shared" si="3"/>
        <v>100</v>
      </c>
    </row>
    <row r="49" spans="1:18" x14ac:dyDescent="0.25">
      <c r="A49" t="s">
        <v>134</v>
      </c>
      <c r="D49">
        <v>48</v>
      </c>
      <c r="E49">
        <v>2015</v>
      </c>
      <c r="F49" t="s">
        <v>98</v>
      </c>
      <c r="G49" t="s">
        <v>135</v>
      </c>
      <c r="I49" t="s">
        <v>66</v>
      </c>
      <c r="J49">
        <v>69</v>
      </c>
      <c r="K49">
        <v>59</v>
      </c>
      <c r="L49" t="str">
        <f t="shared" si="0"/>
        <v>Hartford</v>
      </c>
      <c r="M49" t="str">
        <f t="shared" si="4"/>
        <v>Binghamton Bearcats</v>
      </c>
      <c r="N49">
        <v>69</v>
      </c>
      <c r="O49">
        <v>59</v>
      </c>
      <c r="P49">
        <f t="shared" si="1"/>
        <v>10</v>
      </c>
      <c r="Q49">
        <f t="shared" si="2"/>
        <v>0</v>
      </c>
      <c r="R49">
        <f t="shared" si="3"/>
        <v>100</v>
      </c>
    </row>
    <row r="50" spans="1:18" x14ac:dyDescent="0.25">
      <c r="A50" t="s">
        <v>136</v>
      </c>
      <c r="D50">
        <v>49</v>
      </c>
      <c r="E50">
        <v>2015</v>
      </c>
      <c r="F50" t="s">
        <v>98</v>
      </c>
      <c r="G50" t="s">
        <v>56</v>
      </c>
      <c r="H50" t="s">
        <v>51</v>
      </c>
      <c r="J50">
        <v>65</v>
      </c>
      <c r="K50">
        <v>46</v>
      </c>
      <c r="L50" t="str">
        <f t="shared" si="0"/>
        <v>Binghamton Bearcats</v>
      </c>
      <c r="M50" t="str">
        <f t="shared" si="4"/>
        <v>Maine</v>
      </c>
      <c r="N50">
        <v>46</v>
      </c>
      <c r="O50">
        <v>65</v>
      </c>
      <c r="P50">
        <f t="shared" si="1"/>
        <v>-19</v>
      </c>
      <c r="Q50">
        <f t="shared" si="2"/>
        <v>0</v>
      </c>
      <c r="R50">
        <f t="shared" si="3"/>
        <v>361</v>
      </c>
    </row>
    <row r="51" spans="1:18" x14ac:dyDescent="0.25">
      <c r="A51" t="s">
        <v>137</v>
      </c>
      <c r="D51">
        <v>50</v>
      </c>
      <c r="E51">
        <v>2015</v>
      </c>
      <c r="F51" t="s">
        <v>98</v>
      </c>
      <c r="G51" t="s">
        <v>59</v>
      </c>
      <c r="I51" t="s">
        <v>138</v>
      </c>
      <c r="J51">
        <v>73</v>
      </c>
      <c r="K51">
        <v>58</v>
      </c>
      <c r="L51" t="str">
        <f t="shared" si="0"/>
        <v>Albany</v>
      </c>
      <c r="M51" t="str">
        <f t="shared" si="4"/>
        <v>Binghamton Bearcats</v>
      </c>
      <c r="N51">
        <v>73</v>
      </c>
      <c r="O51">
        <v>58</v>
      </c>
      <c r="P51">
        <f t="shared" si="1"/>
        <v>15</v>
      </c>
      <c r="Q51">
        <f t="shared" si="2"/>
        <v>0</v>
      </c>
      <c r="R51">
        <f t="shared" si="3"/>
        <v>225</v>
      </c>
    </row>
    <row r="52" spans="1:18" x14ac:dyDescent="0.25">
      <c r="A52" t="s">
        <v>139</v>
      </c>
      <c r="D52">
        <v>51</v>
      </c>
      <c r="E52">
        <v>2015</v>
      </c>
      <c r="F52" t="s">
        <v>98</v>
      </c>
      <c r="G52" t="s">
        <v>140</v>
      </c>
      <c r="H52" t="s">
        <v>54</v>
      </c>
      <c r="J52">
        <v>73</v>
      </c>
      <c r="K52">
        <v>66</v>
      </c>
      <c r="L52" t="str">
        <f t="shared" si="0"/>
        <v>Binghamton Bearcats</v>
      </c>
      <c r="M52" t="str">
        <f t="shared" si="4"/>
        <v>New Hampshire</v>
      </c>
      <c r="N52">
        <v>66</v>
      </c>
      <c r="O52">
        <v>73</v>
      </c>
      <c r="P52">
        <f t="shared" si="1"/>
        <v>-7</v>
      </c>
      <c r="Q52">
        <f t="shared" si="2"/>
        <v>0</v>
      </c>
      <c r="R52">
        <f t="shared" si="3"/>
        <v>49</v>
      </c>
    </row>
    <row r="53" spans="1:18" x14ac:dyDescent="0.25">
      <c r="A53" t="s">
        <v>141</v>
      </c>
      <c r="D53">
        <v>52</v>
      </c>
      <c r="E53">
        <v>2015</v>
      </c>
      <c r="F53" t="s">
        <v>98</v>
      </c>
      <c r="G53" t="s">
        <v>62</v>
      </c>
      <c r="I53" t="s">
        <v>72</v>
      </c>
      <c r="J53">
        <v>64</v>
      </c>
      <c r="K53">
        <v>44</v>
      </c>
      <c r="L53" t="str">
        <f t="shared" si="0"/>
        <v>Vermont</v>
      </c>
      <c r="M53" t="str">
        <f t="shared" si="4"/>
        <v>Binghamton Bearcats</v>
      </c>
      <c r="N53">
        <v>64</v>
      </c>
      <c r="O53">
        <v>44</v>
      </c>
      <c r="P53">
        <f t="shared" si="1"/>
        <v>20</v>
      </c>
      <c r="Q53">
        <f t="shared" si="2"/>
        <v>0</v>
      </c>
      <c r="R53">
        <f t="shared" si="3"/>
        <v>400</v>
      </c>
    </row>
    <row r="54" spans="1:18" x14ac:dyDescent="0.25">
      <c r="A54" t="s">
        <v>142</v>
      </c>
      <c r="D54">
        <v>53</v>
      </c>
      <c r="E54">
        <v>2015</v>
      </c>
      <c r="F54" t="s">
        <v>98</v>
      </c>
      <c r="G54" t="s">
        <v>68</v>
      </c>
      <c r="H54" t="s">
        <v>63</v>
      </c>
      <c r="J54">
        <v>61</v>
      </c>
      <c r="K54">
        <v>54</v>
      </c>
      <c r="L54" t="str">
        <f t="shared" si="0"/>
        <v>Binghamton Bearcats</v>
      </c>
      <c r="M54" t="str">
        <f t="shared" si="4"/>
        <v>Stony Brook</v>
      </c>
      <c r="N54">
        <v>54</v>
      </c>
      <c r="O54">
        <v>61</v>
      </c>
      <c r="P54">
        <f t="shared" si="1"/>
        <v>-7</v>
      </c>
      <c r="Q54">
        <f t="shared" si="2"/>
        <v>0</v>
      </c>
      <c r="R54">
        <f t="shared" si="3"/>
        <v>49</v>
      </c>
    </row>
    <row r="55" spans="1:18" x14ac:dyDescent="0.25">
      <c r="A55" t="s">
        <v>143</v>
      </c>
      <c r="D55">
        <v>54</v>
      </c>
      <c r="E55">
        <v>2015</v>
      </c>
      <c r="F55" t="s">
        <v>98</v>
      </c>
      <c r="G55" t="s">
        <v>71</v>
      </c>
      <c r="I55" t="s">
        <v>69</v>
      </c>
      <c r="J55">
        <v>68</v>
      </c>
      <c r="K55">
        <v>56</v>
      </c>
      <c r="L55" t="str">
        <f t="shared" si="0"/>
        <v>UMBC</v>
      </c>
      <c r="M55" t="str">
        <f t="shared" si="4"/>
        <v>Binghamton Bearcats</v>
      </c>
      <c r="N55">
        <v>68</v>
      </c>
      <c r="O55">
        <v>56</v>
      </c>
      <c r="P55">
        <f t="shared" si="1"/>
        <v>12</v>
      </c>
      <c r="Q55">
        <f t="shared" si="2"/>
        <v>0</v>
      </c>
      <c r="R55">
        <f t="shared" si="3"/>
        <v>144</v>
      </c>
    </row>
    <row r="56" spans="1:18" x14ac:dyDescent="0.25">
      <c r="A56" t="s">
        <v>144</v>
      </c>
      <c r="D56">
        <v>55</v>
      </c>
      <c r="E56">
        <v>2015</v>
      </c>
      <c r="F56" t="s">
        <v>98</v>
      </c>
      <c r="G56" t="s">
        <v>74</v>
      </c>
      <c r="H56" t="s">
        <v>57</v>
      </c>
      <c r="J56">
        <v>76</v>
      </c>
      <c r="K56">
        <v>69</v>
      </c>
      <c r="L56" t="str">
        <f t="shared" si="0"/>
        <v>Binghamton Bearcats</v>
      </c>
      <c r="M56" t="str">
        <f t="shared" si="4"/>
        <v>UMass Lowell</v>
      </c>
      <c r="N56">
        <v>69</v>
      </c>
      <c r="O56">
        <v>76</v>
      </c>
      <c r="P56">
        <f t="shared" si="1"/>
        <v>-7</v>
      </c>
      <c r="Q56">
        <f t="shared" si="2"/>
        <v>0</v>
      </c>
      <c r="R56">
        <f t="shared" si="3"/>
        <v>49</v>
      </c>
    </row>
    <row r="57" spans="1:18" x14ac:dyDescent="0.25">
      <c r="A57" t="s">
        <v>145</v>
      </c>
      <c r="D57">
        <v>56</v>
      </c>
      <c r="E57">
        <v>2015</v>
      </c>
      <c r="F57" t="s">
        <v>98</v>
      </c>
      <c r="G57" t="s">
        <v>146</v>
      </c>
      <c r="H57" t="s">
        <v>66</v>
      </c>
      <c r="J57">
        <v>62</v>
      </c>
      <c r="K57">
        <v>61</v>
      </c>
      <c r="L57" t="str">
        <f t="shared" si="0"/>
        <v>Binghamton Bearcats</v>
      </c>
      <c r="M57" t="str">
        <f t="shared" si="4"/>
        <v>Hartford</v>
      </c>
      <c r="N57">
        <v>61</v>
      </c>
      <c r="O57">
        <v>62</v>
      </c>
      <c r="P57">
        <f t="shared" si="1"/>
        <v>-1</v>
      </c>
      <c r="Q57">
        <f t="shared" si="2"/>
        <v>0</v>
      </c>
      <c r="R57">
        <f t="shared" si="3"/>
        <v>1</v>
      </c>
    </row>
    <row r="58" spans="1:18" x14ac:dyDescent="0.25">
      <c r="A58" t="s">
        <v>147</v>
      </c>
      <c r="D58">
        <v>57</v>
      </c>
      <c r="E58">
        <v>2015</v>
      </c>
      <c r="F58" t="s">
        <v>98</v>
      </c>
      <c r="G58" t="s">
        <v>78</v>
      </c>
      <c r="I58" t="s">
        <v>51</v>
      </c>
      <c r="J58">
        <v>67</v>
      </c>
      <c r="K58">
        <v>64</v>
      </c>
      <c r="L58" t="str">
        <f t="shared" si="0"/>
        <v>Maine</v>
      </c>
      <c r="M58" t="str">
        <f t="shared" si="4"/>
        <v>Binghamton Bearcats</v>
      </c>
      <c r="N58">
        <v>67</v>
      </c>
      <c r="O58">
        <v>64</v>
      </c>
      <c r="P58">
        <f t="shared" si="1"/>
        <v>3</v>
      </c>
      <c r="Q58">
        <f t="shared" si="2"/>
        <v>0</v>
      </c>
      <c r="R58">
        <f t="shared" si="3"/>
        <v>9</v>
      </c>
    </row>
    <row r="59" spans="1:18" x14ac:dyDescent="0.25">
      <c r="A59" t="s">
        <v>148</v>
      </c>
      <c r="D59">
        <v>58</v>
      </c>
      <c r="E59">
        <v>2015</v>
      </c>
      <c r="F59" t="s">
        <v>98</v>
      </c>
      <c r="G59" t="s">
        <v>80</v>
      </c>
      <c r="H59" t="s">
        <v>138</v>
      </c>
      <c r="J59">
        <v>62</v>
      </c>
      <c r="K59">
        <v>46</v>
      </c>
      <c r="L59" t="str">
        <f t="shared" si="0"/>
        <v>Binghamton Bearcats</v>
      </c>
      <c r="M59" t="str">
        <f t="shared" si="4"/>
        <v>Albany</v>
      </c>
      <c r="N59">
        <v>46</v>
      </c>
      <c r="O59">
        <v>62</v>
      </c>
      <c r="P59">
        <f t="shared" si="1"/>
        <v>-16</v>
      </c>
      <c r="Q59">
        <f t="shared" si="2"/>
        <v>0</v>
      </c>
      <c r="R59">
        <f t="shared" si="3"/>
        <v>256</v>
      </c>
    </row>
    <row r="60" spans="1:18" x14ac:dyDescent="0.25">
      <c r="A60" t="s">
        <v>149</v>
      </c>
      <c r="D60">
        <v>59</v>
      </c>
      <c r="E60">
        <v>2015</v>
      </c>
      <c r="F60" t="s">
        <v>98</v>
      </c>
      <c r="G60" t="s">
        <v>150</v>
      </c>
      <c r="I60" t="s">
        <v>54</v>
      </c>
      <c r="J60">
        <v>66</v>
      </c>
      <c r="K60">
        <v>48</v>
      </c>
      <c r="L60" t="str">
        <f t="shared" si="0"/>
        <v>New Hampshire</v>
      </c>
      <c r="M60" t="str">
        <f t="shared" si="4"/>
        <v>Binghamton Bearcats</v>
      </c>
      <c r="N60">
        <v>66</v>
      </c>
      <c r="O60">
        <v>48</v>
      </c>
      <c r="P60">
        <f t="shared" si="1"/>
        <v>18</v>
      </c>
      <c r="Q60">
        <f t="shared" si="2"/>
        <v>0</v>
      </c>
      <c r="R60">
        <f t="shared" si="3"/>
        <v>324</v>
      </c>
    </row>
    <row r="61" spans="1:18" x14ac:dyDescent="0.25">
      <c r="A61" t="s">
        <v>151</v>
      </c>
      <c r="D61">
        <v>60</v>
      </c>
      <c r="E61">
        <v>2015</v>
      </c>
      <c r="F61" t="s">
        <v>98</v>
      </c>
      <c r="G61" t="s">
        <v>152</v>
      </c>
      <c r="H61" t="s">
        <v>72</v>
      </c>
      <c r="J61">
        <v>57</v>
      </c>
      <c r="K61">
        <v>55</v>
      </c>
      <c r="L61" t="str">
        <f t="shared" si="0"/>
        <v>Binghamton Bearcats</v>
      </c>
      <c r="M61" t="str">
        <f t="shared" si="4"/>
        <v>Vermont</v>
      </c>
      <c r="N61">
        <v>55</v>
      </c>
      <c r="O61">
        <v>57</v>
      </c>
      <c r="P61">
        <f t="shared" si="1"/>
        <v>-2</v>
      </c>
      <c r="Q61">
        <f t="shared" si="2"/>
        <v>0</v>
      </c>
      <c r="R61">
        <f t="shared" si="3"/>
        <v>4</v>
      </c>
    </row>
    <row r="62" spans="1:18" x14ac:dyDescent="0.25">
      <c r="A62" t="s">
        <v>153</v>
      </c>
      <c r="D62">
        <v>61</v>
      </c>
      <c r="E62">
        <v>2015</v>
      </c>
      <c r="F62" t="s">
        <v>98</v>
      </c>
      <c r="G62" t="s">
        <v>154</v>
      </c>
      <c r="I62" t="s">
        <v>63</v>
      </c>
      <c r="J62">
        <v>64</v>
      </c>
      <c r="K62">
        <v>52</v>
      </c>
      <c r="L62" t="str">
        <f t="shared" si="0"/>
        <v>Stony Brook</v>
      </c>
      <c r="M62" t="str">
        <f t="shared" si="4"/>
        <v>Binghamton Bearcats</v>
      </c>
      <c r="N62">
        <v>64</v>
      </c>
      <c r="O62">
        <v>52</v>
      </c>
      <c r="P62">
        <f t="shared" si="1"/>
        <v>12</v>
      </c>
      <c r="Q62">
        <f t="shared" si="2"/>
        <v>0</v>
      </c>
      <c r="R62">
        <f t="shared" si="3"/>
        <v>144</v>
      </c>
    </row>
    <row r="63" spans="1:18" x14ac:dyDescent="0.25">
      <c r="A63" t="s">
        <v>155</v>
      </c>
      <c r="D63">
        <v>62</v>
      </c>
      <c r="E63">
        <v>2015</v>
      </c>
      <c r="F63" t="s">
        <v>98</v>
      </c>
      <c r="G63" t="s">
        <v>90</v>
      </c>
      <c r="H63" t="s">
        <v>69</v>
      </c>
      <c r="J63">
        <v>76</v>
      </c>
      <c r="K63">
        <v>69</v>
      </c>
      <c r="L63" t="str">
        <f t="shared" si="0"/>
        <v>Binghamton Bearcats</v>
      </c>
      <c r="M63" t="str">
        <f t="shared" si="4"/>
        <v>UMBC</v>
      </c>
      <c r="N63">
        <v>69</v>
      </c>
      <c r="O63">
        <v>76</v>
      </c>
      <c r="P63">
        <f t="shared" si="1"/>
        <v>-7</v>
      </c>
      <c r="Q63">
        <f t="shared" si="2"/>
        <v>0</v>
      </c>
      <c r="R63">
        <f t="shared" si="3"/>
        <v>49</v>
      </c>
    </row>
    <row r="64" spans="1:18" x14ac:dyDescent="0.25">
      <c r="A64" t="s">
        <v>156</v>
      </c>
      <c r="D64">
        <v>63</v>
      </c>
      <c r="E64">
        <v>2015</v>
      </c>
      <c r="F64" t="s">
        <v>98</v>
      </c>
      <c r="G64" t="s">
        <v>92</v>
      </c>
      <c r="I64" t="s">
        <v>63</v>
      </c>
      <c r="J64">
        <v>62</v>
      </c>
      <c r="K64">
        <v>57</v>
      </c>
      <c r="L64" t="str">
        <f t="shared" si="0"/>
        <v>Stony Brook</v>
      </c>
      <c r="M64" t="str">
        <f t="shared" si="4"/>
        <v>Binghamton Bearcats</v>
      </c>
      <c r="N64">
        <v>62</v>
      </c>
      <c r="O64">
        <v>57</v>
      </c>
      <c r="P64">
        <f t="shared" si="1"/>
        <v>5</v>
      </c>
      <c r="Q64">
        <f t="shared" si="2"/>
        <v>0</v>
      </c>
      <c r="R64">
        <f t="shared" si="3"/>
        <v>25</v>
      </c>
    </row>
    <row r="65" spans="1:18" x14ac:dyDescent="0.25">
      <c r="A65" t="s">
        <v>157</v>
      </c>
      <c r="D65">
        <v>64</v>
      </c>
      <c r="E65">
        <v>2015</v>
      </c>
      <c r="F65" t="s">
        <v>16</v>
      </c>
      <c r="G65" t="s">
        <v>99</v>
      </c>
      <c r="H65" t="s">
        <v>158</v>
      </c>
      <c r="J65">
        <v>71</v>
      </c>
      <c r="K65">
        <v>53</v>
      </c>
      <c r="L65" t="str">
        <f t="shared" si="0"/>
        <v>Hartford Hawks</v>
      </c>
      <c r="M65" t="str">
        <f t="shared" si="4"/>
        <v>Sacred Heart*</v>
      </c>
      <c r="N65">
        <v>53</v>
      </c>
      <c r="O65">
        <v>71</v>
      </c>
      <c r="P65">
        <f t="shared" si="1"/>
        <v>-18</v>
      </c>
      <c r="Q65">
        <f t="shared" si="2"/>
        <v>0</v>
      </c>
      <c r="R65">
        <f t="shared" si="3"/>
        <v>324</v>
      </c>
    </row>
    <row r="66" spans="1:18" x14ac:dyDescent="0.25">
      <c r="A66" t="s">
        <v>159</v>
      </c>
      <c r="D66">
        <v>65</v>
      </c>
      <c r="E66">
        <v>2015</v>
      </c>
      <c r="F66" t="s">
        <v>16</v>
      </c>
      <c r="G66" t="s">
        <v>160</v>
      </c>
      <c r="H66" t="s">
        <v>161</v>
      </c>
      <c r="J66">
        <v>51</v>
      </c>
      <c r="K66">
        <v>50</v>
      </c>
      <c r="L66" t="str">
        <f t="shared" si="0"/>
        <v>Hartford Hawks</v>
      </c>
      <c r="M66" t="str">
        <f t="shared" si="4"/>
        <v>Saint Peter's</v>
      </c>
      <c r="N66">
        <v>50</v>
      </c>
      <c r="O66">
        <v>51</v>
      </c>
      <c r="P66">
        <f t="shared" si="1"/>
        <v>-1</v>
      </c>
      <c r="Q66">
        <f t="shared" si="2"/>
        <v>0</v>
      </c>
      <c r="R66">
        <f t="shared" si="3"/>
        <v>1</v>
      </c>
    </row>
    <row r="67" spans="1:18" x14ac:dyDescent="0.25">
      <c r="A67" t="s">
        <v>162</v>
      </c>
      <c r="D67">
        <v>66</v>
      </c>
      <c r="E67">
        <v>2015</v>
      </c>
      <c r="F67" t="s">
        <v>16</v>
      </c>
      <c r="G67" t="s">
        <v>17</v>
      </c>
      <c r="H67" t="s">
        <v>163</v>
      </c>
      <c r="J67">
        <v>53</v>
      </c>
      <c r="K67">
        <v>48</v>
      </c>
      <c r="L67" t="str">
        <f t="shared" ref="L67:L130" si="5">IF(I67="",F67,I67)</f>
        <v>Hartford Hawks</v>
      </c>
      <c r="M67" t="str">
        <f t="shared" si="4"/>
        <v>Dartmouth</v>
      </c>
      <c r="N67">
        <v>48</v>
      </c>
      <c r="O67">
        <v>53</v>
      </c>
      <c r="P67">
        <f t="shared" ref="P67:P130" si="6">N67-O67</f>
        <v>-5</v>
      </c>
      <c r="Q67">
        <f t="shared" ref="Q67:Q130" si="7">VLOOKUP(L67,$A$2:$B$219,2)+$B$221-VLOOKUP(M67,$A$2:$B$219,2)</f>
        <v>0</v>
      </c>
      <c r="R67">
        <f t="shared" ref="R67:R130" si="8">(P67-Q67)^2</f>
        <v>25</v>
      </c>
    </row>
    <row r="68" spans="1:18" x14ac:dyDescent="0.25">
      <c r="A68" t="s">
        <v>164</v>
      </c>
      <c r="D68">
        <v>67</v>
      </c>
      <c r="E68">
        <v>2015</v>
      </c>
      <c r="F68" t="s">
        <v>16</v>
      </c>
      <c r="G68" t="s">
        <v>20</v>
      </c>
      <c r="I68" t="s">
        <v>48</v>
      </c>
      <c r="J68">
        <v>65</v>
      </c>
      <c r="K68">
        <v>62</v>
      </c>
      <c r="L68" t="str">
        <f t="shared" si="5"/>
        <v>Niagara</v>
      </c>
      <c r="M68" t="str">
        <f t="shared" ref="M68:M131" si="9">IF(H68="",F68,H68)</f>
        <v>Hartford Hawks</v>
      </c>
      <c r="N68">
        <v>65</v>
      </c>
      <c r="O68">
        <v>62</v>
      </c>
      <c r="P68">
        <f t="shared" si="6"/>
        <v>3</v>
      </c>
      <c r="Q68">
        <f t="shared" si="7"/>
        <v>0</v>
      </c>
      <c r="R68">
        <f t="shared" si="8"/>
        <v>9</v>
      </c>
    </row>
    <row r="69" spans="1:18" x14ac:dyDescent="0.25">
      <c r="A69" t="s">
        <v>165</v>
      </c>
      <c r="D69">
        <v>68</v>
      </c>
      <c r="E69">
        <v>2015</v>
      </c>
      <c r="F69" t="s">
        <v>16</v>
      </c>
      <c r="G69" t="s">
        <v>111</v>
      </c>
      <c r="I69" t="s">
        <v>21</v>
      </c>
      <c r="J69">
        <v>54</v>
      </c>
      <c r="K69">
        <v>50</v>
      </c>
      <c r="L69" t="str">
        <f t="shared" si="5"/>
        <v>Quinnipiac</v>
      </c>
      <c r="M69" t="str">
        <f t="shared" si="9"/>
        <v>Hartford Hawks</v>
      </c>
      <c r="N69">
        <v>54</v>
      </c>
      <c r="O69">
        <v>50</v>
      </c>
      <c r="P69">
        <f t="shared" si="6"/>
        <v>4</v>
      </c>
      <c r="Q69">
        <f t="shared" si="7"/>
        <v>0</v>
      </c>
      <c r="R69">
        <f t="shared" si="8"/>
        <v>16</v>
      </c>
    </row>
    <row r="70" spans="1:18" x14ac:dyDescent="0.25">
      <c r="A70" t="s">
        <v>166</v>
      </c>
      <c r="D70">
        <v>69</v>
      </c>
      <c r="E70">
        <v>2015</v>
      </c>
      <c r="F70" t="s">
        <v>16</v>
      </c>
      <c r="G70" t="s">
        <v>167</v>
      </c>
      <c r="H70" t="s">
        <v>168</v>
      </c>
      <c r="J70">
        <v>83</v>
      </c>
      <c r="K70">
        <v>50</v>
      </c>
      <c r="L70" t="str">
        <f t="shared" si="5"/>
        <v>Hartford Hawks</v>
      </c>
      <c r="M70" t="str">
        <f t="shared" si="9"/>
        <v>Emerson</v>
      </c>
      <c r="N70">
        <v>50</v>
      </c>
      <c r="O70">
        <v>83</v>
      </c>
      <c r="P70">
        <f t="shared" si="6"/>
        <v>-33</v>
      </c>
      <c r="Q70">
        <f t="shared" si="7"/>
        <v>0</v>
      </c>
      <c r="R70">
        <f t="shared" si="8"/>
        <v>1089</v>
      </c>
    </row>
    <row r="71" spans="1:18" x14ac:dyDescent="0.25">
      <c r="A71" t="s">
        <v>169</v>
      </c>
      <c r="D71">
        <v>70</v>
      </c>
      <c r="E71">
        <v>2015</v>
      </c>
      <c r="F71" t="s">
        <v>16</v>
      </c>
      <c r="G71" t="s">
        <v>170</v>
      </c>
      <c r="I71" t="s">
        <v>42</v>
      </c>
      <c r="J71">
        <v>69</v>
      </c>
      <c r="K71">
        <v>57</v>
      </c>
      <c r="L71" t="str">
        <f t="shared" si="5"/>
        <v>Yale</v>
      </c>
      <c r="M71" t="str">
        <f t="shared" si="9"/>
        <v>Hartford Hawks</v>
      </c>
      <c r="N71">
        <v>69</v>
      </c>
      <c r="O71">
        <v>57</v>
      </c>
      <c r="P71">
        <f t="shared" si="6"/>
        <v>12</v>
      </c>
      <c r="Q71">
        <f t="shared" si="7"/>
        <v>0</v>
      </c>
      <c r="R71">
        <f t="shared" si="8"/>
        <v>144</v>
      </c>
    </row>
    <row r="72" spans="1:18" x14ac:dyDescent="0.25">
      <c r="A72" t="s">
        <v>171</v>
      </c>
      <c r="D72">
        <v>71</v>
      </c>
      <c r="E72">
        <v>2015</v>
      </c>
      <c r="F72" t="s">
        <v>16</v>
      </c>
      <c r="G72" t="s">
        <v>29</v>
      </c>
      <c r="I72" t="s">
        <v>72</v>
      </c>
      <c r="J72">
        <v>81</v>
      </c>
      <c r="K72">
        <v>69</v>
      </c>
      <c r="L72" t="str">
        <f t="shared" si="5"/>
        <v>Vermont</v>
      </c>
      <c r="M72" t="str">
        <f t="shared" si="9"/>
        <v>Hartford Hawks</v>
      </c>
      <c r="N72">
        <v>81</v>
      </c>
      <c r="O72">
        <v>69</v>
      </c>
      <c r="P72">
        <f t="shared" si="6"/>
        <v>12</v>
      </c>
      <c r="Q72">
        <f t="shared" si="7"/>
        <v>0</v>
      </c>
      <c r="R72">
        <f t="shared" si="8"/>
        <v>144</v>
      </c>
    </row>
    <row r="73" spans="1:18" x14ac:dyDescent="0.25">
      <c r="A73" t="s">
        <v>172</v>
      </c>
      <c r="D73">
        <v>72</v>
      </c>
      <c r="E73">
        <v>2015</v>
      </c>
      <c r="F73" t="s">
        <v>16</v>
      </c>
      <c r="G73" t="s">
        <v>32</v>
      </c>
      <c r="H73" t="s">
        <v>173</v>
      </c>
      <c r="J73">
        <v>56</v>
      </c>
      <c r="K73">
        <v>47</v>
      </c>
      <c r="L73" t="str">
        <f t="shared" si="5"/>
        <v>Hartford Hawks</v>
      </c>
      <c r="M73" t="str">
        <f t="shared" si="9"/>
        <v>Central Connecticut St</v>
      </c>
      <c r="N73">
        <v>47</v>
      </c>
      <c r="O73">
        <v>56</v>
      </c>
      <c r="P73">
        <f t="shared" si="6"/>
        <v>-9</v>
      </c>
      <c r="Q73">
        <f t="shared" si="7"/>
        <v>0</v>
      </c>
      <c r="R73">
        <f t="shared" si="8"/>
        <v>81</v>
      </c>
    </row>
    <row r="74" spans="1:18" x14ac:dyDescent="0.25">
      <c r="A74" t="s">
        <v>174</v>
      </c>
      <c r="D74">
        <v>73</v>
      </c>
      <c r="E74">
        <v>2015</v>
      </c>
      <c r="F74" t="s">
        <v>16</v>
      </c>
      <c r="G74" t="s">
        <v>175</v>
      </c>
      <c r="I74" t="s">
        <v>30</v>
      </c>
      <c r="J74">
        <v>79</v>
      </c>
      <c r="K74">
        <v>61</v>
      </c>
      <c r="L74" t="str">
        <f t="shared" si="5"/>
        <v>Holy Cross</v>
      </c>
      <c r="M74" t="str">
        <f t="shared" si="9"/>
        <v>Hartford Hawks</v>
      </c>
      <c r="N74">
        <v>79</v>
      </c>
      <c r="O74">
        <v>61</v>
      </c>
      <c r="P74">
        <f t="shared" si="6"/>
        <v>18</v>
      </c>
      <c r="Q74">
        <f t="shared" si="7"/>
        <v>0</v>
      </c>
      <c r="R74">
        <f t="shared" si="8"/>
        <v>324</v>
      </c>
    </row>
    <row r="75" spans="1:18" x14ac:dyDescent="0.25">
      <c r="A75" t="s">
        <v>176</v>
      </c>
      <c r="D75">
        <v>74</v>
      </c>
      <c r="E75">
        <v>2015</v>
      </c>
      <c r="F75" t="s">
        <v>16</v>
      </c>
      <c r="G75" t="s">
        <v>38</v>
      </c>
      <c r="H75" t="s">
        <v>177</v>
      </c>
      <c r="J75">
        <v>63</v>
      </c>
      <c r="K75">
        <v>61</v>
      </c>
      <c r="L75" t="str">
        <f t="shared" si="5"/>
        <v>Hartford Hawks</v>
      </c>
      <c r="M75" t="str">
        <f t="shared" si="9"/>
        <v>Rider</v>
      </c>
      <c r="N75">
        <v>61</v>
      </c>
      <c r="O75">
        <v>63</v>
      </c>
      <c r="P75">
        <f t="shared" si="6"/>
        <v>-2</v>
      </c>
      <c r="Q75">
        <f t="shared" si="7"/>
        <v>0</v>
      </c>
      <c r="R75">
        <f t="shared" si="8"/>
        <v>4</v>
      </c>
    </row>
    <row r="76" spans="1:18" x14ac:dyDescent="0.25">
      <c r="A76" t="s">
        <v>178</v>
      </c>
      <c r="D76">
        <v>75</v>
      </c>
      <c r="E76">
        <v>2015</v>
      </c>
      <c r="F76" t="s">
        <v>16</v>
      </c>
      <c r="G76" t="s">
        <v>179</v>
      </c>
      <c r="H76" t="s">
        <v>180</v>
      </c>
      <c r="J76">
        <v>82</v>
      </c>
      <c r="K76">
        <v>69</v>
      </c>
      <c r="L76" t="str">
        <f t="shared" si="5"/>
        <v>Hartford Hawks</v>
      </c>
      <c r="M76" t="str">
        <f t="shared" si="9"/>
        <v>Florida International</v>
      </c>
      <c r="N76">
        <v>69</v>
      </c>
      <c r="O76">
        <v>82</v>
      </c>
      <c r="P76">
        <f t="shared" si="6"/>
        <v>-13</v>
      </c>
      <c r="Q76">
        <f t="shared" si="7"/>
        <v>0</v>
      </c>
      <c r="R76">
        <f t="shared" si="8"/>
        <v>169</v>
      </c>
    </row>
    <row r="77" spans="1:18" x14ac:dyDescent="0.25">
      <c r="A77" t="s">
        <v>181</v>
      </c>
      <c r="D77">
        <v>76</v>
      </c>
      <c r="E77">
        <v>2015</v>
      </c>
      <c r="F77" t="s">
        <v>16</v>
      </c>
      <c r="G77" t="s">
        <v>47</v>
      </c>
      <c r="I77" t="s">
        <v>1109</v>
      </c>
      <c r="J77">
        <v>87</v>
      </c>
      <c r="K77">
        <v>60</v>
      </c>
      <c r="L77" t="str">
        <f>IF(I77="",F77,I77)</f>
        <v xml:space="preserve">    Notre Dame</v>
      </c>
      <c r="M77" t="str">
        <f t="shared" si="9"/>
        <v>Hartford Hawks</v>
      </c>
      <c r="N77">
        <v>87</v>
      </c>
      <c r="O77">
        <v>60</v>
      </c>
      <c r="P77">
        <f t="shared" si="6"/>
        <v>27</v>
      </c>
      <c r="Q77" t="e">
        <f t="shared" si="7"/>
        <v>#N/A</v>
      </c>
      <c r="R77" t="e">
        <f t="shared" si="8"/>
        <v>#N/A</v>
      </c>
    </row>
    <row r="78" spans="1:18" x14ac:dyDescent="0.25">
      <c r="A78" t="s">
        <v>182</v>
      </c>
      <c r="D78">
        <v>77</v>
      </c>
      <c r="E78">
        <v>2015</v>
      </c>
      <c r="F78" t="s">
        <v>16</v>
      </c>
      <c r="G78" t="s">
        <v>50</v>
      </c>
      <c r="I78" t="s">
        <v>183</v>
      </c>
      <c r="J78">
        <v>58</v>
      </c>
      <c r="K78">
        <v>49</v>
      </c>
      <c r="L78" t="str">
        <f t="shared" si="5"/>
        <v>Texas A&amp;M</v>
      </c>
      <c r="M78" t="str">
        <f t="shared" si="9"/>
        <v>Hartford Hawks</v>
      </c>
      <c r="N78">
        <v>58</v>
      </c>
      <c r="O78">
        <v>49</v>
      </c>
      <c r="P78">
        <f t="shared" si="6"/>
        <v>9</v>
      </c>
      <c r="Q78">
        <f t="shared" si="7"/>
        <v>0</v>
      </c>
      <c r="R78">
        <f t="shared" si="8"/>
        <v>81</v>
      </c>
    </row>
    <row r="79" spans="1:18" x14ac:dyDescent="0.25">
      <c r="A79" t="s">
        <v>184</v>
      </c>
      <c r="D79">
        <v>78</v>
      </c>
      <c r="E79">
        <v>2015</v>
      </c>
      <c r="F79" t="s">
        <v>16</v>
      </c>
      <c r="G79" t="s">
        <v>135</v>
      </c>
      <c r="H79" t="s">
        <v>60</v>
      </c>
      <c r="J79">
        <v>69</v>
      </c>
      <c r="K79">
        <v>59</v>
      </c>
      <c r="L79" t="str">
        <f t="shared" si="5"/>
        <v>Hartford Hawks</v>
      </c>
      <c r="M79" t="str">
        <f t="shared" si="9"/>
        <v>Binghamton</v>
      </c>
      <c r="N79">
        <v>59</v>
      </c>
      <c r="O79">
        <v>69</v>
      </c>
      <c r="P79">
        <f t="shared" si="6"/>
        <v>-10</v>
      </c>
      <c r="Q79">
        <f t="shared" si="7"/>
        <v>0</v>
      </c>
      <c r="R79">
        <f t="shared" si="8"/>
        <v>100</v>
      </c>
    </row>
    <row r="80" spans="1:18" x14ac:dyDescent="0.25">
      <c r="A80" t="s">
        <v>185</v>
      </c>
      <c r="D80">
        <v>79</v>
      </c>
      <c r="E80">
        <v>2015</v>
      </c>
      <c r="F80" t="s">
        <v>16</v>
      </c>
      <c r="G80" t="s">
        <v>59</v>
      </c>
      <c r="I80" t="s">
        <v>54</v>
      </c>
      <c r="J80">
        <v>68</v>
      </c>
      <c r="K80">
        <v>67</v>
      </c>
      <c r="L80" t="str">
        <f t="shared" si="5"/>
        <v>New Hampshire</v>
      </c>
      <c r="M80" t="str">
        <f t="shared" si="9"/>
        <v>Hartford Hawks</v>
      </c>
      <c r="N80">
        <v>68</v>
      </c>
      <c r="O80">
        <v>67</v>
      </c>
      <c r="P80">
        <f t="shared" si="6"/>
        <v>1</v>
      </c>
      <c r="Q80">
        <f t="shared" si="7"/>
        <v>0</v>
      </c>
      <c r="R80">
        <f t="shared" si="8"/>
        <v>1</v>
      </c>
    </row>
    <row r="81" spans="1:18" x14ac:dyDescent="0.25">
      <c r="A81" t="s">
        <v>186</v>
      </c>
      <c r="D81">
        <v>80</v>
      </c>
      <c r="E81">
        <v>2015</v>
      </c>
      <c r="F81" t="s">
        <v>16</v>
      </c>
      <c r="G81" t="s">
        <v>140</v>
      </c>
      <c r="H81" t="s">
        <v>57</v>
      </c>
      <c r="J81">
        <v>68</v>
      </c>
      <c r="K81">
        <v>62</v>
      </c>
      <c r="L81" t="str">
        <f t="shared" si="5"/>
        <v>Hartford Hawks</v>
      </c>
      <c r="M81" t="str">
        <f t="shared" si="9"/>
        <v>UMass Lowell</v>
      </c>
      <c r="N81">
        <v>62</v>
      </c>
      <c r="O81">
        <v>68</v>
      </c>
      <c r="P81">
        <f t="shared" si="6"/>
        <v>-6</v>
      </c>
      <c r="Q81">
        <f t="shared" si="7"/>
        <v>0</v>
      </c>
      <c r="R81">
        <f t="shared" si="8"/>
        <v>36</v>
      </c>
    </row>
    <row r="82" spans="1:18" x14ac:dyDescent="0.25">
      <c r="A82" t="s">
        <v>187</v>
      </c>
      <c r="D82">
        <v>81</v>
      </c>
      <c r="E82">
        <v>2015</v>
      </c>
      <c r="F82" t="s">
        <v>16</v>
      </c>
      <c r="G82" t="s">
        <v>62</v>
      </c>
      <c r="I82" t="s">
        <v>69</v>
      </c>
      <c r="J82">
        <v>65</v>
      </c>
      <c r="K82">
        <v>63</v>
      </c>
      <c r="L82" t="str">
        <f t="shared" si="5"/>
        <v>UMBC</v>
      </c>
      <c r="M82" t="str">
        <f t="shared" si="9"/>
        <v>Hartford Hawks</v>
      </c>
      <c r="N82">
        <v>65</v>
      </c>
      <c r="O82">
        <v>63</v>
      </c>
      <c r="P82">
        <f t="shared" si="6"/>
        <v>2</v>
      </c>
      <c r="Q82">
        <f t="shared" si="7"/>
        <v>0</v>
      </c>
      <c r="R82">
        <f t="shared" si="8"/>
        <v>4</v>
      </c>
    </row>
    <row r="83" spans="1:18" x14ac:dyDescent="0.25">
      <c r="A83" t="s">
        <v>188</v>
      </c>
      <c r="D83">
        <v>82</v>
      </c>
      <c r="E83">
        <v>2015</v>
      </c>
      <c r="F83" t="s">
        <v>16</v>
      </c>
      <c r="G83" t="s">
        <v>65</v>
      </c>
      <c r="H83" t="s">
        <v>138</v>
      </c>
      <c r="J83">
        <v>62</v>
      </c>
      <c r="K83">
        <v>53</v>
      </c>
      <c r="L83" t="str">
        <f t="shared" si="5"/>
        <v>Hartford Hawks</v>
      </c>
      <c r="M83" t="str">
        <f t="shared" si="9"/>
        <v>Albany</v>
      </c>
      <c r="N83">
        <v>53</v>
      </c>
      <c r="O83">
        <v>62</v>
      </c>
      <c r="P83">
        <f t="shared" si="6"/>
        <v>-9</v>
      </c>
      <c r="Q83">
        <f t="shared" si="7"/>
        <v>0</v>
      </c>
      <c r="R83">
        <f t="shared" si="8"/>
        <v>81</v>
      </c>
    </row>
    <row r="84" spans="1:18" x14ac:dyDescent="0.25">
      <c r="A84" t="s">
        <v>189</v>
      </c>
      <c r="D84">
        <v>83</v>
      </c>
      <c r="E84">
        <v>2015</v>
      </c>
      <c r="F84" t="s">
        <v>16</v>
      </c>
      <c r="G84" t="s">
        <v>68</v>
      </c>
      <c r="H84" t="s">
        <v>51</v>
      </c>
      <c r="J84">
        <v>70</v>
      </c>
      <c r="K84">
        <v>61</v>
      </c>
      <c r="L84" t="str">
        <f t="shared" si="5"/>
        <v>Hartford Hawks</v>
      </c>
      <c r="M84" t="str">
        <f t="shared" si="9"/>
        <v>Maine</v>
      </c>
      <c r="N84">
        <v>61</v>
      </c>
      <c r="O84">
        <v>70</v>
      </c>
      <c r="P84">
        <f t="shared" si="6"/>
        <v>-9</v>
      </c>
      <c r="Q84">
        <f t="shared" si="7"/>
        <v>0</v>
      </c>
      <c r="R84">
        <f t="shared" si="8"/>
        <v>81</v>
      </c>
    </row>
    <row r="85" spans="1:18" x14ac:dyDescent="0.25">
      <c r="A85" t="s">
        <v>190</v>
      </c>
      <c r="D85">
        <v>84</v>
      </c>
      <c r="E85">
        <v>2015</v>
      </c>
      <c r="F85" t="s">
        <v>16</v>
      </c>
      <c r="G85" t="s">
        <v>71</v>
      </c>
      <c r="I85" t="s">
        <v>63</v>
      </c>
      <c r="J85">
        <v>72</v>
      </c>
      <c r="K85">
        <v>66</v>
      </c>
      <c r="L85" t="str">
        <f t="shared" si="5"/>
        <v>Stony Brook</v>
      </c>
      <c r="M85" t="str">
        <f t="shared" si="9"/>
        <v>Hartford Hawks</v>
      </c>
      <c r="N85">
        <v>72</v>
      </c>
      <c r="O85">
        <v>66</v>
      </c>
      <c r="P85">
        <f t="shared" si="6"/>
        <v>6</v>
      </c>
      <c r="Q85">
        <f t="shared" si="7"/>
        <v>0</v>
      </c>
      <c r="R85">
        <f t="shared" si="8"/>
        <v>36</v>
      </c>
    </row>
    <row r="86" spans="1:18" x14ac:dyDescent="0.25">
      <c r="A86" t="s">
        <v>191</v>
      </c>
      <c r="D86">
        <v>85</v>
      </c>
      <c r="E86">
        <v>2015</v>
      </c>
      <c r="F86" t="s">
        <v>16</v>
      </c>
      <c r="G86" t="s">
        <v>74</v>
      </c>
      <c r="H86" t="s">
        <v>72</v>
      </c>
      <c r="J86">
        <v>65</v>
      </c>
      <c r="K86">
        <v>46</v>
      </c>
      <c r="L86" t="str">
        <f t="shared" si="5"/>
        <v>Hartford Hawks</v>
      </c>
      <c r="M86" t="str">
        <f t="shared" si="9"/>
        <v>Vermont</v>
      </c>
      <c r="N86">
        <v>46</v>
      </c>
      <c r="O86">
        <v>65</v>
      </c>
      <c r="P86">
        <f t="shared" si="6"/>
        <v>-19</v>
      </c>
      <c r="Q86">
        <f t="shared" si="7"/>
        <v>0</v>
      </c>
      <c r="R86">
        <f t="shared" si="8"/>
        <v>361</v>
      </c>
    </row>
    <row r="87" spans="1:18" x14ac:dyDescent="0.25">
      <c r="A87" t="s">
        <v>192</v>
      </c>
      <c r="D87">
        <v>86</v>
      </c>
      <c r="E87">
        <v>2015</v>
      </c>
      <c r="F87" t="s">
        <v>16</v>
      </c>
      <c r="G87" t="s">
        <v>146</v>
      </c>
      <c r="I87" t="s">
        <v>60</v>
      </c>
      <c r="J87">
        <v>62</v>
      </c>
      <c r="K87">
        <v>61</v>
      </c>
      <c r="L87" t="str">
        <f t="shared" si="5"/>
        <v>Binghamton</v>
      </c>
      <c r="M87" t="str">
        <f t="shared" si="9"/>
        <v>Hartford Hawks</v>
      </c>
      <c r="N87">
        <v>62</v>
      </c>
      <c r="O87">
        <v>61</v>
      </c>
      <c r="P87">
        <f t="shared" si="6"/>
        <v>1</v>
      </c>
      <c r="Q87">
        <f t="shared" si="7"/>
        <v>0</v>
      </c>
      <c r="R87">
        <f t="shared" si="8"/>
        <v>1</v>
      </c>
    </row>
    <row r="88" spans="1:18" x14ac:dyDescent="0.25">
      <c r="A88" t="s">
        <v>193</v>
      </c>
      <c r="D88">
        <v>87</v>
      </c>
      <c r="E88">
        <v>2015</v>
      </c>
      <c r="F88" t="s">
        <v>16</v>
      </c>
      <c r="G88" t="s">
        <v>80</v>
      </c>
      <c r="H88" t="s">
        <v>54</v>
      </c>
      <c r="J88">
        <v>76</v>
      </c>
      <c r="K88">
        <v>70</v>
      </c>
      <c r="L88" t="str">
        <f t="shared" si="5"/>
        <v>Hartford Hawks</v>
      </c>
      <c r="M88" t="str">
        <f t="shared" si="9"/>
        <v>New Hampshire</v>
      </c>
      <c r="N88">
        <v>70</v>
      </c>
      <c r="O88">
        <v>76</v>
      </c>
      <c r="P88">
        <f t="shared" si="6"/>
        <v>-6</v>
      </c>
      <c r="Q88">
        <f t="shared" si="7"/>
        <v>0</v>
      </c>
      <c r="R88">
        <f t="shared" si="8"/>
        <v>36</v>
      </c>
    </row>
    <row r="89" spans="1:18" x14ac:dyDescent="0.25">
      <c r="A89" t="s">
        <v>194</v>
      </c>
      <c r="D89">
        <v>88</v>
      </c>
      <c r="E89">
        <v>2015</v>
      </c>
      <c r="F89" t="s">
        <v>16</v>
      </c>
      <c r="G89" t="s">
        <v>150</v>
      </c>
      <c r="I89" t="s">
        <v>57</v>
      </c>
      <c r="J89">
        <v>69</v>
      </c>
      <c r="K89">
        <v>63</v>
      </c>
      <c r="L89" t="str">
        <f t="shared" si="5"/>
        <v>UMass Lowell</v>
      </c>
      <c r="M89" t="str">
        <f t="shared" si="9"/>
        <v>Hartford Hawks</v>
      </c>
      <c r="N89">
        <v>69</v>
      </c>
      <c r="O89">
        <v>63</v>
      </c>
      <c r="P89">
        <f t="shared" si="6"/>
        <v>6</v>
      </c>
      <c r="Q89">
        <f t="shared" si="7"/>
        <v>0</v>
      </c>
      <c r="R89">
        <f t="shared" si="8"/>
        <v>36</v>
      </c>
    </row>
    <row r="90" spans="1:18" x14ac:dyDescent="0.25">
      <c r="A90" t="s">
        <v>195</v>
      </c>
      <c r="D90">
        <v>89</v>
      </c>
      <c r="E90">
        <v>2015</v>
      </c>
      <c r="F90" t="s">
        <v>16</v>
      </c>
      <c r="G90" t="s">
        <v>84</v>
      </c>
      <c r="H90" t="s">
        <v>69</v>
      </c>
      <c r="J90">
        <v>55</v>
      </c>
      <c r="K90">
        <v>52</v>
      </c>
      <c r="L90" t="str">
        <f t="shared" si="5"/>
        <v>Hartford Hawks</v>
      </c>
      <c r="M90" t="str">
        <f t="shared" si="9"/>
        <v>UMBC</v>
      </c>
      <c r="N90">
        <v>52</v>
      </c>
      <c r="O90">
        <v>55</v>
      </c>
      <c r="P90">
        <f t="shared" si="6"/>
        <v>-3</v>
      </c>
      <c r="Q90">
        <f t="shared" si="7"/>
        <v>0</v>
      </c>
      <c r="R90">
        <f t="shared" si="8"/>
        <v>9</v>
      </c>
    </row>
    <row r="91" spans="1:18" x14ac:dyDescent="0.25">
      <c r="A91" t="s">
        <v>196</v>
      </c>
      <c r="D91">
        <v>90</v>
      </c>
      <c r="E91">
        <v>2015</v>
      </c>
      <c r="F91" t="s">
        <v>16</v>
      </c>
      <c r="G91" t="s">
        <v>86</v>
      </c>
      <c r="I91" t="s">
        <v>138</v>
      </c>
      <c r="J91">
        <v>70</v>
      </c>
      <c r="K91">
        <v>64</v>
      </c>
      <c r="L91" t="str">
        <f t="shared" si="5"/>
        <v>Albany</v>
      </c>
      <c r="M91" t="str">
        <f t="shared" si="9"/>
        <v>Hartford Hawks</v>
      </c>
      <c r="N91">
        <v>70</v>
      </c>
      <c r="O91">
        <v>64</v>
      </c>
      <c r="P91">
        <f t="shared" si="6"/>
        <v>6</v>
      </c>
      <c r="Q91">
        <f t="shared" si="7"/>
        <v>0</v>
      </c>
      <c r="R91">
        <f t="shared" si="8"/>
        <v>36</v>
      </c>
    </row>
    <row r="92" spans="1:18" x14ac:dyDescent="0.25">
      <c r="A92" t="s">
        <v>197</v>
      </c>
      <c r="D92">
        <v>91</v>
      </c>
      <c r="E92">
        <v>2015</v>
      </c>
      <c r="F92" t="s">
        <v>16</v>
      </c>
      <c r="G92" t="s">
        <v>88</v>
      </c>
      <c r="I92" t="s">
        <v>51</v>
      </c>
      <c r="J92">
        <v>63</v>
      </c>
      <c r="K92">
        <v>60</v>
      </c>
      <c r="L92" t="str">
        <f t="shared" si="5"/>
        <v>Maine</v>
      </c>
      <c r="M92" t="str">
        <f t="shared" si="9"/>
        <v>Hartford Hawks</v>
      </c>
      <c r="N92">
        <v>63</v>
      </c>
      <c r="O92">
        <v>60</v>
      </c>
      <c r="P92">
        <f t="shared" si="6"/>
        <v>3</v>
      </c>
      <c r="Q92">
        <f t="shared" si="7"/>
        <v>0</v>
      </c>
      <c r="R92">
        <f t="shared" si="8"/>
        <v>9</v>
      </c>
    </row>
    <row r="93" spans="1:18" x14ac:dyDescent="0.25">
      <c r="A93" t="s">
        <v>198</v>
      </c>
      <c r="D93">
        <v>92</v>
      </c>
      <c r="E93">
        <v>2015</v>
      </c>
      <c r="F93" t="s">
        <v>16</v>
      </c>
      <c r="G93" t="s">
        <v>90</v>
      </c>
      <c r="H93" t="s">
        <v>63</v>
      </c>
      <c r="J93">
        <v>74</v>
      </c>
      <c r="K93">
        <v>59</v>
      </c>
      <c r="L93" t="str">
        <f t="shared" si="5"/>
        <v>Hartford Hawks</v>
      </c>
      <c r="M93" t="str">
        <f t="shared" si="9"/>
        <v>Stony Brook</v>
      </c>
      <c r="N93">
        <v>59</v>
      </c>
      <c r="O93">
        <v>74</v>
      </c>
      <c r="P93">
        <f t="shared" si="6"/>
        <v>-15</v>
      </c>
      <c r="Q93">
        <f t="shared" si="7"/>
        <v>0</v>
      </c>
      <c r="R93">
        <f t="shared" si="8"/>
        <v>225</v>
      </c>
    </row>
    <row r="94" spans="1:18" x14ac:dyDescent="0.25">
      <c r="A94" t="s">
        <v>199</v>
      </c>
      <c r="D94">
        <v>93</v>
      </c>
      <c r="E94">
        <v>2015</v>
      </c>
      <c r="F94" t="s">
        <v>16</v>
      </c>
      <c r="G94" t="s">
        <v>92</v>
      </c>
      <c r="I94" t="s">
        <v>54</v>
      </c>
      <c r="J94">
        <v>67</v>
      </c>
      <c r="K94">
        <v>63</v>
      </c>
      <c r="L94" t="str">
        <f t="shared" si="5"/>
        <v>New Hampshire</v>
      </c>
      <c r="M94" t="str">
        <f t="shared" si="9"/>
        <v>Hartford Hawks</v>
      </c>
      <c r="N94">
        <v>67</v>
      </c>
      <c r="O94">
        <v>63</v>
      </c>
      <c r="P94">
        <f t="shared" si="6"/>
        <v>4</v>
      </c>
      <c r="Q94">
        <f t="shared" si="7"/>
        <v>0</v>
      </c>
      <c r="R94">
        <f t="shared" si="8"/>
        <v>16</v>
      </c>
    </row>
    <row r="95" spans="1:18" x14ac:dyDescent="0.25">
      <c r="A95" t="s">
        <v>200</v>
      </c>
      <c r="D95">
        <v>94</v>
      </c>
      <c r="E95">
        <v>2015</v>
      </c>
      <c r="F95" t="s">
        <v>201</v>
      </c>
      <c r="G95" t="s">
        <v>14</v>
      </c>
      <c r="I95" t="s">
        <v>202</v>
      </c>
      <c r="J95">
        <v>99</v>
      </c>
      <c r="K95">
        <v>57</v>
      </c>
      <c r="L95" t="str">
        <f t="shared" si="5"/>
        <v>Butler</v>
      </c>
      <c r="M95" t="str">
        <f t="shared" si="9"/>
        <v>Maine Black Bears</v>
      </c>
      <c r="N95">
        <v>99</v>
      </c>
      <c r="O95">
        <v>57</v>
      </c>
      <c r="P95">
        <f t="shared" si="6"/>
        <v>42</v>
      </c>
      <c r="Q95">
        <f t="shared" si="7"/>
        <v>0</v>
      </c>
      <c r="R95">
        <f t="shared" si="8"/>
        <v>1764</v>
      </c>
    </row>
    <row r="96" spans="1:18" x14ac:dyDescent="0.25">
      <c r="A96" t="s">
        <v>203</v>
      </c>
      <c r="D96">
        <v>95</v>
      </c>
      <c r="E96">
        <v>2015</v>
      </c>
      <c r="F96" t="s">
        <v>201</v>
      </c>
      <c r="G96" t="s">
        <v>102</v>
      </c>
      <c r="I96" t="s">
        <v>18</v>
      </c>
      <c r="J96">
        <v>90</v>
      </c>
      <c r="K96">
        <v>86</v>
      </c>
      <c r="L96" t="str">
        <f t="shared" si="5"/>
        <v>N.J.I.T.</v>
      </c>
      <c r="M96" t="str">
        <f t="shared" si="9"/>
        <v>Maine Black Bears</v>
      </c>
      <c r="N96">
        <v>90</v>
      </c>
      <c r="O96">
        <v>86</v>
      </c>
      <c r="P96">
        <f t="shared" si="6"/>
        <v>4</v>
      </c>
      <c r="Q96">
        <f t="shared" si="7"/>
        <v>0</v>
      </c>
      <c r="R96">
        <f t="shared" si="8"/>
        <v>16</v>
      </c>
    </row>
    <row r="97" spans="1:18" x14ac:dyDescent="0.25">
      <c r="A97" t="s">
        <v>204</v>
      </c>
      <c r="D97">
        <v>96</v>
      </c>
      <c r="E97">
        <v>2015</v>
      </c>
      <c r="F97" t="s">
        <v>201</v>
      </c>
      <c r="G97" t="s">
        <v>205</v>
      </c>
      <c r="I97" t="s">
        <v>206</v>
      </c>
      <c r="J97">
        <v>76</v>
      </c>
      <c r="K97">
        <v>48</v>
      </c>
      <c r="L97" t="str">
        <f t="shared" si="5"/>
        <v>Central Michigan</v>
      </c>
      <c r="M97" t="str">
        <f t="shared" si="9"/>
        <v>Maine Black Bears</v>
      </c>
      <c r="N97">
        <v>76</v>
      </c>
      <c r="O97">
        <v>48</v>
      </c>
      <c r="P97">
        <f t="shared" si="6"/>
        <v>28</v>
      </c>
      <c r="Q97">
        <f t="shared" si="7"/>
        <v>0</v>
      </c>
      <c r="R97">
        <f t="shared" si="8"/>
        <v>784</v>
      </c>
    </row>
    <row r="98" spans="1:18" x14ac:dyDescent="0.25">
      <c r="A98" t="s">
        <v>207</v>
      </c>
      <c r="D98">
        <v>97</v>
      </c>
      <c r="E98">
        <v>2015</v>
      </c>
      <c r="F98" t="s">
        <v>201</v>
      </c>
      <c r="G98" t="s">
        <v>108</v>
      </c>
      <c r="H98" t="s">
        <v>208</v>
      </c>
      <c r="J98">
        <v>93</v>
      </c>
      <c r="K98">
        <v>70</v>
      </c>
      <c r="L98" t="str">
        <f t="shared" si="5"/>
        <v>Maine Black Bears</v>
      </c>
      <c r="M98" t="str">
        <f t="shared" si="9"/>
        <v>Valparaiso*</v>
      </c>
      <c r="N98">
        <v>70</v>
      </c>
      <c r="O98">
        <v>93</v>
      </c>
      <c r="P98">
        <f t="shared" si="6"/>
        <v>-23</v>
      </c>
      <c r="Q98">
        <f t="shared" si="7"/>
        <v>0</v>
      </c>
      <c r="R98">
        <f t="shared" si="8"/>
        <v>529</v>
      </c>
    </row>
    <row r="99" spans="1:18" x14ac:dyDescent="0.25">
      <c r="A99" t="s">
        <v>209</v>
      </c>
      <c r="D99">
        <v>98</v>
      </c>
      <c r="E99">
        <v>2015</v>
      </c>
      <c r="F99" t="s">
        <v>201</v>
      </c>
      <c r="G99" t="s">
        <v>170</v>
      </c>
      <c r="I99" t="s">
        <v>210</v>
      </c>
      <c r="J99">
        <v>61</v>
      </c>
      <c r="K99">
        <v>56</v>
      </c>
      <c r="L99" t="str">
        <f t="shared" si="5"/>
        <v>Northern Illinois</v>
      </c>
      <c r="M99" t="str">
        <f t="shared" si="9"/>
        <v>Maine Black Bears</v>
      </c>
      <c r="N99">
        <v>61</v>
      </c>
      <c r="O99">
        <v>56</v>
      </c>
      <c r="P99">
        <f t="shared" si="6"/>
        <v>5</v>
      </c>
      <c r="Q99">
        <f t="shared" si="7"/>
        <v>0</v>
      </c>
      <c r="R99">
        <f t="shared" si="8"/>
        <v>25</v>
      </c>
    </row>
    <row r="100" spans="1:18" x14ac:dyDescent="0.25">
      <c r="A100" t="s">
        <v>211</v>
      </c>
      <c r="D100">
        <v>99</v>
      </c>
      <c r="E100">
        <v>2015</v>
      </c>
      <c r="F100" t="s">
        <v>201</v>
      </c>
      <c r="G100" t="s">
        <v>212</v>
      </c>
      <c r="H100" t="s">
        <v>213</v>
      </c>
      <c r="J100">
        <v>82</v>
      </c>
      <c r="K100">
        <v>81</v>
      </c>
      <c r="L100" t="str">
        <f t="shared" si="5"/>
        <v>Maine Black Bears</v>
      </c>
      <c r="M100" t="str">
        <f t="shared" si="9"/>
        <v>Wagner</v>
      </c>
      <c r="N100">
        <v>81</v>
      </c>
      <c r="O100">
        <v>82</v>
      </c>
      <c r="P100">
        <f t="shared" si="6"/>
        <v>-1</v>
      </c>
      <c r="Q100">
        <f t="shared" si="7"/>
        <v>0</v>
      </c>
      <c r="R100">
        <f t="shared" si="8"/>
        <v>1</v>
      </c>
    </row>
    <row r="101" spans="1:18" x14ac:dyDescent="0.25">
      <c r="A101" t="s">
        <v>214</v>
      </c>
      <c r="D101">
        <v>100</v>
      </c>
      <c r="E101">
        <v>2015</v>
      </c>
      <c r="F101" t="s">
        <v>201</v>
      </c>
      <c r="G101" t="s">
        <v>32</v>
      </c>
      <c r="I101" t="s">
        <v>163</v>
      </c>
      <c r="J101">
        <v>74</v>
      </c>
      <c r="K101">
        <v>51</v>
      </c>
      <c r="L101" t="str">
        <f t="shared" si="5"/>
        <v>Dartmouth</v>
      </c>
      <c r="M101" t="str">
        <f t="shared" si="9"/>
        <v>Maine Black Bears</v>
      </c>
      <c r="N101">
        <v>74</v>
      </c>
      <c r="O101">
        <v>51</v>
      </c>
      <c r="P101">
        <f t="shared" si="6"/>
        <v>23</v>
      </c>
      <c r="Q101">
        <f t="shared" si="7"/>
        <v>0</v>
      </c>
      <c r="R101">
        <f t="shared" si="8"/>
        <v>529</v>
      </c>
    </row>
    <row r="102" spans="1:18" x14ac:dyDescent="0.25">
      <c r="A102" t="s">
        <v>215</v>
      </c>
      <c r="D102">
        <v>101</v>
      </c>
      <c r="E102">
        <v>2015</v>
      </c>
      <c r="F102" t="s">
        <v>201</v>
      </c>
      <c r="G102" t="s">
        <v>175</v>
      </c>
      <c r="H102" t="s">
        <v>216</v>
      </c>
      <c r="J102">
        <v>83</v>
      </c>
      <c r="K102">
        <v>70</v>
      </c>
      <c r="L102" t="str">
        <f t="shared" si="5"/>
        <v>Maine Black Bears</v>
      </c>
      <c r="M102" t="str">
        <f t="shared" si="9"/>
        <v>LIU Brooklyn</v>
      </c>
      <c r="N102">
        <v>70</v>
      </c>
      <c r="O102">
        <v>83</v>
      </c>
      <c r="P102">
        <f t="shared" si="6"/>
        <v>-13</v>
      </c>
      <c r="Q102">
        <f t="shared" si="7"/>
        <v>0</v>
      </c>
      <c r="R102">
        <f t="shared" si="8"/>
        <v>169</v>
      </c>
    </row>
    <row r="103" spans="1:18" x14ac:dyDescent="0.25">
      <c r="A103" t="s">
        <v>217</v>
      </c>
      <c r="D103">
        <v>102</v>
      </c>
      <c r="E103">
        <v>2015</v>
      </c>
      <c r="F103" t="s">
        <v>201</v>
      </c>
      <c r="G103" t="s">
        <v>122</v>
      </c>
      <c r="I103" t="s">
        <v>125</v>
      </c>
      <c r="J103">
        <v>85</v>
      </c>
      <c r="K103">
        <v>74</v>
      </c>
      <c r="L103" t="str">
        <f t="shared" si="5"/>
        <v>Boston College</v>
      </c>
      <c r="M103" t="str">
        <f t="shared" si="9"/>
        <v>Maine Black Bears</v>
      </c>
      <c r="N103">
        <v>85</v>
      </c>
      <c r="O103">
        <v>74</v>
      </c>
      <c r="P103">
        <f t="shared" si="6"/>
        <v>11</v>
      </c>
      <c r="Q103">
        <f t="shared" si="7"/>
        <v>0</v>
      </c>
      <c r="R103">
        <f t="shared" si="8"/>
        <v>121</v>
      </c>
    </row>
    <row r="104" spans="1:18" x14ac:dyDescent="0.25">
      <c r="A104" t="s">
        <v>218</v>
      </c>
      <c r="D104">
        <v>103</v>
      </c>
      <c r="E104">
        <v>2015</v>
      </c>
      <c r="F104" t="s">
        <v>201</v>
      </c>
      <c r="G104" t="s">
        <v>179</v>
      </c>
      <c r="I104" t="s">
        <v>112</v>
      </c>
      <c r="J104">
        <v>72</v>
      </c>
      <c r="K104">
        <v>69</v>
      </c>
      <c r="L104" t="str">
        <f t="shared" si="5"/>
        <v>Army</v>
      </c>
      <c r="M104" t="str">
        <f t="shared" si="9"/>
        <v>Maine Black Bears</v>
      </c>
      <c r="N104">
        <v>72</v>
      </c>
      <c r="O104">
        <v>69</v>
      </c>
      <c r="P104">
        <f t="shared" si="6"/>
        <v>3</v>
      </c>
      <c r="Q104">
        <f t="shared" si="7"/>
        <v>0</v>
      </c>
      <c r="R104">
        <f t="shared" si="8"/>
        <v>9</v>
      </c>
    </row>
    <row r="105" spans="1:18" x14ac:dyDescent="0.25">
      <c r="A105" t="s">
        <v>219</v>
      </c>
      <c r="D105">
        <v>104</v>
      </c>
      <c r="E105">
        <v>2015</v>
      </c>
      <c r="F105" t="s">
        <v>201</v>
      </c>
      <c r="G105" t="s">
        <v>220</v>
      </c>
      <c r="I105" t="s">
        <v>221</v>
      </c>
      <c r="J105">
        <v>72</v>
      </c>
      <c r="K105">
        <v>43</v>
      </c>
      <c r="L105" t="str">
        <f t="shared" si="5"/>
        <v>Seton Hall</v>
      </c>
      <c r="M105" t="str">
        <f t="shared" si="9"/>
        <v>Maine Black Bears</v>
      </c>
      <c r="N105">
        <v>72</v>
      </c>
      <c r="O105">
        <v>43</v>
      </c>
      <c r="P105">
        <f t="shared" si="6"/>
        <v>29</v>
      </c>
      <c r="Q105">
        <f t="shared" si="7"/>
        <v>0</v>
      </c>
      <c r="R105">
        <f t="shared" si="8"/>
        <v>841</v>
      </c>
    </row>
    <row r="106" spans="1:18" x14ac:dyDescent="0.25">
      <c r="A106" t="s">
        <v>222</v>
      </c>
      <c r="D106">
        <v>105</v>
      </c>
      <c r="E106">
        <v>2015</v>
      </c>
      <c r="F106" t="s">
        <v>201</v>
      </c>
      <c r="G106" t="s">
        <v>223</v>
      </c>
      <c r="I106" t="s">
        <v>21</v>
      </c>
      <c r="J106">
        <v>81</v>
      </c>
      <c r="K106">
        <v>64</v>
      </c>
      <c r="L106" t="str">
        <f t="shared" si="5"/>
        <v>Quinnipiac</v>
      </c>
      <c r="M106" t="str">
        <f t="shared" si="9"/>
        <v>Maine Black Bears</v>
      </c>
      <c r="N106">
        <v>81</v>
      </c>
      <c r="O106">
        <v>64</v>
      </c>
      <c r="P106">
        <f t="shared" si="6"/>
        <v>17</v>
      </c>
      <c r="Q106">
        <f t="shared" si="7"/>
        <v>0</v>
      </c>
      <c r="R106">
        <f t="shared" si="8"/>
        <v>289</v>
      </c>
    </row>
    <row r="107" spans="1:18" x14ac:dyDescent="0.25">
      <c r="A107" t="s">
        <v>224</v>
      </c>
      <c r="D107">
        <v>106</v>
      </c>
      <c r="E107">
        <v>2015</v>
      </c>
      <c r="F107" t="s">
        <v>201</v>
      </c>
      <c r="G107" t="s">
        <v>50</v>
      </c>
      <c r="I107" t="s">
        <v>138</v>
      </c>
      <c r="J107">
        <v>80</v>
      </c>
      <c r="K107">
        <v>56</v>
      </c>
      <c r="L107" t="str">
        <f t="shared" si="5"/>
        <v>Albany</v>
      </c>
      <c r="M107" t="str">
        <f t="shared" si="9"/>
        <v>Maine Black Bears</v>
      </c>
      <c r="N107">
        <v>80</v>
      </c>
      <c r="O107">
        <v>56</v>
      </c>
      <c r="P107">
        <f t="shared" si="6"/>
        <v>24</v>
      </c>
      <c r="Q107">
        <f t="shared" si="7"/>
        <v>0</v>
      </c>
      <c r="R107">
        <f t="shared" si="8"/>
        <v>576</v>
      </c>
    </row>
    <row r="108" spans="1:18" x14ac:dyDescent="0.25">
      <c r="A108" t="s">
        <v>225</v>
      </c>
      <c r="D108">
        <v>107</v>
      </c>
      <c r="E108">
        <v>2015</v>
      </c>
      <c r="F108" t="s">
        <v>201</v>
      </c>
      <c r="G108" t="s">
        <v>135</v>
      </c>
      <c r="H108" t="s">
        <v>72</v>
      </c>
      <c r="J108">
        <v>68</v>
      </c>
      <c r="K108">
        <v>54</v>
      </c>
      <c r="L108" t="str">
        <f t="shared" si="5"/>
        <v>Maine Black Bears</v>
      </c>
      <c r="M108" t="str">
        <f t="shared" si="9"/>
        <v>Vermont</v>
      </c>
      <c r="N108">
        <v>54</v>
      </c>
      <c r="O108">
        <v>68</v>
      </c>
      <c r="P108">
        <f t="shared" si="6"/>
        <v>-14</v>
      </c>
      <c r="Q108">
        <f t="shared" si="7"/>
        <v>0</v>
      </c>
      <c r="R108">
        <f t="shared" si="8"/>
        <v>196</v>
      </c>
    </row>
    <row r="109" spans="1:18" x14ac:dyDescent="0.25">
      <c r="A109" t="s">
        <v>226</v>
      </c>
      <c r="D109">
        <v>108</v>
      </c>
      <c r="E109">
        <v>2015</v>
      </c>
      <c r="F109" t="s">
        <v>201</v>
      </c>
      <c r="G109" t="s">
        <v>56</v>
      </c>
      <c r="I109" t="s">
        <v>60</v>
      </c>
      <c r="J109">
        <v>65</v>
      </c>
      <c r="K109">
        <v>46</v>
      </c>
      <c r="L109" t="str">
        <f t="shared" si="5"/>
        <v>Binghamton</v>
      </c>
      <c r="M109" t="str">
        <f t="shared" si="9"/>
        <v>Maine Black Bears</v>
      </c>
      <c r="N109">
        <v>65</v>
      </c>
      <c r="O109">
        <v>46</v>
      </c>
      <c r="P109">
        <f t="shared" si="6"/>
        <v>19</v>
      </c>
      <c r="Q109">
        <f t="shared" si="7"/>
        <v>0</v>
      </c>
      <c r="R109">
        <f t="shared" si="8"/>
        <v>361</v>
      </c>
    </row>
    <row r="110" spans="1:18" x14ac:dyDescent="0.25">
      <c r="A110" t="s">
        <v>227</v>
      </c>
      <c r="D110">
        <v>109</v>
      </c>
      <c r="E110">
        <v>2015</v>
      </c>
      <c r="F110" t="s">
        <v>201</v>
      </c>
      <c r="G110" t="s">
        <v>228</v>
      </c>
      <c r="H110" t="s">
        <v>57</v>
      </c>
      <c r="J110">
        <v>62</v>
      </c>
      <c r="K110">
        <v>59</v>
      </c>
      <c r="L110" t="str">
        <f t="shared" si="5"/>
        <v>Maine Black Bears</v>
      </c>
      <c r="M110" t="str">
        <f t="shared" si="9"/>
        <v>UMass Lowell</v>
      </c>
      <c r="N110">
        <v>59</v>
      </c>
      <c r="O110">
        <v>62</v>
      </c>
      <c r="P110">
        <f t="shared" si="6"/>
        <v>-3</v>
      </c>
      <c r="Q110">
        <f t="shared" si="7"/>
        <v>0</v>
      </c>
      <c r="R110">
        <f t="shared" si="8"/>
        <v>9</v>
      </c>
    </row>
    <row r="111" spans="1:18" x14ac:dyDescent="0.25">
      <c r="A111" t="s">
        <v>98</v>
      </c>
      <c r="D111">
        <v>110</v>
      </c>
      <c r="E111">
        <v>2015</v>
      </c>
      <c r="F111" t="s">
        <v>201</v>
      </c>
      <c r="G111" t="s">
        <v>140</v>
      </c>
      <c r="H111" t="s">
        <v>63</v>
      </c>
      <c r="J111">
        <v>82</v>
      </c>
      <c r="K111">
        <v>39</v>
      </c>
      <c r="L111" t="str">
        <f t="shared" si="5"/>
        <v>Maine Black Bears</v>
      </c>
      <c r="M111" t="str">
        <f t="shared" si="9"/>
        <v>Stony Brook</v>
      </c>
      <c r="N111">
        <v>39</v>
      </c>
      <c r="O111">
        <v>82</v>
      </c>
      <c r="P111">
        <f t="shared" si="6"/>
        <v>-43</v>
      </c>
      <c r="Q111">
        <f t="shared" si="7"/>
        <v>0</v>
      </c>
      <c r="R111">
        <f t="shared" si="8"/>
        <v>1849</v>
      </c>
    </row>
    <row r="112" spans="1:18" x14ac:dyDescent="0.25">
      <c r="A112" t="s">
        <v>201</v>
      </c>
      <c r="D112">
        <v>111</v>
      </c>
      <c r="E112">
        <v>2015</v>
      </c>
      <c r="F112" t="s">
        <v>201</v>
      </c>
      <c r="G112" t="s">
        <v>62</v>
      </c>
      <c r="H112" t="s">
        <v>18</v>
      </c>
      <c r="J112">
        <v>65</v>
      </c>
      <c r="K112">
        <v>55</v>
      </c>
      <c r="L112" t="str">
        <f t="shared" si="5"/>
        <v>Maine Black Bears</v>
      </c>
      <c r="M112" t="str">
        <f t="shared" si="9"/>
        <v>N.J.I.T.</v>
      </c>
      <c r="N112">
        <v>55</v>
      </c>
      <c r="O112">
        <v>65</v>
      </c>
      <c r="P112">
        <f t="shared" si="6"/>
        <v>-10</v>
      </c>
      <c r="Q112">
        <f t="shared" si="7"/>
        <v>0</v>
      </c>
      <c r="R112">
        <f t="shared" si="8"/>
        <v>100</v>
      </c>
    </row>
    <row r="113" spans="1:18" x14ac:dyDescent="0.25">
      <c r="A113" t="s">
        <v>229</v>
      </c>
      <c r="D113">
        <v>112</v>
      </c>
      <c r="E113">
        <v>2015</v>
      </c>
      <c r="F113" t="s">
        <v>201</v>
      </c>
      <c r="G113" t="s">
        <v>65</v>
      </c>
      <c r="H113" t="s">
        <v>69</v>
      </c>
      <c r="J113">
        <v>76</v>
      </c>
      <c r="K113">
        <v>59</v>
      </c>
      <c r="L113" t="str">
        <f t="shared" si="5"/>
        <v>Maine Black Bears</v>
      </c>
      <c r="M113" t="str">
        <f t="shared" si="9"/>
        <v>UMBC</v>
      </c>
      <c r="N113">
        <v>59</v>
      </c>
      <c r="O113">
        <v>76</v>
      </c>
      <c r="P113">
        <f t="shared" si="6"/>
        <v>-17</v>
      </c>
      <c r="Q113">
        <f t="shared" si="7"/>
        <v>0</v>
      </c>
      <c r="R113">
        <f t="shared" si="8"/>
        <v>289</v>
      </c>
    </row>
    <row r="114" spans="1:18" x14ac:dyDescent="0.25">
      <c r="A114" t="s">
        <v>230</v>
      </c>
      <c r="D114">
        <v>113</v>
      </c>
      <c r="E114">
        <v>2015</v>
      </c>
      <c r="F114" t="s">
        <v>201</v>
      </c>
      <c r="G114" t="s">
        <v>68</v>
      </c>
      <c r="I114" t="s">
        <v>66</v>
      </c>
      <c r="J114">
        <v>70</v>
      </c>
      <c r="K114">
        <v>61</v>
      </c>
      <c r="L114" t="str">
        <f t="shared" si="5"/>
        <v>Hartford</v>
      </c>
      <c r="M114" t="str">
        <f t="shared" si="9"/>
        <v>Maine Black Bears</v>
      </c>
      <c r="N114">
        <v>70</v>
      </c>
      <c r="O114">
        <v>61</v>
      </c>
      <c r="P114">
        <f t="shared" si="6"/>
        <v>9</v>
      </c>
      <c r="Q114">
        <f t="shared" si="7"/>
        <v>0</v>
      </c>
      <c r="R114">
        <f t="shared" si="8"/>
        <v>81</v>
      </c>
    </row>
    <row r="115" spans="1:18" x14ac:dyDescent="0.25">
      <c r="A115" t="s">
        <v>231</v>
      </c>
      <c r="D115">
        <v>114</v>
      </c>
      <c r="E115">
        <v>2015</v>
      </c>
      <c r="F115" t="s">
        <v>201</v>
      </c>
      <c r="G115" t="s">
        <v>71</v>
      </c>
      <c r="H115" t="s">
        <v>54</v>
      </c>
      <c r="J115">
        <v>63</v>
      </c>
      <c r="K115">
        <v>58</v>
      </c>
      <c r="L115" t="str">
        <f t="shared" si="5"/>
        <v>Maine Black Bears</v>
      </c>
      <c r="M115" t="str">
        <f t="shared" si="9"/>
        <v>New Hampshire</v>
      </c>
      <c r="N115">
        <v>58</v>
      </c>
      <c r="O115">
        <v>63</v>
      </c>
      <c r="P115">
        <f t="shared" si="6"/>
        <v>-5</v>
      </c>
      <c r="Q115">
        <f t="shared" si="7"/>
        <v>0</v>
      </c>
      <c r="R115">
        <f t="shared" si="8"/>
        <v>25</v>
      </c>
    </row>
    <row r="116" spans="1:18" x14ac:dyDescent="0.25">
      <c r="A116" t="s">
        <v>232</v>
      </c>
      <c r="D116">
        <v>115</v>
      </c>
      <c r="E116">
        <v>2015</v>
      </c>
      <c r="F116" t="s">
        <v>201</v>
      </c>
      <c r="G116" t="s">
        <v>74</v>
      </c>
      <c r="H116" t="s">
        <v>138</v>
      </c>
      <c r="J116">
        <v>77</v>
      </c>
      <c r="K116">
        <v>59</v>
      </c>
      <c r="L116" t="str">
        <f t="shared" si="5"/>
        <v>Maine Black Bears</v>
      </c>
      <c r="M116" t="str">
        <f t="shared" si="9"/>
        <v>Albany</v>
      </c>
      <c r="N116">
        <v>59</v>
      </c>
      <c r="O116">
        <v>77</v>
      </c>
      <c r="P116">
        <f t="shared" si="6"/>
        <v>-18</v>
      </c>
      <c r="Q116">
        <f t="shared" si="7"/>
        <v>0</v>
      </c>
      <c r="R116">
        <f t="shared" si="8"/>
        <v>324</v>
      </c>
    </row>
    <row r="117" spans="1:18" x14ac:dyDescent="0.25">
      <c r="A117" t="s">
        <v>233</v>
      </c>
      <c r="D117">
        <v>116</v>
      </c>
      <c r="E117">
        <v>2015</v>
      </c>
      <c r="F117" t="s">
        <v>201</v>
      </c>
      <c r="G117" t="s">
        <v>146</v>
      </c>
      <c r="I117" t="s">
        <v>72</v>
      </c>
      <c r="J117">
        <v>68</v>
      </c>
      <c r="K117">
        <v>49</v>
      </c>
      <c r="L117" t="str">
        <f t="shared" si="5"/>
        <v>Vermont</v>
      </c>
      <c r="M117" t="str">
        <f t="shared" si="9"/>
        <v>Maine Black Bears</v>
      </c>
      <c r="N117">
        <v>68</v>
      </c>
      <c r="O117">
        <v>49</v>
      </c>
      <c r="P117">
        <f t="shared" si="6"/>
        <v>19</v>
      </c>
      <c r="Q117">
        <f t="shared" si="7"/>
        <v>0</v>
      </c>
      <c r="R117">
        <f t="shared" si="8"/>
        <v>361</v>
      </c>
    </row>
    <row r="118" spans="1:18" x14ac:dyDescent="0.25">
      <c r="A118" t="s">
        <v>234</v>
      </c>
      <c r="D118">
        <v>117</v>
      </c>
      <c r="E118">
        <v>2015</v>
      </c>
      <c r="F118" t="s">
        <v>201</v>
      </c>
      <c r="G118" t="s">
        <v>78</v>
      </c>
      <c r="H118" t="s">
        <v>60</v>
      </c>
      <c r="J118">
        <v>67</v>
      </c>
      <c r="K118">
        <v>64</v>
      </c>
      <c r="L118" t="str">
        <f t="shared" si="5"/>
        <v>Maine Black Bears</v>
      </c>
      <c r="M118" t="str">
        <f t="shared" si="9"/>
        <v>Binghamton</v>
      </c>
      <c r="N118">
        <v>64</v>
      </c>
      <c r="O118">
        <v>67</v>
      </c>
      <c r="P118">
        <f t="shared" si="6"/>
        <v>-3</v>
      </c>
      <c r="Q118">
        <f t="shared" si="7"/>
        <v>0</v>
      </c>
      <c r="R118">
        <f t="shared" si="8"/>
        <v>9</v>
      </c>
    </row>
    <row r="119" spans="1:18" x14ac:dyDescent="0.25">
      <c r="A119" t="s">
        <v>235</v>
      </c>
      <c r="D119">
        <v>118</v>
      </c>
      <c r="E119">
        <v>2015</v>
      </c>
      <c r="F119" t="s">
        <v>201</v>
      </c>
      <c r="G119" t="s">
        <v>150</v>
      </c>
      <c r="I119" t="s">
        <v>63</v>
      </c>
      <c r="J119">
        <v>80</v>
      </c>
      <c r="K119">
        <v>52</v>
      </c>
      <c r="L119" t="str">
        <f t="shared" si="5"/>
        <v>Stony Brook</v>
      </c>
      <c r="M119" t="str">
        <f t="shared" si="9"/>
        <v>Maine Black Bears</v>
      </c>
      <c r="N119">
        <v>80</v>
      </c>
      <c r="O119">
        <v>52</v>
      </c>
      <c r="P119">
        <f t="shared" si="6"/>
        <v>28</v>
      </c>
      <c r="Q119">
        <f t="shared" si="7"/>
        <v>0</v>
      </c>
      <c r="R119">
        <f t="shared" si="8"/>
        <v>784</v>
      </c>
    </row>
    <row r="120" spans="1:18" x14ac:dyDescent="0.25">
      <c r="A120" t="s">
        <v>236</v>
      </c>
      <c r="D120">
        <v>119</v>
      </c>
      <c r="E120">
        <v>2015</v>
      </c>
      <c r="F120" t="s">
        <v>201</v>
      </c>
      <c r="G120" t="s">
        <v>152</v>
      </c>
      <c r="I120" t="s">
        <v>57</v>
      </c>
      <c r="J120">
        <v>82</v>
      </c>
      <c r="K120">
        <v>71</v>
      </c>
      <c r="L120" t="str">
        <f t="shared" si="5"/>
        <v>UMass Lowell</v>
      </c>
      <c r="M120" t="str">
        <f t="shared" si="9"/>
        <v>Maine Black Bears</v>
      </c>
      <c r="N120">
        <v>82</v>
      </c>
      <c r="O120">
        <v>71</v>
      </c>
      <c r="P120">
        <f t="shared" si="6"/>
        <v>11</v>
      </c>
      <c r="Q120">
        <f t="shared" si="7"/>
        <v>0</v>
      </c>
      <c r="R120">
        <f t="shared" si="8"/>
        <v>121</v>
      </c>
    </row>
    <row r="121" spans="1:18" x14ac:dyDescent="0.25">
      <c r="A121" t="s">
        <v>237</v>
      </c>
      <c r="D121">
        <v>120</v>
      </c>
      <c r="E121">
        <v>2015</v>
      </c>
      <c r="F121" t="s">
        <v>201</v>
      </c>
      <c r="G121" t="s">
        <v>154</v>
      </c>
      <c r="I121" t="s">
        <v>69</v>
      </c>
      <c r="J121">
        <v>73</v>
      </c>
      <c r="K121">
        <v>66</v>
      </c>
      <c r="L121" t="str">
        <f t="shared" si="5"/>
        <v>UMBC</v>
      </c>
      <c r="M121" t="str">
        <f t="shared" si="9"/>
        <v>Maine Black Bears</v>
      </c>
      <c r="N121">
        <v>73</v>
      </c>
      <c r="O121">
        <v>66</v>
      </c>
      <c r="P121">
        <f t="shared" si="6"/>
        <v>7</v>
      </c>
      <c r="Q121">
        <f t="shared" si="7"/>
        <v>0</v>
      </c>
      <c r="R121">
        <f t="shared" si="8"/>
        <v>49</v>
      </c>
    </row>
    <row r="122" spans="1:18" x14ac:dyDescent="0.25">
      <c r="A122" t="s">
        <v>238</v>
      </c>
      <c r="D122">
        <v>121</v>
      </c>
      <c r="E122">
        <v>2015</v>
      </c>
      <c r="F122" t="s">
        <v>201</v>
      </c>
      <c r="G122" t="s">
        <v>88</v>
      </c>
      <c r="H122" t="s">
        <v>66</v>
      </c>
      <c r="J122">
        <v>63</v>
      </c>
      <c r="K122">
        <v>60</v>
      </c>
      <c r="L122" t="str">
        <f t="shared" si="5"/>
        <v>Maine Black Bears</v>
      </c>
      <c r="M122" t="str">
        <f t="shared" si="9"/>
        <v>Hartford</v>
      </c>
      <c r="N122">
        <v>60</v>
      </c>
      <c r="O122">
        <v>63</v>
      </c>
      <c r="P122">
        <f t="shared" si="6"/>
        <v>-3</v>
      </c>
      <c r="Q122">
        <f t="shared" si="7"/>
        <v>0</v>
      </c>
      <c r="R122">
        <f t="shared" si="8"/>
        <v>9</v>
      </c>
    </row>
    <row r="123" spans="1:18" x14ac:dyDescent="0.25">
      <c r="A123" t="s">
        <v>239</v>
      </c>
      <c r="D123">
        <v>122</v>
      </c>
      <c r="E123">
        <v>2015</v>
      </c>
      <c r="F123" t="s">
        <v>201</v>
      </c>
      <c r="G123" t="s">
        <v>90</v>
      </c>
      <c r="I123" t="s">
        <v>54</v>
      </c>
      <c r="J123">
        <v>65</v>
      </c>
      <c r="K123">
        <v>56</v>
      </c>
      <c r="L123" t="str">
        <f t="shared" si="5"/>
        <v>New Hampshire</v>
      </c>
      <c r="M123" t="str">
        <f t="shared" si="9"/>
        <v>Maine Black Bears</v>
      </c>
      <c r="N123">
        <v>65</v>
      </c>
      <c r="O123">
        <v>56</v>
      </c>
      <c r="P123">
        <f t="shared" si="6"/>
        <v>9</v>
      </c>
      <c r="Q123">
        <f t="shared" si="7"/>
        <v>0</v>
      </c>
      <c r="R123">
        <f t="shared" si="8"/>
        <v>81</v>
      </c>
    </row>
    <row r="124" spans="1:18" x14ac:dyDescent="0.25">
      <c r="A124" t="s">
        <v>240</v>
      </c>
      <c r="D124">
        <v>123</v>
      </c>
      <c r="E124">
        <v>2015</v>
      </c>
      <c r="F124" t="s">
        <v>201</v>
      </c>
      <c r="G124" t="s">
        <v>92</v>
      </c>
      <c r="I124" t="s">
        <v>138</v>
      </c>
      <c r="J124">
        <v>83</v>
      </c>
      <c r="K124">
        <v>66</v>
      </c>
      <c r="L124" t="str">
        <f t="shared" si="5"/>
        <v>Albany</v>
      </c>
      <c r="M124" t="str">
        <f t="shared" si="9"/>
        <v>Maine Black Bears</v>
      </c>
      <c r="N124">
        <v>83</v>
      </c>
      <c r="O124">
        <v>66</v>
      </c>
      <c r="P124">
        <f t="shared" si="6"/>
        <v>17</v>
      </c>
      <c r="Q124">
        <f t="shared" si="7"/>
        <v>0</v>
      </c>
      <c r="R124">
        <f t="shared" si="8"/>
        <v>289</v>
      </c>
    </row>
    <row r="125" spans="1:18" x14ac:dyDescent="0.25">
      <c r="A125" t="s">
        <v>241</v>
      </c>
      <c r="D125">
        <v>124</v>
      </c>
      <c r="E125">
        <v>2015</v>
      </c>
      <c r="F125" t="s">
        <v>19</v>
      </c>
      <c r="G125" t="s">
        <v>99</v>
      </c>
      <c r="I125" t="s">
        <v>125</v>
      </c>
      <c r="J125">
        <v>58</v>
      </c>
      <c r="K125">
        <v>50</v>
      </c>
      <c r="L125" t="str">
        <f t="shared" si="5"/>
        <v>Boston College</v>
      </c>
      <c r="M125" t="str">
        <f t="shared" si="9"/>
        <v>New Hampshire Wildcats</v>
      </c>
      <c r="N125">
        <v>58</v>
      </c>
      <c r="O125">
        <v>50</v>
      </c>
      <c r="P125">
        <f t="shared" si="6"/>
        <v>8</v>
      </c>
      <c r="Q125">
        <f t="shared" si="7"/>
        <v>0</v>
      </c>
      <c r="R125">
        <f t="shared" si="8"/>
        <v>64</v>
      </c>
    </row>
    <row r="126" spans="1:18" x14ac:dyDescent="0.25">
      <c r="A126" t="s">
        <v>242</v>
      </c>
      <c r="D126">
        <v>125</v>
      </c>
      <c r="E126">
        <v>2015</v>
      </c>
      <c r="F126" t="s">
        <v>19</v>
      </c>
      <c r="G126" t="s">
        <v>243</v>
      </c>
      <c r="H126" t="s">
        <v>244</v>
      </c>
      <c r="J126">
        <v>84</v>
      </c>
      <c r="K126">
        <v>36</v>
      </c>
      <c r="L126" t="str">
        <f t="shared" si="5"/>
        <v>New Hampshire Wildcats</v>
      </c>
      <c r="M126" t="str">
        <f t="shared" si="9"/>
        <v>Thomas College</v>
      </c>
      <c r="N126">
        <v>36</v>
      </c>
      <c r="O126">
        <v>84</v>
      </c>
      <c r="P126">
        <f t="shared" si="6"/>
        <v>-48</v>
      </c>
      <c r="Q126">
        <f t="shared" si="7"/>
        <v>0</v>
      </c>
      <c r="R126">
        <f t="shared" si="8"/>
        <v>2304</v>
      </c>
    </row>
    <row r="127" spans="1:18" x14ac:dyDescent="0.25">
      <c r="A127" t="s">
        <v>245</v>
      </c>
      <c r="D127">
        <v>126</v>
      </c>
      <c r="E127">
        <v>2015</v>
      </c>
      <c r="F127" t="s">
        <v>19</v>
      </c>
      <c r="G127" t="s">
        <v>246</v>
      </c>
      <c r="I127" t="s">
        <v>247</v>
      </c>
      <c r="J127">
        <v>72</v>
      </c>
      <c r="K127">
        <v>63</v>
      </c>
      <c r="L127" t="str">
        <f t="shared" si="5"/>
        <v>Bryant</v>
      </c>
      <c r="M127" t="str">
        <f t="shared" si="9"/>
        <v>New Hampshire Wildcats</v>
      </c>
      <c r="N127">
        <v>72</v>
      </c>
      <c r="O127">
        <v>63</v>
      </c>
      <c r="P127">
        <f t="shared" si="6"/>
        <v>9</v>
      </c>
      <c r="Q127">
        <f t="shared" si="7"/>
        <v>0</v>
      </c>
      <c r="R127">
        <f t="shared" si="8"/>
        <v>81</v>
      </c>
    </row>
    <row r="128" spans="1:18" x14ac:dyDescent="0.25">
      <c r="A128" t="s">
        <v>248</v>
      </c>
      <c r="D128">
        <v>127</v>
      </c>
      <c r="E128">
        <v>2015</v>
      </c>
      <c r="F128" t="s">
        <v>19</v>
      </c>
      <c r="G128" t="s">
        <v>111</v>
      </c>
      <c r="H128" t="s">
        <v>116</v>
      </c>
      <c r="J128">
        <v>75</v>
      </c>
      <c r="K128">
        <v>68</v>
      </c>
      <c r="L128" t="str">
        <f t="shared" si="5"/>
        <v>New Hampshire Wildcats</v>
      </c>
      <c r="M128" t="str">
        <f t="shared" si="9"/>
        <v>Boston University</v>
      </c>
      <c r="N128">
        <v>68</v>
      </c>
      <c r="O128">
        <v>75</v>
      </c>
      <c r="P128">
        <f t="shared" si="6"/>
        <v>-7</v>
      </c>
      <c r="Q128">
        <f t="shared" si="7"/>
        <v>0</v>
      </c>
      <c r="R128">
        <f t="shared" si="8"/>
        <v>49</v>
      </c>
    </row>
    <row r="129" spans="1:18" x14ac:dyDescent="0.25">
      <c r="A129" t="s">
        <v>249</v>
      </c>
      <c r="D129">
        <v>128</v>
      </c>
      <c r="E129">
        <v>2015</v>
      </c>
      <c r="F129" t="s">
        <v>19</v>
      </c>
      <c r="G129" t="s">
        <v>170</v>
      </c>
      <c r="I129" t="s">
        <v>163</v>
      </c>
      <c r="J129">
        <v>65</v>
      </c>
      <c r="K129">
        <v>63</v>
      </c>
      <c r="L129" t="str">
        <f t="shared" si="5"/>
        <v>Dartmouth</v>
      </c>
      <c r="M129" t="str">
        <f t="shared" si="9"/>
        <v>New Hampshire Wildcats</v>
      </c>
      <c r="N129">
        <v>65</v>
      </c>
      <c r="O129">
        <v>63</v>
      </c>
      <c r="P129">
        <f t="shared" si="6"/>
        <v>2</v>
      </c>
      <c r="Q129">
        <f t="shared" si="7"/>
        <v>0</v>
      </c>
      <c r="R129">
        <f t="shared" si="8"/>
        <v>4</v>
      </c>
    </row>
    <row r="130" spans="1:18" x14ac:dyDescent="0.25">
      <c r="A130" t="s">
        <v>250</v>
      </c>
      <c r="D130">
        <v>129</v>
      </c>
      <c r="E130">
        <v>2015</v>
      </c>
      <c r="F130" t="s">
        <v>19</v>
      </c>
      <c r="G130" t="s">
        <v>29</v>
      </c>
      <c r="I130" t="s">
        <v>216</v>
      </c>
      <c r="J130">
        <v>72</v>
      </c>
      <c r="K130">
        <v>56</v>
      </c>
      <c r="L130" t="str">
        <f t="shared" si="5"/>
        <v>LIU Brooklyn</v>
      </c>
      <c r="M130" t="str">
        <f t="shared" si="9"/>
        <v>New Hampshire Wildcats</v>
      </c>
      <c r="N130">
        <v>72</v>
      </c>
      <c r="O130">
        <v>56</v>
      </c>
      <c r="P130">
        <f t="shared" si="6"/>
        <v>16</v>
      </c>
      <c r="Q130">
        <f t="shared" si="7"/>
        <v>0</v>
      </c>
      <c r="R130">
        <f t="shared" si="8"/>
        <v>256</v>
      </c>
    </row>
    <row r="131" spans="1:18" x14ac:dyDescent="0.25">
      <c r="A131" t="s">
        <v>251</v>
      </c>
      <c r="D131">
        <v>130</v>
      </c>
      <c r="E131">
        <v>2015</v>
      </c>
      <c r="F131" t="s">
        <v>19</v>
      </c>
      <c r="G131" t="s">
        <v>32</v>
      </c>
      <c r="H131" t="s">
        <v>252</v>
      </c>
      <c r="J131">
        <v>96</v>
      </c>
      <c r="K131">
        <v>45</v>
      </c>
      <c r="L131" t="str">
        <f t="shared" ref="L131:L194" si="10">IF(I131="",F131,I131)</f>
        <v>New Hampshire Wildcats</v>
      </c>
      <c r="M131" t="str">
        <f t="shared" si="9"/>
        <v>Wheelock College</v>
      </c>
      <c r="N131">
        <v>45</v>
      </c>
      <c r="O131">
        <v>96</v>
      </c>
      <c r="P131">
        <f t="shared" ref="P131:P194" si="11">N131-O131</f>
        <v>-51</v>
      </c>
      <c r="Q131">
        <f t="shared" ref="Q131:Q194" si="12">VLOOKUP(L131,$A$2:$B$219,2)+$B$221-VLOOKUP(M131,$A$2:$B$219,2)</f>
        <v>0</v>
      </c>
      <c r="R131">
        <f t="shared" ref="R131:R194" si="13">(P131-Q131)^2</f>
        <v>2601</v>
      </c>
    </row>
    <row r="132" spans="1:18" x14ac:dyDescent="0.25">
      <c r="A132" t="s">
        <v>253</v>
      </c>
      <c r="D132">
        <v>131</v>
      </c>
      <c r="E132">
        <v>2015</v>
      </c>
      <c r="F132" t="s">
        <v>19</v>
      </c>
      <c r="G132" t="s">
        <v>175</v>
      </c>
      <c r="I132" t="s">
        <v>254</v>
      </c>
      <c r="J132">
        <v>60</v>
      </c>
      <c r="K132">
        <v>56</v>
      </c>
      <c r="L132" t="str">
        <f t="shared" si="10"/>
        <v>Rutgers</v>
      </c>
      <c r="M132" t="str">
        <f t="shared" ref="M132:M195" si="14">IF(H132="",F132,H132)</f>
        <v>New Hampshire Wildcats</v>
      </c>
      <c r="N132">
        <v>60</v>
      </c>
      <c r="O132">
        <v>56</v>
      </c>
      <c r="P132">
        <f t="shared" si="11"/>
        <v>4</v>
      </c>
      <c r="Q132">
        <f t="shared" si="12"/>
        <v>0</v>
      </c>
      <c r="R132">
        <f t="shared" si="13"/>
        <v>16</v>
      </c>
    </row>
    <row r="133" spans="1:18" x14ac:dyDescent="0.25">
      <c r="A133" t="s">
        <v>255</v>
      </c>
      <c r="D133">
        <v>132</v>
      </c>
      <c r="E133">
        <v>2015</v>
      </c>
      <c r="F133" t="s">
        <v>19</v>
      </c>
      <c r="G133" t="s">
        <v>124</v>
      </c>
      <c r="H133" t="s">
        <v>24</v>
      </c>
      <c r="J133">
        <v>63</v>
      </c>
      <c r="K133">
        <v>57</v>
      </c>
      <c r="L133" t="str">
        <f t="shared" si="10"/>
        <v>New Hampshire Wildcats</v>
      </c>
      <c r="M133" t="str">
        <f t="shared" si="14"/>
        <v>Colgate</v>
      </c>
      <c r="N133">
        <v>57</v>
      </c>
      <c r="O133">
        <v>63</v>
      </c>
      <c r="P133">
        <f t="shared" si="11"/>
        <v>-6</v>
      </c>
      <c r="Q133">
        <f t="shared" si="12"/>
        <v>0</v>
      </c>
      <c r="R133">
        <f t="shared" si="13"/>
        <v>36</v>
      </c>
    </row>
    <row r="134" spans="1:18" x14ac:dyDescent="0.25">
      <c r="A134" t="s">
        <v>256</v>
      </c>
      <c r="D134">
        <v>133</v>
      </c>
      <c r="E134">
        <v>2015</v>
      </c>
      <c r="F134" t="s">
        <v>19</v>
      </c>
      <c r="G134" t="s">
        <v>41</v>
      </c>
      <c r="I134" t="s">
        <v>257</v>
      </c>
      <c r="J134">
        <v>73</v>
      </c>
      <c r="K134">
        <v>60</v>
      </c>
      <c r="L134" t="str">
        <f t="shared" si="10"/>
        <v>Sacred Heart</v>
      </c>
      <c r="M134" t="str">
        <f t="shared" si="14"/>
        <v>New Hampshire Wildcats</v>
      </c>
      <c r="N134">
        <v>73</v>
      </c>
      <c r="O134">
        <v>60</v>
      </c>
      <c r="P134">
        <f t="shared" si="11"/>
        <v>13</v>
      </c>
      <c r="Q134">
        <f t="shared" si="12"/>
        <v>0</v>
      </c>
      <c r="R134">
        <f t="shared" si="13"/>
        <v>169</v>
      </c>
    </row>
    <row r="135" spans="1:18" x14ac:dyDescent="0.25">
      <c r="A135" t="s">
        <v>258</v>
      </c>
      <c r="D135">
        <v>134</v>
      </c>
      <c r="E135">
        <v>2015</v>
      </c>
      <c r="F135" t="s">
        <v>19</v>
      </c>
      <c r="G135" t="s">
        <v>44</v>
      </c>
      <c r="H135" t="s">
        <v>216</v>
      </c>
      <c r="J135">
        <v>73</v>
      </c>
      <c r="K135">
        <v>72</v>
      </c>
      <c r="L135" t="str">
        <f t="shared" si="10"/>
        <v>New Hampshire Wildcats</v>
      </c>
      <c r="M135" t="str">
        <f t="shared" si="14"/>
        <v>LIU Brooklyn</v>
      </c>
      <c r="N135">
        <v>72</v>
      </c>
      <c r="O135">
        <v>73</v>
      </c>
      <c r="P135">
        <f t="shared" si="11"/>
        <v>-1</v>
      </c>
      <c r="Q135">
        <f t="shared" si="12"/>
        <v>0</v>
      </c>
      <c r="R135">
        <f t="shared" si="13"/>
        <v>1</v>
      </c>
    </row>
    <row r="136" spans="1:18" x14ac:dyDescent="0.25">
      <c r="A136" t="s">
        <v>259</v>
      </c>
      <c r="D136">
        <v>135</v>
      </c>
      <c r="E136">
        <v>2015</v>
      </c>
      <c r="F136" t="s">
        <v>19</v>
      </c>
      <c r="G136" t="s">
        <v>47</v>
      </c>
      <c r="I136" t="s">
        <v>260</v>
      </c>
      <c r="J136">
        <v>70</v>
      </c>
      <c r="K136">
        <v>56</v>
      </c>
      <c r="L136" t="str">
        <f t="shared" si="10"/>
        <v>Western Michigan</v>
      </c>
      <c r="M136" t="str">
        <f t="shared" si="14"/>
        <v>New Hampshire Wildcats</v>
      </c>
      <c r="N136">
        <v>70</v>
      </c>
      <c r="O136">
        <v>56</v>
      </c>
      <c r="P136">
        <f t="shared" si="11"/>
        <v>14</v>
      </c>
      <c r="Q136">
        <f t="shared" si="12"/>
        <v>0</v>
      </c>
      <c r="R136">
        <f t="shared" si="13"/>
        <v>196</v>
      </c>
    </row>
    <row r="137" spans="1:18" x14ac:dyDescent="0.25">
      <c r="A137" t="s">
        <v>261</v>
      </c>
      <c r="D137">
        <v>136</v>
      </c>
      <c r="E137">
        <v>2015</v>
      </c>
      <c r="F137" t="s">
        <v>19</v>
      </c>
      <c r="G137" t="s">
        <v>50</v>
      </c>
      <c r="I137" t="s">
        <v>63</v>
      </c>
      <c r="J137">
        <v>71</v>
      </c>
      <c r="K137">
        <v>61</v>
      </c>
      <c r="L137" t="str">
        <f t="shared" si="10"/>
        <v>Stony Brook</v>
      </c>
      <c r="M137" t="str">
        <f t="shared" si="14"/>
        <v>New Hampshire Wildcats</v>
      </c>
      <c r="N137">
        <v>71</v>
      </c>
      <c r="O137">
        <v>61</v>
      </c>
      <c r="P137">
        <f t="shared" si="11"/>
        <v>10</v>
      </c>
      <c r="Q137">
        <f t="shared" si="12"/>
        <v>0</v>
      </c>
      <c r="R137">
        <f t="shared" si="13"/>
        <v>100</v>
      </c>
    </row>
    <row r="138" spans="1:18" x14ac:dyDescent="0.25">
      <c r="A138" t="s">
        <v>262</v>
      </c>
      <c r="D138">
        <v>137</v>
      </c>
      <c r="E138">
        <v>2015</v>
      </c>
      <c r="F138" t="s">
        <v>19</v>
      </c>
      <c r="G138" t="s">
        <v>53</v>
      </c>
      <c r="H138" t="s">
        <v>138</v>
      </c>
      <c r="J138">
        <v>64</v>
      </c>
      <c r="K138">
        <v>62</v>
      </c>
      <c r="L138" t="str">
        <f t="shared" si="10"/>
        <v>New Hampshire Wildcats</v>
      </c>
      <c r="M138" t="str">
        <f t="shared" si="14"/>
        <v>Albany</v>
      </c>
      <c r="N138">
        <v>62</v>
      </c>
      <c r="O138">
        <v>64</v>
      </c>
      <c r="P138">
        <f t="shared" si="11"/>
        <v>-2</v>
      </c>
      <c r="Q138">
        <f t="shared" si="12"/>
        <v>0</v>
      </c>
      <c r="R138">
        <f t="shared" si="13"/>
        <v>4</v>
      </c>
    </row>
    <row r="139" spans="1:18" x14ac:dyDescent="0.25">
      <c r="A139" t="s">
        <v>263</v>
      </c>
      <c r="D139">
        <v>138</v>
      </c>
      <c r="E139">
        <v>2015</v>
      </c>
      <c r="F139" t="s">
        <v>19</v>
      </c>
      <c r="G139" t="s">
        <v>264</v>
      </c>
      <c r="H139" t="s">
        <v>265</v>
      </c>
      <c r="J139">
        <v>68</v>
      </c>
      <c r="K139">
        <v>61</v>
      </c>
      <c r="L139" t="str">
        <f t="shared" si="10"/>
        <v>New Hampshire Wildcats</v>
      </c>
      <c r="M139" t="str">
        <f t="shared" si="14"/>
        <v>Brown</v>
      </c>
      <c r="N139">
        <v>61</v>
      </c>
      <c r="O139">
        <v>68</v>
      </c>
      <c r="P139">
        <f t="shared" si="11"/>
        <v>-7</v>
      </c>
      <c r="Q139">
        <f t="shared" si="12"/>
        <v>0</v>
      </c>
      <c r="R139">
        <f t="shared" si="13"/>
        <v>49</v>
      </c>
    </row>
    <row r="140" spans="1:18" x14ac:dyDescent="0.25">
      <c r="A140" t="s">
        <v>266</v>
      </c>
      <c r="D140">
        <v>139</v>
      </c>
      <c r="E140">
        <v>2015</v>
      </c>
      <c r="F140" t="s">
        <v>19</v>
      </c>
      <c r="G140" t="s">
        <v>267</v>
      </c>
      <c r="I140" t="s">
        <v>69</v>
      </c>
      <c r="J140">
        <v>63</v>
      </c>
      <c r="K140">
        <v>60</v>
      </c>
      <c r="L140" t="str">
        <f t="shared" si="10"/>
        <v>UMBC</v>
      </c>
      <c r="M140" t="str">
        <f t="shared" si="14"/>
        <v>New Hampshire Wildcats</v>
      </c>
      <c r="N140">
        <v>63</v>
      </c>
      <c r="O140">
        <v>60</v>
      </c>
      <c r="P140">
        <f t="shared" si="11"/>
        <v>3</v>
      </c>
      <c r="Q140">
        <f t="shared" si="12"/>
        <v>0</v>
      </c>
      <c r="R140">
        <f t="shared" si="13"/>
        <v>9</v>
      </c>
    </row>
    <row r="141" spans="1:18" x14ac:dyDescent="0.25">
      <c r="A141" t="s">
        <v>268</v>
      </c>
      <c r="D141">
        <v>140</v>
      </c>
      <c r="E141">
        <v>2015</v>
      </c>
      <c r="F141" t="s">
        <v>19</v>
      </c>
      <c r="G141" t="s">
        <v>59</v>
      </c>
      <c r="H141" t="s">
        <v>66</v>
      </c>
      <c r="J141">
        <v>68</v>
      </c>
      <c r="K141">
        <v>67</v>
      </c>
      <c r="L141" t="str">
        <f t="shared" si="10"/>
        <v>New Hampshire Wildcats</v>
      </c>
      <c r="M141" t="str">
        <f t="shared" si="14"/>
        <v>Hartford</v>
      </c>
      <c r="N141">
        <v>67</v>
      </c>
      <c r="O141">
        <v>68</v>
      </c>
      <c r="P141">
        <f t="shared" si="11"/>
        <v>-1</v>
      </c>
      <c r="Q141">
        <f t="shared" si="12"/>
        <v>0</v>
      </c>
      <c r="R141">
        <f t="shared" si="13"/>
        <v>1</v>
      </c>
    </row>
    <row r="142" spans="1:18" x14ac:dyDescent="0.25">
      <c r="A142" t="s">
        <v>269</v>
      </c>
      <c r="D142">
        <v>141</v>
      </c>
      <c r="E142">
        <v>2015</v>
      </c>
      <c r="F142" t="s">
        <v>19</v>
      </c>
      <c r="G142" t="s">
        <v>140</v>
      </c>
      <c r="I142" t="s">
        <v>60</v>
      </c>
      <c r="J142">
        <v>73</v>
      </c>
      <c r="K142">
        <v>66</v>
      </c>
      <c r="L142" t="str">
        <f t="shared" si="10"/>
        <v>Binghamton</v>
      </c>
      <c r="M142" t="str">
        <f t="shared" si="14"/>
        <v>New Hampshire Wildcats</v>
      </c>
      <c r="N142">
        <v>73</v>
      </c>
      <c r="O142">
        <v>66</v>
      </c>
      <c r="P142">
        <f t="shared" si="11"/>
        <v>7</v>
      </c>
      <c r="Q142">
        <f t="shared" si="12"/>
        <v>0</v>
      </c>
      <c r="R142">
        <f t="shared" si="13"/>
        <v>49</v>
      </c>
    </row>
    <row r="143" spans="1:18" x14ac:dyDescent="0.25">
      <c r="A143" t="s">
        <v>270</v>
      </c>
      <c r="D143">
        <v>142</v>
      </c>
      <c r="E143">
        <v>2015</v>
      </c>
      <c r="F143" t="s">
        <v>19</v>
      </c>
      <c r="G143" t="s">
        <v>62</v>
      </c>
      <c r="H143" t="s">
        <v>57</v>
      </c>
      <c r="J143">
        <v>67</v>
      </c>
      <c r="K143">
        <v>64</v>
      </c>
      <c r="L143" t="str">
        <f t="shared" si="10"/>
        <v>New Hampshire Wildcats</v>
      </c>
      <c r="M143" t="str">
        <f t="shared" si="14"/>
        <v>UMass Lowell</v>
      </c>
      <c r="N143">
        <v>64</v>
      </c>
      <c r="O143">
        <v>67</v>
      </c>
      <c r="P143">
        <f t="shared" si="11"/>
        <v>-3</v>
      </c>
      <c r="Q143">
        <f t="shared" si="12"/>
        <v>0</v>
      </c>
      <c r="R143">
        <f t="shared" si="13"/>
        <v>9</v>
      </c>
    </row>
    <row r="144" spans="1:18" x14ac:dyDescent="0.25">
      <c r="A144" t="s">
        <v>271</v>
      </c>
      <c r="D144">
        <v>143</v>
      </c>
      <c r="E144">
        <v>2015</v>
      </c>
      <c r="F144" t="s">
        <v>19</v>
      </c>
      <c r="G144" t="s">
        <v>65</v>
      </c>
      <c r="H144" t="s">
        <v>72</v>
      </c>
      <c r="J144">
        <v>73</v>
      </c>
      <c r="K144">
        <v>68</v>
      </c>
      <c r="L144" t="str">
        <f t="shared" si="10"/>
        <v>New Hampshire Wildcats</v>
      </c>
      <c r="M144" t="str">
        <f t="shared" si="14"/>
        <v>Vermont</v>
      </c>
      <c r="N144">
        <v>68</v>
      </c>
      <c r="O144">
        <v>73</v>
      </c>
      <c r="P144">
        <f t="shared" si="11"/>
        <v>-5</v>
      </c>
      <c r="Q144">
        <f t="shared" si="12"/>
        <v>0</v>
      </c>
      <c r="R144">
        <f t="shared" si="13"/>
        <v>25</v>
      </c>
    </row>
    <row r="145" spans="1:18" x14ac:dyDescent="0.25">
      <c r="A145" t="s">
        <v>272</v>
      </c>
      <c r="D145">
        <v>144</v>
      </c>
      <c r="E145">
        <v>2015</v>
      </c>
      <c r="F145" t="s">
        <v>19</v>
      </c>
      <c r="G145" t="s">
        <v>71</v>
      </c>
      <c r="I145" t="s">
        <v>51</v>
      </c>
      <c r="J145">
        <v>63</v>
      </c>
      <c r="K145">
        <v>58</v>
      </c>
      <c r="L145" t="str">
        <f t="shared" si="10"/>
        <v>Maine</v>
      </c>
      <c r="M145" t="str">
        <f t="shared" si="14"/>
        <v>New Hampshire Wildcats</v>
      </c>
      <c r="N145">
        <v>63</v>
      </c>
      <c r="O145">
        <v>58</v>
      </c>
      <c r="P145">
        <f t="shared" si="11"/>
        <v>5</v>
      </c>
      <c r="Q145">
        <f t="shared" si="12"/>
        <v>0</v>
      </c>
      <c r="R145">
        <f t="shared" si="13"/>
        <v>25</v>
      </c>
    </row>
    <row r="146" spans="1:18" x14ac:dyDescent="0.25">
      <c r="A146" t="s">
        <v>273</v>
      </c>
      <c r="D146">
        <v>145</v>
      </c>
      <c r="E146">
        <v>2015</v>
      </c>
      <c r="F146" t="s">
        <v>19</v>
      </c>
      <c r="G146" t="s">
        <v>74</v>
      </c>
      <c r="H146" t="s">
        <v>63</v>
      </c>
      <c r="J146">
        <v>63</v>
      </c>
      <c r="K146">
        <v>48</v>
      </c>
      <c r="L146" t="str">
        <f t="shared" si="10"/>
        <v>New Hampshire Wildcats</v>
      </c>
      <c r="M146" t="str">
        <f t="shared" si="14"/>
        <v>Stony Brook</v>
      </c>
      <c r="N146">
        <v>48</v>
      </c>
      <c r="O146">
        <v>63</v>
      </c>
      <c r="P146">
        <f t="shared" si="11"/>
        <v>-15</v>
      </c>
      <c r="Q146">
        <f t="shared" si="12"/>
        <v>0</v>
      </c>
      <c r="R146">
        <f t="shared" si="13"/>
        <v>225</v>
      </c>
    </row>
    <row r="147" spans="1:18" x14ac:dyDescent="0.25">
      <c r="A147" t="s">
        <v>274</v>
      </c>
      <c r="D147">
        <v>146</v>
      </c>
      <c r="E147">
        <v>2015</v>
      </c>
      <c r="F147" t="s">
        <v>19</v>
      </c>
      <c r="G147" t="s">
        <v>76</v>
      </c>
      <c r="I147" t="s">
        <v>138</v>
      </c>
      <c r="J147">
        <v>63</v>
      </c>
      <c r="K147">
        <v>62</v>
      </c>
      <c r="L147" t="str">
        <f t="shared" si="10"/>
        <v>Albany</v>
      </c>
      <c r="M147" t="str">
        <f t="shared" si="14"/>
        <v>New Hampshire Wildcats</v>
      </c>
      <c r="N147">
        <v>63</v>
      </c>
      <c r="O147">
        <v>62</v>
      </c>
      <c r="P147">
        <f t="shared" si="11"/>
        <v>1</v>
      </c>
      <c r="Q147">
        <f t="shared" si="12"/>
        <v>0</v>
      </c>
      <c r="R147">
        <f t="shared" si="13"/>
        <v>1</v>
      </c>
    </row>
    <row r="148" spans="1:18" x14ac:dyDescent="0.25">
      <c r="A148" t="s">
        <v>275</v>
      </c>
      <c r="D148">
        <v>147</v>
      </c>
      <c r="E148">
        <v>2015</v>
      </c>
      <c r="F148" t="s">
        <v>19</v>
      </c>
      <c r="G148" t="s">
        <v>78</v>
      </c>
      <c r="H148" t="s">
        <v>69</v>
      </c>
      <c r="J148">
        <v>80</v>
      </c>
      <c r="K148">
        <v>46</v>
      </c>
      <c r="L148" t="str">
        <f t="shared" si="10"/>
        <v>New Hampshire Wildcats</v>
      </c>
      <c r="M148" t="str">
        <f t="shared" si="14"/>
        <v>UMBC</v>
      </c>
      <c r="N148">
        <v>46</v>
      </c>
      <c r="O148">
        <v>80</v>
      </c>
      <c r="P148">
        <f t="shared" si="11"/>
        <v>-34</v>
      </c>
      <c r="Q148">
        <f t="shared" si="12"/>
        <v>0</v>
      </c>
      <c r="R148">
        <f t="shared" si="13"/>
        <v>1156</v>
      </c>
    </row>
    <row r="149" spans="1:18" x14ac:dyDescent="0.25">
      <c r="A149" t="s">
        <v>276</v>
      </c>
      <c r="D149">
        <v>148</v>
      </c>
      <c r="E149">
        <v>2015</v>
      </c>
      <c r="F149" t="s">
        <v>19</v>
      </c>
      <c r="G149" t="s">
        <v>80</v>
      </c>
      <c r="I149" t="s">
        <v>66</v>
      </c>
      <c r="J149">
        <v>76</v>
      </c>
      <c r="K149">
        <v>70</v>
      </c>
      <c r="L149" t="str">
        <f t="shared" si="10"/>
        <v>Hartford</v>
      </c>
      <c r="M149" t="str">
        <f t="shared" si="14"/>
        <v>New Hampshire Wildcats</v>
      </c>
      <c r="N149">
        <v>76</v>
      </c>
      <c r="O149">
        <v>70</v>
      </c>
      <c r="P149">
        <f t="shared" si="11"/>
        <v>6</v>
      </c>
      <c r="Q149">
        <f t="shared" si="12"/>
        <v>0</v>
      </c>
      <c r="R149">
        <f t="shared" si="13"/>
        <v>36</v>
      </c>
    </row>
    <row r="150" spans="1:18" x14ac:dyDescent="0.25">
      <c r="A150" t="s">
        <v>277</v>
      </c>
      <c r="D150">
        <v>149</v>
      </c>
      <c r="E150">
        <v>2015</v>
      </c>
      <c r="F150" t="s">
        <v>19</v>
      </c>
      <c r="G150" t="s">
        <v>150</v>
      </c>
      <c r="H150" t="s">
        <v>60</v>
      </c>
      <c r="J150">
        <v>66</v>
      </c>
      <c r="K150">
        <v>48</v>
      </c>
      <c r="L150" t="str">
        <f t="shared" si="10"/>
        <v>New Hampshire Wildcats</v>
      </c>
      <c r="M150" t="str">
        <f t="shared" si="14"/>
        <v>Binghamton</v>
      </c>
      <c r="N150">
        <v>48</v>
      </c>
      <c r="O150">
        <v>66</v>
      </c>
      <c r="P150">
        <f t="shared" si="11"/>
        <v>-18</v>
      </c>
      <c r="Q150">
        <f t="shared" si="12"/>
        <v>0</v>
      </c>
      <c r="R150">
        <f t="shared" si="13"/>
        <v>324</v>
      </c>
    </row>
    <row r="151" spans="1:18" x14ac:dyDescent="0.25">
      <c r="A151" t="s">
        <v>278</v>
      </c>
      <c r="D151">
        <v>150</v>
      </c>
      <c r="E151">
        <v>2015</v>
      </c>
      <c r="F151" t="s">
        <v>19</v>
      </c>
      <c r="G151" t="s">
        <v>154</v>
      </c>
      <c r="I151" t="s">
        <v>57</v>
      </c>
      <c r="J151">
        <v>76</v>
      </c>
      <c r="K151">
        <v>60</v>
      </c>
      <c r="L151" t="str">
        <f t="shared" si="10"/>
        <v>UMass Lowell</v>
      </c>
      <c r="M151" t="str">
        <f t="shared" si="14"/>
        <v>New Hampshire Wildcats</v>
      </c>
      <c r="N151">
        <v>76</v>
      </c>
      <c r="O151">
        <v>60</v>
      </c>
      <c r="P151">
        <f t="shared" si="11"/>
        <v>16</v>
      </c>
      <c r="Q151">
        <f t="shared" si="12"/>
        <v>0</v>
      </c>
      <c r="R151">
        <f t="shared" si="13"/>
        <v>256</v>
      </c>
    </row>
    <row r="152" spans="1:18" x14ac:dyDescent="0.25">
      <c r="A152" t="s">
        <v>279</v>
      </c>
      <c r="D152">
        <v>151</v>
      </c>
      <c r="E152">
        <v>2015</v>
      </c>
      <c r="F152" t="s">
        <v>19</v>
      </c>
      <c r="G152" t="s">
        <v>88</v>
      </c>
      <c r="I152" t="s">
        <v>72</v>
      </c>
      <c r="J152">
        <v>64</v>
      </c>
      <c r="K152">
        <v>49</v>
      </c>
      <c r="L152" t="str">
        <f t="shared" si="10"/>
        <v>Vermont</v>
      </c>
      <c r="M152" t="str">
        <f t="shared" si="14"/>
        <v>New Hampshire Wildcats</v>
      </c>
      <c r="N152">
        <v>64</v>
      </c>
      <c r="O152">
        <v>49</v>
      </c>
      <c r="P152">
        <f t="shared" si="11"/>
        <v>15</v>
      </c>
      <c r="Q152">
        <f t="shared" si="12"/>
        <v>0</v>
      </c>
      <c r="R152">
        <f t="shared" si="13"/>
        <v>225</v>
      </c>
    </row>
    <row r="153" spans="1:18" x14ac:dyDescent="0.25">
      <c r="A153" t="s">
        <v>280</v>
      </c>
      <c r="D153">
        <v>152</v>
      </c>
      <c r="E153">
        <v>2015</v>
      </c>
      <c r="F153" t="s">
        <v>19</v>
      </c>
      <c r="G153" t="s">
        <v>90</v>
      </c>
      <c r="H153" t="s">
        <v>51</v>
      </c>
      <c r="J153">
        <v>65</v>
      </c>
      <c r="K153">
        <v>56</v>
      </c>
      <c r="L153" t="str">
        <f t="shared" si="10"/>
        <v>New Hampshire Wildcats</v>
      </c>
      <c r="M153" t="str">
        <f t="shared" si="14"/>
        <v>Maine</v>
      </c>
      <c r="N153">
        <v>56</v>
      </c>
      <c r="O153">
        <v>65</v>
      </c>
      <c r="P153">
        <f t="shared" si="11"/>
        <v>-9</v>
      </c>
      <c r="Q153">
        <f t="shared" si="12"/>
        <v>0</v>
      </c>
      <c r="R153">
        <f t="shared" si="13"/>
        <v>81</v>
      </c>
    </row>
    <row r="154" spans="1:18" x14ac:dyDescent="0.25">
      <c r="A154" t="s">
        <v>281</v>
      </c>
      <c r="D154">
        <v>153</v>
      </c>
      <c r="E154">
        <v>2015</v>
      </c>
      <c r="F154" t="s">
        <v>19</v>
      </c>
      <c r="G154" t="s">
        <v>92</v>
      </c>
      <c r="H154" t="s">
        <v>66</v>
      </c>
      <c r="J154">
        <v>67</v>
      </c>
      <c r="K154">
        <v>63</v>
      </c>
      <c r="L154" t="str">
        <f t="shared" si="10"/>
        <v>New Hampshire Wildcats</v>
      </c>
      <c r="M154" t="str">
        <f t="shared" si="14"/>
        <v>Hartford</v>
      </c>
      <c r="N154">
        <v>63</v>
      </c>
      <c r="O154">
        <v>67</v>
      </c>
      <c r="P154">
        <f t="shared" si="11"/>
        <v>-4</v>
      </c>
      <c r="Q154">
        <f t="shared" si="12"/>
        <v>0</v>
      </c>
      <c r="R154">
        <f t="shared" si="13"/>
        <v>16</v>
      </c>
    </row>
    <row r="155" spans="1:18" x14ac:dyDescent="0.25">
      <c r="A155" t="s">
        <v>282</v>
      </c>
      <c r="D155">
        <v>154</v>
      </c>
      <c r="E155">
        <v>2015</v>
      </c>
      <c r="F155" t="s">
        <v>19</v>
      </c>
      <c r="G155" t="s">
        <v>94</v>
      </c>
      <c r="I155" t="s">
        <v>138</v>
      </c>
      <c r="J155" t="s">
        <v>95</v>
      </c>
      <c r="K155" t="s">
        <v>96</v>
      </c>
      <c r="L155" t="str">
        <f t="shared" si="10"/>
        <v>Albany</v>
      </c>
      <c r="M155" t="str">
        <f t="shared" si="14"/>
        <v>New Hampshire Wildcats</v>
      </c>
      <c r="N155" t="s">
        <v>95</v>
      </c>
      <c r="O155" t="s">
        <v>96</v>
      </c>
      <c r="P155" t="e">
        <f t="shared" si="11"/>
        <v>#VALUE!</v>
      </c>
      <c r="Q155">
        <f t="shared" si="12"/>
        <v>0</v>
      </c>
      <c r="R155" t="e">
        <f t="shared" si="13"/>
        <v>#VALUE!</v>
      </c>
    </row>
    <row r="156" spans="1:18" x14ac:dyDescent="0.25">
      <c r="A156" t="s">
        <v>283</v>
      </c>
      <c r="D156">
        <v>155</v>
      </c>
      <c r="E156">
        <v>2015</v>
      </c>
      <c r="F156" t="s">
        <v>229</v>
      </c>
      <c r="G156" t="s">
        <v>99</v>
      </c>
      <c r="H156" t="s">
        <v>284</v>
      </c>
      <c r="J156">
        <v>57</v>
      </c>
      <c r="K156">
        <v>56</v>
      </c>
      <c r="L156" t="str">
        <f t="shared" si="10"/>
        <v>Stony Brook Seawolves</v>
      </c>
      <c r="M156" t="str">
        <f t="shared" si="14"/>
        <v>Columbia</v>
      </c>
      <c r="N156">
        <v>56</v>
      </c>
      <c r="O156">
        <v>57</v>
      </c>
      <c r="P156">
        <f t="shared" si="11"/>
        <v>-1</v>
      </c>
      <c r="Q156">
        <f t="shared" si="12"/>
        <v>0</v>
      </c>
      <c r="R156">
        <f t="shared" si="13"/>
        <v>1</v>
      </c>
    </row>
    <row r="157" spans="1:18" x14ac:dyDescent="0.25">
      <c r="A157" t="s">
        <v>285</v>
      </c>
      <c r="D157">
        <v>156</v>
      </c>
      <c r="E157">
        <v>2015</v>
      </c>
      <c r="F157" t="s">
        <v>229</v>
      </c>
      <c r="G157" t="s">
        <v>243</v>
      </c>
      <c r="I157" t="s">
        <v>286</v>
      </c>
      <c r="J157">
        <v>80</v>
      </c>
      <c r="K157">
        <v>70</v>
      </c>
      <c r="L157" t="str">
        <f t="shared" si="10"/>
        <v>Georgia</v>
      </c>
      <c r="M157" t="str">
        <f t="shared" si="14"/>
        <v>Stony Brook Seawolves</v>
      </c>
      <c r="N157">
        <v>80</v>
      </c>
      <c r="O157">
        <v>70</v>
      </c>
      <c r="P157">
        <f t="shared" si="11"/>
        <v>10</v>
      </c>
      <c r="Q157">
        <f t="shared" si="12"/>
        <v>0</v>
      </c>
      <c r="R157">
        <f t="shared" si="13"/>
        <v>100</v>
      </c>
    </row>
    <row r="158" spans="1:18" x14ac:dyDescent="0.25">
      <c r="A158" t="s">
        <v>287</v>
      </c>
      <c r="D158">
        <v>157</v>
      </c>
      <c r="E158">
        <v>2015</v>
      </c>
      <c r="F158" t="s">
        <v>229</v>
      </c>
      <c r="G158" t="s">
        <v>205</v>
      </c>
      <c r="I158" t="s">
        <v>288</v>
      </c>
      <c r="J158">
        <v>66</v>
      </c>
      <c r="K158">
        <v>65</v>
      </c>
      <c r="L158" t="str">
        <f t="shared" si="10"/>
        <v>Hofstra</v>
      </c>
      <c r="M158" t="str">
        <f t="shared" si="14"/>
        <v>Stony Brook Seawolves</v>
      </c>
      <c r="N158">
        <v>66</v>
      </c>
      <c r="O158">
        <v>65</v>
      </c>
      <c r="P158">
        <f t="shared" si="11"/>
        <v>1</v>
      </c>
      <c r="Q158">
        <f t="shared" si="12"/>
        <v>0</v>
      </c>
      <c r="R158">
        <f t="shared" si="13"/>
        <v>1</v>
      </c>
    </row>
    <row r="159" spans="1:18" x14ac:dyDescent="0.25">
      <c r="A159" t="s">
        <v>289</v>
      </c>
      <c r="D159">
        <v>158</v>
      </c>
      <c r="E159">
        <v>2015</v>
      </c>
      <c r="F159" t="s">
        <v>229</v>
      </c>
      <c r="G159" t="s">
        <v>108</v>
      </c>
      <c r="H159" t="s">
        <v>290</v>
      </c>
      <c r="J159">
        <v>89</v>
      </c>
      <c r="K159">
        <v>54</v>
      </c>
      <c r="L159" t="str">
        <f t="shared" si="10"/>
        <v>Stony Brook Seawolves</v>
      </c>
      <c r="M159" t="str">
        <f t="shared" si="14"/>
        <v>US Merchant Marine Academy</v>
      </c>
      <c r="N159">
        <v>54</v>
      </c>
      <c r="O159">
        <v>89</v>
      </c>
      <c r="P159">
        <f t="shared" si="11"/>
        <v>-35</v>
      </c>
      <c r="Q159">
        <f t="shared" si="12"/>
        <v>0</v>
      </c>
      <c r="R159">
        <f t="shared" si="13"/>
        <v>1225</v>
      </c>
    </row>
    <row r="160" spans="1:18" x14ac:dyDescent="0.25">
      <c r="A160" t="s">
        <v>291</v>
      </c>
      <c r="D160">
        <v>159</v>
      </c>
      <c r="E160">
        <v>2015</v>
      </c>
      <c r="F160" t="s">
        <v>229</v>
      </c>
      <c r="G160" t="s">
        <v>111</v>
      </c>
      <c r="H160" t="s">
        <v>292</v>
      </c>
      <c r="J160">
        <v>71</v>
      </c>
      <c r="K160">
        <v>61</v>
      </c>
      <c r="L160" t="str">
        <f t="shared" si="10"/>
        <v>Stony Brook Seawolves</v>
      </c>
      <c r="M160" t="str">
        <f t="shared" si="14"/>
        <v>Western Kentucky</v>
      </c>
      <c r="N160">
        <v>61</v>
      </c>
      <c r="O160">
        <v>71</v>
      </c>
      <c r="P160">
        <f t="shared" si="11"/>
        <v>-10</v>
      </c>
      <c r="Q160">
        <f t="shared" si="12"/>
        <v>0</v>
      </c>
      <c r="R160">
        <f t="shared" si="13"/>
        <v>100</v>
      </c>
    </row>
    <row r="161" spans="1:18" x14ac:dyDescent="0.25">
      <c r="A161" t="s">
        <v>293</v>
      </c>
      <c r="D161">
        <v>160</v>
      </c>
      <c r="E161">
        <v>2015</v>
      </c>
      <c r="F161" t="s">
        <v>229</v>
      </c>
      <c r="G161" t="s">
        <v>294</v>
      </c>
      <c r="H161" t="s">
        <v>295</v>
      </c>
      <c r="J161">
        <v>73</v>
      </c>
      <c r="K161">
        <v>54</v>
      </c>
      <c r="L161" t="str">
        <f t="shared" si="10"/>
        <v>Stony Brook Seawolves</v>
      </c>
      <c r="M161" t="str">
        <f t="shared" si="14"/>
        <v>LIU Brooklyn*</v>
      </c>
      <c r="N161">
        <v>54</v>
      </c>
      <c r="O161">
        <v>73</v>
      </c>
      <c r="P161">
        <f t="shared" si="11"/>
        <v>-19</v>
      </c>
      <c r="Q161">
        <f t="shared" si="12"/>
        <v>0</v>
      </c>
      <c r="R161">
        <f t="shared" si="13"/>
        <v>361</v>
      </c>
    </row>
    <row r="162" spans="1:18" x14ac:dyDescent="0.25">
      <c r="A162" t="s">
        <v>296</v>
      </c>
      <c r="D162">
        <v>161</v>
      </c>
      <c r="E162">
        <v>2015</v>
      </c>
      <c r="F162" t="s">
        <v>229</v>
      </c>
      <c r="G162" t="s">
        <v>26</v>
      </c>
      <c r="H162" t="s">
        <v>297</v>
      </c>
      <c r="J162">
        <v>70</v>
      </c>
      <c r="K162">
        <v>49</v>
      </c>
      <c r="L162" t="str">
        <f t="shared" si="10"/>
        <v>Stony Brook Seawolves</v>
      </c>
      <c r="M162" t="str">
        <f t="shared" si="14"/>
        <v>St. Thomas Aquinas</v>
      </c>
      <c r="N162">
        <v>49</v>
      </c>
      <c r="O162">
        <v>70</v>
      </c>
      <c r="P162">
        <f t="shared" si="11"/>
        <v>-21</v>
      </c>
      <c r="Q162">
        <f t="shared" si="12"/>
        <v>0</v>
      </c>
      <c r="R162">
        <f t="shared" si="13"/>
        <v>441</v>
      </c>
    </row>
    <row r="163" spans="1:18" x14ac:dyDescent="0.25">
      <c r="A163" t="s">
        <v>298</v>
      </c>
      <c r="D163">
        <v>162</v>
      </c>
      <c r="E163">
        <v>2015</v>
      </c>
      <c r="F163" t="s">
        <v>229</v>
      </c>
      <c r="G163" t="s">
        <v>212</v>
      </c>
      <c r="I163" t="s">
        <v>299</v>
      </c>
      <c r="J163">
        <v>78</v>
      </c>
      <c r="K163">
        <v>52</v>
      </c>
      <c r="L163" t="str">
        <f t="shared" si="10"/>
        <v>Cincinnati</v>
      </c>
      <c r="M163" t="str">
        <f t="shared" si="14"/>
        <v>Stony Brook Seawolves</v>
      </c>
      <c r="N163">
        <v>78</v>
      </c>
      <c r="O163">
        <v>52</v>
      </c>
      <c r="P163">
        <f t="shared" si="11"/>
        <v>26</v>
      </c>
      <c r="Q163">
        <f t="shared" si="12"/>
        <v>0</v>
      </c>
      <c r="R163">
        <f t="shared" si="13"/>
        <v>676</v>
      </c>
    </row>
    <row r="164" spans="1:18" x14ac:dyDescent="0.25">
      <c r="A164" t="s">
        <v>300</v>
      </c>
      <c r="D164">
        <v>163</v>
      </c>
      <c r="E164">
        <v>2015</v>
      </c>
      <c r="F164" t="s">
        <v>229</v>
      </c>
      <c r="G164" t="s">
        <v>32</v>
      </c>
      <c r="I164" t="s">
        <v>301</v>
      </c>
      <c r="J164">
        <v>77</v>
      </c>
      <c r="K164">
        <v>64</v>
      </c>
      <c r="L164" t="str">
        <f t="shared" si="10"/>
        <v>Princeton</v>
      </c>
      <c r="M164" t="str">
        <f t="shared" si="14"/>
        <v>Stony Brook Seawolves</v>
      </c>
      <c r="N164">
        <v>77</v>
      </c>
      <c r="O164">
        <v>64</v>
      </c>
      <c r="P164">
        <f t="shared" si="11"/>
        <v>13</v>
      </c>
      <c r="Q164">
        <f t="shared" si="12"/>
        <v>0</v>
      </c>
      <c r="R164">
        <f t="shared" si="13"/>
        <v>169</v>
      </c>
    </row>
    <row r="165" spans="1:18" x14ac:dyDescent="0.25">
      <c r="A165" t="s">
        <v>302</v>
      </c>
      <c r="D165">
        <v>164</v>
      </c>
      <c r="E165">
        <v>2015</v>
      </c>
      <c r="F165" t="s">
        <v>229</v>
      </c>
      <c r="G165" t="s">
        <v>38</v>
      </c>
      <c r="I165" t="s">
        <v>15</v>
      </c>
      <c r="J165">
        <v>79</v>
      </c>
      <c r="K165">
        <v>61</v>
      </c>
      <c r="L165" t="str">
        <f t="shared" si="10"/>
        <v>Providence</v>
      </c>
      <c r="M165" t="str">
        <f t="shared" si="14"/>
        <v>Stony Brook Seawolves</v>
      </c>
      <c r="N165">
        <v>79</v>
      </c>
      <c r="O165">
        <v>61</v>
      </c>
      <c r="P165">
        <f t="shared" si="11"/>
        <v>18</v>
      </c>
      <c r="Q165">
        <f t="shared" si="12"/>
        <v>0</v>
      </c>
      <c r="R165">
        <f t="shared" si="13"/>
        <v>324</v>
      </c>
    </row>
    <row r="166" spans="1:18" x14ac:dyDescent="0.25">
      <c r="A166" t="s">
        <v>303</v>
      </c>
      <c r="D166">
        <v>165</v>
      </c>
      <c r="E166">
        <v>2015</v>
      </c>
      <c r="F166" t="s">
        <v>229</v>
      </c>
      <c r="G166" t="s">
        <v>304</v>
      </c>
      <c r="I166" t="s">
        <v>305</v>
      </c>
      <c r="J166">
        <v>60</v>
      </c>
      <c r="K166">
        <v>59</v>
      </c>
      <c r="L166" t="str">
        <f t="shared" si="10"/>
        <v>Canisius</v>
      </c>
      <c r="M166" t="str">
        <f t="shared" si="14"/>
        <v>Stony Brook Seawolves</v>
      </c>
      <c r="N166">
        <v>60</v>
      </c>
      <c r="O166">
        <v>59</v>
      </c>
      <c r="P166">
        <f t="shared" si="11"/>
        <v>1</v>
      </c>
      <c r="Q166">
        <f t="shared" si="12"/>
        <v>0</v>
      </c>
      <c r="R166">
        <f t="shared" si="13"/>
        <v>1</v>
      </c>
    </row>
    <row r="167" spans="1:18" x14ac:dyDescent="0.25">
      <c r="A167" t="s">
        <v>306</v>
      </c>
      <c r="D167">
        <v>166</v>
      </c>
      <c r="E167">
        <v>2015</v>
      </c>
      <c r="F167" t="s">
        <v>229</v>
      </c>
      <c r="G167" t="s">
        <v>179</v>
      </c>
      <c r="H167" t="s">
        <v>307</v>
      </c>
      <c r="J167">
        <v>67</v>
      </c>
      <c r="K167">
        <v>52</v>
      </c>
      <c r="L167" t="str">
        <f t="shared" si="10"/>
        <v>Stony Brook Seawolves</v>
      </c>
      <c r="M167" t="str">
        <f t="shared" si="14"/>
        <v>Loyola (MD)</v>
      </c>
      <c r="N167">
        <v>52</v>
      </c>
      <c r="O167">
        <v>67</v>
      </c>
      <c r="P167">
        <f t="shared" si="11"/>
        <v>-15</v>
      </c>
      <c r="Q167">
        <f t="shared" si="12"/>
        <v>0</v>
      </c>
      <c r="R167">
        <f t="shared" si="13"/>
        <v>225</v>
      </c>
    </row>
    <row r="168" spans="1:18" x14ac:dyDescent="0.25">
      <c r="A168" t="s">
        <v>308</v>
      </c>
      <c r="D168">
        <v>167</v>
      </c>
      <c r="E168">
        <v>2015</v>
      </c>
      <c r="F168" t="s">
        <v>229</v>
      </c>
      <c r="G168" t="s">
        <v>309</v>
      </c>
      <c r="H168" t="s">
        <v>310</v>
      </c>
      <c r="J168">
        <v>59</v>
      </c>
      <c r="K168">
        <v>47</v>
      </c>
      <c r="L168" t="str">
        <f t="shared" si="10"/>
        <v>Stony Brook Seawolves</v>
      </c>
      <c r="M168" t="str">
        <f t="shared" si="14"/>
        <v>American</v>
      </c>
      <c r="N168">
        <v>47</v>
      </c>
      <c r="O168">
        <v>59</v>
      </c>
      <c r="P168">
        <f t="shared" si="11"/>
        <v>-12</v>
      </c>
      <c r="Q168">
        <f t="shared" si="12"/>
        <v>0</v>
      </c>
      <c r="R168">
        <f t="shared" si="13"/>
        <v>144</v>
      </c>
    </row>
    <row r="169" spans="1:18" x14ac:dyDescent="0.25">
      <c r="A169" t="s">
        <v>311</v>
      </c>
      <c r="D169">
        <v>168</v>
      </c>
      <c r="E169">
        <v>2015</v>
      </c>
      <c r="F169" t="s">
        <v>229</v>
      </c>
      <c r="G169" t="s">
        <v>312</v>
      </c>
      <c r="I169" t="s">
        <v>1125</v>
      </c>
      <c r="J169">
        <v>62</v>
      </c>
      <c r="K169">
        <v>57</v>
      </c>
      <c r="L169" t="str">
        <f t="shared" si="10"/>
        <v xml:space="preserve">    Washington</v>
      </c>
      <c r="M169" t="str">
        <f t="shared" si="14"/>
        <v>Stony Brook Seawolves</v>
      </c>
      <c r="N169">
        <v>62</v>
      </c>
      <c r="O169">
        <v>57</v>
      </c>
      <c r="P169">
        <f t="shared" si="11"/>
        <v>5</v>
      </c>
      <c r="Q169" t="e">
        <f t="shared" si="12"/>
        <v>#N/A</v>
      </c>
      <c r="R169" t="e">
        <f t="shared" si="13"/>
        <v>#N/A</v>
      </c>
    </row>
    <row r="170" spans="1:18" x14ac:dyDescent="0.25">
      <c r="A170" t="s">
        <v>313</v>
      </c>
      <c r="D170">
        <v>169</v>
      </c>
      <c r="E170">
        <v>2015</v>
      </c>
      <c r="F170" t="s">
        <v>229</v>
      </c>
      <c r="G170" t="s">
        <v>50</v>
      </c>
      <c r="H170" t="s">
        <v>54</v>
      </c>
      <c r="J170">
        <v>71</v>
      </c>
      <c r="K170">
        <v>61</v>
      </c>
      <c r="L170" t="str">
        <f t="shared" si="10"/>
        <v>Stony Brook Seawolves</v>
      </c>
      <c r="M170" t="str">
        <f t="shared" si="14"/>
        <v>New Hampshire</v>
      </c>
      <c r="N170">
        <v>61</v>
      </c>
      <c r="O170">
        <v>71</v>
      </c>
      <c r="P170">
        <f t="shared" si="11"/>
        <v>-10</v>
      </c>
      <c r="Q170">
        <f t="shared" si="12"/>
        <v>0</v>
      </c>
      <c r="R170">
        <f t="shared" si="13"/>
        <v>100</v>
      </c>
    </row>
    <row r="171" spans="1:18" x14ac:dyDescent="0.25">
      <c r="A171" t="s">
        <v>314</v>
      </c>
      <c r="D171">
        <v>170</v>
      </c>
      <c r="E171">
        <v>2015</v>
      </c>
      <c r="F171" t="s">
        <v>229</v>
      </c>
      <c r="G171" t="s">
        <v>53</v>
      </c>
      <c r="I171" t="s">
        <v>284</v>
      </c>
      <c r="J171">
        <v>70</v>
      </c>
      <c r="K171">
        <v>61</v>
      </c>
      <c r="L171" t="str">
        <f t="shared" si="10"/>
        <v>Columbia</v>
      </c>
      <c r="M171" t="str">
        <f t="shared" si="14"/>
        <v>Stony Brook Seawolves</v>
      </c>
      <c r="N171">
        <v>70</v>
      </c>
      <c r="O171">
        <v>61</v>
      </c>
      <c r="P171">
        <f t="shared" si="11"/>
        <v>9</v>
      </c>
      <c r="Q171">
        <f t="shared" si="12"/>
        <v>0</v>
      </c>
      <c r="R171">
        <f t="shared" si="13"/>
        <v>81</v>
      </c>
    </row>
    <row r="172" spans="1:18" x14ac:dyDescent="0.25">
      <c r="A172" t="s">
        <v>315</v>
      </c>
      <c r="D172">
        <v>171</v>
      </c>
      <c r="E172">
        <v>2015</v>
      </c>
      <c r="F172" t="s">
        <v>229</v>
      </c>
      <c r="G172" t="s">
        <v>56</v>
      </c>
      <c r="I172" t="s">
        <v>72</v>
      </c>
      <c r="J172">
        <v>71</v>
      </c>
      <c r="K172">
        <v>57</v>
      </c>
      <c r="L172" t="str">
        <f t="shared" si="10"/>
        <v>Vermont</v>
      </c>
      <c r="M172" t="str">
        <f t="shared" si="14"/>
        <v>Stony Brook Seawolves</v>
      </c>
      <c r="N172">
        <v>71</v>
      </c>
      <c r="O172">
        <v>57</v>
      </c>
      <c r="P172">
        <f t="shared" si="11"/>
        <v>14</v>
      </c>
      <c r="Q172">
        <f t="shared" si="12"/>
        <v>0</v>
      </c>
      <c r="R172">
        <f t="shared" si="13"/>
        <v>196</v>
      </c>
    </row>
    <row r="173" spans="1:18" x14ac:dyDescent="0.25">
      <c r="A173" t="s">
        <v>316</v>
      </c>
      <c r="D173">
        <v>172</v>
      </c>
      <c r="E173">
        <v>2015</v>
      </c>
      <c r="F173" t="s">
        <v>229</v>
      </c>
      <c r="G173" t="s">
        <v>59</v>
      </c>
      <c r="H173" t="s">
        <v>69</v>
      </c>
      <c r="J173">
        <v>64</v>
      </c>
      <c r="K173">
        <v>54</v>
      </c>
      <c r="L173" t="str">
        <f t="shared" si="10"/>
        <v>Stony Brook Seawolves</v>
      </c>
      <c r="M173" t="str">
        <f t="shared" si="14"/>
        <v>UMBC</v>
      </c>
      <c r="N173">
        <v>54</v>
      </c>
      <c r="O173">
        <v>64</v>
      </c>
      <c r="P173">
        <f t="shared" si="11"/>
        <v>-10</v>
      </c>
      <c r="Q173">
        <f t="shared" si="12"/>
        <v>0</v>
      </c>
      <c r="R173">
        <f t="shared" si="13"/>
        <v>100</v>
      </c>
    </row>
    <row r="174" spans="1:18" x14ac:dyDescent="0.25">
      <c r="A174" t="s">
        <v>317</v>
      </c>
      <c r="D174">
        <v>173</v>
      </c>
      <c r="E174">
        <v>2015</v>
      </c>
      <c r="F174" t="s">
        <v>229</v>
      </c>
      <c r="G174" t="s">
        <v>140</v>
      </c>
      <c r="I174" t="s">
        <v>51</v>
      </c>
      <c r="J174">
        <v>82</v>
      </c>
      <c r="K174">
        <v>39</v>
      </c>
      <c r="L174" t="str">
        <f t="shared" si="10"/>
        <v>Maine</v>
      </c>
      <c r="M174" t="str">
        <f t="shared" si="14"/>
        <v>Stony Brook Seawolves</v>
      </c>
      <c r="N174">
        <v>82</v>
      </c>
      <c r="O174">
        <v>39</v>
      </c>
      <c r="P174">
        <f t="shared" si="11"/>
        <v>43</v>
      </c>
      <c r="Q174">
        <f t="shared" si="12"/>
        <v>0</v>
      </c>
      <c r="R174">
        <f t="shared" si="13"/>
        <v>1849</v>
      </c>
    </row>
    <row r="175" spans="1:18" x14ac:dyDescent="0.25">
      <c r="A175" t="s">
        <v>318</v>
      </c>
      <c r="D175">
        <v>174</v>
      </c>
      <c r="E175">
        <v>2015</v>
      </c>
      <c r="F175" t="s">
        <v>229</v>
      </c>
      <c r="G175" t="s">
        <v>62</v>
      </c>
      <c r="H175" t="s">
        <v>138</v>
      </c>
      <c r="J175">
        <v>64</v>
      </c>
      <c r="K175">
        <v>47</v>
      </c>
      <c r="L175" t="str">
        <f t="shared" si="10"/>
        <v>Stony Brook Seawolves</v>
      </c>
      <c r="M175" t="str">
        <f t="shared" si="14"/>
        <v>Albany</v>
      </c>
      <c r="N175">
        <v>47</v>
      </c>
      <c r="O175">
        <v>64</v>
      </c>
      <c r="P175">
        <f t="shared" si="11"/>
        <v>-17</v>
      </c>
      <c r="Q175">
        <f t="shared" si="12"/>
        <v>0</v>
      </c>
      <c r="R175">
        <f t="shared" si="13"/>
        <v>289</v>
      </c>
    </row>
    <row r="176" spans="1:18" x14ac:dyDescent="0.25">
      <c r="A176" t="s">
        <v>319</v>
      </c>
      <c r="D176">
        <v>175</v>
      </c>
      <c r="E176">
        <v>2015</v>
      </c>
      <c r="F176" t="s">
        <v>229</v>
      </c>
      <c r="G176" t="s">
        <v>65</v>
      </c>
      <c r="I176" t="s">
        <v>57</v>
      </c>
      <c r="J176">
        <v>65</v>
      </c>
      <c r="K176">
        <v>45</v>
      </c>
      <c r="L176" t="str">
        <f t="shared" si="10"/>
        <v>UMass Lowell</v>
      </c>
      <c r="M176" t="str">
        <f t="shared" si="14"/>
        <v>Stony Brook Seawolves</v>
      </c>
      <c r="N176">
        <v>65</v>
      </c>
      <c r="O176">
        <v>45</v>
      </c>
      <c r="P176">
        <f t="shared" si="11"/>
        <v>20</v>
      </c>
      <c r="Q176">
        <f t="shared" si="12"/>
        <v>0</v>
      </c>
      <c r="R176">
        <f t="shared" si="13"/>
        <v>400</v>
      </c>
    </row>
    <row r="177" spans="1:18" x14ac:dyDescent="0.25">
      <c r="A177" t="s">
        <v>320</v>
      </c>
      <c r="D177">
        <v>176</v>
      </c>
      <c r="E177">
        <v>2015</v>
      </c>
      <c r="F177" t="s">
        <v>229</v>
      </c>
      <c r="G177" t="s">
        <v>68</v>
      </c>
      <c r="I177" t="s">
        <v>60</v>
      </c>
      <c r="J177">
        <v>61</v>
      </c>
      <c r="K177">
        <v>54</v>
      </c>
      <c r="L177" t="str">
        <f t="shared" si="10"/>
        <v>Binghamton</v>
      </c>
      <c r="M177" t="str">
        <f t="shared" si="14"/>
        <v>Stony Brook Seawolves</v>
      </c>
      <c r="N177">
        <v>61</v>
      </c>
      <c r="O177">
        <v>54</v>
      </c>
      <c r="P177">
        <f t="shared" si="11"/>
        <v>7</v>
      </c>
      <c r="Q177">
        <f t="shared" si="12"/>
        <v>0</v>
      </c>
      <c r="R177">
        <f t="shared" si="13"/>
        <v>49</v>
      </c>
    </row>
    <row r="178" spans="1:18" x14ac:dyDescent="0.25">
      <c r="A178" t="s">
        <v>321</v>
      </c>
      <c r="D178">
        <v>177</v>
      </c>
      <c r="E178">
        <v>2015</v>
      </c>
      <c r="F178" t="s">
        <v>229</v>
      </c>
      <c r="G178" t="s">
        <v>71</v>
      </c>
      <c r="H178" t="s">
        <v>66</v>
      </c>
      <c r="J178">
        <v>72</v>
      </c>
      <c r="K178">
        <v>66</v>
      </c>
      <c r="L178" t="str">
        <f t="shared" si="10"/>
        <v>Stony Brook Seawolves</v>
      </c>
      <c r="M178" t="str">
        <f t="shared" si="14"/>
        <v>Hartford</v>
      </c>
      <c r="N178">
        <v>66</v>
      </c>
      <c r="O178">
        <v>72</v>
      </c>
      <c r="P178">
        <f t="shared" si="11"/>
        <v>-6</v>
      </c>
      <c r="Q178">
        <f t="shared" si="12"/>
        <v>0</v>
      </c>
      <c r="R178">
        <f t="shared" si="13"/>
        <v>36</v>
      </c>
    </row>
    <row r="179" spans="1:18" x14ac:dyDescent="0.25">
      <c r="A179" t="s">
        <v>322</v>
      </c>
      <c r="D179">
        <v>178</v>
      </c>
      <c r="E179">
        <v>2015</v>
      </c>
      <c r="F179" t="s">
        <v>229</v>
      </c>
      <c r="G179" t="s">
        <v>74</v>
      </c>
      <c r="I179" t="s">
        <v>54</v>
      </c>
      <c r="J179">
        <v>63</v>
      </c>
      <c r="K179">
        <v>48</v>
      </c>
      <c r="L179" t="str">
        <f t="shared" si="10"/>
        <v>New Hampshire</v>
      </c>
      <c r="M179" t="str">
        <f t="shared" si="14"/>
        <v>Stony Brook Seawolves</v>
      </c>
      <c r="N179">
        <v>63</v>
      </c>
      <c r="O179">
        <v>48</v>
      </c>
      <c r="P179">
        <f t="shared" si="11"/>
        <v>15</v>
      </c>
      <c r="Q179">
        <f t="shared" si="12"/>
        <v>0</v>
      </c>
      <c r="R179">
        <f t="shared" si="13"/>
        <v>225</v>
      </c>
    </row>
    <row r="180" spans="1:18" x14ac:dyDescent="0.25">
      <c r="A180" t="s">
        <v>323</v>
      </c>
      <c r="D180">
        <v>179</v>
      </c>
      <c r="E180">
        <v>2015</v>
      </c>
      <c r="F180" t="s">
        <v>229</v>
      </c>
      <c r="G180" t="s">
        <v>78</v>
      </c>
      <c r="H180" t="s">
        <v>72</v>
      </c>
      <c r="J180">
        <v>57</v>
      </c>
      <c r="K180">
        <v>48</v>
      </c>
      <c r="L180" t="str">
        <f t="shared" si="10"/>
        <v>Stony Brook Seawolves</v>
      </c>
      <c r="M180" t="str">
        <f t="shared" si="14"/>
        <v>Vermont</v>
      </c>
      <c r="N180">
        <v>48</v>
      </c>
      <c r="O180">
        <v>57</v>
      </c>
      <c r="P180">
        <f t="shared" si="11"/>
        <v>-9</v>
      </c>
      <c r="Q180">
        <f t="shared" si="12"/>
        <v>0</v>
      </c>
      <c r="R180">
        <f t="shared" si="13"/>
        <v>81</v>
      </c>
    </row>
    <row r="181" spans="1:18" x14ac:dyDescent="0.25">
      <c r="A181" t="s">
        <v>324</v>
      </c>
      <c r="D181">
        <v>180</v>
      </c>
      <c r="E181">
        <v>2015</v>
      </c>
      <c r="F181" t="s">
        <v>229</v>
      </c>
      <c r="G181" t="s">
        <v>325</v>
      </c>
      <c r="I181" t="s">
        <v>69</v>
      </c>
      <c r="J181">
        <v>73</v>
      </c>
      <c r="K181">
        <v>61</v>
      </c>
      <c r="L181" t="str">
        <f t="shared" si="10"/>
        <v>UMBC</v>
      </c>
      <c r="M181" t="str">
        <f t="shared" si="14"/>
        <v>Stony Brook Seawolves</v>
      </c>
      <c r="N181">
        <v>73</v>
      </c>
      <c r="O181">
        <v>61</v>
      </c>
      <c r="P181">
        <f t="shared" si="11"/>
        <v>12</v>
      </c>
      <c r="Q181">
        <f t="shared" si="12"/>
        <v>0</v>
      </c>
      <c r="R181">
        <f t="shared" si="13"/>
        <v>144</v>
      </c>
    </row>
    <row r="182" spans="1:18" x14ac:dyDescent="0.25">
      <c r="A182" t="s">
        <v>326</v>
      </c>
      <c r="D182">
        <v>181</v>
      </c>
      <c r="E182">
        <v>2015</v>
      </c>
      <c r="F182" t="s">
        <v>229</v>
      </c>
      <c r="G182" t="s">
        <v>150</v>
      </c>
      <c r="H182" t="s">
        <v>51</v>
      </c>
      <c r="J182">
        <v>80</v>
      </c>
      <c r="K182">
        <v>52</v>
      </c>
      <c r="L182" t="str">
        <f t="shared" si="10"/>
        <v>Stony Brook Seawolves</v>
      </c>
      <c r="M182" t="str">
        <f t="shared" si="14"/>
        <v>Maine</v>
      </c>
      <c r="N182">
        <v>52</v>
      </c>
      <c r="O182">
        <v>80</v>
      </c>
      <c r="P182">
        <f t="shared" si="11"/>
        <v>-28</v>
      </c>
      <c r="Q182">
        <f t="shared" si="12"/>
        <v>0</v>
      </c>
      <c r="R182">
        <f t="shared" si="13"/>
        <v>784</v>
      </c>
    </row>
    <row r="183" spans="1:18" x14ac:dyDescent="0.25">
      <c r="A183" t="s">
        <v>327</v>
      </c>
      <c r="D183">
        <v>182</v>
      </c>
      <c r="E183">
        <v>2015</v>
      </c>
      <c r="F183" t="s">
        <v>229</v>
      </c>
      <c r="G183" t="s">
        <v>84</v>
      </c>
      <c r="I183" t="s">
        <v>138</v>
      </c>
      <c r="J183">
        <v>59</v>
      </c>
      <c r="K183">
        <v>56</v>
      </c>
      <c r="L183" t="str">
        <f t="shared" si="10"/>
        <v>Albany</v>
      </c>
      <c r="M183" t="str">
        <f t="shared" si="14"/>
        <v>Stony Brook Seawolves</v>
      </c>
      <c r="N183">
        <v>59</v>
      </c>
      <c r="O183">
        <v>56</v>
      </c>
      <c r="P183">
        <f t="shared" si="11"/>
        <v>3</v>
      </c>
      <c r="Q183">
        <f t="shared" si="12"/>
        <v>0</v>
      </c>
      <c r="R183">
        <f t="shared" si="13"/>
        <v>9</v>
      </c>
    </row>
    <row r="184" spans="1:18" x14ac:dyDescent="0.25">
      <c r="A184" t="s">
        <v>328</v>
      </c>
      <c r="D184">
        <v>183</v>
      </c>
      <c r="E184">
        <v>2015</v>
      </c>
      <c r="F184" t="s">
        <v>229</v>
      </c>
      <c r="G184" t="s">
        <v>154</v>
      </c>
      <c r="H184" t="s">
        <v>60</v>
      </c>
      <c r="J184">
        <v>64</v>
      </c>
      <c r="K184">
        <v>52</v>
      </c>
      <c r="L184" t="str">
        <f t="shared" si="10"/>
        <v>Stony Brook Seawolves</v>
      </c>
      <c r="M184" t="str">
        <f t="shared" si="14"/>
        <v>Binghamton</v>
      </c>
      <c r="N184">
        <v>52</v>
      </c>
      <c r="O184">
        <v>64</v>
      </c>
      <c r="P184">
        <f t="shared" si="11"/>
        <v>-12</v>
      </c>
      <c r="Q184">
        <f t="shared" si="12"/>
        <v>0</v>
      </c>
      <c r="R184">
        <f t="shared" si="13"/>
        <v>144</v>
      </c>
    </row>
    <row r="185" spans="1:18" x14ac:dyDescent="0.25">
      <c r="A185" t="s">
        <v>329</v>
      </c>
      <c r="D185">
        <v>184</v>
      </c>
      <c r="E185">
        <v>2015</v>
      </c>
      <c r="F185" t="s">
        <v>229</v>
      </c>
      <c r="G185" t="s">
        <v>88</v>
      </c>
      <c r="H185" t="s">
        <v>57</v>
      </c>
      <c r="J185">
        <v>75</v>
      </c>
      <c r="K185">
        <v>60</v>
      </c>
      <c r="L185" t="str">
        <f t="shared" si="10"/>
        <v>Stony Brook Seawolves</v>
      </c>
      <c r="M185" t="str">
        <f t="shared" si="14"/>
        <v>UMass Lowell</v>
      </c>
      <c r="N185">
        <v>60</v>
      </c>
      <c r="O185">
        <v>75</v>
      </c>
      <c r="P185">
        <f t="shared" si="11"/>
        <v>-15</v>
      </c>
      <c r="Q185">
        <f t="shared" si="12"/>
        <v>0</v>
      </c>
      <c r="R185">
        <f t="shared" si="13"/>
        <v>225</v>
      </c>
    </row>
    <row r="186" spans="1:18" x14ac:dyDescent="0.25">
      <c r="A186" t="s">
        <v>330</v>
      </c>
      <c r="D186">
        <v>185</v>
      </c>
      <c r="E186">
        <v>2015</v>
      </c>
      <c r="F186" t="s">
        <v>229</v>
      </c>
      <c r="G186" t="s">
        <v>90</v>
      </c>
      <c r="I186" t="s">
        <v>66</v>
      </c>
      <c r="J186">
        <v>74</v>
      </c>
      <c r="K186">
        <v>59</v>
      </c>
      <c r="L186" t="str">
        <f t="shared" si="10"/>
        <v>Hartford</v>
      </c>
      <c r="M186" t="str">
        <f t="shared" si="14"/>
        <v>Stony Brook Seawolves</v>
      </c>
      <c r="N186">
        <v>74</v>
      </c>
      <c r="O186">
        <v>59</v>
      </c>
      <c r="P186">
        <f t="shared" si="11"/>
        <v>15</v>
      </c>
      <c r="Q186">
        <f t="shared" si="12"/>
        <v>0</v>
      </c>
      <c r="R186">
        <f t="shared" si="13"/>
        <v>225</v>
      </c>
    </row>
    <row r="187" spans="1:18" x14ac:dyDescent="0.25">
      <c r="A187" t="s">
        <v>331</v>
      </c>
      <c r="D187">
        <v>186</v>
      </c>
      <c r="E187">
        <v>2015</v>
      </c>
      <c r="F187" t="s">
        <v>229</v>
      </c>
      <c r="G187" t="s">
        <v>92</v>
      </c>
      <c r="H187" t="s">
        <v>60</v>
      </c>
      <c r="J187">
        <v>62</v>
      </c>
      <c r="K187">
        <v>57</v>
      </c>
      <c r="L187" t="str">
        <f t="shared" si="10"/>
        <v>Stony Brook Seawolves</v>
      </c>
      <c r="M187" t="str">
        <f t="shared" si="14"/>
        <v>Binghamton</v>
      </c>
      <c r="N187">
        <v>57</v>
      </c>
      <c r="O187">
        <v>62</v>
      </c>
      <c r="P187">
        <f t="shared" si="11"/>
        <v>-5</v>
      </c>
      <c r="Q187">
        <f t="shared" si="12"/>
        <v>0</v>
      </c>
      <c r="R187">
        <f t="shared" si="13"/>
        <v>25</v>
      </c>
    </row>
    <row r="188" spans="1:18" x14ac:dyDescent="0.25">
      <c r="A188" t="s">
        <v>332</v>
      </c>
      <c r="D188">
        <v>187</v>
      </c>
      <c r="E188">
        <v>2015</v>
      </c>
      <c r="F188" t="s">
        <v>229</v>
      </c>
      <c r="G188" t="s">
        <v>94</v>
      </c>
      <c r="I188" t="s">
        <v>72</v>
      </c>
      <c r="J188" t="s">
        <v>95</v>
      </c>
      <c r="K188" t="s">
        <v>96</v>
      </c>
      <c r="L188" t="str">
        <f t="shared" si="10"/>
        <v>Vermont</v>
      </c>
      <c r="M188" t="str">
        <f t="shared" si="14"/>
        <v>Stony Brook Seawolves</v>
      </c>
      <c r="N188" t="s">
        <v>95</v>
      </c>
      <c r="O188" t="s">
        <v>96</v>
      </c>
      <c r="P188" t="e">
        <f t="shared" si="11"/>
        <v>#VALUE!</v>
      </c>
      <c r="Q188">
        <f t="shared" si="12"/>
        <v>0</v>
      </c>
      <c r="R188" t="e">
        <f t="shared" si="13"/>
        <v>#VALUE!</v>
      </c>
    </row>
    <row r="189" spans="1:18" x14ac:dyDescent="0.25">
      <c r="A189" t="s">
        <v>333</v>
      </c>
      <c r="D189">
        <v>188</v>
      </c>
      <c r="E189">
        <v>2015</v>
      </c>
      <c r="F189" t="s">
        <v>22</v>
      </c>
      <c r="G189" t="s">
        <v>99</v>
      </c>
      <c r="I189" t="s">
        <v>1121</v>
      </c>
      <c r="J189">
        <v>92</v>
      </c>
      <c r="K189">
        <v>55</v>
      </c>
      <c r="L189" t="str">
        <f t="shared" si="10"/>
        <v xml:space="preserve">    Ohio State</v>
      </c>
      <c r="M189" t="str">
        <f t="shared" si="14"/>
        <v>UMass Lowell River Hawks</v>
      </c>
      <c r="N189">
        <v>92</v>
      </c>
      <c r="O189">
        <v>55</v>
      </c>
      <c r="P189">
        <f t="shared" si="11"/>
        <v>37</v>
      </c>
      <c r="Q189" t="e">
        <f t="shared" si="12"/>
        <v>#N/A</v>
      </c>
      <c r="R189" t="e">
        <f t="shared" si="13"/>
        <v>#N/A</v>
      </c>
    </row>
    <row r="190" spans="1:18" x14ac:dyDescent="0.25">
      <c r="A190" t="s">
        <v>334</v>
      </c>
      <c r="D190">
        <v>189</v>
      </c>
      <c r="E190">
        <v>2015</v>
      </c>
      <c r="F190" t="s">
        <v>22</v>
      </c>
      <c r="G190" t="s">
        <v>160</v>
      </c>
      <c r="I190" t="s">
        <v>335</v>
      </c>
      <c r="J190">
        <v>72</v>
      </c>
      <c r="K190">
        <v>56</v>
      </c>
      <c r="L190" t="str">
        <f t="shared" si="10"/>
        <v>Rhode Island</v>
      </c>
      <c r="M190" t="str">
        <f t="shared" si="14"/>
        <v>UMass Lowell River Hawks</v>
      </c>
      <c r="N190">
        <v>72</v>
      </c>
      <c r="O190">
        <v>56</v>
      </c>
      <c r="P190">
        <f t="shared" si="11"/>
        <v>16</v>
      </c>
      <c r="Q190">
        <f t="shared" si="12"/>
        <v>0</v>
      </c>
      <c r="R190">
        <f t="shared" si="13"/>
        <v>256</v>
      </c>
    </row>
    <row r="191" spans="1:18" x14ac:dyDescent="0.25">
      <c r="A191" t="s">
        <v>336</v>
      </c>
      <c r="D191">
        <v>190</v>
      </c>
      <c r="E191">
        <v>2015</v>
      </c>
      <c r="F191" t="s">
        <v>22</v>
      </c>
      <c r="G191" t="s">
        <v>246</v>
      </c>
      <c r="I191" t="s">
        <v>257</v>
      </c>
      <c r="J191">
        <v>57</v>
      </c>
      <c r="K191">
        <v>54</v>
      </c>
      <c r="L191" t="str">
        <f t="shared" si="10"/>
        <v>Sacred Heart</v>
      </c>
      <c r="M191" t="str">
        <f t="shared" si="14"/>
        <v>UMass Lowell River Hawks</v>
      </c>
      <c r="N191">
        <v>57</v>
      </c>
      <c r="O191">
        <v>54</v>
      </c>
      <c r="P191">
        <f t="shared" si="11"/>
        <v>3</v>
      </c>
      <c r="Q191">
        <f t="shared" si="12"/>
        <v>0</v>
      </c>
      <c r="R191">
        <f t="shared" si="13"/>
        <v>9</v>
      </c>
    </row>
    <row r="192" spans="1:18" x14ac:dyDescent="0.25">
      <c r="A192" t="s">
        <v>337</v>
      </c>
      <c r="D192">
        <v>191</v>
      </c>
      <c r="E192">
        <v>2015</v>
      </c>
      <c r="F192" t="s">
        <v>22</v>
      </c>
      <c r="G192" t="s">
        <v>20</v>
      </c>
      <c r="I192" t="s">
        <v>18</v>
      </c>
      <c r="J192">
        <v>63</v>
      </c>
      <c r="K192">
        <v>61</v>
      </c>
      <c r="L192" t="str">
        <f t="shared" si="10"/>
        <v>N.J.I.T.</v>
      </c>
      <c r="M192" t="str">
        <f t="shared" si="14"/>
        <v>UMass Lowell River Hawks</v>
      </c>
      <c r="N192">
        <v>63</v>
      </c>
      <c r="O192">
        <v>61</v>
      </c>
      <c r="P192">
        <f t="shared" si="11"/>
        <v>2</v>
      </c>
      <c r="Q192">
        <f t="shared" si="12"/>
        <v>0</v>
      </c>
      <c r="R192">
        <f t="shared" si="13"/>
        <v>4</v>
      </c>
    </row>
    <row r="193" spans="1:18" x14ac:dyDescent="0.25">
      <c r="A193" t="s">
        <v>338</v>
      </c>
      <c r="D193">
        <v>192</v>
      </c>
      <c r="E193">
        <v>2015</v>
      </c>
      <c r="F193" t="s">
        <v>22</v>
      </c>
      <c r="G193" t="s">
        <v>108</v>
      </c>
      <c r="I193" t="s">
        <v>339</v>
      </c>
      <c r="J193">
        <v>64</v>
      </c>
      <c r="K193">
        <v>57</v>
      </c>
      <c r="L193" t="str">
        <f t="shared" si="10"/>
        <v>Fordham</v>
      </c>
      <c r="M193" t="str">
        <f t="shared" si="14"/>
        <v>UMass Lowell River Hawks</v>
      </c>
      <c r="N193">
        <v>64</v>
      </c>
      <c r="O193">
        <v>57</v>
      </c>
      <c r="P193">
        <f t="shared" si="11"/>
        <v>7</v>
      </c>
      <c r="Q193">
        <f t="shared" si="12"/>
        <v>0</v>
      </c>
      <c r="R193">
        <f t="shared" si="13"/>
        <v>49</v>
      </c>
    </row>
    <row r="194" spans="1:18" x14ac:dyDescent="0.25">
      <c r="A194" t="s">
        <v>340</v>
      </c>
      <c r="D194">
        <v>193</v>
      </c>
      <c r="E194">
        <v>2015</v>
      </c>
      <c r="F194" t="s">
        <v>22</v>
      </c>
      <c r="G194" t="s">
        <v>111</v>
      </c>
      <c r="H194" t="s">
        <v>341</v>
      </c>
      <c r="J194">
        <v>10</v>
      </c>
      <c r="K194">
        <v>-57</v>
      </c>
      <c r="L194" t="str">
        <f t="shared" si="10"/>
        <v>UMass Lowell River Hawks</v>
      </c>
      <c r="M194" t="str">
        <f t="shared" si="14"/>
        <v>Mount Ida College</v>
      </c>
      <c r="N194">
        <v>-57</v>
      </c>
      <c r="O194">
        <v>10</v>
      </c>
      <c r="P194">
        <f t="shared" si="11"/>
        <v>-67</v>
      </c>
      <c r="Q194">
        <f t="shared" si="12"/>
        <v>0</v>
      </c>
      <c r="R194">
        <f t="shared" si="13"/>
        <v>4489</v>
      </c>
    </row>
    <row r="195" spans="1:18" x14ac:dyDescent="0.25">
      <c r="A195" t="s">
        <v>342</v>
      </c>
      <c r="D195">
        <v>194</v>
      </c>
      <c r="E195">
        <v>2015</v>
      </c>
      <c r="F195" t="s">
        <v>22</v>
      </c>
      <c r="G195" t="s">
        <v>170</v>
      </c>
      <c r="I195" t="s">
        <v>116</v>
      </c>
      <c r="J195">
        <v>69</v>
      </c>
      <c r="K195">
        <v>59</v>
      </c>
      <c r="L195" t="str">
        <f t="shared" ref="L195:L258" si="15">IF(I195="",F195,I195)</f>
        <v>Boston University</v>
      </c>
      <c r="M195" t="str">
        <f t="shared" si="14"/>
        <v>UMass Lowell River Hawks</v>
      </c>
      <c r="N195">
        <v>69</v>
      </c>
      <c r="O195">
        <v>59</v>
      </c>
      <c r="P195">
        <f t="shared" ref="P195:P258" si="16">N195-O195</f>
        <v>10</v>
      </c>
      <c r="Q195">
        <f t="shared" ref="Q195:Q258" si="17">VLOOKUP(L195,$A$2:$B$219,2)+$B$221-VLOOKUP(M195,$A$2:$B$219,2)</f>
        <v>0</v>
      </c>
      <c r="R195">
        <f t="shared" ref="R195:R258" si="18">(P195-Q195)^2</f>
        <v>100</v>
      </c>
    </row>
    <row r="196" spans="1:18" x14ac:dyDescent="0.25">
      <c r="A196" t="s">
        <v>343</v>
      </c>
      <c r="D196">
        <v>195</v>
      </c>
      <c r="E196">
        <v>2015</v>
      </c>
      <c r="F196" t="s">
        <v>22</v>
      </c>
      <c r="G196" t="s">
        <v>29</v>
      </c>
      <c r="H196" t="s">
        <v>18</v>
      </c>
      <c r="J196">
        <v>71</v>
      </c>
      <c r="K196">
        <v>67</v>
      </c>
      <c r="L196" t="str">
        <f t="shared" si="15"/>
        <v>UMass Lowell River Hawks</v>
      </c>
      <c r="M196" t="str">
        <f t="shared" ref="M196:M259" si="19">IF(H196="",F196,H196)</f>
        <v>N.J.I.T.</v>
      </c>
      <c r="N196">
        <v>67</v>
      </c>
      <c r="O196">
        <v>71</v>
      </c>
      <c r="P196">
        <f t="shared" si="16"/>
        <v>-4</v>
      </c>
      <c r="Q196">
        <f t="shared" si="17"/>
        <v>0</v>
      </c>
      <c r="R196">
        <f t="shared" si="18"/>
        <v>16</v>
      </c>
    </row>
    <row r="197" spans="1:18" x14ac:dyDescent="0.25">
      <c r="A197" t="s">
        <v>344</v>
      </c>
      <c r="D197">
        <v>196</v>
      </c>
      <c r="E197">
        <v>2015</v>
      </c>
      <c r="F197" t="s">
        <v>22</v>
      </c>
      <c r="G197" t="s">
        <v>32</v>
      </c>
      <c r="I197" t="s">
        <v>114</v>
      </c>
      <c r="J197">
        <v>71</v>
      </c>
      <c r="K197">
        <v>60</v>
      </c>
      <c r="L197" t="str">
        <f t="shared" si="15"/>
        <v>Cornell</v>
      </c>
      <c r="M197" t="str">
        <f t="shared" si="19"/>
        <v>UMass Lowell River Hawks</v>
      </c>
      <c r="N197">
        <v>71</v>
      </c>
      <c r="O197">
        <v>60</v>
      </c>
      <c r="P197">
        <f t="shared" si="16"/>
        <v>11</v>
      </c>
      <c r="Q197">
        <f t="shared" si="17"/>
        <v>0</v>
      </c>
      <c r="R197">
        <f t="shared" si="18"/>
        <v>121</v>
      </c>
    </row>
    <row r="198" spans="1:18" x14ac:dyDescent="0.25">
      <c r="A198" t="s">
        <v>345</v>
      </c>
      <c r="D198">
        <v>197</v>
      </c>
      <c r="E198">
        <v>2015</v>
      </c>
      <c r="F198" t="s">
        <v>22</v>
      </c>
      <c r="G198" t="s">
        <v>346</v>
      </c>
      <c r="H198" t="s">
        <v>163</v>
      </c>
      <c r="J198">
        <v>69</v>
      </c>
      <c r="K198">
        <v>48</v>
      </c>
      <c r="L198" t="str">
        <f t="shared" si="15"/>
        <v>UMass Lowell River Hawks</v>
      </c>
      <c r="M198" t="str">
        <f t="shared" si="19"/>
        <v>Dartmouth</v>
      </c>
      <c r="N198">
        <v>48</v>
      </c>
      <c r="O198">
        <v>69</v>
      </c>
      <c r="P198">
        <f t="shared" si="16"/>
        <v>-21</v>
      </c>
      <c r="Q198">
        <f t="shared" si="17"/>
        <v>0</v>
      </c>
      <c r="R198">
        <f t="shared" si="18"/>
        <v>441</v>
      </c>
    </row>
    <row r="199" spans="1:18" x14ac:dyDescent="0.25">
      <c r="A199" t="s">
        <v>347</v>
      </c>
      <c r="D199">
        <v>198</v>
      </c>
      <c r="E199">
        <v>2015</v>
      </c>
      <c r="F199" t="s">
        <v>22</v>
      </c>
      <c r="G199" t="s">
        <v>41</v>
      </c>
      <c r="I199" t="s">
        <v>348</v>
      </c>
      <c r="J199">
        <v>79</v>
      </c>
      <c r="K199">
        <v>63</v>
      </c>
      <c r="L199" t="str">
        <f t="shared" si="15"/>
        <v>Duquesne</v>
      </c>
      <c r="M199" t="str">
        <f t="shared" si="19"/>
        <v>UMass Lowell River Hawks</v>
      </c>
      <c r="N199">
        <v>79</v>
      </c>
      <c r="O199">
        <v>63</v>
      </c>
      <c r="P199">
        <f t="shared" si="16"/>
        <v>16</v>
      </c>
      <c r="Q199">
        <f t="shared" si="17"/>
        <v>0</v>
      </c>
      <c r="R199">
        <f t="shared" si="18"/>
        <v>256</v>
      </c>
    </row>
    <row r="200" spans="1:18" x14ac:dyDescent="0.25">
      <c r="A200" t="s">
        <v>349</v>
      </c>
      <c r="D200">
        <v>199</v>
      </c>
      <c r="E200">
        <v>2015</v>
      </c>
      <c r="F200" t="s">
        <v>22</v>
      </c>
      <c r="G200" t="s">
        <v>223</v>
      </c>
      <c r="I200" t="s">
        <v>125</v>
      </c>
      <c r="J200">
        <v>70</v>
      </c>
      <c r="K200">
        <v>47</v>
      </c>
      <c r="L200" t="str">
        <f t="shared" si="15"/>
        <v>Boston College</v>
      </c>
      <c r="M200" t="str">
        <f t="shared" si="19"/>
        <v>UMass Lowell River Hawks</v>
      </c>
      <c r="N200">
        <v>70</v>
      </c>
      <c r="O200">
        <v>47</v>
      </c>
      <c r="P200">
        <f t="shared" si="16"/>
        <v>23</v>
      </c>
      <c r="Q200">
        <f t="shared" si="17"/>
        <v>0</v>
      </c>
      <c r="R200">
        <f t="shared" si="18"/>
        <v>529</v>
      </c>
    </row>
    <row r="201" spans="1:18" x14ac:dyDescent="0.25">
      <c r="A201" t="s">
        <v>350</v>
      </c>
      <c r="D201">
        <v>200</v>
      </c>
      <c r="E201">
        <v>2015</v>
      </c>
      <c r="F201" t="s">
        <v>22</v>
      </c>
      <c r="G201" t="s">
        <v>133</v>
      </c>
      <c r="H201" t="s">
        <v>60</v>
      </c>
      <c r="J201">
        <v>50</v>
      </c>
      <c r="K201">
        <v>40</v>
      </c>
      <c r="L201" t="str">
        <f t="shared" si="15"/>
        <v>UMass Lowell River Hawks</v>
      </c>
      <c r="M201" t="str">
        <f t="shared" si="19"/>
        <v>Binghamton</v>
      </c>
      <c r="N201">
        <v>40</v>
      </c>
      <c r="O201">
        <v>50</v>
      </c>
      <c r="P201">
        <f t="shared" si="16"/>
        <v>-10</v>
      </c>
      <c r="Q201">
        <f t="shared" si="17"/>
        <v>0</v>
      </c>
      <c r="R201">
        <f t="shared" si="18"/>
        <v>100</v>
      </c>
    </row>
    <row r="202" spans="1:18" x14ac:dyDescent="0.25">
      <c r="A202" t="s">
        <v>351</v>
      </c>
      <c r="D202">
        <v>201</v>
      </c>
      <c r="E202">
        <v>2015</v>
      </c>
      <c r="F202" t="s">
        <v>22</v>
      </c>
      <c r="G202" t="s">
        <v>352</v>
      </c>
      <c r="I202" t="s">
        <v>265</v>
      </c>
      <c r="J202">
        <v>58</v>
      </c>
      <c r="K202">
        <v>49</v>
      </c>
      <c r="L202" t="str">
        <f t="shared" si="15"/>
        <v>Brown</v>
      </c>
      <c r="M202" t="str">
        <f t="shared" si="19"/>
        <v>UMass Lowell River Hawks</v>
      </c>
      <c r="N202">
        <v>58</v>
      </c>
      <c r="O202">
        <v>49</v>
      </c>
      <c r="P202">
        <f t="shared" si="16"/>
        <v>9</v>
      </c>
      <c r="Q202">
        <f t="shared" si="17"/>
        <v>0</v>
      </c>
      <c r="R202">
        <f t="shared" si="18"/>
        <v>81</v>
      </c>
    </row>
    <row r="203" spans="1:18" x14ac:dyDescent="0.25">
      <c r="A203" t="s">
        <v>353</v>
      </c>
      <c r="D203">
        <v>202</v>
      </c>
      <c r="E203">
        <v>2015</v>
      </c>
      <c r="F203" t="s">
        <v>22</v>
      </c>
      <c r="G203" t="s">
        <v>135</v>
      </c>
      <c r="I203" t="s">
        <v>69</v>
      </c>
      <c r="J203">
        <v>73</v>
      </c>
      <c r="K203">
        <v>61</v>
      </c>
      <c r="L203" t="str">
        <f t="shared" si="15"/>
        <v>UMBC</v>
      </c>
      <c r="M203" t="str">
        <f t="shared" si="19"/>
        <v>UMass Lowell River Hawks</v>
      </c>
      <c r="N203">
        <v>73</v>
      </c>
      <c r="O203">
        <v>61</v>
      </c>
      <c r="P203">
        <f t="shared" si="16"/>
        <v>12</v>
      </c>
      <c r="Q203">
        <f t="shared" si="17"/>
        <v>0</v>
      </c>
      <c r="R203">
        <f t="shared" si="18"/>
        <v>144</v>
      </c>
    </row>
    <row r="204" spans="1:18" x14ac:dyDescent="0.25">
      <c r="A204" t="s">
        <v>354</v>
      </c>
      <c r="D204">
        <v>203</v>
      </c>
      <c r="E204">
        <v>2015</v>
      </c>
      <c r="F204" t="s">
        <v>22</v>
      </c>
      <c r="G204" t="s">
        <v>56</v>
      </c>
      <c r="H204" t="s">
        <v>138</v>
      </c>
      <c r="J204">
        <v>64</v>
      </c>
      <c r="K204">
        <v>51</v>
      </c>
      <c r="L204" t="str">
        <f t="shared" si="15"/>
        <v>UMass Lowell River Hawks</v>
      </c>
      <c r="M204" t="str">
        <f t="shared" si="19"/>
        <v>Albany</v>
      </c>
      <c r="N204">
        <v>51</v>
      </c>
      <c r="O204">
        <v>64</v>
      </c>
      <c r="P204">
        <f t="shared" si="16"/>
        <v>-13</v>
      </c>
      <c r="Q204">
        <f t="shared" si="17"/>
        <v>0</v>
      </c>
      <c r="R204">
        <f t="shared" si="18"/>
        <v>169</v>
      </c>
    </row>
    <row r="205" spans="1:18" x14ac:dyDescent="0.25">
      <c r="A205" t="s">
        <v>355</v>
      </c>
      <c r="D205">
        <v>204</v>
      </c>
      <c r="E205">
        <v>2015</v>
      </c>
      <c r="F205" t="s">
        <v>22</v>
      </c>
      <c r="G205" t="s">
        <v>228</v>
      </c>
      <c r="I205" t="s">
        <v>51</v>
      </c>
      <c r="J205">
        <v>62</v>
      </c>
      <c r="K205">
        <v>59</v>
      </c>
      <c r="L205" t="str">
        <f t="shared" si="15"/>
        <v>Maine</v>
      </c>
      <c r="M205" t="str">
        <f t="shared" si="19"/>
        <v>UMass Lowell River Hawks</v>
      </c>
      <c r="N205">
        <v>62</v>
      </c>
      <c r="O205">
        <v>59</v>
      </c>
      <c r="P205">
        <f t="shared" si="16"/>
        <v>3</v>
      </c>
      <c r="Q205">
        <f t="shared" si="17"/>
        <v>0</v>
      </c>
      <c r="R205">
        <f t="shared" si="18"/>
        <v>9</v>
      </c>
    </row>
    <row r="206" spans="1:18" x14ac:dyDescent="0.25">
      <c r="A206" t="s">
        <v>356</v>
      </c>
      <c r="D206">
        <v>205</v>
      </c>
      <c r="E206">
        <v>2015</v>
      </c>
      <c r="F206" t="s">
        <v>22</v>
      </c>
      <c r="G206" t="s">
        <v>140</v>
      </c>
      <c r="I206" t="s">
        <v>66</v>
      </c>
      <c r="J206">
        <v>68</v>
      </c>
      <c r="K206">
        <v>62</v>
      </c>
      <c r="L206" t="str">
        <f t="shared" si="15"/>
        <v>Hartford</v>
      </c>
      <c r="M206" t="str">
        <f t="shared" si="19"/>
        <v>UMass Lowell River Hawks</v>
      </c>
      <c r="N206">
        <v>68</v>
      </c>
      <c r="O206">
        <v>62</v>
      </c>
      <c r="P206">
        <f t="shared" si="16"/>
        <v>6</v>
      </c>
      <c r="Q206">
        <f t="shared" si="17"/>
        <v>0</v>
      </c>
      <c r="R206">
        <f t="shared" si="18"/>
        <v>36</v>
      </c>
    </row>
    <row r="207" spans="1:18" x14ac:dyDescent="0.25">
      <c r="A207" t="s">
        <v>357</v>
      </c>
      <c r="D207">
        <v>206</v>
      </c>
      <c r="E207">
        <v>2015</v>
      </c>
      <c r="F207" t="s">
        <v>22</v>
      </c>
      <c r="G207" t="s">
        <v>62</v>
      </c>
      <c r="I207" t="s">
        <v>54</v>
      </c>
      <c r="J207">
        <v>67</v>
      </c>
      <c r="K207">
        <v>64</v>
      </c>
      <c r="L207" t="str">
        <f t="shared" si="15"/>
        <v>New Hampshire</v>
      </c>
      <c r="M207" t="str">
        <f t="shared" si="19"/>
        <v>UMass Lowell River Hawks</v>
      </c>
      <c r="N207">
        <v>67</v>
      </c>
      <c r="O207">
        <v>64</v>
      </c>
      <c r="P207">
        <f t="shared" si="16"/>
        <v>3</v>
      </c>
      <c r="Q207">
        <f t="shared" si="17"/>
        <v>0</v>
      </c>
      <c r="R207">
        <f t="shared" si="18"/>
        <v>9</v>
      </c>
    </row>
    <row r="208" spans="1:18" x14ac:dyDescent="0.25">
      <c r="A208" t="s">
        <v>358</v>
      </c>
      <c r="D208">
        <v>207</v>
      </c>
      <c r="E208">
        <v>2015</v>
      </c>
      <c r="F208" t="s">
        <v>22</v>
      </c>
      <c r="G208" t="s">
        <v>65</v>
      </c>
      <c r="H208" t="s">
        <v>63</v>
      </c>
      <c r="J208">
        <v>65</v>
      </c>
      <c r="K208">
        <v>45</v>
      </c>
      <c r="L208" t="str">
        <f t="shared" si="15"/>
        <v>UMass Lowell River Hawks</v>
      </c>
      <c r="M208" t="str">
        <f t="shared" si="19"/>
        <v>Stony Brook</v>
      </c>
      <c r="N208">
        <v>45</v>
      </c>
      <c r="O208">
        <v>65</v>
      </c>
      <c r="P208">
        <f t="shared" si="16"/>
        <v>-20</v>
      </c>
      <c r="Q208">
        <f t="shared" si="17"/>
        <v>0</v>
      </c>
      <c r="R208">
        <f t="shared" si="18"/>
        <v>400</v>
      </c>
    </row>
    <row r="209" spans="1:18" x14ac:dyDescent="0.25">
      <c r="A209" t="s">
        <v>359</v>
      </c>
      <c r="D209">
        <v>208</v>
      </c>
      <c r="E209">
        <v>2015</v>
      </c>
      <c r="F209" t="s">
        <v>22</v>
      </c>
      <c r="G209" t="s">
        <v>68</v>
      </c>
      <c r="H209" t="s">
        <v>72</v>
      </c>
      <c r="J209">
        <v>61</v>
      </c>
      <c r="K209">
        <v>50</v>
      </c>
      <c r="L209" t="str">
        <f t="shared" si="15"/>
        <v>UMass Lowell River Hawks</v>
      </c>
      <c r="M209" t="str">
        <f t="shared" si="19"/>
        <v>Vermont</v>
      </c>
      <c r="N209">
        <v>50</v>
      </c>
      <c r="O209">
        <v>61</v>
      </c>
      <c r="P209">
        <f t="shared" si="16"/>
        <v>-11</v>
      </c>
      <c r="Q209">
        <f t="shared" si="17"/>
        <v>0</v>
      </c>
      <c r="R209">
        <f t="shared" si="18"/>
        <v>121</v>
      </c>
    </row>
    <row r="210" spans="1:18" x14ac:dyDescent="0.25">
      <c r="A210" t="s">
        <v>360</v>
      </c>
      <c r="D210">
        <v>209</v>
      </c>
      <c r="E210">
        <v>2015</v>
      </c>
      <c r="F210" t="s">
        <v>22</v>
      </c>
      <c r="G210" t="s">
        <v>74</v>
      </c>
      <c r="I210" t="s">
        <v>60</v>
      </c>
      <c r="J210">
        <v>76</v>
      </c>
      <c r="K210">
        <v>69</v>
      </c>
      <c r="L210" t="str">
        <f t="shared" si="15"/>
        <v>Binghamton</v>
      </c>
      <c r="M210" t="str">
        <f t="shared" si="19"/>
        <v>UMass Lowell River Hawks</v>
      </c>
      <c r="N210">
        <v>76</v>
      </c>
      <c r="O210">
        <v>69</v>
      </c>
      <c r="P210">
        <f t="shared" si="16"/>
        <v>7</v>
      </c>
      <c r="Q210">
        <f t="shared" si="17"/>
        <v>0</v>
      </c>
      <c r="R210">
        <f t="shared" si="18"/>
        <v>49</v>
      </c>
    </row>
    <row r="211" spans="1:18" x14ac:dyDescent="0.25">
      <c r="A211" t="s">
        <v>361</v>
      </c>
      <c r="D211">
        <v>210</v>
      </c>
      <c r="E211">
        <v>2015</v>
      </c>
      <c r="F211" t="s">
        <v>22</v>
      </c>
      <c r="G211" t="s">
        <v>362</v>
      </c>
      <c r="H211" t="s">
        <v>69</v>
      </c>
      <c r="J211">
        <v>67</v>
      </c>
      <c r="K211">
        <v>51</v>
      </c>
      <c r="L211" t="str">
        <f t="shared" si="15"/>
        <v>UMass Lowell River Hawks</v>
      </c>
      <c r="M211" t="str">
        <f t="shared" si="19"/>
        <v>UMBC</v>
      </c>
      <c r="N211">
        <v>51</v>
      </c>
      <c r="O211">
        <v>67</v>
      </c>
      <c r="P211">
        <f t="shared" si="16"/>
        <v>-16</v>
      </c>
      <c r="Q211">
        <f t="shared" si="17"/>
        <v>0</v>
      </c>
      <c r="R211">
        <f t="shared" si="18"/>
        <v>256</v>
      </c>
    </row>
    <row r="212" spans="1:18" x14ac:dyDescent="0.25">
      <c r="A212" t="s">
        <v>363</v>
      </c>
      <c r="D212">
        <v>211</v>
      </c>
      <c r="E212">
        <v>2015</v>
      </c>
      <c r="F212" t="s">
        <v>22</v>
      </c>
      <c r="G212" t="s">
        <v>78</v>
      </c>
      <c r="I212" t="s">
        <v>138</v>
      </c>
      <c r="J212">
        <v>69</v>
      </c>
      <c r="K212">
        <v>59</v>
      </c>
      <c r="L212" t="str">
        <f t="shared" si="15"/>
        <v>Albany</v>
      </c>
      <c r="M212" t="str">
        <f t="shared" si="19"/>
        <v>UMass Lowell River Hawks</v>
      </c>
      <c r="N212">
        <v>69</v>
      </c>
      <c r="O212">
        <v>59</v>
      </c>
      <c r="P212">
        <f t="shared" si="16"/>
        <v>10</v>
      </c>
      <c r="Q212">
        <f t="shared" si="17"/>
        <v>0</v>
      </c>
      <c r="R212">
        <f t="shared" si="18"/>
        <v>100</v>
      </c>
    </row>
    <row r="213" spans="1:18" x14ac:dyDescent="0.25">
      <c r="A213" t="s">
        <v>364</v>
      </c>
      <c r="D213">
        <v>212</v>
      </c>
      <c r="E213">
        <v>2015</v>
      </c>
      <c r="F213" t="s">
        <v>22</v>
      </c>
      <c r="G213" t="s">
        <v>325</v>
      </c>
      <c r="I213" t="s">
        <v>72</v>
      </c>
      <c r="J213">
        <v>96</v>
      </c>
      <c r="K213">
        <v>53</v>
      </c>
      <c r="L213" t="str">
        <f t="shared" si="15"/>
        <v>Vermont</v>
      </c>
      <c r="M213" t="str">
        <f t="shared" si="19"/>
        <v>UMass Lowell River Hawks</v>
      </c>
      <c r="N213">
        <v>96</v>
      </c>
      <c r="O213">
        <v>53</v>
      </c>
      <c r="P213">
        <f t="shared" si="16"/>
        <v>43</v>
      </c>
      <c r="Q213">
        <f t="shared" si="17"/>
        <v>0</v>
      </c>
      <c r="R213">
        <f t="shared" si="18"/>
        <v>1849</v>
      </c>
    </row>
    <row r="214" spans="1:18" x14ac:dyDescent="0.25">
      <c r="A214" t="s">
        <v>365</v>
      </c>
      <c r="D214">
        <v>213</v>
      </c>
      <c r="E214">
        <v>2015</v>
      </c>
      <c r="F214" t="s">
        <v>22</v>
      </c>
      <c r="G214" t="s">
        <v>150</v>
      </c>
      <c r="H214" t="s">
        <v>66</v>
      </c>
      <c r="J214">
        <v>69</v>
      </c>
      <c r="K214">
        <v>63</v>
      </c>
      <c r="L214" t="str">
        <f t="shared" si="15"/>
        <v>UMass Lowell River Hawks</v>
      </c>
      <c r="M214" t="str">
        <f t="shared" si="19"/>
        <v>Hartford</v>
      </c>
      <c r="N214">
        <v>63</v>
      </c>
      <c r="O214">
        <v>69</v>
      </c>
      <c r="P214">
        <f t="shared" si="16"/>
        <v>-6</v>
      </c>
      <c r="Q214">
        <f t="shared" si="17"/>
        <v>0</v>
      </c>
      <c r="R214">
        <f t="shared" si="18"/>
        <v>36</v>
      </c>
    </row>
    <row r="215" spans="1:18" x14ac:dyDescent="0.25">
      <c r="A215" t="s">
        <v>366</v>
      </c>
      <c r="D215">
        <v>214</v>
      </c>
      <c r="E215">
        <v>2015</v>
      </c>
      <c r="F215" t="s">
        <v>22</v>
      </c>
      <c r="G215" t="s">
        <v>152</v>
      </c>
      <c r="H215" t="s">
        <v>51</v>
      </c>
      <c r="J215">
        <v>82</v>
      </c>
      <c r="K215">
        <v>71</v>
      </c>
      <c r="L215" t="str">
        <f t="shared" si="15"/>
        <v>UMass Lowell River Hawks</v>
      </c>
      <c r="M215" t="str">
        <f t="shared" si="19"/>
        <v>Maine</v>
      </c>
      <c r="N215">
        <v>71</v>
      </c>
      <c r="O215">
        <v>82</v>
      </c>
      <c r="P215">
        <f t="shared" si="16"/>
        <v>-11</v>
      </c>
      <c r="Q215">
        <f t="shared" si="17"/>
        <v>0</v>
      </c>
      <c r="R215">
        <f t="shared" si="18"/>
        <v>121</v>
      </c>
    </row>
    <row r="216" spans="1:18" x14ac:dyDescent="0.25">
      <c r="A216" t="s">
        <v>367</v>
      </c>
      <c r="D216">
        <v>215</v>
      </c>
      <c r="E216">
        <v>2015</v>
      </c>
      <c r="F216" t="s">
        <v>22</v>
      </c>
      <c r="G216" t="s">
        <v>154</v>
      </c>
      <c r="H216" t="s">
        <v>54</v>
      </c>
      <c r="J216">
        <v>76</v>
      </c>
      <c r="K216">
        <v>60</v>
      </c>
      <c r="L216" t="str">
        <f t="shared" si="15"/>
        <v>UMass Lowell River Hawks</v>
      </c>
      <c r="M216" t="str">
        <f t="shared" si="19"/>
        <v>New Hampshire</v>
      </c>
      <c r="N216">
        <v>60</v>
      </c>
      <c r="O216">
        <v>76</v>
      </c>
      <c r="P216">
        <f t="shared" si="16"/>
        <v>-16</v>
      </c>
      <c r="Q216">
        <f t="shared" si="17"/>
        <v>0</v>
      </c>
      <c r="R216">
        <f t="shared" si="18"/>
        <v>256</v>
      </c>
    </row>
    <row r="217" spans="1:18" x14ac:dyDescent="0.25">
      <c r="A217" t="s">
        <v>368</v>
      </c>
      <c r="D217">
        <v>216</v>
      </c>
      <c r="E217">
        <v>2015</v>
      </c>
      <c r="F217" t="s">
        <v>22</v>
      </c>
      <c r="G217" t="s">
        <v>88</v>
      </c>
      <c r="I217" t="s">
        <v>63</v>
      </c>
      <c r="J217">
        <v>75</v>
      </c>
      <c r="K217">
        <v>60</v>
      </c>
      <c r="L217" t="str">
        <f t="shared" si="15"/>
        <v>Stony Brook</v>
      </c>
      <c r="M217" t="str">
        <f t="shared" si="19"/>
        <v>UMass Lowell River Hawks</v>
      </c>
      <c r="N217">
        <v>75</v>
      </c>
      <c r="O217">
        <v>60</v>
      </c>
      <c r="P217">
        <f t="shared" si="16"/>
        <v>15</v>
      </c>
      <c r="Q217">
        <f t="shared" si="17"/>
        <v>0</v>
      </c>
      <c r="R217">
        <f t="shared" si="18"/>
        <v>225</v>
      </c>
    </row>
    <row r="218" spans="1:18" x14ac:dyDescent="0.25">
      <c r="A218" t="s">
        <v>369</v>
      </c>
      <c r="D218">
        <v>217</v>
      </c>
      <c r="E218">
        <v>2015</v>
      </c>
      <c r="F218" t="s">
        <v>230</v>
      </c>
      <c r="G218" t="s">
        <v>99</v>
      </c>
      <c r="I218" t="s">
        <v>370</v>
      </c>
      <c r="J218">
        <v>74</v>
      </c>
      <c r="K218">
        <v>57</v>
      </c>
      <c r="L218" t="str">
        <f t="shared" si="15"/>
        <v>Akron</v>
      </c>
      <c r="M218" t="str">
        <f t="shared" si="19"/>
        <v>UMBC Retrievers</v>
      </c>
      <c r="N218">
        <v>74</v>
      </c>
      <c r="O218">
        <v>57</v>
      </c>
      <c r="P218">
        <f t="shared" si="16"/>
        <v>17</v>
      </c>
      <c r="Q218" t="e">
        <f t="shared" si="17"/>
        <v>#N/A</v>
      </c>
      <c r="R218" t="e">
        <f t="shared" si="18"/>
        <v>#N/A</v>
      </c>
    </row>
    <row r="219" spans="1:18" x14ac:dyDescent="0.25">
      <c r="A219" t="s">
        <v>371</v>
      </c>
      <c r="D219">
        <v>218</v>
      </c>
      <c r="E219">
        <v>2015</v>
      </c>
      <c r="F219" t="s">
        <v>230</v>
      </c>
      <c r="G219" t="s">
        <v>17</v>
      </c>
      <c r="I219" t="s">
        <v>307</v>
      </c>
      <c r="J219">
        <v>45</v>
      </c>
      <c r="K219">
        <v>38</v>
      </c>
      <c r="L219" t="str">
        <f t="shared" si="15"/>
        <v>Loyola (MD)</v>
      </c>
      <c r="M219" t="str">
        <f t="shared" si="19"/>
        <v>UMBC Retrievers</v>
      </c>
      <c r="N219">
        <v>45</v>
      </c>
      <c r="O219">
        <v>38</v>
      </c>
      <c r="P219">
        <f t="shared" si="16"/>
        <v>7</v>
      </c>
      <c r="Q219">
        <f t="shared" si="17"/>
        <v>0</v>
      </c>
      <c r="R219">
        <f t="shared" si="18"/>
        <v>49</v>
      </c>
    </row>
    <row r="220" spans="1:18" x14ac:dyDescent="0.25">
      <c r="D220">
        <v>219</v>
      </c>
      <c r="E220">
        <v>2015</v>
      </c>
      <c r="F220" t="s">
        <v>230</v>
      </c>
      <c r="G220" t="s">
        <v>20</v>
      </c>
      <c r="I220" t="s">
        <v>372</v>
      </c>
      <c r="J220">
        <v>69</v>
      </c>
      <c r="K220">
        <v>51</v>
      </c>
      <c r="L220" t="str">
        <f t="shared" si="15"/>
        <v>Minnesota</v>
      </c>
      <c r="M220" t="str">
        <f t="shared" si="19"/>
        <v>UMBC Retrievers</v>
      </c>
      <c r="N220">
        <v>69</v>
      </c>
      <c r="O220">
        <v>51</v>
      </c>
      <c r="P220">
        <f t="shared" si="16"/>
        <v>18</v>
      </c>
      <c r="Q220">
        <f t="shared" si="17"/>
        <v>0</v>
      </c>
      <c r="R220">
        <f t="shared" si="18"/>
        <v>324</v>
      </c>
    </row>
    <row r="221" spans="1:18" x14ac:dyDescent="0.25">
      <c r="A221" t="s">
        <v>373</v>
      </c>
      <c r="D221">
        <v>220</v>
      </c>
      <c r="E221">
        <v>2015</v>
      </c>
      <c r="F221" t="s">
        <v>230</v>
      </c>
      <c r="G221" t="s">
        <v>111</v>
      </c>
      <c r="H221" t="s">
        <v>374</v>
      </c>
      <c r="J221">
        <v>68</v>
      </c>
      <c r="K221">
        <v>54</v>
      </c>
      <c r="L221" t="str">
        <f t="shared" si="15"/>
        <v>UMBC Retrievers</v>
      </c>
      <c r="M221" t="str">
        <f t="shared" si="19"/>
        <v>Howard</v>
      </c>
      <c r="N221">
        <v>54</v>
      </c>
      <c r="O221">
        <v>68</v>
      </c>
      <c r="P221">
        <f t="shared" si="16"/>
        <v>-14</v>
      </c>
      <c r="Q221">
        <f t="shared" si="17"/>
        <v>0</v>
      </c>
      <c r="R221">
        <f t="shared" si="18"/>
        <v>196</v>
      </c>
    </row>
    <row r="222" spans="1:18" x14ac:dyDescent="0.25">
      <c r="D222">
        <v>221</v>
      </c>
      <c r="E222">
        <v>2015</v>
      </c>
      <c r="F222" t="s">
        <v>230</v>
      </c>
      <c r="G222" t="s">
        <v>26</v>
      </c>
      <c r="H222" t="s">
        <v>375</v>
      </c>
      <c r="J222">
        <v>77</v>
      </c>
      <c r="K222">
        <v>66</v>
      </c>
      <c r="L222" t="str">
        <f t="shared" si="15"/>
        <v>UMBC Retrievers</v>
      </c>
      <c r="M222" t="str">
        <f t="shared" si="19"/>
        <v>Towson</v>
      </c>
      <c r="N222">
        <v>66</v>
      </c>
      <c r="O222">
        <v>77</v>
      </c>
      <c r="P222">
        <f t="shared" si="16"/>
        <v>-11</v>
      </c>
      <c r="Q222">
        <f t="shared" si="17"/>
        <v>0</v>
      </c>
      <c r="R222">
        <f t="shared" si="18"/>
        <v>121</v>
      </c>
    </row>
    <row r="223" spans="1:18" x14ac:dyDescent="0.25">
      <c r="A223" t="s">
        <v>376</v>
      </c>
      <c r="B223" t="s">
        <v>1096</v>
      </c>
      <c r="D223">
        <v>222</v>
      </c>
      <c r="E223">
        <v>2015</v>
      </c>
      <c r="F223" t="s">
        <v>230</v>
      </c>
      <c r="G223" t="s">
        <v>212</v>
      </c>
      <c r="I223" t="s">
        <v>377</v>
      </c>
      <c r="J223">
        <v>65</v>
      </c>
      <c r="K223">
        <v>52</v>
      </c>
      <c r="L223" t="str">
        <f t="shared" si="15"/>
        <v>Maryland-Eastern Shore</v>
      </c>
      <c r="M223" t="str">
        <f t="shared" si="19"/>
        <v>UMBC Retrievers</v>
      </c>
      <c r="N223">
        <v>65</v>
      </c>
      <c r="O223">
        <v>52</v>
      </c>
      <c r="P223">
        <f t="shared" si="16"/>
        <v>13</v>
      </c>
      <c r="Q223">
        <f t="shared" si="17"/>
        <v>0</v>
      </c>
      <c r="R223">
        <f t="shared" si="18"/>
        <v>169</v>
      </c>
    </row>
    <row r="224" spans="1:18" x14ac:dyDescent="0.25">
      <c r="D224">
        <v>223</v>
      </c>
      <c r="E224">
        <v>2015</v>
      </c>
      <c r="F224" t="s">
        <v>230</v>
      </c>
      <c r="G224" t="s">
        <v>378</v>
      </c>
      <c r="I224" t="s">
        <v>379</v>
      </c>
      <c r="J224">
        <v>83</v>
      </c>
      <c r="K224">
        <v>60</v>
      </c>
      <c r="L224" t="str">
        <f t="shared" si="15"/>
        <v>George Washington</v>
      </c>
      <c r="M224" t="str">
        <f t="shared" si="19"/>
        <v>UMBC Retrievers</v>
      </c>
      <c r="N224">
        <v>83</v>
      </c>
      <c r="O224">
        <v>60</v>
      </c>
      <c r="P224">
        <f t="shared" si="16"/>
        <v>23</v>
      </c>
      <c r="Q224">
        <f t="shared" si="17"/>
        <v>0</v>
      </c>
      <c r="R224">
        <f t="shared" si="18"/>
        <v>529</v>
      </c>
    </row>
    <row r="225" spans="4:18" x14ac:dyDescent="0.25">
      <c r="D225">
        <v>224</v>
      </c>
      <c r="E225">
        <v>2015</v>
      </c>
      <c r="F225" t="s">
        <v>230</v>
      </c>
      <c r="G225" t="s">
        <v>32</v>
      </c>
      <c r="I225" t="s">
        <v>380</v>
      </c>
      <c r="J225">
        <v>77</v>
      </c>
      <c r="K225">
        <v>47</v>
      </c>
      <c r="L225" t="str">
        <f t="shared" si="15"/>
        <v>Iowa</v>
      </c>
      <c r="M225" t="str">
        <f t="shared" si="19"/>
        <v>UMBC Retrievers</v>
      </c>
      <c r="N225">
        <v>77</v>
      </c>
      <c r="O225">
        <v>47</v>
      </c>
      <c r="P225">
        <f t="shared" si="16"/>
        <v>30</v>
      </c>
      <c r="Q225">
        <f t="shared" si="17"/>
        <v>0</v>
      </c>
      <c r="R225">
        <f t="shared" si="18"/>
        <v>900</v>
      </c>
    </row>
    <row r="226" spans="4:18" x14ac:dyDescent="0.25">
      <c r="D226">
        <v>225</v>
      </c>
      <c r="E226">
        <v>2015</v>
      </c>
      <c r="F226" t="s">
        <v>230</v>
      </c>
      <c r="G226" t="s">
        <v>346</v>
      </c>
      <c r="I226" t="s">
        <v>173</v>
      </c>
      <c r="J226">
        <v>65</v>
      </c>
      <c r="K226">
        <v>53</v>
      </c>
      <c r="L226" t="str">
        <f t="shared" si="15"/>
        <v>Central Connecticut St</v>
      </c>
      <c r="M226" t="str">
        <f t="shared" si="19"/>
        <v>UMBC Retrievers</v>
      </c>
      <c r="N226">
        <v>65</v>
      </c>
      <c r="O226">
        <v>53</v>
      </c>
      <c r="P226">
        <f t="shared" si="16"/>
        <v>12</v>
      </c>
      <c r="Q226">
        <f t="shared" si="17"/>
        <v>0</v>
      </c>
      <c r="R226">
        <f t="shared" si="18"/>
        <v>144</v>
      </c>
    </row>
    <row r="227" spans="4:18" x14ac:dyDescent="0.25">
      <c r="D227">
        <v>226</v>
      </c>
      <c r="E227">
        <v>2015</v>
      </c>
      <c r="F227" t="s">
        <v>230</v>
      </c>
      <c r="G227" t="s">
        <v>124</v>
      </c>
      <c r="H227" t="s">
        <v>381</v>
      </c>
      <c r="J227">
        <v>58</v>
      </c>
      <c r="K227">
        <v>53</v>
      </c>
      <c r="L227" t="str">
        <f t="shared" si="15"/>
        <v>UMBC Retrievers</v>
      </c>
      <c r="M227" t="str">
        <f t="shared" si="19"/>
        <v>Longwood</v>
      </c>
      <c r="N227">
        <v>53</v>
      </c>
      <c r="O227">
        <v>58</v>
      </c>
      <c r="P227">
        <f t="shared" si="16"/>
        <v>-5</v>
      </c>
      <c r="Q227">
        <f t="shared" si="17"/>
        <v>0</v>
      </c>
      <c r="R227">
        <f t="shared" si="18"/>
        <v>25</v>
      </c>
    </row>
    <row r="228" spans="4:18" x14ac:dyDescent="0.25">
      <c r="D228">
        <v>227</v>
      </c>
      <c r="E228">
        <v>2015</v>
      </c>
      <c r="F228" t="s">
        <v>230</v>
      </c>
      <c r="G228" t="s">
        <v>41</v>
      </c>
      <c r="I228" t="s">
        <v>382</v>
      </c>
      <c r="J228">
        <v>66</v>
      </c>
      <c r="K228">
        <v>53</v>
      </c>
      <c r="L228" t="str">
        <f t="shared" si="15"/>
        <v>Kennesaw St</v>
      </c>
      <c r="M228" t="str">
        <f t="shared" si="19"/>
        <v>UMBC Retrievers</v>
      </c>
      <c r="N228">
        <v>66</v>
      </c>
      <c r="O228">
        <v>53</v>
      </c>
      <c r="P228">
        <f t="shared" si="16"/>
        <v>13</v>
      </c>
      <c r="Q228">
        <f t="shared" si="17"/>
        <v>0</v>
      </c>
      <c r="R228">
        <f t="shared" si="18"/>
        <v>169</v>
      </c>
    </row>
    <row r="229" spans="4:18" x14ac:dyDescent="0.25">
      <c r="D229">
        <v>228</v>
      </c>
      <c r="E229">
        <v>2015</v>
      </c>
      <c r="F229" t="s">
        <v>230</v>
      </c>
      <c r="G229" t="s">
        <v>312</v>
      </c>
      <c r="H229" t="s">
        <v>383</v>
      </c>
      <c r="J229">
        <v>58</v>
      </c>
      <c r="K229">
        <v>55</v>
      </c>
      <c r="L229" t="str">
        <f t="shared" si="15"/>
        <v>UMBC Retrievers</v>
      </c>
      <c r="M229" t="str">
        <f t="shared" si="19"/>
        <v>Lehigh</v>
      </c>
      <c r="N229">
        <v>55</v>
      </c>
      <c r="O229">
        <v>58</v>
      </c>
      <c r="P229">
        <f t="shared" si="16"/>
        <v>-3</v>
      </c>
      <c r="Q229">
        <f t="shared" si="17"/>
        <v>0</v>
      </c>
      <c r="R229">
        <f t="shared" si="18"/>
        <v>9</v>
      </c>
    </row>
    <row r="230" spans="4:18" x14ac:dyDescent="0.25">
      <c r="D230">
        <v>229</v>
      </c>
      <c r="E230">
        <v>2015</v>
      </c>
      <c r="F230" t="s">
        <v>230</v>
      </c>
      <c r="G230" t="s">
        <v>133</v>
      </c>
      <c r="H230" t="s">
        <v>18</v>
      </c>
      <c r="J230">
        <v>70</v>
      </c>
      <c r="K230">
        <v>55</v>
      </c>
      <c r="L230" t="str">
        <f t="shared" si="15"/>
        <v>UMBC Retrievers</v>
      </c>
      <c r="M230" t="str">
        <f t="shared" si="19"/>
        <v>N.J.I.T.</v>
      </c>
      <c r="N230">
        <v>55</v>
      </c>
      <c r="O230">
        <v>70</v>
      </c>
      <c r="P230">
        <f t="shared" si="16"/>
        <v>-15</v>
      </c>
      <c r="Q230">
        <f t="shared" si="17"/>
        <v>0</v>
      </c>
      <c r="R230">
        <f t="shared" si="18"/>
        <v>225</v>
      </c>
    </row>
    <row r="231" spans="4:18" x14ac:dyDescent="0.25">
      <c r="D231">
        <v>230</v>
      </c>
      <c r="E231">
        <v>2015</v>
      </c>
      <c r="F231" t="s">
        <v>230</v>
      </c>
      <c r="G231" t="s">
        <v>135</v>
      </c>
      <c r="H231" t="s">
        <v>57</v>
      </c>
      <c r="J231">
        <v>73</v>
      </c>
      <c r="K231">
        <v>61</v>
      </c>
      <c r="L231" t="str">
        <f t="shared" si="15"/>
        <v>UMBC Retrievers</v>
      </c>
      <c r="M231" t="str">
        <f t="shared" si="19"/>
        <v>UMass Lowell</v>
      </c>
      <c r="N231">
        <v>61</v>
      </c>
      <c r="O231">
        <v>73</v>
      </c>
      <c r="P231">
        <f t="shared" si="16"/>
        <v>-12</v>
      </c>
      <c r="Q231">
        <f t="shared" si="17"/>
        <v>0</v>
      </c>
      <c r="R231">
        <f t="shared" si="18"/>
        <v>144</v>
      </c>
    </row>
    <row r="232" spans="4:18" x14ac:dyDescent="0.25">
      <c r="D232">
        <v>231</v>
      </c>
      <c r="E232">
        <v>2015</v>
      </c>
      <c r="F232" t="s">
        <v>230</v>
      </c>
      <c r="G232" t="s">
        <v>267</v>
      </c>
      <c r="H232" t="s">
        <v>54</v>
      </c>
      <c r="J232">
        <v>63</v>
      </c>
      <c r="K232">
        <v>60</v>
      </c>
      <c r="L232" t="str">
        <f t="shared" si="15"/>
        <v>UMBC Retrievers</v>
      </c>
      <c r="M232" t="str">
        <f t="shared" si="19"/>
        <v>New Hampshire</v>
      </c>
      <c r="N232">
        <v>60</v>
      </c>
      <c r="O232">
        <v>63</v>
      </c>
      <c r="P232">
        <f t="shared" si="16"/>
        <v>-3</v>
      </c>
      <c r="Q232">
        <f t="shared" si="17"/>
        <v>0</v>
      </c>
      <c r="R232">
        <f t="shared" si="18"/>
        <v>9</v>
      </c>
    </row>
    <row r="233" spans="4:18" x14ac:dyDescent="0.25">
      <c r="D233">
        <v>232</v>
      </c>
      <c r="E233">
        <v>2015</v>
      </c>
      <c r="F233" t="s">
        <v>230</v>
      </c>
      <c r="G233" t="s">
        <v>59</v>
      </c>
      <c r="I233" t="s">
        <v>63</v>
      </c>
      <c r="J233">
        <v>64</v>
      </c>
      <c r="K233">
        <v>54</v>
      </c>
      <c r="L233" t="str">
        <f t="shared" si="15"/>
        <v>Stony Brook</v>
      </c>
      <c r="M233" t="str">
        <f t="shared" si="19"/>
        <v>UMBC Retrievers</v>
      </c>
      <c r="N233">
        <v>64</v>
      </c>
      <c r="O233">
        <v>54</v>
      </c>
      <c r="P233">
        <f t="shared" si="16"/>
        <v>10</v>
      </c>
      <c r="Q233">
        <f t="shared" si="17"/>
        <v>0</v>
      </c>
      <c r="R233">
        <f t="shared" si="18"/>
        <v>100</v>
      </c>
    </row>
    <row r="234" spans="4:18" x14ac:dyDescent="0.25">
      <c r="D234">
        <v>233</v>
      </c>
      <c r="E234">
        <v>2015</v>
      </c>
      <c r="F234" t="s">
        <v>230</v>
      </c>
      <c r="G234" t="s">
        <v>140</v>
      </c>
      <c r="H234" t="s">
        <v>72</v>
      </c>
      <c r="J234">
        <v>71</v>
      </c>
      <c r="K234">
        <v>54</v>
      </c>
      <c r="L234" t="str">
        <f t="shared" si="15"/>
        <v>UMBC Retrievers</v>
      </c>
      <c r="M234" t="str">
        <f t="shared" si="19"/>
        <v>Vermont</v>
      </c>
      <c r="N234">
        <v>54</v>
      </c>
      <c r="O234">
        <v>71</v>
      </c>
      <c r="P234">
        <f t="shared" si="16"/>
        <v>-17</v>
      </c>
      <c r="Q234">
        <f t="shared" si="17"/>
        <v>0</v>
      </c>
      <c r="R234">
        <f t="shared" si="18"/>
        <v>289</v>
      </c>
    </row>
    <row r="235" spans="4:18" x14ac:dyDescent="0.25">
      <c r="D235">
        <v>234</v>
      </c>
      <c r="E235">
        <v>2015</v>
      </c>
      <c r="F235" t="s">
        <v>230</v>
      </c>
      <c r="G235" t="s">
        <v>62</v>
      </c>
      <c r="H235" t="s">
        <v>66</v>
      </c>
      <c r="J235">
        <v>65</v>
      </c>
      <c r="K235">
        <v>63</v>
      </c>
      <c r="L235" t="str">
        <f t="shared" si="15"/>
        <v>UMBC Retrievers</v>
      </c>
      <c r="M235" t="str">
        <f t="shared" si="19"/>
        <v>Hartford</v>
      </c>
      <c r="N235">
        <v>63</v>
      </c>
      <c r="O235">
        <v>65</v>
      </c>
      <c r="P235">
        <f t="shared" si="16"/>
        <v>-2</v>
      </c>
      <c r="Q235">
        <f t="shared" si="17"/>
        <v>0</v>
      </c>
      <c r="R235">
        <f t="shared" si="18"/>
        <v>4</v>
      </c>
    </row>
    <row r="236" spans="4:18" x14ac:dyDescent="0.25">
      <c r="D236">
        <v>235</v>
      </c>
      <c r="E236">
        <v>2015</v>
      </c>
      <c r="F236" t="s">
        <v>230</v>
      </c>
      <c r="G236" t="s">
        <v>65</v>
      </c>
      <c r="I236" t="s">
        <v>51</v>
      </c>
      <c r="J236">
        <v>76</v>
      </c>
      <c r="K236">
        <v>59</v>
      </c>
      <c r="L236" t="str">
        <f t="shared" si="15"/>
        <v>Maine</v>
      </c>
      <c r="M236" t="str">
        <f t="shared" si="19"/>
        <v>UMBC Retrievers</v>
      </c>
      <c r="N236">
        <v>76</v>
      </c>
      <c r="O236">
        <v>59</v>
      </c>
      <c r="P236">
        <f t="shared" si="16"/>
        <v>17</v>
      </c>
      <c r="Q236">
        <f t="shared" si="17"/>
        <v>0</v>
      </c>
      <c r="R236">
        <f t="shared" si="18"/>
        <v>289</v>
      </c>
    </row>
    <row r="237" spans="4:18" x14ac:dyDescent="0.25">
      <c r="D237">
        <v>236</v>
      </c>
      <c r="E237">
        <v>2015</v>
      </c>
      <c r="F237" t="s">
        <v>230</v>
      </c>
      <c r="G237" t="s">
        <v>68</v>
      </c>
      <c r="I237" t="s">
        <v>138</v>
      </c>
      <c r="J237">
        <v>69</v>
      </c>
      <c r="K237">
        <v>55</v>
      </c>
      <c r="L237" t="str">
        <f t="shared" si="15"/>
        <v>Albany</v>
      </c>
      <c r="M237" t="str">
        <f t="shared" si="19"/>
        <v>UMBC Retrievers</v>
      </c>
      <c r="N237">
        <v>69</v>
      </c>
      <c r="O237">
        <v>55</v>
      </c>
      <c r="P237">
        <f t="shared" si="16"/>
        <v>14</v>
      </c>
      <c r="Q237">
        <f t="shared" si="17"/>
        <v>0</v>
      </c>
      <c r="R237">
        <f t="shared" si="18"/>
        <v>196</v>
      </c>
    </row>
    <row r="238" spans="4:18" x14ac:dyDescent="0.25">
      <c r="D238">
        <v>237</v>
      </c>
      <c r="E238">
        <v>2015</v>
      </c>
      <c r="F238" t="s">
        <v>230</v>
      </c>
      <c r="G238" t="s">
        <v>71</v>
      </c>
      <c r="H238" t="s">
        <v>60</v>
      </c>
      <c r="J238">
        <v>68</v>
      </c>
      <c r="K238">
        <v>56</v>
      </c>
      <c r="L238" t="str">
        <f t="shared" si="15"/>
        <v>UMBC Retrievers</v>
      </c>
      <c r="M238" t="str">
        <f t="shared" si="19"/>
        <v>Binghamton</v>
      </c>
      <c r="N238">
        <v>56</v>
      </c>
      <c r="O238">
        <v>68</v>
      </c>
      <c r="P238">
        <f t="shared" si="16"/>
        <v>-12</v>
      </c>
      <c r="Q238">
        <f t="shared" si="17"/>
        <v>0</v>
      </c>
      <c r="R238">
        <f t="shared" si="18"/>
        <v>144</v>
      </c>
    </row>
    <row r="239" spans="4:18" x14ac:dyDescent="0.25">
      <c r="D239">
        <v>238</v>
      </c>
      <c r="E239">
        <v>2015</v>
      </c>
      <c r="F239" t="s">
        <v>230</v>
      </c>
      <c r="G239" t="s">
        <v>362</v>
      </c>
      <c r="I239" t="s">
        <v>57</v>
      </c>
      <c r="J239">
        <v>67</v>
      </c>
      <c r="K239">
        <v>51</v>
      </c>
      <c r="L239" t="str">
        <f t="shared" si="15"/>
        <v>UMass Lowell</v>
      </c>
      <c r="M239" t="str">
        <f t="shared" si="19"/>
        <v>UMBC Retrievers</v>
      </c>
      <c r="N239">
        <v>67</v>
      </c>
      <c r="O239">
        <v>51</v>
      </c>
      <c r="P239">
        <f t="shared" si="16"/>
        <v>16</v>
      </c>
      <c r="Q239">
        <f t="shared" si="17"/>
        <v>0</v>
      </c>
      <c r="R239">
        <f t="shared" si="18"/>
        <v>256</v>
      </c>
    </row>
    <row r="240" spans="4:18" x14ac:dyDescent="0.25">
      <c r="D240">
        <v>239</v>
      </c>
      <c r="E240">
        <v>2015</v>
      </c>
      <c r="F240" t="s">
        <v>230</v>
      </c>
      <c r="G240" t="s">
        <v>78</v>
      </c>
      <c r="I240" t="s">
        <v>54</v>
      </c>
      <c r="J240">
        <v>80</v>
      </c>
      <c r="K240">
        <v>46</v>
      </c>
      <c r="L240" t="str">
        <f t="shared" si="15"/>
        <v>New Hampshire</v>
      </c>
      <c r="M240" t="str">
        <f t="shared" si="19"/>
        <v>UMBC Retrievers</v>
      </c>
      <c r="N240">
        <v>80</v>
      </c>
      <c r="O240">
        <v>46</v>
      </c>
      <c r="P240">
        <f t="shared" si="16"/>
        <v>34</v>
      </c>
      <c r="Q240">
        <f t="shared" si="17"/>
        <v>0</v>
      </c>
      <c r="R240">
        <f t="shared" si="18"/>
        <v>1156</v>
      </c>
    </row>
    <row r="241" spans="4:18" x14ac:dyDescent="0.25">
      <c r="D241">
        <v>240</v>
      </c>
      <c r="E241">
        <v>2015</v>
      </c>
      <c r="F241" t="s">
        <v>230</v>
      </c>
      <c r="G241" t="s">
        <v>325</v>
      </c>
      <c r="H241" t="s">
        <v>63</v>
      </c>
      <c r="J241">
        <v>73</v>
      </c>
      <c r="K241">
        <v>61</v>
      </c>
      <c r="L241" t="str">
        <f t="shared" si="15"/>
        <v>UMBC Retrievers</v>
      </c>
      <c r="M241" t="str">
        <f t="shared" si="19"/>
        <v>Stony Brook</v>
      </c>
      <c r="N241">
        <v>61</v>
      </c>
      <c r="O241">
        <v>73</v>
      </c>
      <c r="P241">
        <f t="shared" si="16"/>
        <v>-12</v>
      </c>
      <c r="Q241">
        <f t="shared" si="17"/>
        <v>0</v>
      </c>
      <c r="R241">
        <f t="shared" si="18"/>
        <v>144</v>
      </c>
    </row>
    <row r="242" spans="4:18" x14ac:dyDescent="0.25">
      <c r="D242">
        <v>241</v>
      </c>
      <c r="E242">
        <v>2015</v>
      </c>
      <c r="F242" t="s">
        <v>230</v>
      </c>
      <c r="G242" t="s">
        <v>150</v>
      </c>
      <c r="I242" t="s">
        <v>72</v>
      </c>
      <c r="J242">
        <v>74</v>
      </c>
      <c r="K242">
        <v>51</v>
      </c>
      <c r="L242" t="str">
        <f t="shared" si="15"/>
        <v>Vermont</v>
      </c>
      <c r="M242" t="str">
        <f t="shared" si="19"/>
        <v>UMBC Retrievers</v>
      </c>
      <c r="N242">
        <v>74</v>
      </c>
      <c r="O242">
        <v>51</v>
      </c>
      <c r="P242">
        <f t="shared" si="16"/>
        <v>23</v>
      </c>
      <c r="Q242">
        <f t="shared" si="17"/>
        <v>0</v>
      </c>
      <c r="R242">
        <f t="shared" si="18"/>
        <v>529</v>
      </c>
    </row>
    <row r="243" spans="4:18" x14ac:dyDescent="0.25">
      <c r="D243">
        <v>242</v>
      </c>
      <c r="E243">
        <v>2015</v>
      </c>
      <c r="F243" t="s">
        <v>230</v>
      </c>
      <c r="G243" t="s">
        <v>84</v>
      </c>
      <c r="I243" t="s">
        <v>66</v>
      </c>
      <c r="J243">
        <v>55</v>
      </c>
      <c r="K243">
        <v>52</v>
      </c>
      <c r="L243" t="str">
        <f t="shared" si="15"/>
        <v>Hartford</v>
      </c>
      <c r="M243" t="str">
        <f t="shared" si="19"/>
        <v>UMBC Retrievers</v>
      </c>
      <c r="N243">
        <v>55</v>
      </c>
      <c r="O243">
        <v>52</v>
      </c>
      <c r="P243">
        <f t="shared" si="16"/>
        <v>3</v>
      </c>
      <c r="Q243">
        <f t="shared" si="17"/>
        <v>0</v>
      </c>
      <c r="R243">
        <f t="shared" si="18"/>
        <v>9</v>
      </c>
    </row>
    <row r="244" spans="4:18" x14ac:dyDescent="0.25">
      <c r="D244">
        <v>243</v>
      </c>
      <c r="E244">
        <v>2015</v>
      </c>
      <c r="F244" t="s">
        <v>230</v>
      </c>
      <c r="G244" t="s">
        <v>154</v>
      </c>
      <c r="H244" t="s">
        <v>51</v>
      </c>
      <c r="J244">
        <v>73</v>
      </c>
      <c r="K244">
        <v>66</v>
      </c>
      <c r="L244" t="str">
        <f t="shared" si="15"/>
        <v>UMBC Retrievers</v>
      </c>
      <c r="M244" t="str">
        <f t="shared" si="19"/>
        <v>Maine</v>
      </c>
      <c r="N244">
        <v>66</v>
      </c>
      <c r="O244">
        <v>73</v>
      </c>
      <c r="P244">
        <f t="shared" si="16"/>
        <v>-7</v>
      </c>
      <c r="Q244">
        <f t="shared" si="17"/>
        <v>0</v>
      </c>
      <c r="R244">
        <f t="shared" si="18"/>
        <v>49</v>
      </c>
    </row>
    <row r="245" spans="4:18" x14ac:dyDescent="0.25">
      <c r="D245">
        <v>244</v>
      </c>
      <c r="E245">
        <v>2015</v>
      </c>
      <c r="F245" t="s">
        <v>230</v>
      </c>
      <c r="G245" t="s">
        <v>88</v>
      </c>
      <c r="H245" t="s">
        <v>138</v>
      </c>
      <c r="J245">
        <v>67</v>
      </c>
      <c r="K245">
        <v>49</v>
      </c>
      <c r="L245" t="str">
        <f t="shared" si="15"/>
        <v>UMBC Retrievers</v>
      </c>
      <c r="M245" t="str">
        <f t="shared" si="19"/>
        <v>Albany</v>
      </c>
      <c r="N245">
        <v>49</v>
      </c>
      <c r="O245">
        <v>67</v>
      </c>
      <c r="P245">
        <f t="shared" si="16"/>
        <v>-18</v>
      </c>
      <c r="Q245">
        <f t="shared" si="17"/>
        <v>0</v>
      </c>
      <c r="R245">
        <f t="shared" si="18"/>
        <v>324</v>
      </c>
    </row>
    <row r="246" spans="4:18" x14ac:dyDescent="0.25">
      <c r="D246">
        <v>245</v>
      </c>
      <c r="E246">
        <v>2015</v>
      </c>
      <c r="F246" t="s">
        <v>230</v>
      </c>
      <c r="G246" t="s">
        <v>90</v>
      </c>
      <c r="I246" t="s">
        <v>60</v>
      </c>
      <c r="J246">
        <v>76</v>
      </c>
      <c r="K246">
        <v>69</v>
      </c>
      <c r="L246" t="str">
        <f t="shared" si="15"/>
        <v>Binghamton</v>
      </c>
      <c r="M246" t="str">
        <f t="shared" si="19"/>
        <v>UMBC Retrievers</v>
      </c>
      <c r="N246">
        <v>76</v>
      </c>
      <c r="O246">
        <v>69</v>
      </c>
      <c r="P246">
        <f t="shared" si="16"/>
        <v>7</v>
      </c>
      <c r="Q246">
        <f t="shared" si="17"/>
        <v>0</v>
      </c>
      <c r="R246">
        <f t="shared" si="18"/>
        <v>49</v>
      </c>
    </row>
    <row r="247" spans="4:18" x14ac:dyDescent="0.25">
      <c r="D247">
        <v>246</v>
      </c>
      <c r="E247">
        <v>2015</v>
      </c>
      <c r="F247" t="s">
        <v>230</v>
      </c>
      <c r="G247" t="s">
        <v>92</v>
      </c>
      <c r="I247" t="s">
        <v>72</v>
      </c>
      <c r="J247">
        <v>66</v>
      </c>
      <c r="K247">
        <v>39</v>
      </c>
      <c r="L247" t="str">
        <f t="shared" si="15"/>
        <v>Vermont</v>
      </c>
      <c r="M247" t="str">
        <f t="shared" si="19"/>
        <v>UMBC Retrievers</v>
      </c>
      <c r="N247">
        <v>66</v>
      </c>
      <c r="O247">
        <v>39</v>
      </c>
      <c r="P247">
        <f t="shared" si="16"/>
        <v>27</v>
      </c>
      <c r="Q247">
        <f t="shared" si="17"/>
        <v>0</v>
      </c>
      <c r="R247">
        <f t="shared" si="18"/>
        <v>729</v>
      </c>
    </row>
    <row r="248" spans="4:18" x14ac:dyDescent="0.25">
      <c r="D248">
        <v>247</v>
      </c>
      <c r="E248">
        <v>2015</v>
      </c>
      <c r="F248" t="s">
        <v>25</v>
      </c>
      <c r="G248" t="s">
        <v>14</v>
      </c>
      <c r="I248" t="s">
        <v>305</v>
      </c>
      <c r="J248">
        <v>64</v>
      </c>
      <c r="K248">
        <v>60</v>
      </c>
      <c r="L248" t="str">
        <f t="shared" si="15"/>
        <v>Canisius</v>
      </c>
      <c r="M248" t="str">
        <f t="shared" si="19"/>
        <v>Vermont Catamounts</v>
      </c>
      <c r="N248">
        <v>64</v>
      </c>
      <c r="O248">
        <v>60</v>
      </c>
      <c r="P248">
        <f t="shared" si="16"/>
        <v>4</v>
      </c>
      <c r="Q248">
        <f t="shared" si="17"/>
        <v>0</v>
      </c>
      <c r="R248">
        <f t="shared" si="18"/>
        <v>16</v>
      </c>
    </row>
    <row r="249" spans="4:18" x14ac:dyDescent="0.25">
      <c r="D249">
        <v>248</v>
      </c>
      <c r="E249">
        <v>2015</v>
      </c>
      <c r="F249" t="s">
        <v>25</v>
      </c>
      <c r="G249" t="s">
        <v>102</v>
      </c>
      <c r="I249" t="s">
        <v>39</v>
      </c>
      <c r="J249">
        <v>84</v>
      </c>
      <c r="K249">
        <v>76</v>
      </c>
      <c r="L249" t="str">
        <f t="shared" si="15"/>
        <v>Siena</v>
      </c>
      <c r="M249" t="str">
        <f t="shared" si="19"/>
        <v>Vermont Catamounts</v>
      </c>
      <c r="N249">
        <v>84</v>
      </c>
      <c r="O249">
        <v>76</v>
      </c>
      <c r="P249">
        <f t="shared" si="16"/>
        <v>8</v>
      </c>
      <c r="Q249">
        <f t="shared" si="17"/>
        <v>0</v>
      </c>
      <c r="R249">
        <f t="shared" si="18"/>
        <v>64</v>
      </c>
    </row>
    <row r="250" spans="4:18" x14ac:dyDescent="0.25">
      <c r="D250">
        <v>249</v>
      </c>
      <c r="E250">
        <v>2015</v>
      </c>
      <c r="F250" t="s">
        <v>25</v>
      </c>
      <c r="G250" t="s">
        <v>17</v>
      </c>
      <c r="H250" t="s">
        <v>384</v>
      </c>
      <c r="J250">
        <v>86</v>
      </c>
      <c r="K250">
        <v>41</v>
      </c>
      <c r="L250" t="str">
        <f t="shared" si="15"/>
        <v>Vermont Catamounts</v>
      </c>
      <c r="M250" t="str">
        <f t="shared" si="19"/>
        <v>South Vermont</v>
      </c>
      <c r="N250">
        <v>41</v>
      </c>
      <c r="O250">
        <v>86</v>
      </c>
      <c r="P250">
        <f t="shared" si="16"/>
        <v>-45</v>
      </c>
      <c r="Q250">
        <f t="shared" si="17"/>
        <v>0</v>
      </c>
      <c r="R250">
        <f t="shared" si="18"/>
        <v>2025</v>
      </c>
    </row>
    <row r="251" spans="4:18" x14ac:dyDescent="0.25">
      <c r="D251">
        <v>250</v>
      </c>
      <c r="E251">
        <v>2015</v>
      </c>
      <c r="F251" t="s">
        <v>25</v>
      </c>
      <c r="G251" t="s">
        <v>20</v>
      </c>
      <c r="I251" t="s">
        <v>385</v>
      </c>
      <c r="J251">
        <v>68</v>
      </c>
      <c r="K251">
        <v>60</v>
      </c>
      <c r="L251" t="str">
        <f t="shared" si="15"/>
        <v>Saint Joseph's</v>
      </c>
      <c r="M251" t="str">
        <f t="shared" si="19"/>
        <v>Vermont Catamounts</v>
      </c>
      <c r="N251">
        <v>68</v>
      </c>
      <c r="O251">
        <v>60</v>
      </c>
      <c r="P251">
        <f t="shared" si="16"/>
        <v>8</v>
      </c>
      <c r="Q251">
        <f t="shared" si="17"/>
        <v>0</v>
      </c>
      <c r="R251">
        <f t="shared" si="18"/>
        <v>64</v>
      </c>
    </row>
    <row r="252" spans="4:18" x14ac:dyDescent="0.25">
      <c r="D252">
        <v>251</v>
      </c>
      <c r="E252">
        <v>2015</v>
      </c>
      <c r="F252" t="s">
        <v>25</v>
      </c>
      <c r="G252" t="s">
        <v>23</v>
      </c>
      <c r="H252" t="s">
        <v>247</v>
      </c>
      <c r="J252">
        <v>73</v>
      </c>
      <c r="K252">
        <v>47</v>
      </c>
      <c r="L252" t="str">
        <f t="shared" si="15"/>
        <v>Vermont Catamounts</v>
      </c>
      <c r="M252" t="str">
        <f t="shared" si="19"/>
        <v>Bryant</v>
      </c>
      <c r="N252">
        <v>47</v>
      </c>
      <c r="O252">
        <v>73</v>
      </c>
      <c r="P252">
        <f t="shared" si="16"/>
        <v>-26</v>
      </c>
      <c r="Q252">
        <f t="shared" si="17"/>
        <v>0</v>
      </c>
      <c r="R252">
        <f t="shared" si="18"/>
        <v>676</v>
      </c>
    </row>
    <row r="253" spans="4:18" x14ac:dyDescent="0.25">
      <c r="D253">
        <v>252</v>
      </c>
      <c r="E253">
        <v>2015</v>
      </c>
      <c r="F253" t="s">
        <v>25</v>
      </c>
      <c r="G253" t="s">
        <v>170</v>
      </c>
      <c r="I253" t="s">
        <v>21</v>
      </c>
      <c r="J253">
        <v>89</v>
      </c>
      <c r="K253">
        <v>73</v>
      </c>
      <c r="L253" t="str">
        <f t="shared" si="15"/>
        <v>Quinnipiac</v>
      </c>
      <c r="M253" t="str">
        <f t="shared" si="19"/>
        <v>Vermont Catamounts</v>
      </c>
      <c r="N253">
        <v>89</v>
      </c>
      <c r="O253">
        <v>73</v>
      </c>
      <c r="P253">
        <f t="shared" si="16"/>
        <v>16</v>
      </c>
      <c r="Q253">
        <f t="shared" si="17"/>
        <v>0</v>
      </c>
      <c r="R253">
        <f t="shared" si="18"/>
        <v>256</v>
      </c>
    </row>
    <row r="254" spans="4:18" x14ac:dyDescent="0.25">
      <c r="D254">
        <v>253</v>
      </c>
      <c r="E254">
        <v>2015</v>
      </c>
      <c r="F254" t="s">
        <v>25</v>
      </c>
      <c r="G254" t="s">
        <v>29</v>
      </c>
      <c r="H254" t="s">
        <v>66</v>
      </c>
      <c r="J254">
        <v>81</v>
      </c>
      <c r="K254">
        <v>69</v>
      </c>
      <c r="L254" t="str">
        <f t="shared" si="15"/>
        <v>Vermont Catamounts</v>
      </c>
      <c r="M254" t="str">
        <f t="shared" si="19"/>
        <v>Hartford</v>
      </c>
      <c r="N254">
        <v>69</v>
      </c>
      <c r="O254">
        <v>81</v>
      </c>
      <c r="P254">
        <f t="shared" si="16"/>
        <v>-12</v>
      </c>
      <c r="Q254">
        <f t="shared" si="17"/>
        <v>0</v>
      </c>
      <c r="R254">
        <f t="shared" si="18"/>
        <v>144</v>
      </c>
    </row>
    <row r="255" spans="4:18" x14ac:dyDescent="0.25">
      <c r="D255">
        <v>254</v>
      </c>
      <c r="E255">
        <v>2015</v>
      </c>
      <c r="F255" t="s">
        <v>25</v>
      </c>
      <c r="G255" t="s">
        <v>32</v>
      </c>
      <c r="H255" t="s">
        <v>386</v>
      </c>
      <c r="J255">
        <v>64</v>
      </c>
      <c r="K255">
        <v>52</v>
      </c>
      <c r="L255" t="str">
        <f t="shared" si="15"/>
        <v>Vermont Catamounts</v>
      </c>
      <c r="M255" t="str">
        <f t="shared" si="19"/>
        <v>Harvard</v>
      </c>
      <c r="N255">
        <v>52</v>
      </c>
      <c r="O255">
        <v>64</v>
      </c>
      <c r="P255">
        <f t="shared" si="16"/>
        <v>-12</v>
      </c>
      <c r="Q255">
        <f t="shared" si="17"/>
        <v>0</v>
      </c>
      <c r="R255">
        <f t="shared" si="18"/>
        <v>144</v>
      </c>
    </row>
    <row r="256" spans="4:18" x14ac:dyDescent="0.25">
      <c r="D256">
        <v>255</v>
      </c>
      <c r="E256">
        <v>2015</v>
      </c>
      <c r="F256" t="s">
        <v>25</v>
      </c>
      <c r="G256" t="s">
        <v>124</v>
      </c>
      <c r="H256" t="s">
        <v>213</v>
      </c>
      <c r="J256">
        <v>61</v>
      </c>
      <c r="K256">
        <v>47</v>
      </c>
      <c r="L256" t="str">
        <f t="shared" si="15"/>
        <v>Vermont Catamounts</v>
      </c>
      <c r="M256" t="str">
        <f t="shared" si="19"/>
        <v>Wagner</v>
      </c>
      <c r="N256">
        <v>47</v>
      </c>
      <c r="O256">
        <v>61</v>
      </c>
      <c r="P256">
        <f t="shared" si="16"/>
        <v>-14</v>
      </c>
      <c r="Q256">
        <f t="shared" si="17"/>
        <v>0</v>
      </c>
      <c r="R256">
        <f t="shared" si="18"/>
        <v>196</v>
      </c>
    </row>
    <row r="257" spans="4:18" x14ac:dyDescent="0.25">
      <c r="D257">
        <v>256</v>
      </c>
      <c r="E257">
        <v>2015</v>
      </c>
      <c r="F257" t="s">
        <v>25</v>
      </c>
      <c r="G257" t="s">
        <v>304</v>
      </c>
      <c r="H257" t="s">
        <v>42</v>
      </c>
      <c r="J257">
        <v>57</v>
      </c>
      <c r="K257">
        <v>56</v>
      </c>
      <c r="L257" t="str">
        <f t="shared" si="15"/>
        <v>Vermont Catamounts</v>
      </c>
      <c r="M257" t="str">
        <f t="shared" si="19"/>
        <v>Yale</v>
      </c>
      <c r="N257">
        <v>56</v>
      </c>
      <c r="O257">
        <v>57</v>
      </c>
      <c r="P257">
        <f t="shared" si="16"/>
        <v>-1</v>
      </c>
      <c r="Q257">
        <f t="shared" si="17"/>
        <v>0</v>
      </c>
      <c r="R257">
        <f t="shared" si="18"/>
        <v>1</v>
      </c>
    </row>
    <row r="258" spans="4:18" x14ac:dyDescent="0.25">
      <c r="D258">
        <v>257</v>
      </c>
      <c r="E258">
        <v>2015</v>
      </c>
      <c r="F258" t="s">
        <v>25</v>
      </c>
      <c r="G258" t="s">
        <v>179</v>
      </c>
      <c r="I258" t="s">
        <v>387</v>
      </c>
      <c r="J258">
        <v>58</v>
      </c>
      <c r="K258">
        <v>55</v>
      </c>
      <c r="L258" t="str">
        <f t="shared" si="15"/>
        <v>Saint Louis</v>
      </c>
      <c r="M258" t="str">
        <f t="shared" si="19"/>
        <v>Vermont Catamounts</v>
      </c>
      <c r="N258">
        <v>58</v>
      </c>
      <c r="O258">
        <v>55</v>
      </c>
      <c r="P258">
        <f t="shared" si="16"/>
        <v>3</v>
      </c>
      <c r="Q258">
        <f t="shared" si="17"/>
        <v>0</v>
      </c>
      <c r="R258">
        <f t="shared" si="18"/>
        <v>9</v>
      </c>
    </row>
    <row r="259" spans="4:18" x14ac:dyDescent="0.25">
      <c r="D259">
        <v>258</v>
      </c>
      <c r="E259">
        <v>2015</v>
      </c>
      <c r="F259" t="s">
        <v>25</v>
      </c>
      <c r="G259" t="s">
        <v>47</v>
      </c>
      <c r="I259" t="s">
        <v>388</v>
      </c>
      <c r="J259">
        <v>64</v>
      </c>
      <c r="K259">
        <v>56</v>
      </c>
      <c r="L259" t="str">
        <f t="shared" ref="L259:L322" si="20">IF(I259="",F259,I259)</f>
        <v>USC</v>
      </c>
      <c r="M259" t="str">
        <f t="shared" si="19"/>
        <v>Vermont Catamounts</v>
      </c>
      <c r="N259">
        <v>64</v>
      </c>
      <c r="O259">
        <v>56</v>
      </c>
      <c r="P259">
        <f t="shared" ref="P259:P322" si="21">N259-O259</f>
        <v>8</v>
      </c>
      <c r="Q259">
        <f t="shared" ref="Q259:Q322" si="22">VLOOKUP(L259,$A$2:$B$219,2)+$B$221-VLOOKUP(M259,$A$2:$B$219,2)</f>
        <v>0</v>
      </c>
      <c r="R259">
        <f t="shared" ref="R259:R322" si="23">(P259-Q259)^2</f>
        <v>64</v>
      </c>
    </row>
    <row r="260" spans="4:18" x14ac:dyDescent="0.25">
      <c r="D260">
        <v>259</v>
      </c>
      <c r="E260">
        <v>2015</v>
      </c>
      <c r="F260" t="s">
        <v>25</v>
      </c>
      <c r="G260" t="s">
        <v>133</v>
      </c>
      <c r="I260" t="s">
        <v>389</v>
      </c>
      <c r="J260">
        <v>64</v>
      </c>
      <c r="K260">
        <v>57</v>
      </c>
      <c r="L260" t="str">
        <f t="shared" si="20"/>
        <v>UC Santa Barbara</v>
      </c>
      <c r="M260" t="str">
        <f t="shared" ref="M260:M323" si="24">IF(H260="",F260,H260)</f>
        <v>Vermont Catamounts</v>
      </c>
      <c r="N260">
        <v>64</v>
      </c>
      <c r="O260">
        <v>57</v>
      </c>
      <c r="P260">
        <f t="shared" si="21"/>
        <v>7</v>
      </c>
      <c r="Q260">
        <f t="shared" si="22"/>
        <v>0</v>
      </c>
      <c r="R260">
        <f t="shared" si="23"/>
        <v>49</v>
      </c>
    </row>
    <row r="261" spans="4:18" x14ac:dyDescent="0.25">
      <c r="D261">
        <v>260</v>
      </c>
      <c r="E261">
        <v>2015</v>
      </c>
      <c r="F261" t="s">
        <v>25</v>
      </c>
      <c r="G261" t="s">
        <v>135</v>
      </c>
      <c r="I261" t="s">
        <v>51</v>
      </c>
      <c r="J261">
        <v>68</v>
      </c>
      <c r="K261">
        <v>54</v>
      </c>
      <c r="L261" t="str">
        <f t="shared" si="20"/>
        <v>Maine</v>
      </c>
      <c r="M261" t="str">
        <f t="shared" si="24"/>
        <v>Vermont Catamounts</v>
      </c>
      <c r="N261">
        <v>68</v>
      </c>
      <c r="O261">
        <v>54</v>
      </c>
      <c r="P261">
        <f t="shared" si="21"/>
        <v>14</v>
      </c>
      <c r="Q261">
        <f t="shared" si="22"/>
        <v>0</v>
      </c>
      <c r="R261">
        <f t="shared" si="23"/>
        <v>196</v>
      </c>
    </row>
    <row r="262" spans="4:18" x14ac:dyDescent="0.25">
      <c r="D262">
        <v>261</v>
      </c>
      <c r="E262">
        <v>2015</v>
      </c>
      <c r="F262" t="s">
        <v>25</v>
      </c>
      <c r="G262" t="s">
        <v>56</v>
      </c>
      <c r="H262" t="s">
        <v>63</v>
      </c>
      <c r="J262">
        <v>71</v>
      </c>
      <c r="K262">
        <v>57</v>
      </c>
      <c r="L262" t="str">
        <f t="shared" si="20"/>
        <v>Vermont Catamounts</v>
      </c>
      <c r="M262" t="str">
        <f t="shared" si="24"/>
        <v>Stony Brook</v>
      </c>
      <c r="N262">
        <v>57</v>
      </c>
      <c r="O262">
        <v>71</v>
      </c>
      <c r="P262">
        <f t="shared" si="21"/>
        <v>-14</v>
      </c>
      <c r="Q262">
        <f t="shared" si="22"/>
        <v>0</v>
      </c>
      <c r="R262">
        <f t="shared" si="23"/>
        <v>196</v>
      </c>
    </row>
    <row r="263" spans="4:18" x14ac:dyDescent="0.25">
      <c r="D263">
        <v>262</v>
      </c>
      <c r="E263">
        <v>2015</v>
      </c>
      <c r="F263" t="s">
        <v>25</v>
      </c>
      <c r="G263" t="s">
        <v>59</v>
      </c>
      <c r="H263" t="s">
        <v>163</v>
      </c>
      <c r="J263">
        <v>55</v>
      </c>
      <c r="K263">
        <v>52</v>
      </c>
      <c r="L263" t="str">
        <f t="shared" si="20"/>
        <v>Vermont Catamounts</v>
      </c>
      <c r="M263" t="str">
        <f t="shared" si="24"/>
        <v>Dartmouth</v>
      </c>
      <c r="N263">
        <v>52</v>
      </c>
      <c r="O263">
        <v>55</v>
      </c>
      <c r="P263">
        <f t="shared" si="21"/>
        <v>-3</v>
      </c>
      <c r="Q263">
        <f t="shared" si="22"/>
        <v>0</v>
      </c>
      <c r="R263">
        <f t="shared" si="23"/>
        <v>9</v>
      </c>
    </row>
    <row r="264" spans="4:18" x14ac:dyDescent="0.25">
      <c r="D264">
        <v>263</v>
      </c>
      <c r="E264">
        <v>2015</v>
      </c>
      <c r="F264" t="s">
        <v>25</v>
      </c>
      <c r="G264" t="s">
        <v>140</v>
      </c>
      <c r="I264" t="s">
        <v>69</v>
      </c>
      <c r="J264">
        <v>71</v>
      </c>
      <c r="K264">
        <v>54</v>
      </c>
      <c r="L264" t="str">
        <f t="shared" si="20"/>
        <v>UMBC</v>
      </c>
      <c r="M264" t="str">
        <f t="shared" si="24"/>
        <v>Vermont Catamounts</v>
      </c>
      <c r="N264">
        <v>71</v>
      </c>
      <c r="O264">
        <v>54</v>
      </c>
      <c r="P264">
        <f t="shared" si="21"/>
        <v>17</v>
      </c>
      <c r="Q264">
        <f t="shared" si="22"/>
        <v>0</v>
      </c>
      <c r="R264">
        <f t="shared" si="23"/>
        <v>289</v>
      </c>
    </row>
    <row r="265" spans="4:18" x14ac:dyDescent="0.25">
      <c r="D265">
        <v>264</v>
      </c>
      <c r="E265">
        <v>2015</v>
      </c>
      <c r="F265" t="s">
        <v>25</v>
      </c>
      <c r="G265" t="s">
        <v>62</v>
      </c>
      <c r="H265" t="s">
        <v>60</v>
      </c>
      <c r="J265">
        <v>64</v>
      </c>
      <c r="K265">
        <v>44</v>
      </c>
      <c r="L265" t="str">
        <f t="shared" si="20"/>
        <v>Vermont Catamounts</v>
      </c>
      <c r="M265" t="str">
        <f t="shared" si="24"/>
        <v>Binghamton</v>
      </c>
      <c r="N265">
        <v>44</v>
      </c>
      <c r="O265">
        <v>64</v>
      </c>
      <c r="P265">
        <f t="shared" si="21"/>
        <v>-20</v>
      </c>
      <c r="Q265">
        <f t="shared" si="22"/>
        <v>0</v>
      </c>
      <c r="R265">
        <f t="shared" si="23"/>
        <v>400</v>
      </c>
    </row>
    <row r="266" spans="4:18" x14ac:dyDescent="0.25">
      <c r="D266">
        <v>265</v>
      </c>
      <c r="E266">
        <v>2015</v>
      </c>
      <c r="F266" t="s">
        <v>25</v>
      </c>
      <c r="G266" t="s">
        <v>65</v>
      </c>
      <c r="I266" t="s">
        <v>54</v>
      </c>
      <c r="J266">
        <v>73</v>
      </c>
      <c r="K266">
        <v>68</v>
      </c>
      <c r="L266" t="str">
        <f t="shared" si="20"/>
        <v>New Hampshire</v>
      </c>
      <c r="M266" t="str">
        <f t="shared" si="24"/>
        <v>Vermont Catamounts</v>
      </c>
      <c r="N266">
        <v>73</v>
      </c>
      <c r="O266">
        <v>68</v>
      </c>
      <c r="P266">
        <f t="shared" si="21"/>
        <v>5</v>
      </c>
      <c r="Q266">
        <f t="shared" si="22"/>
        <v>0</v>
      </c>
      <c r="R266">
        <f t="shared" si="23"/>
        <v>25</v>
      </c>
    </row>
    <row r="267" spans="4:18" x14ac:dyDescent="0.25">
      <c r="D267">
        <v>266</v>
      </c>
      <c r="E267">
        <v>2015</v>
      </c>
      <c r="F267" t="s">
        <v>25</v>
      </c>
      <c r="G267" t="s">
        <v>68</v>
      </c>
      <c r="I267" t="s">
        <v>57</v>
      </c>
      <c r="J267">
        <v>61</v>
      </c>
      <c r="K267">
        <v>50</v>
      </c>
      <c r="L267" t="str">
        <f t="shared" si="20"/>
        <v>UMass Lowell</v>
      </c>
      <c r="M267" t="str">
        <f t="shared" si="24"/>
        <v>Vermont Catamounts</v>
      </c>
      <c r="N267">
        <v>61</v>
      </c>
      <c r="O267">
        <v>50</v>
      </c>
      <c r="P267">
        <f t="shared" si="21"/>
        <v>11</v>
      </c>
      <c r="Q267">
        <f t="shared" si="22"/>
        <v>0</v>
      </c>
      <c r="R267">
        <f t="shared" si="23"/>
        <v>121</v>
      </c>
    </row>
    <row r="268" spans="4:18" x14ac:dyDescent="0.25">
      <c r="D268">
        <v>267</v>
      </c>
      <c r="E268">
        <v>2015</v>
      </c>
      <c r="F268" t="s">
        <v>25</v>
      </c>
      <c r="G268" t="s">
        <v>71</v>
      </c>
      <c r="H268" t="s">
        <v>138</v>
      </c>
      <c r="J268">
        <v>47</v>
      </c>
      <c r="K268">
        <v>44</v>
      </c>
      <c r="L268" t="str">
        <f t="shared" si="20"/>
        <v>Vermont Catamounts</v>
      </c>
      <c r="M268" t="str">
        <f t="shared" si="24"/>
        <v>Albany</v>
      </c>
      <c r="N268">
        <v>44</v>
      </c>
      <c r="O268">
        <v>47</v>
      </c>
      <c r="P268">
        <f t="shared" si="21"/>
        <v>-3</v>
      </c>
      <c r="Q268">
        <f t="shared" si="22"/>
        <v>0</v>
      </c>
      <c r="R268">
        <f t="shared" si="23"/>
        <v>9</v>
      </c>
    </row>
    <row r="269" spans="4:18" x14ac:dyDescent="0.25">
      <c r="D269">
        <v>268</v>
      </c>
      <c r="E269">
        <v>2015</v>
      </c>
      <c r="F269" t="s">
        <v>25</v>
      </c>
      <c r="G269" t="s">
        <v>74</v>
      </c>
      <c r="I269" t="s">
        <v>66</v>
      </c>
      <c r="J269">
        <v>65</v>
      </c>
      <c r="K269">
        <v>46</v>
      </c>
      <c r="L269" t="str">
        <f t="shared" si="20"/>
        <v>Hartford</v>
      </c>
      <c r="M269" t="str">
        <f t="shared" si="24"/>
        <v>Vermont Catamounts</v>
      </c>
      <c r="N269">
        <v>65</v>
      </c>
      <c r="O269">
        <v>46</v>
      </c>
      <c r="P269">
        <f t="shared" si="21"/>
        <v>19</v>
      </c>
      <c r="Q269">
        <f t="shared" si="22"/>
        <v>0</v>
      </c>
      <c r="R269">
        <f t="shared" si="23"/>
        <v>361</v>
      </c>
    </row>
    <row r="270" spans="4:18" x14ac:dyDescent="0.25">
      <c r="D270">
        <v>269</v>
      </c>
      <c r="E270">
        <v>2015</v>
      </c>
      <c r="F270" t="s">
        <v>25</v>
      </c>
      <c r="G270" t="s">
        <v>146</v>
      </c>
      <c r="H270" t="s">
        <v>51</v>
      </c>
      <c r="J270">
        <v>68</v>
      </c>
      <c r="K270">
        <v>49</v>
      </c>
      <c r="L270" t="str">
        <f t="shared" si="20"/>
        <v>Vermont Catamounts</v>
      </c>
      <c r="M270" t="str">
        <f t="shared" si="24"/>
        <v>Maine</v>
      </c>
      <c r="N270">
        <v>49</v>
      </c>
      <c r="O270">
        <v>68</v>
      </c>
      <c r="P270">
        <f t="shared" si="21"/>
        <v>-19</v>
      </c>
      <c r="Q270">
        <f t="shared" si="22"/>
        <v>0</v>
      </c>
      <c r="R270">
        <f t="shared" si="23"/>
        <v>361</v>
      </c>
    </row>
    <row r="271" spans="4:18" x14ac:dyDescent="0.25">
      <c r="D271">
        <v>270</v>
      </c>
      <c r="E271">
        <v>2015</v>
      </c>
      <c r="F271" t="s">
        <v>25</v>
      </c>
      <c r="G271" t="s">
        <v>78</v>
      </c>
      <c r="I271" t="s">
        <v>63</v>
      </c>
      <c r="J271">
        <v>57</v>
      </c>
      <c r="K271">
        <v>48</v>
      </c>
      <c r="L271" t="str">
        <f t="shared" si="20"/>
        <v>Stony Brook</v>
      </c>
      <c r="M271" t="str">
        <f t="shared" si="24"/>
        <v>Vermont Catamounts</v>
      </c>
      <c r="N271">
        <v>57</v>
      </c>
      <c r="O271">
        <v>48</v>
      </c>
      <c r="P271">
        <f t="shared" si="21"/>
        <v>9</v>
      </c>
      <c r="Q271">
        <f t="shared" si="22"/>
        <v>0</v>
      </c>
      <c r="R271">
        <f t="shared" si="23"/>
        <v>81</v>
      </c>
    </row>
    <row r="272" spans="4:18" x14ac:dyDescent="0.25">
      <c r="D272">
        <v>271</v>
      </c>
      <c r="E272">
        <v>2015</v>
      </c>
      <c r="F272" t="s">
        <v>25</v>
      </c>
      <c r="G272" t="s">
        <v>325</v>
      </c>
      <c r="H272" t="s">
        <v>57</v>
      </c>
      <c r="J272">
        <v>96</v>
      </c>
      <c r="K272">
        <v>53</v>
      </c>
      <c r="L272" t="str">
        <f t="shared" si="20"/>
        <v>Vermont Catamounts</v>
      </c>
      <c r="M272" t="str">
        <f t="shared" si="24"/>
        <v>UMass Lowell</v>
      </c>
      <c r="N272">
        <v>53</v>
      </c>
      <c r="O272">
        <v>96</v>
      </c>
      <c r="P272">
        <f t="shared" si="21"/>
        <v>-43</v>
      </c>
      <c r="Q272">
        <f t="shared" si="22"/>
        <v>0</v>
      </c>
      <c r="R272">
        <f t="shared" si="23"/>
        <v>1849</v>
      </c>
    </row>
    <row r="273" spans="4:18" x14ac:dyDescent="0.25">
      <c r="D273">
        <v>272</v>
      </c>
      <c r="E273">
        <v>2015</v>
      </c>
      <c r="F273" t="s">
        <v>25</v>
      </c>
      <c r="G273" t="s">
        <v>150</v>
      </c>
      <c r="H273" t="s">
        <v>69</v>
      </c>
      <c r="J273">
        <v>74</v>
      </c>
      <c r="K273">
        <v>51</v>
      </c>
      <c r="L273" t="str">
        <f t="shared" si="20"/>
        <v>Vermont Catamounts</v>
      </c>
      <c r="M273" t="str">
        <f t="shared" si="24"/>
        <v>UMBC</v>
      </c>
      <c r="N273">
        <v>51</v>
      </c>
      <c r="O273">
        <v>74</v>
      </c>
      <c r="P273">
        <f t="shared" si="21"/>
        <v>-23</v>
      </c>
      <c r="Q273">
        <f t="shared" si="22"/>
        <v>0</v>
      </c>
      <c r="R273">
        <f t="shared" si="23"/>
        <v>529</v>
      </c>
    </row>
    <row r="274" spans="4:18" x14ac:dyDescent="0.25">
      <c r="D274">
        <v>273</v>
      </c>
      <c r="E274">
        <v>2015</v>
      </c>
      <c r="F274" t="s">
        <v>25</v>
      </c>
      <c r="G274" t="s">
        <v>152</v>
      </c>
      <c r="I274" t="s">
        <v>60</v>
      </c>
      <c r="J274">
        <v>57</v>
      </c>
      <c r="K274">
        <v>55</v>
      </c>
      <c r="L274" t="str">
        <f t="shared" si="20"/>
        <v>Binghamton</v>
      </c>
      <c r="M274" t="str">
        <f t="shared" si="24"/>
        <v>Vermont Catamounts</v>
      </c>
      <c r="N274">
        <v>57</v>
      </c>
      <c r="O274">
        <v>55</v>
      </c>
      <c r="P274">
        <f t="shared" si="21"/>
        <v>2</v>
      </c>
      <c r="Q274">
        <f t="shared" si="22"/>
        <v>0</v>
      </c>
      <c r="R274">
        <f t="shared" si="23"/>
        <v>4</v>
      </c>
    </row>
    <row r="275" spans="4:18" x14ac:dyDescent="0.25">
      <c r="D275">
        <v>274</v>
      </c>
      <c r="E275">
        <v>2015</v>
      </c>
      <c r="F275" t="s">
        <v>25</v>
      </c>
      <c r="G275" t="s">
        <v>88</v>
      </c>
      <c r="H275" t="s">
        <v>54</v>
      </c>
      <c r="J275">
        <v>64</v>
      </c>
      <c r="K275">
        <v>49</v>
      </c>
      <c r="L275" t="str">
        <f t="shared" si="20"/>
        <v>Vermont Catamounts</v>
      </c>
      <c r="M275" t="str">
        <f t="shared" si="24"/>
        <v>New Hampshire</v>
      </c>
      <c r="N275">
        <v>49</v>
      </c>
      <c r="O275">
        <v>64</v>
      </c>
      <c r="P275">
        <f t="shared" si="21"/>
        <v>-15</v>
      </c>
      <c r="Q275">
        <f t="shared" si="22"/>
        <v>0</v>
      </c>
      <c r="R275">
        <f t="shared" si="23"/>
        <v>225</v>
      </c>
    </row>
    <row r="276" spans="4:18" x14ac:dyDescent="0.25">
      <c r="D276">
        <v>275</v>
      </c>
      <c r="E276">
        <v>2015</v>
      </c>
      <c r="F276" t="s">
        <v>25</v>
      </c>
      <c r="G276" t="s">
        <v>90</v>
      </c>
      <c r="I276" t="s">
        <v>138</v>
      </c>
      <c r="J276">
        <v>79</v>
      </c>
      <c r="K276">
        <v>73</v>
      </c>
      <c r="L276" t="str">
        <f t="shared" si="20"/>
        <v>Albany</v>
      </c>
      <c r="M276" t="str">
        <f t="shared" si="24"/>
        <v>Vermont Catamounts</v>
      </c>
      <c r="N276">
        <v>79</v>
      </c>
      <c r="O276">
        <v>73</v>
      </c>
      <c r="P276">
        <f t="shared" si="21"/>
        <v>6</v>
      </c>
      <c r="Q276">
        <f t="shared" si="22"/>
        <v>0</v>
      </c>
      <c r="R276">
        <f t="shared" si="23"/>
        <v>36</v>
      </c>
    </row>
    <row r="277" spans="4:18" x14ac:dyDescent="0.25">
      <c r="D277">
        <v>276</v>
      </c>
      <c r="E277">
        <v>2015</v>
      </c>
      <c r="F277" t="s">
        <v>25</v>
      </c>
      <c r="G277" t="s">
        <v>92</v>
      </c>
      <c r="H277" t="s">
        <v>69</v>
      </c>
      <c r="J277">
        <v>66</v>
      </c>
      <c r="K277">
        <v>39</v>
      </c>
      <c r="L277" t="str">
        <f t="shared" si="20"/>
        <v>Vermont Catamounts</v>
      </c>
      <c r="M277" t="str">
        <f t="shared" si="24"/>
        <v>UMBC</v>
      </c>
      <c r="N277">
        <v>39</v>
      </c>
      <c r="O277">
        <v>66</v>
      </c>
      <c r="P277">
        <f t="shared" si="21"/>
        <v>-27</v>
      </c>
      <c r="Q277">
        <f t="shared" si="22"/>
        <v>0</v>
      </c>
      <c r="R277">
        <f t="shared" si="23"/>
        <v>729</v>
      </c>
    </row>
    <row r="278" spans="4:18" x14ac:dyDescent="0.25">
      <c r="D278">
        <v>277</v>
      </c>
      <c r="E278">
        <v>2015</v>
      </c>
      <c r="F278" t="s">
        <v>25</v>
      </c>
      <c r="G278" t="s">
        <v>94</v>
      </c>
      <c r="H278" t="s">
        <v>63</v>
      </c>
      <c r="J278" t="s">
        <v>95</v>
      </c>
      <c r="K278" t="s">
        <v>96</v>
      </c>
      <c r="L278" t="str">
        <f t="shared" si="20"/>
        <v>Vermont Catamounts</v>
      </c>
      <c r="M278" t="str">
        <f t="shared" si="24"/>
        <v>Stony Brook</v>
      </c>
      <c r="N278" t="s">
        <v>96</v>
      </c>
      <c r="P278" t="e">
        <f t="shared" si="21"/>
        <v>#VALUE!</v>
      </c>
      <c r="Q278">
        <f t="shared" si="22"/>
        <v>0</v>
      </c>
      <c r="R278" t="e">
        <f t="shared" si="23"/>
        <v>#VALUE!</v>
      </c>
    </row>
    <row r="279" spans="4:18" x14ac:dyDescent="0.25">
      <c r="D279">
        <v>278</v>
      </c>
      <c r="E279">
        <v>2015</v>
      </c>
      <c r="F279" t="s">
        <v>231</v>
      </c>
      <c r="G279" t="s">
        <v>99</v>
      </c>
      <c r="H279" t="s">
        <v>33</v>
      </c>
      <c r="J279">
        <v>52</v>
      </c>
      <c r="K279">
        <v>37</v>
      </c>
      <c r="L279" t="str">
        <f t="shared" si="20"/>
        <v>Cincinnati Bearcats</v>
      </c>
      <c r="M279" t="str">
        <f t="shared" si="24"/>
        <v>St. Francis (PA)</v>
      </c>
      <c r="N279">
        <v>37</v>
      </c>
      <c r="O279">
        <v>52</v>
      </c>
      <c r="P279">
        <f t="shared" si="21"/>
        <v>-15</v>
      </c>
      <c r="Q279">
        <f t="shared" si="22"/>
        <v>0</v>
      </c>
      <c r="R279">
        <f t="shared" si="23"/>
        <v>225</v>
      </c>
    </row>
    <row r="280" spans="4:18" x14ac:dyDescent="0.25">
      <c r="D280">
        <v>279</v>
      </c>
      <c r="E280">
        <v>2015</v>
      </c>
      <c r="F280" t="s">
        <v>231</v>
      </c>
      <c r="G280" t="s">
        <v>17</v>
      </c>
      <c r="H280" t="s">
        <v>390</v>
      </c>
      <c r="J280">
        <v>69</v>
      </c>
      <c r="K280">
        <v>61</v>
      </c>
      <c r="L280" t="str">
        <f t="shared" si="20"/>
        <v>Cincinnati Bearcats</v>
      </c>
      <c r="M280" t="str">
        <f t="shared" si="24"/>
        <v>Morehead St</v>
      </c>
      <c r="N280">
        <v>61</v>
      </c>
      <c r="O280">
        <v>69</v>
      </c>
      <c r="P280">
        <f t="shared" si="21"/>
        <v>-8</v>
      </c>
      <c r="Q280">
        <f t="shared" si="22"/>
        <v>0</v>
      </c>
      <c r="R280">
        <f t="shared" si="23"/>
        <v>64</v>
      </c>
    </row>
    <row r="281" spans="4:18" x14ac:dyDescent="0.25">
      <c r="D281">
        <v>280</v>
      </c>
      <c r="E281">
        <v>2015</v>
      </c>
      <c r="F281" t="s">
        <v>231</v>
      </c>
      <c r="G281" t="s">
        <v>108</v>
      </c>
      <c r="H281" t="s">
        <v>391</v>
      </c>
      <c r="J281">
        <v>54</v>
      </c>
      <c r="K281">
        <v>49</v>
      </c>
      <c r="L281" t="str">
        <f t="shared" si="20"/>
        <v>Cincinnati Bearcats</v>
      </c>
      <c r="M281" t="str">
        <f t="shared" si="24"/>
        <v>Eastern Illinois</v>
      </c>
      <c r="N281">
        <v>49</v>
      </c>
      <c r="O281">
        <v>54</v>
      </c>
      <c r="P281">
        <f t="shared" si="21"/>
        <v>-5</v>
      </c>
      <c r="Q281">
        <f t="shared" si="22"/>
        <v>0</v>
      </c>
      <c r="R281">
        <f t="shared" si="23"/>
        <v>25</v>
      </c>
    </row>
    <row r="282" spans="4:18" x14ac:dyDescent="0.25">
      <c r="D282">
        <v>281</v>
      </c>
      <c r="E282">
        <v>2015</v>
      </c>
      <c r="F282" t="s">
        <v>231</v>
      </c>
      <c r="G282" t="s">
        <v>111</v>
      </c>
      <c r="H282" t="s">
        <v>392</v>
      </c>
      <c r="J282">
        <v>59</v>
      </c>
      <c r="K282">
        <v>50</v>
      </c>
      <c r="L282" t="str">
        <f t="shared" si="20"/>
        <v>Cincinnati Bearcats</v>
      </c>
      <c r="M282" t="str">
        <f t="shared" si="24"/>
        <v>North Carolina Central</v>
      </c>
      <c r="N282">
        <v>50</v>
      </c>
      <c r="O282">
        <v>59</v>
      </c>
      <c r="P282">
        <f t="shared" si="21"/>
        <v>-9</v>
      </c>
      <c r="Q282">
        <f t="shared" si="22"/>
        <v>0</v>
      </c>
      <c r="R282">
        <f t="shared" si="23"/>
        <v>81</v>
      </c>
    </row>
    <row r="283" spans="4:18" x14ac:dyDescent="0.25">
      <c r="D283">
        <v>282</v>
      </c>
      <c r="E283">
        <v>2015</v>
      </c>
      <c r="F283" t="s">
        <v>231</v>
      </c>
      <c r="G283" t="s">
        <v>167</v>
      </c>
      <c r="H283" t="s">
        <v>393</v>
      </c>
      <c r="J283">
        <v>69</v>
      </c>
      <c r="K283">
        <v>51</v>
      </c>
      <c r="L283" t="str">
        <f t="shared" si="20"/>
        <v>Cincinnati Bearcats</v>
      </c>
      <c r="M283" t="str">
        <f t="shared" si="24"/>
        <v>Middle Tennessee*</v>
      </c>
      <c r="N283">
        <v>51</v>
      </c>
      <c r="O283">
        <v>69</v>
      </c>
      <c r="P283">
        <f t="shared" si="21"/>
        <v>-18</v>
      </c>
      <c r="Q283">
        <f t="shared" si="22"/>
        <v>0</v>
      </c>
      <c r="R283">
        <f t="shared" si="23"/>
        <v>324</v>
      </c>
    </row>
    <row r="284" spans="4:18" x14ac:dyDescent="0.25">
      <c r="D284">
        <v>283</v>
      </c>
      <c r="E284">
        <v>2015</v>
      </c>
      <c r="F284" t="s">
        <v>231</v>
      </c>
      <c r="G284" t="s">
        <v>26</v>
      </c>
      <c r="H284" t="s">
        <v>394</v>
      </c>
      <c r="J284">
        <v>66</v>
      </c>
      <c r="K284">
        <v>54</v>
      </c>
      <c r="L284" t="str">
        <f t="shared" si="20"/>
        <v>Cincinnati Bearcats</v>
      </c>
      <c r="M284" t="str">
        <f t="shared" si="24"/>
        <v>Ole Miss*</v>
      </c>
      <c r="N284">
        <v>54</v>
      </c>
      <c r="O284">
        <v>66</v>
      </c>
      <c r="P284">
        <f t="shared" si="21"/>
        <v>-12</v>
      </c>
      <c r="Q284">
        <f t="shared" si="22"/>
        <v>0</v>
      </c>
      <c r="R284">
        <f t="shared" si="23"/>
        <v>144</v>
      </c>
    </row>
    <row r="285" spans="4:18" x14ac:dyDescent="0.25">
      <c r="D285">
        <v>284</v>
      </c>
      <c r="E285">
        <v>2015</v>
      </c>
      <c r="F285" t="s">
        <v>231</v>
      </c>
      <c r="G285" t="s">
        <v>212</v>
      </c>
      <c r="H285" t="s">
        <v>63</v>
      </c>
      <c r="J285">
        <v>78</v>
      </c>
      <c r="K285">
        <v>52</v>
      </c>
      <c r="L285" t="str">
        <f t="shared" si="20"/>
        <v>Cincinnati Bearcats</v>
      </c>
      <c r="M285" t="str">
        <f t="shared" si="24"/>
        <v>Stony Brook</v>
      </c>
      <c r="N285">
        <v>52</v>
      </c>
      <c r="O285">
        <v>78</v>
      </c>
      <c r="P285">
        <f t="shared" si="21"/>
        <v>-26</v>
      </c>
      <c r="Q285">
        <f t="shared" si="22"/>
        <v>0</v>
      </c>
      <c r="R285">
        <f t="shared" si="23"/>
        <v>676</v>
      </c>
    </row>
    <row r="286" spans="4:18" x14ac:dyDescent="0.25">
      <c r="D286">
        <v>285</v>
      </c>
      <c r="E286">
        <v>2015</v>
      </c>
      <c r="F286" t="s">
        <v>231</v>
      </c>
      <c r="G286" t="s">
        <v>38</v>
      </c>
      <c r="I286" t="s">
        <v>395</v>
      </c>
      <c r="J286">
        <v>56</v>
      </c>
      <c r="K286">
        <v>55</v>
      </c>
      <c r="L286" t="str">
        <f t="shared" si="20"/>
        <v>Nebraska</v>
      </c>
      <c r="M286" t="str">
        <f t="shared" si="24"/>
        <v>Cincinnati Bearcats</v>
      </c>
      <c r="N286">
        <v>56</v>
      </c>
      <c r="O286">
        <v>55</v>
      </c>
      <c r="P286">
        <f t="shared" si="21"/>
        <v>1</v>
      </c>
      <c r="Q286">
        <f t="shared" si="22"/>
        <v>0</v>
      </c>
      <c r="R286">
        <f t="shared" si="23"/>
        <v>1</v>
      </c>
    </row>
    <row r="287" spans="4:18" x14ac:dyDescent="0.25">
      <c r="D287">
        <v>286</v>
      </c>
      <c r="E287">
        <v>2015</v>
      </c>
      <c r="F287" t="s">
        <v>231</v>
      </c>
      <c r="G287" t="s">
        <v>396</v>
      </c>
      <c r="H287" t="s">
        <v>1137</v>
      </c>
      <c r="J287">
        <v>71</v>
      </c>
      <c r="K287">
        <v>62</v>
      </c>
      <c r="L287" t="str">
        <f t="shared" si="20"/>
        <v>Cincinnati Bearcats</v>
      </c>
      <c r="M287" t="str">
        <f t="shared" si="24"/>
        <v xml:space="preserve">    San Diego St</v>
      </c>
      <c r="N287">
        <v>62</v>
      </c>
      <c r="O287">
        <v>71</v>
      </c>
      <c r="P287">
        <f t="shared" si="21"/>
        <v>-9</v>
      </c>
      <c r="Q287" t="e">
        <f t="shared" si="22"/>
        <v>#N/A</v>
      </c>
      <c r="R287" t="e">
        <f t="shared" si="23"/>
        <v>#N/A</v>
      </c>
    </row>
    <row r="288" spans="4:18" x14ac:dyDescent="0.25">
      <c r="D288">
        <v>287</v>
      </c>
      <c r="E288">
        <v>2015</v>
      </c>
      <c r="F288" t="s">
        <v>231</v>
      </c>
      <c r="G288" t="s">
        <v>41</v>
      </c>
      <c r="H288" t="s">
        <v>397</v>
      </c>
      <c r="J288">
        <v>68</v>
      </c>
      <c r="K288">
        <v>47</v>
      </c>
      <c r="L288" t="str">
        <f t="shared" si="20"/>
        <v>Cincinnati Bearcats</v>
      </c>
      <c r="M288" t="str">
        <f t="shared" si="24"/>
        <v>Virginia Commonwealth</v>
      </c>
      <c r="N288">
        <v>47</v>
      </c>
      <c r="O288">
        <v>68</v>
      </c>
      <c r="P288">
        <f t="shared" si="21"/>
        <v>-21</v>
      </c>
      <c r="Q288">
        <f t="shared" si="22"/>
        <v>0</v>
      </c>
      <c r="R288">
        <f t="shared" si="23"/>
        <v>441</v>
      </c>
    </row>
    <row r="289" spans="4:18" x14ac:dyDescent="0.25">
      <c r="D289">
        <v>288</v>
      </c>
      <c r="E289">
        <v>2015</v>
      </c>
      <c r="F289" t="s">
        <v>231</v>
      </c>
      <c r="G289" t="s">
        <v>309</v>
      </c>
      <c r="H289" t="s">
        <v>213</v>
      </c>
      <c r="J289">
        <v>72</v>
      </c>
      <c r="K289">
        <v>48</v>
      </c>
      <c r="L289" t="str">
        <f t="shared" si="20"/>
        <v>Cincinnati Bearcats</v>
      </c>
      <c r="M289" t="str">
        <f t="shared" si="24"/>
        <v>Wagner</v>
      </c>
      <c r="N289">
        <v>48</v>
      </c>
      <c r="O289">
        <v>72</v>
      </c>
      <c r="P289">
        <f t="shared" si="21"/>
        <v>-24</v>
      </c>
      <c r="Q289">
        <f t="shared" si="22"/>
        <v>0</v>
      </c>
      <c r="R289">
        <f t="shared" si="23"/>
        <v>576</v>
      </c>
    </row>
    <row r="290" spans="4:18" x14ac:dyDescent="0.25">
      <c r="D290">
        <v>289</v>
      </c>
      <c r="E290">
        <v>2015</v>
      </c>
      <c r="F290" t="s">
        <v>231</v>
      </c>
      <c r="G290" t="s">
        <v>47</v>
      </c>
      <c r="I290" t="s">
        <v>398</v>
      </c>
      <c r="J290">
        <v>76</v>
      </c>
      <c r="K290">
        <v>60</v>
      </c>
      <c r="L290" t="str">
        <f t="shared" si="20"/>
        <v>NC State</v>
      </c>
      <c r="M290" t="str">
        <f t="shared" si="24"/>
        <v>Cincinnati Bearcats</v>
      </c>
      <c r="N290">
        <v>76</v>
      </c>
      <c r="O290">
        <v>60</v>
      </c>
      <c r="P290">
        <f t="shared" si="21"/>
        <v>16</v>
      </c>
      <c r="Q290">
        <f t="shared" si="22"/>
        <v>0</v>
      </c>
      <c r="R290">
        <f t="shared" si="23"/>
        <v>256</v>
      </c>
    </row>
    <row r="291" spans="4:18" x14ac:dyDescent="0.25">
      <c r="D291">
        <v>290</v>
      </c>
      <c r="E291">
        <v>2015</v>
      </c>
      <c r="F291" t="s">
        <v>231</v>
      </c>
      <c r="G291" t="s">
        <v>50</v>
      </c>
      <c r="H291" t="s">
        <v>399</v>
      </c>
      <c r="J291">
        <v>56</v>
      </c>
      <c r="K291">
        <v>50</v>
      </c>
      <c r="L291" t="str">
        <f t="shared" si="20"/>
        <v>Cincinnati Bearcats</v>
      </c>
      <c r="M291" t="str">
        <f t="shared" si="24"/>
        <v>SMU</v>
      </c>
      <c r="N291">
        <v>50</v>
      </c>
      <c r="O291">
        <v>56</v>
      </c>
      <c r="P291">
        <f t="shared" si="21"/>
        <v>-6</v>
      </c>
      <c r="Q291">
        <f t="shared" si="22"/>
        <v>0</v>
      </c>
      <c r="R291">
        <f t="shared" si="23"/>
        <v>36</v>
      </c>
    </row>
    <row r="292" spans="4:18" x14ac:dyDescent="0.25">
      <c r="D292">
        <v>291</v>
      </c>
      <c r="E292">
        <v>2015</v>
      </c>
      <c r="F292" t="s">
        <v>231</v>
      </c>
      <c r="G292" t="s">
        <v>53</v>
      </c>
      <c r="H292" t="s">
        <v>400</v>
      </c>
      <c r="J292">
        <v>69</v>
      </c>
      <c r="K292">
        <v>48</v>
      </c>
      <c r="L292" t="str">
        <f t="shared" si="20"/>
        <v>Cincinnati Bearcats</v>
      </c>
      <c r="M292" t="str">
        <f t="shared" si="24"/>
        <v>East Carolina</v>
      </c>
      <c r="N292">
        <v>48</v>
      </c>
      <c r="O292">
        <v>69</v>
      </c>
      <c r="P292">
        <f t="shared" si="21"/>
        <v>-21</v>
      </c>
      <c r="Q292">
        <f t="shared" si="22"/>
        <v>0</v>
      </c>
      <c r="R292">
        <f t="shared" si="23"/>
        <v>441</v>
      </c>
    </row>
    <row r="293" spans="4:18" x14ac:dyDescent="0.25">
      <c r="D293">
        <v>292</v>
      </c>
      <c r="E293">
        <v>2015</v>
      </c>
      <c r="F293" t="s">
        <v>231</v>
      </c>
      <c r="G293" t="s">
        <v>56</v>
      </c>
      <c r="I293" t="s">
        <v>401</v>
      </c>
      <c r="J293">
        <v>62</v>
      </c>
      <c r="K293">
        <v>56</v>
      </c>
      <c r="L293" t="str">
        <f t="shared" si="20"/>
        <v>Connecticut</v>
      </c>
      <c r="M293" t="str">
        <f t="shared" si="24"/>
        <v>Cincinnati Bearcats</v>
      </c>
      <c r="N293">
        <v>62</v>
      </c>
      <c r="O293">
        <v>56</v>
      </c>
      <c r="P293">
        <f t="shared" si="21"/>
        <v>6</v>
      </c>
      <c r="Q293">
        <f t="shared" si="22"/>
        <v>0</v>
      </c>
      <c r="R293">
        <f t="shared" si="23"/>
        <v>36</v>
      </c>
    </row>
    <row r="294" spans="4:18" x14ac:dyDescent="0.25">
      <c r="D294">
        <v>293</v>
      </c>
      <c r="E294">
        <v>2015</v>
      </c>
      <c r="F294" t="s">
        <v>231</v>
      </c>
      <c r="G294" t="s">
        <v>402</v>
      </c>
      <c r="I294" t="s">
        <v>403</v>
      </c>
      <c r="J294">
        <v>63</v>
      </c>
      <c r="K294">
        <v>50</v>
      </c>
      <c r="L294" t="str">
        <f t="shared" si="20"/>
        <v>Memphis</v>
      </c>
      <c r="M294" t="str">
        <f t="shared" si="24"/>
        <v>Cincinnati Bearcats</v>
      </c>
      <c r="N294">
        <v>63</v>
      </c>
      <c r="O294">
        <v>50</v>
      </c>
      <c r="P294">
        <f t="shared" si="21"/>
        <v>13</v>
      </c>
      <c r="Q294">
        <f t="shared" si="22"/>
        <v>0</v>
      </c>
      <c r="R294">
        <f t="shared" si="23"/>
        <v>169</v>
      </c>
    </row>
    <row r="295" spans="4:18" x14ac:dyDescent="0.25">
      <c r="D295">
        <v>294</v>
      </c>
      <c r="E295">
        <v>2015</v>
      </c>
      <c r="F295" t="s">
        <v>231</v>
      </c>
      <c r="G295" t="s">
        <v>140</v>
      </c>
      <c r="H295" t="s">
        <v>404</v>
      </c>
      <c r="J295">
        <v>84</v>
      </c>
      <c r="K295">
        <v>53</v>
      </c>
      <c r="L295" t="str">
        <f t="shared" si="20"/>
        <v>Cincinnati Bearcats</v>
      </c>
      <c r="M295" t="str">
        <f t="shared" si="24"/>
        <v>Temple</v>
      </c>
      <c r="N295">
        <v>53</v>
      </c>
      <c r="O295">
        <v>84</v>
      </c>
      <c r="P295">
        <f t="shared" si="21"/>
        <v>-31</v>
      </c>
      <c r="Q295">
        <f t="shared" si="22"/>
        <v>0</v>
      </c>
      <c r="R295">
        <f t="shared" si="23"/>
        <v>961</v>
      </c>
    </row>
    <row r="296" spans="4:18" x14ac:dyDescent="0.25">
      <c r="D296">
        <v>295</v>
      </c>
      <c r="E296">
        <v>2015</v>
      </c>
      <c r="F296" t="s">
        <v>231</v>
      </c>
      <c r="G296" t="s">
        <v>405</v>
      </c>
      <c r="H296" t="s">
        <v>406</v>
      </c>
      <c r="J296">
        <v>67</v>
      </c>
      <c r="K296">
        <v>54</v>
      </c>
      <c r="L296" t="str">
        <f t="shared" si="20"/>
        <v>Cincinnati Bearcats</v>
      </c>
      <c r="M296" t="str">
        <f t="shared" si="24"/>
        <v>Houston</v>
      </c>
      <c r="N296">
        <v>54</v>
      </c>
      <c r="O296">
        <v>67</v>
      </c>
      <c r="P296">
        <f t="shared" si="21"/>
        <v>-13</v>
      </c>
      <c r="Q296">
        <f t="shared" si="22"/>
        <v>0</v>
      </c>
      <c r="R296">
        <f t="shared" si="23"/>
        <v>169</v>
      </c>
    </row>
    <row r="297" spans="4:18" x14ac:dyDescent="0.25">
      <c r="D297">
        <v>296</v>
      </c>
      <c r="E297">
        <v>2015</v>
      </c>
      <c r="F297" t="s">
        <v>231</v>
      </c>
      <c r="G297" t="s">
        <v>68</v>
      </c>
      <c r="I297" t="s">
        <v>407</v>
      </c>
      <c r="J297">
        <v>56</v>
      </c>
      <c r="K297">
        <v>46</v>
      </c>
      <c r="L297" t="str">
        <f t="shared" si="20"/>
        <v>UCF</v>
      </c>
      <c r="M297" t="str">
        <f t="shared" si="24"/>
        <v>Cincinnati Bearcats</v>
      </c>
      <c r="N297">
        <v>56</v>
      </c>
      <c r="O297">
        <v>46</v>
      </c>
      <c r="P297">
        <f t="shared" si="21"/>
        <v>10</v>
      </c>
      <c r="Q297">
        <f t="shared" si="22"/>
        <v>0</v>
      </c>
      <c r="R297">
        <f t="shared" si="23"/>
        <v>100</v>
      </c>
    </row>
    <row r="298" spans="4:18" x14ac:dyDescent="0.25">
      <c r="D298">
        <v>297</v>
      </c>
      <c r="E298">
        <v>2015</v>
      </c>
      <c r="F298" t="s">
        <v>231</v>
      </c>
      <c r="G298" t="s">
        <v>408</v>
      </c>
      <c r="H298" t="s">
        <v>401</v>
      </c>
      <c r="J298">
        <v>70</v>
      </c>
      <c r="K298">
        <v>58</v>
      </c>
      <c r="L298" t="str">
        <f t="shared" si="20"/>
        <v>Cincinnati Bearcats</v>
      </c>
      <c r="M298" t="str">
        <f t="shared" si="24"/>
        <v>Connecticut</v>
      </c>
      <c r="N298">
        <v>58</v>
      </c>
      <c r="O298">
        <v>70</v>
      </c>
      <c r="P298">
        <f t="shared" si="21"/>
        <v>-12</v>
      </c>
      <c r="Q298">
        <f t="shared" si="22"/>
        <v>0</v>
      </c>
      <c r="R298">
        <f t="shared" si="23"/>
        <v>144</v>
      </c>
    </row>
    <row r="299" spans="4:18" x14ac:dyDescent="0.25">
      <c r="D299">
        <v>298</v>
      </c>
      <c r="E299">
        <v>2015</v>
      </c>
      <c r="F299" t="s">
        <v>231</v>
      </c>
      <c r="G299" t="s">
        <v>409</v>
      </c>
      <c r="I299" t="s">
        <v>400</v>
      </c>
      <c r="J299">
        <v>50</v>
      </c>
      <c r="K299">
        <v>46</v>
      </c>
      <c r="L299" t="str">
        <f t="shared" si="20"/>
        <v>East Carolina</v>
      </c>
      <c r="M299" t="str">
        <f t="shared" si="24"/>
        <v>Cincinnati Bearcats</v>
      </c>
      <c r="N299">
        <v>50</v>
      </c>
      <c r="O299">
        <v>46</v>
      </c>
      <c r="P299">
        <f t="shared" si="21"/>
        <v>4</v>
      </c>
      <c r="Q299">
        <f t="shared" si="22"/>
        <v>0</v>
      </c>
      <c r="R299">
        <f t="shared" si="23"/>
        <v>16</v>
      </c>
    </row>
    <row r="300" spans="4:18" x14ac:dyDescent="0.25">
      <c r="D300">
        <v>299</v>
      </c>
      <c r="E300">
        <v>2015</v>
      </c>
      <c r="F300" t="s">
        <v>231</v>
      </c>
      <c r="G300" t="s">
        <v>362</v>
      </c>
      <c r="I300" t="s">
        <v>1104</v>
      </c>
      <c r="J300">
        <v>62</v>
      </c>
      <c r="K300">
        <v>54</v>
      </c>
      <c r="L300" t="str">
        <f t="shared" si="20"/>
        <v xml:space="preserve">    SMU</v>
      </c>
      <c r="M300" t="str">
        <f t="shared" si="24"/>
        <v>Cincinnati Bearcats</v>
      </c>
      <c r="N300">
        <v>62</v>
      </c>
      <c r="O300">
        <v>54</v>
      </c>
      <c r="P300">
        <f t="shared" si="21"/>
        <v>8</v>
      </c>
      <c r="Q300" t="e">
        <f t="shared" si="22"/>
        <v>#N/A</v>
      </c>
      <c r="R300" t="e">
        <f t="shared" si="23"/>
        <v>#N/A</v>
      </c>
    </row>
    <row r="301" spans="4:18" x14ac:dyDescent="0.25">
      <c r="D301">
        <v>300</v>
      </c>
      <c r="E301">
        <v>2015</v>
      </c>
      <c r="F301" t="s">
        <v>231</v>
      </c>
      <c r="G301" t="s">
        <v>78</v>
      </c>
      <c r="H301" t="s">
        <v>410</v>
      </c>
      <c r="J301">
        <v>63</v>
      </c>
      <c r="K301">
        <v>58</v>
      </c>
      <c r="L301" t="str">
        <f t="shared" si="20"/>
        <v>Cincinnati Bearcats</v>
      </c>
      <c r="M301" t="str">
        <f t="shared" si="24"/>
        <v>South Florida</v>
      </c>
      <c r="N301">
        <v>58</v>
      </c>
      <c r="O301">
        <v>63</v>
      </c>
      <c r="P301">
        <f t="shared" si="21"/>
        <v>-5</v>
      </c>
      <c r="Q301">
        <f t="shared" si="22"/>
        <v>0</v>
      </c>
      <c r="R301">
        <f t="shared" si="23"/>
        <v>25</v>
      </c>
    </row>
    <row r="302" spans="4:18" x14ac:dyDescent="0.25">
      <c r="D302">
        <v>301</v>
      </c>
      <c r="E302">
        <v>2015</v>
      </c>
      <c r="F302" t="s">
        <v>231</v>
      </c>
      <c r="G302" t="s">
        <v>80</v>
      </c>
      <c r="I302" t="s">
        <v>404</v>
      </c>
      <c r="J302">
        <v>75</v>
      </c>
      <c r="K302">
        <v>59</v>
      </c>
      <c r="L302" t="str">
        <f t="shared" si="20"/>
        <v>Temple</v>
      </c>
      <c r="M302" t="str">
        <f t="shared" si="24"/>
        <v>Cincinnati Bearcats</v>
      </c>
      <c r="N302">
        <v>75</v>
      </c>
      <c r="O302">
        <v>59</v>
      </c>
      <c r="P302">
        <f t="shared" si="21"/>
        <v>16</v>
      </c>
      <c r="Q302">
        <f t="shared" si="22"/>
        <v>0</v>
      </c>
      <c r="R302">
        <f t="shared" si="23"/>
        <v>256</v>
      </c>
    </row>
    <row r="303" spans="4:18" x14ac:dyDescent="0.25">
      <c r="D303">
        <v>302</v>
      </c>
      <c r="E303">
        <v>2015</v>
      </c>
      <c r="F303" t="s">
        <v>231</v>
      </c>
      <c r="G303" t="s">
        <v>150</v>
      </c>
      <c r="H303" t="s">
        <v>411</v>
      </c>
      <c r="J303">
        <v>50</v>
      </c>
      <c r="K303">
        <v>49</v>
      </c>
      <c r="L303" t="str">
        <f t="shared" si="20"/>
        <v>Cincinnati Bearcats</v>
      </c>
      <c r="M303" t="str">
        <f t="shared" si="24"/>
        <v>Tulane</v>
      </c>
      <c r="N303">
        <v>49</v>
      </c>
      <c r="O303">
        <v>50</v>
      </c>
      <c r="P303">
        <f t="shared" si="21"/>
        <v>-1</v>
      </c>
      <c r="Q303">
        <f t="shared" si="22"/>
        <v>0</v>
      </c>
      <c r="R303">
        <f t="shared" si="23"/>
        <v>1</v>
      </c>
    </row>
    <row r="304" spans="4:18" x14ac:dyDescent="0.25">
      <c r="D304">
        <v>303</v>
      </c>
      <c r="E304">
        <v>2015</v>
      </c>
      <c r="F304" t="s">
        <v>231</v>
      </c>
      <c r="G304" t="s">
        <v>152</v>
      </c>
      <c r="H304" t="s">
        <v>412</v>
      </c>
      <c r="J304">
        <v>59</v>
      </c>
      <c r="K304">
        <v>57</v>
      </c>
      <c r="L304" t="str">
        <f t="shared" si="20"/>
        <v>Cincinnati Bearcats</v>
      </c>
      <c r="M304" t="str">
        <f t="shared" si="24"/>
        <v>Xavier</v>
      </c>
      <c r="N304">
        <v>57</v>
      </c>
      <c r="O304">
        <v>59</v>
      </c>
      <c r="P304">
        <f t="shared" si="21"/>
        <v>-2</v>
      </c>
      <c r="Q304">
        <f t="shared" si="22"/>
        <v>0</v>
      </c>
      <c r="R304">
        <f t="shared" si="23"/>
        <v>4</v>
      </c>
    </row>
    <row r="305" spans="4:18" x14ac:dyDescent="0.25">
      <c r="D305">
        <v>304</v>
      </c>
      <c r="E305">
        <v>2015</v>
      </c>
      <c r="F305" t="s">
        <v>231</v>
      </c>
      <c r="G305" t="s">
        <v>154</v>
      </c>
      <c r="I305" t="s">
        <v>406</v>
      </c>
      <c r="J305">
        <v>63</v>
      </c>
      <c r="K305">
        <v>53</v>
      </c>
      <c r="L305" t="str">
        <f t="shared" si="20"/>
        <v>Houston</v>
      </c>
      <c r="M305" t="str">
        <f t="shared" si="24"/>
        <v>Cincinnati Bearcats</v>
      </c>
      <c r="N305">
        <v>63</v>
      </c>
      <c r="O305">
        <v>53</v>
      </c>
      <c r="P305">
        <f t="shared" si="21"/>
        <v>10</v>
      </c>
      <c r="Q305">
        <f t="shared" si="22"/>
        <v>0</v>
      </c>
      <c r="R305">
        <f t="shared" si="23"/>
        <v>100</v>
      </c>
    </row>
    <row r="306" spans="4:18" x14ac:dyDescent="0.25">
      <c r="D306">
        <v>305</v>
      </c>
      <c r="E306">
        <v>2015</v>
      </c>
      <c r="F306" t="s">
        <v>231</v>
      </c>
      <c r="G306" t="s">
        <v>88</v>
      </c>
      <c r="H306" t="s">
        <v>407</v>
      </c>
      <c r="J306">
        <v>83</v>
      </c>
      <c r="K306">
        <v>60</v>
      </c>
      <c r="L306" t="str">
        <f t="shared" si="20"/>
        <v>Cincinnati Bearcats</v>
      </c>
      <c r="M306" t="str">
        <f t="shared" si="24"/>
        <v>UCF</v>
      </c>
      <c r="N306">
        <v>60</v>
      </c>
      <c r="O306">
        <v>83</v>
      </c>
      <c r="P306">
        <f t="shared" si="21"/>
        <v>-23</v>
      </c>
      <c r="Q306">
        <f t="shared" si="22"/>
        <v>0</v>
      </c>
      <c r="R306">
        <f t="shared" si="23"/>
        <v>529</v>
      </c>
    </row>
    <row r="307" spans="4:18" x14ac:dyDescent="0.25">
      <c r="D307">
        <v>306</v>
      </c>
      <c r="E307">
        <v>2015</v>
      </c>
      <c r="F307" t="s">
        <v>231</v>
      </c>
      <c r="G307" t="s">
        <v>90</v>
      </c>
      <c r="I307" t="s">
        <v>411</v>
      </c>
      <c r="J307">
        <v>63</v>
      </c>
      <c r="K307">
        <v>47</v>
      </c>
      <c r="L307" t="str">
        <f t="shared" si="20"/>
        <v>Tulane</v>
      </c>
      <c r="M307" t="str">
        <f t="shared" si="24"/>
        <v>Cincinnati Bearcats</v>
      </c>
      <c r="N307">
        <v>63</v>
      </c>
      <c r="O307">
        <v>47</v>
      </c>
      <c r="P307">
        <f t="shared" si="21"/>
        <v>16</v>
      </c>
      <c r="Q307">
        <f t="shared" si="22"/>
        <v>0</v>
      </c>
      <c r="R307">
        <f t="shared" si="23"/>
        <v>256</v>
      </c>
    </row>
    <row r="308" spans="4:18" x14ac:dyDescent="0.25">
      <c r="D308">
        <v>307</v>
      </c>
      <c r="E308">
        <v>2015</v>
      </c>
      <c r="F308" t="s">
        <v>231</v>
      </c>
      <c r="G308" t="s">
        <v>92</v>
      </c>
      <c r="I308" t="s">
        <v>413</v>
      </c>
      <c r="J308">
        <v>56</v>
      </c>
      <c r="K308">
        <v>47</v>
      </c>
      <c r="L308" t="str">
        <f t="shared" si="20"/>
        <v>Tulsa</v>
      </c>
      <c r="M308" t="str">
        <f t="shared" si="24"/>
        <v>Cincinnati Bearcats</v>
      </c>
      <c r="N308">
        <v>56</v>
      </c>
      <c r="O308">
        <v>47</v>
      </c>
      <c r="P308">
        <f t="shared" si="21"/>
        <v>9</v>
      </c>
      <c r="Q308">
        <f t="shared" si="22"/>
        <v>0</v>
      </c>
      <c r="R308">
        <f t="shared" si="23"/>
        <v>81</v>
      </c>
    </row>
    <row r="309" spans="4:18" x14ac:dyDescent="0.25">
      <c r="D309">
        <v>308</v>
      </c>
      <c r="E309">
        <v>2015</v>
      </c>
      <c r="F309" t="s">
        <v>231</v>
      </c>
      <c r="G309" t="s">
        <v>94</v>
      </c>
      <c r="H309" t="s">
        <v>403</v>
      </c>
      <c r="J309" s="1">
        <v>8.3333333333333329E-2</v>
      </c>
      <c r="K309" s="2">
        <v>0.5</v>
      </c>
      <c r="L309" t="str">
        <f t="shared" si="20"/>
        <v>Cincinnati Bearcats</v>
      </c>
      <c r="M309" t="str">
        <f t="shared" si="24"/>
        <v>Memphis</v>
      </c>
      <c r="N309">
        <v>0.5</v>
      </c>
      <c r="O309">
        <v>8.3333332999999996E-2</v>
      </c>
      <c r="P309">
        <f t="shared" si="21"/>
        <v>0.41666666699999999</v>
      </c>
      <c r="Q309">
        <f t="shared" si="22"/>
        <v>0</v>
      </c>
      <c r="R309">
        <f t="shared" si="23"/>
        <v>0.17361111138888888</v>
      </c>
    </row>
    <row r="310" spans="4:18" x14ac:dyDescent="0.25">
      <c r="D310">
        <v>309</v>
      </c>
      <c r="E310">
        <v>2015</v>
      </c>
      <c r="F310" t="s">
        <v>28</v>
      </c>
      <c r="G310" t="s">
        <v>99</v>
      </c>
      <c r="H310" t="s">
        <v>247</v>
      </c>
      <c r="J310">
        <v>66</v>
      </c>
      <c r="K310">
        <v>53</v>
      </c>
      <c r="L310" t="str">
        <f t="shared" si="20"/>
        <v>Connecticut Huskies</v>
      </c>
      <c r="M310" t="str">
        <f t="shared" si="24"/>
        <v>Bryant</v>
      </c>
      <c r="N310">
        <v>53</v>
      </c>
      <c r="O310">
        <v>66</v>
      </c>
      <c r="P310">
        <f t="shared" si="21"/>
        <v>-13</v>
      </c>
      <c r="Q310">
        <f t="shared" si="22"/>
        <v>0</v>
      </c>
      <c r="R310">
        <f t="shared" si="23"/>
        <v>169</v>
      </c>
    </row>
    <row r="311" spans="4:18" x14ac:dyDescent="0.25">
      <c r="D311">
        <v>310</v>
      </c>
      <c r="E311">
        <v>2015</v>
      </c>
      <c r="F311" t="s">
        <v>28</v>
      </c>
      <c r="G311" t="s">
        <v>246</v>
      </c>
      <c r="H311" t="s">
        <v>414</v>
      </c>
      <c r="J311">
        <v>65</v>
      </c>
      <c r="K311">
        <v>57</v>
      </c>
      <c r="L311" t="str">
        <f t="shared" si="20"/>
        <v>Connecticut Huskies</v>
      </c>
      <c r="M311" t="str">
        <f t="shared" si="24"/>
        <v>Charleston*</v>
      </c>
      <c r="N311">
        <v>57</v>
      </c>
      <c r="O311">
        <v>65</v>
      </c>
      <c r="P311">
        <f t="shared" si="21"/>
        <v>-8</v>
      </c>
      <c r="Q311">
        <f t="shared" si="22"/>
        <v>0</v>
      </c>
      <c r="R311">
        <f t="shared" si="23"/>
        <v>64</v>
      </c>
    </row>
    <row r="312" spans="4:18" x14ac:dyDescent="0.25">
      <c r="D312">
        <v>311</v>
      </c>
      <c r="E312">
        <v>2015</v>
      </c>
      <c r="F312" t="s">
        <v>28</v>
      </c>
      <c r="G312" t="s">
        <v>205</v>
      </c>
      <c r="H312" t="s">
        <v>415</v>
      </c>
      <c r="J312">
        <v>75</v>
      </c>
      <c r="K312">
        <v>64</v>
      </c>
      <c r="L312" t="str">
        <f t="shared" si="20"/>
        <v>Connecticut Huskies</v>
      </c>
      <c r="M312" t="str">
        <f t="shared" si="24"/>
        <v>Dayton*</v>
      </c>
      <c r="N312">
        <v>64</v>
      </c>
      <c r="O312">
        <v>75</v>
      </c>
      <c r="P312">
        <f t="shared" si="21"/>
        <v>-11</v>
      </c>
      <c r="Q312">
        <f t="shared" si="22"/>
        <v>0</v>
      </c>
      <c r="R312">
        <f t="shared" si="23"/>
        <v>121</v>
      </c>
    </row>
    <row r="313" spans="4:18" x14ac:dyDescent="0.25">
      <c r="D313">
        <v>312</v>
      </c>
      <c r="E313">
        <v>2015</v>
      </c>
      <c r="F313" t="s">
        <v>28</v>
      </c>
      <c r="G313" t="s">
        <v>108</v>
      </c>
      <c r="H313" t="s">
        <v>416</v>
      </c>
      <c r="J313">
        <v>78</v>
      </c>
      <c r="K313">
        <v>68</v>
      </c>
      <c r="L313" t="str">
        <f t="shared" si="20"/>
        <v>Connecticut Huskies</v>
      </c>
      <c r="M313" t="str">
        <f t="shared" si="24"/>
        <v>West Virginia*</v>
      </c>
      <c r="N313">
        <v>68</v>
      </c>
      <c r="O313">
        <v>78</v>
      </c>
      <c r="P313">
        <f t="shared" si="21"/>
        <v>-10</v>
      </c>
      <c r="Q313">
        <f t="shared" si="22"/>
        <v>0</v>
      </c>
      <c r="R313">
        <f t="shared" si="23"/>
        <v>100</v>
      </c>
    </row>
    <row r="314" spans="4:18" x14ac:dyDescent="0.25">
      <c r="D314">
        <v>313</v>
      </c>
      <c r="E314">
        <v>2015</v>
      </c>
      <c r="F314" t="s">
        <v>28</v>
      </c>
      <c r="G314" t="s">
        <v>170</v>
      </c>
      <c r="H314" t="s">
        <v>1147</v>
      </c>
      <c r="J314">
        <v>55</v>
      </c>
      <c r="K314">
        <v>54</v>
      </c>
      <c r="L314" t="str">
        <f t="shared" si="20"/>
        <v>Connecticut Huskies</v>
      </c>
      <c r="M314" t="str">
        <f t="shared" si="24"/>
        <v xml:space="preserve">   Texas</v>
      </c>
      <c r="N314">
        <v>54</v>
      </c>
      <c r="O314">
        <v>55</v>
      </c>
      <c r="P314">
        <f t="shared" si="21"/>
        <v>-1</v>
      </c>
      <c r="Q314" t="e">
        <f t="shared" si="22"/>
        <v>#N/A</v>
      </c>
      <c r="R314" t="e">
        <f t="shared" si="23"/>
        <v>#N/A</v>
      </c>
    </row>
    <row r="315" spans="4:18" x14ac:dyDescent="0.25">
      <c r="D315">
        <v>314</v>
      </c>
      <c r="E315">
        <v>2015</v>
      </c>
      <c r="F315" t="s">
        <v>28</v>
      </c>
      <c r="G315" t="s">
        <v>417</v>
      </c>
      <c r="H315" t="s">
        <v>42</v>
      </c>
      <c r="J315">
        <v>45</v>
      </c>
      <c r="K315">
        <v>44</v>
      </c>
      <c r="L315" t="str">
        <f t="shared" si="20"/>
        <v>Connecticut Huskies</v>
      </c>
      <c r="M315" t="str">
        <f t="shared" si="24"/>
        <v>Yale</v>
      </c>
      <c r="N315">
        <v>44</v>
      </c>
      <c r="O315">
        <v>45</v>
      </c>
      <c r="P315">
        <f t="shared" si="21"/>
        <v>-1</v>
      </c>
      <c r="Q315">
        <f t="shared" si="22"/>
        <v>0</v>
      </c>
      <c r="R315">
        <f t="shared" si="23"/>
        <v>1</v>
      </c>
    </row>
    <row r="316" spans="4:18" x14ac:dyDescent="0.25">
      <c r="D316">
        <v>315</v>
      </c>
      <c r="E316">
        <v>2015</v>
      </c>
      <c r="F316" t="s">
        <v>28</v>
      </c>
      <c r="G316" t="s">
        <v>124</v>
      </c>
      <c r="H316" t="s">
        <v>418</v>
      </c>
      <c r="J316">
        <v>10</v>
      </c>
      <c r="K316">
        <v>-85</v>
      </c>
      <c r="L316" t="str">
        <f t="shared" si="20"/>
        <v>Connecticut Huskies</v>
      </c>
      <c r="M316" t="str">
        <f t="shared" si="24"/>
        <v>Coppin St</v>
      </c>
      <c r="N316">
        <v>-85</v>
      </c>
      <c r="O316">
        <v>10</v>
      </c>
      <c r="P316">
        <f t="shared" si="21"/>
        <v>-95</v>
      </c>
      <c r="Q316">
        <f t="shared" si="22"/>
        <v>0</v>
      </c>
      <c r="R316">
        <f t="shared" si="23"/>
        <v>9025</v>
      </c>
    </row>
    <row r="317" spans="4:18" x14ac:dyDescent="0.25">
      <c r="D317">
        <v>316</v>
      </c>
      <c r="E317">
        <v>2015</v>
      </c>
      <c r="F317" t="s">
        <v>28</v>
      </c>
      <c r="G317" t="s">
        <v>304</v>
      </c>
      <c r="H317" t="s">
        <v>1155</v>
      </c>
      <c r="J317">
        <v>66</v>
      </c>
      <c r="K317">
        <v>56</v>
      </c>
      <c r="L317" t="str">
        <f t="shared" si="20"/>
        <v>Connecticut Huskies</v>
      </c>
      <c r="M317" t="str">
        <f t="shared" si="24"/>
        <v xml:space="preserve">   Duke*</v>
      </c>
      <c r="N317">
        <v>56</v>
      </c>
      <c r="O317">
        <v>66</v>
      </c>
      <c r="P317">
        <f t="shared" si="21"/>
        <v>-10</v>
      </c>
      <c r="Q317" t="e">
        <f t="shared" si="22"/>
        <v>#N/A</v>
      </c>
      <c r="R317" t="e">
        <f t="shared" si="23"/>
        <v>#N/A</v>
      </c>
    </row>
    <row r="318" spans="4:18" x14ac:dyDescent="0.25">
      <c r="D318">
        <v>317</v>
      </c>
      <c r="E318">
        <v>2015</v>
      </c>
      <c r="F318" t="s">
        <v>28</v>
      </c>
      <c r="G318" t="s">
        <v>44</v>
      </c>
      <c r="H318" t="s">
        <v>419</v>
      </c>
      <c r="J318">
        <v>80</v>
      </c>
      <c r="K318">
        <v>65</v>
      </c>
      <c r="L318" t="str">
        <f t="shared" si="20"/>
        <v>Connecticut Huskies</v>
      </c>
      <c r="M318" t="str">
        <f t="shared" si="24"/>
        <v>Columbia*</v>
      </c>
      <c r="N318">
        <v>65</v>
      </c>
      <c r="O318">
        <v>80</v>
      </c>
      <c r="P318">
        <f t="shared" si="21"/>
        <v>-15</v>
      </c>
      <c r="Q318">
        <f t="shared" si="22"/>
        <v>0</v>
      </c>
      <c r="R318">
        <f t="shared" si="23"/>
        <v>225</v>
      </c>
    </row>
    <row r="319" spans="4:18" x14ac:dyDescent="0.25">
      <c r="D319">
        <v>318</v>
      </c>
      <c r="E319">
        <v>2015</v>
      </c>
      <c r="F319" t="s">
        <v>28</v>
      </c>
      <c r="G319" t="s">
        <v>312</v>
      </c>
      <c r="H319" t="s">
        <v>173</v>
      </c>
      <c r="J319">
        <v>81</v>
      </c>
      <c r="K319">
        <v>48</v>
      </c>
      <c r="L319" t="str">
        <f t="shared" si="20"/>
        <v>Connecticut Huskies</v>
      </c>
      <c r="M319" t="str">
        <f t="shared" si="24"/>
        <v>Central Connecticut St</v>
      </c>
      <c r="N319">
        <v>48</v>
      </c>
      <c r="O319">
        <v>81</v>
      </c>
      <c r="P319">
        <f t="shared" si="21"/>
        <v>-33</v>
      </c>
      <c r="Q319">
        <f t="shared" si="22"/>
        <v>0</v>
      </c>
      <c r="R319">
        <f t="shared" si="23"/>
        <v>1089</v>
      </c>
    </row>
    <row r="320" spans="4:18" x14ac:dyDescent="0.25">
      <c r="D320">
        <v>319</v>
      </c>
      <c r="E320">
        <v>2015</v>
      </c>
      <c r="F320" t="s">
        <v>28</v>
      </c>
      <c r="G320" t="s">
        <v>420</v>
      </c>
      <c r="H320" t="s">
        <v>404</v>
      </c>
      <c r="J320">
        <v>57</v>
      </c>
      <c r="K320">
        <v>53</v>
      </c>
      <c r="L320" t="str">
        <f t="shared" si="20"/>
        <v>Connecticut Huskies</v>
      </c>
      <c r="M320" t="str">
        <f t="shared" si="24"/>
        <v>Temple</v>
      </c>
      <c r="N320">
        <v>53</v>
      </c>
      <c r="O320">
        <v>57</v>
      </c>
      <c r="P320">
        <f t="shared" si="21"/>
        <v>-4</v>
      </c>
      <c r="Q320">
        <f t="shared" si="22"/>
        <v>0</v>
      </c>
      <c r="R320">
        <f t="shared" si="23"/>
        <v>16</v>
      </c>
    </row>
    <row r="321" spans="4:18" x14ac:dyDescent="0.25">
      <c r="D321">
        <v>320</v>
      </c>
      <c r="E321">
        <v>2015</v>
      </c>
      <c r="F321" t="s">
        <v>28</v>
      </c>
      <c r="G321" t="s">
        <v>50</v>
      </c>
      <c r="I321" t="s">
        <v>421</v>
      </c>
      <c r="J321">
        <v>63</v>
      </c>
      <c r="K321">
        <v>59</v>
      </c>
      <c r="L321" t="str">
        <f t="shared" si="20"/>
        <v>Florida</v>
      </c>
      <c r="M321" t="str">
        <f t="shared" si="24"/>
        <v>Connecticut Huskies</v>
      </c>
      <c r="N321">
        <v>63</v>
      </c>
      <c r="O321">
        <v>59</v>
      </c>
      <c r="P321">
        <f t="shared" si="21"/>
        <v>4</v>
      </c>
      <c r="Q321">
        <f t="shared" si="22"/>
        <v>0</v>
      </c>
      <c r="R321">
        <f t="shared" si="23"/>
        <v>16</v>
      </c>
    </row>
    <row r="322" spans="4:18" x14ac:dyDescent="0.25">
      <c r="D322">
        <v>321</v>
      </c>
      <c r="E322">
        <v>2015</v>
      </c>
      <c r="F322" t="s">
        <v>28</v>
      </c>
      <c r="G322" t="s">
        <v>53</v>
      </c>
      <c r="I322" t="s">
        <v>410</v>
      </c>
      <c r="J322">
        <v>58</v>
      </c>
      <c r="K322">
        <v>44</v>
      </c>
      <c r="L322" t="str">
        <f t="shared" si="20"/>
        <v>South Florida</v>
      </c>
      <c r="M322" t="str">
        <f t="shared" si="24"/>
        <v>Connecticut Huskies</v>
      </c>
      <c r="N322">
        <v>58</v>
      </c>
      <c r="O322">
        <v>44</v>
      </c>
      <c r="P322">
        <f t="shared" si="21"/>
        <v>14</v>
      </c>
      <c r="Q322">
        <f t="shared" si="22"/>
        <v>0</v>
      </c>
      <c r="R322">
        <f t="shared" si="23"/>
        <v>196</v>
      </c>
    </row>
    <row r="323" spans="4:18" x14ac:dyDescent="0.25">
      <c r="D323">
        <v>322</v>
      </c>
      <c r="E323">
        <v>2015</v>
      </c>
      <c r="F323" t="s">
        <v>28</v>
      </c>
      <c r="G323" t="s">
        <v>56</v>
      </c>
      <c r="H323" t="s">
        <v>299</v>
      </c>
      <c r="J323">
        <v>62</v>
      </c>
      <c r="K323">
        <v>56</v>
      </c>
      <c r="L323" t="str">
        <f t="shared" ref="L323:L386" si="25">IF(I323="",F323,I323)</f>
        <v>Connecticut Huskies</v>
      </c>
      <c r="M323" t="str">
        <f t="shared" si="24"/>
        <v>Cincinnati</v>
      </c>
      <c r="N323">
        <v>56</v>
      </c>
      <c r="O323">
        <v>62</v>
      </c>
      <c r="P323">
        <f t="shared" ref="P323:P386" si="26">N323-O323</f>
        <v>-6</v>
      </c>
      <c r="Q323">
        <f t="shared" ref="Q323:Q386" si="27">VLOOKUP(L323,$A$2:$B$219,2)+$B$221-VLOOKUP(M323,$A$2:$B$219,2)</f>
        <v>0</v>
      </c>
      <c r="R323">
        <f t="shared" ref="R323:R386" si="28">(P323-Q323)^2</f>
        <v>36</v>
      </c>
    </row>
    <row r="324" spans="4:18" x14ac:dyDescent="0.25">
      <c r="D324">
        <v>323</v>
      </c>
      <c r="E324">
        <v>2015</v>
      </c>
      <c r="F324" t="s">
        <v>28</v>
      </c>
      <c r="G324" t="s">
        <v>228</v>
      </c>
      <c r="I324" t="s">
        <v>413</v>
      </c>
      <c r="J324">
        <v>66</v>
      </c>
      <c r="K324">
        <v>58</v>
      </c>
      <c r="L324" t="str">
        <f t="shared" si="25"/>
        <v>Tulsa</v>
      </c>
      <c r="M324" t="str">
        <f t="shared" ref="M324:M387" si="29">IF(H324="",F324,H324)</f>
        <v>Connecticut Huskies</v>
      </c>
      <c r="N324">
        <v>66</v>
      </c>
      <c r="O324">
        <v>58</v>
      </c>
      <c r="P324">
        <f t="shared" si="26"/>
        <v>8</v>
      </c>
      <c r="Q324">
        <f t="shared" si="27"/>
        <v>0</v>
      </c>
      <c r="R324">
        <f t="shared" si="28"/>
        <v>64</v>
      </c>
    </row>
    <row r="325" spans="4:18" x14ac:dyDescent="0.25">
      <c r="D325">
        <v>324</v>
      </c>
      <c r="E325">
        <v>2015</v>
      </c>
      <c r="F325" t="s">
        <v>28</v>
      </c>
      <c r="G325" t="s">
        <v>140</v>
      </c>
      <c r="I325" t="s">
        <v>422</v>
      </c>
      <c r="J325">
        <v>72</v>
      </c>
      <c r="K325">
        <v>59</v>
      </c>
      <c r="L325" t="str">
        <f t="shared" si="25"/>
        <v>Stanford</v>
      </c>
      <c r="M325" t="str">
        <f t="shared" si="29"/>
        <v>Connecticut Huskies</v>
      </c>
      <c r="N325">
        <v>72</v>
      </c>
      <c r="O325">
        <v>59</v>
      </c>
      <c r="P325">
        <f t="shared" si="26"/>
        <v>13</v>
      </c>
      <c r="Q325">
        <f t="shared" si="27"/>
        <v>0</v>
      </c>
      <c r="R325">
        <f t="shared" si="28"/>
        <v>169</v>
      </c>
    </row>
    <row r="326" spans="4:18" x14ac:dyDescent="0.25">
      <c r="D326">
        <v>325</v>
      </c>
      <c r="E326">
        <v>2015</v>
      </c>
      <c r="F326" t="s">
        <v>28</v>
      </c>
      <c r="G326" t="s">
        <v>65</v>
      </c>
      <c r="H326" t="s">
        <v>407</v>
      </c>
      <c r="J326">
        <v>67</v>
      </c>
      <c r="K326">
        <v>60</v>
      </c>
      <c r="L326" t="str">
        <f t="shared" si="25"/>
        <v>Connecticut Huskies</v>
      </c>
      <c r="M326" t="str">
        <f t="shared" si="29"/>
        <v>UCF</v>
      </c>
      <c r="N326">
        <v>60</v>
      </c>
      <c r="O326">
        <v>67</v>
      </c>
      <c r="P326">
        <f t="shared" si="26"/>
        <v>-7</v>
      </c>
      <c r="Q326">
        <f t="shared" si="27"/>
        <v>0</v>
      </c>
      <c r="R326">
        <f t="shared" si="28"/>
        <v>49</v>
      </c>
    </row>
    <row r="327" spans="4:18" x14ac:dyDescent="0.25">
      <c r="D327">
        <v>326</v>
      </c>
      <c r="E327">
        <v>2015</v>
      </c>
      <c r="F327" t="s">
        <v>28</v>
      </c>
      <c r="G327" t="s">
        <v>68</v>
      </c>
      <c r="H327" t="s">
        <v>410</v>
      </c>
      <c r="J327">
        <v>66</v>
      </c>
      <c r="K327">
        <v>53</v>
      </c>
      <c r="L327" t="str">
        <f t="shared" si="25"/>
        <v>Connecticut Huskies</v>
      </c>
      <c r="M327" t="str">
        <f t="shared" si="29"/>
        <v>South Florida</v>
      </c>
      <c r="N327">
        <v>53</v>
      </c>
      <c r="O327">
        <v>66</v>
      </c>
      <c r="P327">
        <f t="shared" si="26"/>
        <v>-13</v>
      </c>
      <c r="Q327">
        <f t="shared" si="27"/>
        <v>0</v>
      </c>
      <c r="R327">
        <f t="shared" si="28"/>
        <v>169</v>
      </c>
    </row>
    <row r="328" spans="4:18" x14ac:dyDescent="0.25">
      <c r="D328">
        <v>327</v>
      </c>
      <c r="E328">
        <v>2015</v>
      </c>
      <c r="F328" t="s">
        <v>28</v>
      </c>
      <c r="G328" t="s">
        <v>408</v>
      </c>
      <c r="I328" t="s">
        <v>299</v>
      </c>
      <c r="J328">
        <v>70</v>
      </c>
      <c r="K328">
        <v>58</v>
      </c>
      <c r="L328" t="str">
        <f t="shared" si="25"/>
        <v>Cincinnati</v>
      </c>
      <c r="M328" t="str">
        <f t="shared" si="29"/>
        <v>Connecticut Huskies</v>
      </c>
      <c r="N328">
        <v>70</v>
      </c>
      <c r="O328">
        <v>58</v>
      </c>
      <c r="P328">
        <f t="shared" si="26"/>
        <v>12</v>
      </c>
      <c r="Q328">
        <f t="shared" si="27"/>
        <v>0</v>
      </c>
      <c r="R328">
        <f t="shared" si="28"/>
        <v>144</v>
      </c>
    </row>
    <row r="329" spans="4:18" x14ac:dyDescent="0.25">
      <c r="D329">
        <v>328</v>
      </c>
      <c r="E329">
        <v>2015</v>
      </c>
      <c r="F329" t="s">
        <v>28</v>
      </c>
      <c r="G329" t="s">
        <v>409</v>
      </c>
      <c r="I329" t="s">
        <v>406</v>
      </c>
      <c r="J329">
        <v>70</v>
      </c>
      <c r="K329">
        <v>68</v>
      </c>
      <c r="L329" t="str">
        <f t="shared" si="25"/>
        <v>Houston</v>
      </c>
      <c r="M329" t="str">
        <f t="shared" si="29"/>
        <v>Connecticut Huskies</v>
      </c>
      <c r="N329">
        <v>70</v>
      </c>
      <c r="O329">
        <v>68</v>
      </c>
      <c r="P329">
        <f t="shared" si="26"/>
        <v>2</v>
      </c>
      <c r="Q329">
        <f t="shared" si="27"/>
        <v>0</v>
      </c>
      <c r="R329">
        <f t="shared" si="28"/>
        <v>4</v>
      </c>
    </row>
    <row r="330" spans="4:18" x14ac:dyDescent="0.25">
      <c r="D330">
        <v>329</v>
      </c>
      <c r="E330">
        <v>2015</v>
      </c>
      <c r="F330" t="s">
        <v>28</v>
      </c>
      <c r="G330" t="s">
        <v>76</v>
      </c>
      <c r="H330" t="s">
        <v>400</v>
      </c>
      <c r="J330">
        <v>65</v>
      </c>
      <c r="K330">
        <v>52</v>
      </c>
      <c r="L330" t="str">
        <f t="shared" si="25"/>
        <v>Connecticut Huskies</v>
      </c>
      <c r="M330" t="str">
        <f t="shared" si="29"/>
        <v>East Carolina</v>
      </c>
      <c r="N330">
        <v>52</v>
      </c>
      <c r="O330">
        <v>65</v>
      </c>
      <c r="P330">
        <f t="shared" si="26"/>
        <v>-13</v>
      </c>
      <c r="Q330">
        <f t="shared" si="27"/>
        <v>0</v>
      </c>
      <c r="R330">
        <f t="shared" si="28"/>
        <v>169</v>
      </c>
    </row>
    <row r="331" spans="4:18" x14ac:dyDescent="0.25">
      <c r="D331">
        <v>330</v>
      </c>
      <c r="E331">
        <v>2015</v>
      </c>
      <c r="F331" t="s">
        <v>28</v>
      </c>
      <c r="G331" t="s">
        <v>78</v>
      </c>
      <c r="I331" t="s">
        <v>411</v>
      </c>
      <c r="J331">
        <v>62</v>
      </c>
      <c r="K331">
        <v>53</v>
      </c>
      <c r="L331" t="str">
        <f t="shared" si="25"/>
        <v>Tulane</v>
      </c>
      <c r="M331" t="str">
        <f t="shared" si="29"/>
        <v>Connecticut Huskies</v>
      </c>
      <c r="N331">
        <v>62</v>
      </c>
      <c r="O331">
        <v>53</v>
      </c>
      <c r="P331">
        <f t="shared" si="26"/>
        <v>9</v>
      </c>
      <c r="Q331">
        <f t="shared" si="27"/>
        <v>0</v>
      </c>
      <c r="R331">
        <f t="shared" si="28"/>
        <v>81</v>
      </c>
    </row>
    <row r="332" spans="4:18" x14ac:dyDescent="0.25">
      <c r="D332">
        <v>331</v>
      </c>
      <c r="E332">
        <v>2015</v>
      </c>
      <c r="F332" t="s">
        <v>28</v>
      </c>
      <c r="G332" t="s">
        <v>423</v>
      </c>
      <c r="H332" t="s">
        <v>413</v>
      </c>
      <c r="J332">
        <v>70</v>
      </c>
      <c r="K332">
        <v>45</v>
      </c>
      <c r="L332" t="str">
        <f t="shared" si="25"/>
        <v>Connecticut Huskies</v>
      </c>
      <c r="M332" t="str">
        <f t="shared" si="29"/>
        <v>Tulsa</v>
      </c>
      <c r="N332">
        <v>45</v>
      </c>
      <c r="O332">
        <v>70</v>
      </c>
      <c r="P332">
        <f t="shared" si="26"/>
        <v>-25</v>
      </c>
      <c r="Q332">
        <f t="shared" si="27"/>
        <v>0</v>
      </c>
      <c r="R332">
        <f t="shared" si="28"/>
        <v>625</v>
      </c>
    </row>
    <row r="333" spans="4:18" x14ac:dyDescent="0.25">
      <c r="D333">
        <v>332</v>
      </c>
      <c r="E333">
        <v>2015</v>
      </c>
      <c r="F333" t="s">
        <v>28</v>
      </c>
      <c r="G333" t="s">
        <v>150</v>
      </c>
      <c r="I333" t="s">
        <v>1104</v>
      </c>
      <c r="J333">
        <v>73</v>
      </c>
      <c r="K333">
        <v>55</v>
      </c>
      <c r="L333" t="str">
        <f t="shared" si="25"/>
        <v xml:space="preserve">    SMU</v>
      </c>
      <c r="M333" t="str">
        <f t="shared" si="29"/>
        <v>Connecticut Huskies</v>
      </c>
      <c r="N333">
        <v>73</v>
      </c>
      <c r="O333">
        <v>55</v>
      </c>
      <c r="P333">
        <f t="shared" si="26"/>
        <v>18</v>
      </c>
      <c r="Q333" t="e">
        <f t="shared" si="27"/>
        <v>#N/A</v>
      </c>
      <c r="R333" t="e">
        <f t="shared" si="28"/>
        <v>#N/A</v>
      </c>
    </row>
    <row r="334" spans="4:18" x14ac:dyDescent="0.25">
      <c r="D334">
        <v>333</v>
      </c>
      <c r="E334">
        <v>2015</v>
      </c>
      <c r="F334" t="s">
        <v>28</v>
      </c>
      <c r="G334" t="s">
        <v>424</v>
      </c>
      <c r="I334" t="s">
        <v>403</v>
      </c>
      <c r="J334">
        <v>75</v>
      </c>
      <c r="K334">
        <v>72</v>
      </c>
      <c r="L334" t="str">
        <f t="shared" si="25"/>
        <v>Memphis</v>
      </c>
      <c r="M334" t="str">
        <f t="shared" si="29"/>
        <v>Connecticut Huskies</v>
      </c>
      <c r="N334">
        <v>75</v>
      </c>
      <c r="O334">
        <v>72</v>
      </c>
      <c r="P334">
        <f t="shared" si="26"/>
        <v>3</v>
      </c>
      <c r="Q334">
        <f t="shared" si="27"/>
        <v>0</v>
      </c>
      <c r="R334">
        <f t="shared" si="28"/>
        <v>9</v>
      </c>
    </row>
    <row r="335" spans="4:18" x14ac:dyDescent="0.25">
      <c r="D335">
        <v>334</v>
      </c>
      <c r="E335">
        <v>2015</v>
      </c>
      <c r="F335" t="s">
        <v>28</v>
      </c>
      <c r="G335" t="s">
        <v>425</v>
      </c>
      <c r="H335" t="s">
        <v>411</v>
      </c>
      <c r="J335">
        <v>67</v>
      </c>
      <c r="K335">
        <v>60</v>
      </c>
      <c r="L335" t="str">
        <f t="shared" si="25"/>
        <v>Connecticut Huskies</v>
      </c>
      <c r="M335" t="str">
        <f t="shared" si="29"/>
        <v>Tulane</v>
      </c>
      <c r="N335">
        <v>60</v>
      </c>
      <c r="O335">
        <v>67</v>
      </c>
      <c r="P335">
        <f t="shared" si="26"/>
        <v>-7</v>
      </c>
      <c r="Q335">
        <f t="shared" si="27"/>
        <v>0</v>
      </c>
      <c r="R335">
        <f t="shared" si="28"/>
        <v>49</v>
      </c>
    </row>
    <row r="336" spans="4:18" x14ac:dyDescent="0.25">
      <c r="D336">
        <v>335</v>
      </c>
      <c r="E336">
        <v>2015</v>
      </c>
      <c r="F336" t="s">
        <v>28</v>
      </c>
      <c r="G336" t="s">
        <v>88</v>
      </c>
      <c r="I336" t="s">
        <v>400</v>
      </c>
      <c r="J336">
        <v>60</v>
      </c>
      <c r="K336">
        <v>49</v>
      </c>
      <c r="L336" t="str">
        <f t="shared" si="25"/>
        <v>East Carolina</v>
      </c>
      <c r="M336" t="str">
        <f t="shared" si="29"/>
        <v>Connecticut Huskies</v>
      </c>
      <c r="N336">
        <v>60</v>
      </c>
      <c r="O336">
        <v>49</v>
      </c>
      <c r="P336">
        <f t="shared" si="26"/>
        <v>11</v>
      </c>
      <c r="Q336">
        <f t="shared" si="27"/>
        <v>0</v>
      </c>
      <c r="R336">
        <f t="shared" si="28"/>
        <v>121</v>
      </c>
    </row>
    <row r="337" spans="4:18" x14ac:dyDescent="0.25">
      <c r="D337">
        <v>336</v>
      </c>
      <c r="E337">
        <v>2015</v>
      </c>
      <c r="F337" t="s">
        <v>28</v>
      </c>
      <c r="G337" t="s">
        <v>426</v>
      </c>
      <c r="H337" t="s">
        <v>1104</v>
      </c>
      <c r="J337">
        <v>81</v>
      </c>
      <c r="K337">
        <v>73</v>
      </c>
      <c r="L337" t="str">
        <f t="shared" si="25"/>
        <v>Connecticut Huskies</v>
      </c>
      <c r="M337" t="str">
        <f t="shared" si="29"/>
        <v xml:space="preserve">    SMU</v>
      </c>
      <c r="N337">
        <v>73</v>
      </c>
      <c r="O337">
        <v>81</v>
      </c>
      <c r="P337">
        <f t="shared" si="26"/>
        <v>-8</v>
      </c>
      <c r="Q337" t="e">
        <f t="shared" si="27"/>
        <v>#N/A</v>
      </c>
      <c r="R337" t="e">
        <f t="shared" si="28"/>
        <v>#N/A</v>
      </c>
    </row>
    <row r="338" spans="4:18" x14ac:dyDescent="0.25">
      <c r="D338">
        <v>337</v>
      </c>
      <c r="E338">
        <v>2015</v>
      </c>
      <c r="F338" t="s">
        <v>28</v>
      </c>
      <c r="G338" t="s">
        <v>427</v>
      </c>
      <c r="H338" t="s">
        <v>403</v>
      </c>
      <c r="J338">
        <v>54</v>
      </c>
      <c r="K338">
        <v>53</v>
      </c>
      <c r="L338" t="str">
        <f t="shared" si="25"/>
        <v>Connecticut Huskies</v>
      </c>
      <c r="M338" t="str">
        <f t="shared" si="29"/>
        <v>Memphis</v>
      </c>
      <c r="N338">
        <v>53</v>
      </c>
      <c r="O338">
        <v>54</v>
      </c>
      <c r="P338">
        <f t="shared" si="26"/>
        <v>-1</v>
      </c>
      <c r="Q338">
        <f t="shared" si="27"/>
        <v>0</v>
      </c>
      <c r="R338">
        <f t="shared" si="28"/>
        <v>1</v>
      </c>
    </row>
    <row r="339" spans="4:18" x14ac:dyDescent="0.25">
      <c r="D339">
        <v>338</v>
      </c>
      <c r="E339">
        <v>2015</v>
      </c>
      <c r="F339" t="s">
        <v>28</v>
      </c>
      <c r="G339" t="s">
        <v>428</v>
      </c>
      <c r="I339" t="s">
        <v>404</v>
      </c>
      <c r="J339" t="s">
        <v>95</v>
      </c>
      <c r="K339" t="s">
        <v>96</v>
      </c>
      <c r="L339" t="str">
        <f t="shared" si="25"/>
        <v>Temple</v>
      </c>
      <c r="M339" t="str">
        <f t="shared" si="29"/>
        <v>Connecticut Huskies</v>
      </c>
      <c r="N339" t="s">
        <v>95</v>
      </c>
      <c r="O339" t="s">
        <v>96</v>
      </c>
      <c r="P339" t="e">
        <f t="shared" si="26"/>
        <v>#VALUE!</v>
      </c>
      <c r="Q339">
        <f t="shared" si="27"/>
        <v>0</v>
      </c>
      <c r="R339" t="e">
        <f t="shared" si="28"/>
        <v>#VALUE!</v>
      </c>
    </row>
    <row r="340" spans="4:18" x14ac:dyDescent="0.25">
      <c r="D340">
        <v>339</v>
      </c>
      <c r="E340">
        <v>2015</v>
      </c>
      <c r="F340" t="s">
        <v>232</v>
      </c>
      <c r="G340" t="s">
        <v>99</v>
      </c>
      <c r="H340" t="s">
        <v>429</v>
      </c>
      <c r="J340">
        <v>99</v>
      </c>
      <c r="K340">
        <v>81</v>
      </c>
      <c r="L340" t="str">
        <f t="shared" si="25"/>
        <v>East Carolina Pirates</v>
      </c>
      <c r="M340" t="str">
        <f t="shared" si="29"/>
        <v>NC Wesleyan</v>
      </c>
      <c r="N340">
        <v>81</v>
      </c>
      <c r="O340">
        <v>99</v>
      </c>
      <c r="P340">
        <f t="shared" si="26"/>
        <v>-18</v>
      </c>
      <c r="Q340">
        <f t="shared" si="27"/>
        <v>0</v>
      </c>
      <c r="R340">
        <f t="shared" si="28"/>
        <v>324</v>
      </c>
    </row>
    <row r="341" spans="4:18" x14ac:dyDescent="0.25">
      <c r="D341">
        <v>340</v>
      </c>
      <c r="E341">
        <v>2015</v>
      </c>
      <c r="F341" t="s">
        <v>232</v>
      </c>
      <c r="G341" t="s">
        <v>160</v>
      </c>
      <c r="H341" t="s">
        <v>430</v>
      </c>
      <c r="J341">
        <v>83</v>
      </c>
      <c r="K341">
        <v>79</v>
      </c>
      <c r="L341" t="str">
        <f t="shared" si="25"/>
        <v>East Carolina Pirates</v>
      </c>
      <c r="M341" t="str">
        <f t="shared" si="29"/>
        <v>UNC Asheville</v>
      </c>
      <c r="N341">
        <v>79</v>
      </c>
      <c r="O341">
        <v>83</v>
      </c>
      <c r="P341">
        <f t="shared" si="26"/>
        <v>-4</v>
      </c>
      <c r="Q341">
        <f t="shared" si="27"/>
        <v>0</v>
      </c>
      <c r="R341">
        <f t="shared" si="28"/>
        <v>16</v>
      </c>
    </row>
    <row r="342" spans="4:18" x14ac:dyDescent="0.25">
      <c r="D342">
        <v>341</v>
      </c>
      <c r="E342">
        <v>2015</v>
      </c>
      <c r="F342" t="s">
        <v>232</v>
      </c>
      <c r="G342" t="s">
        <v>246</v>
      </c>
      <c r="H342" t="s">
        <v>431</v>
      </c>
      <c r="J342">
        <v>92</v>
      </c>
      <c r="K342">
        <v>51</v>
      </c>
      <c r="L342" t="str">
        <f t="shared" si="25"/>
        <v>East Carolina Pirates</v>
      </c>
      <c r="M342" t="str">
        <f t="shared" si="29"/>
        <v>VU of Lynchburg</v>
      </c>
      <c r="N342">
        <v>51</v>
      </c>
      <c r="O342">
        <v>92</v>
      </c>
      <c r="P342">
        <f t="shared" si="26"/>
        <v>-41</v>
      </c>
      <c r="Q342">
        <f t="shared" si="27"/>
        <v>0</v>
      </c>
      <c r="R342">
        <f t="shared" si="28"/>
        <v>1681</v>
      </c>
    </row>
    <row r="343" spans="4:18" x14ac:dyDescent="0.25">
      <c r="D343">
        <v>342</v>
      </c>
      <c r="E343">
        <v>2015</v>
      </c>
      <c r="F343" t="s">
        <v>232</v>
      </c>
      <c r="G343" t="s">
        <v>432</v>
      </c>
      <c r="H343" t="s">
        <v>433</v>
      </c>
      <c r="J343">
        <v>66</v>
      </c>
      <c r="K343">
        <v>49</v>
      </c>
      <c r="L343" t="str">
        <f t="shared" si="25"/>
        <v>East Carolina Pirates</v>
      </c>
      <c r="M343" t="str">
        <f t="shared" si="29"/>
        <v>Green Bay*</v>
      </c>
      <c r="N343">
        <v>49</v>
      </c>
      <c r="O343">
        <v>66</v>
      </c>
      <c r="P343">
        <f t="shared" si="26"/>
        <v>-17</v>
      </c>
      <c r="Q343">
        <f t="shared" si="27"/>
        <v>0</v>
      </c>
      <c r="R343">
        <f t="shared" si="28"/>
        <v>289</v>
      </c>
    </row>
    <row r="344" spans="4:18" x14ac:dyDescent="0.25">
      <c r="D344">
        <v>343</v>
      </c>
      <c r="E344">
        <v>2015</v>
      </c>
      <c r="F344" t="s">
        <v>232</v>
      </c>
      <c r="G344" t="s">
        <v>111</v>
      </c>
      <c r="H344" t="s">
        <v>434</v>
      </c>
      <c r="J344">
        <v>58</v>
      </c>
      <c r="K344">
        <v>52</v>
      </c>
      <c r="L344" t="str">
        <f t="shared" si="25"/>
        <v>East Carolina Pirates</v>
      </c>
      <c r="M344" t="str">
        <f t="shared" si="29"/>
        <v>Fresno St*</v>
      </c>
      <c r="N344">
        <v>52</v>
      </c>
      <c r="O344">
        <v>58</v>
      </c>
      <c r="P344">
        <f t="shared" si="26"/>
        <v>-6</v>
      </c>
      <c r="Q344">
        <f t="shared" si="27"/>
        <v>0</v>
      </c>
      <c r="R344">
        <f t="shared" si="28"/>
        <v>36</v>
      </c>
    </row>
    <row r="345" spans="4:18" x14ac:dyDescent="0.25">
      <c r="D345">
        <v>344</v>
      </c>
      <c r="E345">
        <v>2015</v>
      </c>
      <c r="F345" t="s">
        <v>232</v>
      </c>
      <c r="G345" t="s">
        <v>23</v>
      </c>
      <c r="H345" t="s">
        <v>435</v>
      </c>
      <c r="J345">
        <v>75</v>
      </c>
      <c r="K345">
        <v>73</v>
      </c>
      <c r="L345" t="str">
        <f t="shared" si="25"/>
        <v>East Carolina Pirates</v>
      </c>
      <c r="M345" t="str">
        <f t="shared" si="29"/>
        <v>Hawaii*</v>
      </c>
      <c r="N345">
        <v>73</v>
      </c>
      <c r="O345">
        <v>75</v>
      </c>
      <c r="P345">
        <f t="shared" si="26"/>
        <v>-2</v>
      </c>
      <c r="Q345">
        <f t="shared" si="27"/>
        <v>0</v>
      </c>
      <c r="R345">
        <f t="shared" si="28"/>
        <v>4</v>
      </c>
    </row>
    <row r="346" spans="4:18" x14ac:dyDescent="0.25">
      <c r="D346">
        <v>345</v>
      </c>
      <c r="E346">
        <v>2015</v>
      </c>
      <c r="F346" t="s">
        <v>232</v>
      </c>
      <c r="G346" t="s">
        <v>170</v>
      </c>
      <c r="H346" t="s">
        <v>173</v>
      </c>
      <c r="J346">
        <v>74</v>
      </c>
      <c r="K346">
        <v>59</v>
      </c>
      <c r="L346" t="str">
        <f t="shared" si="25"/>
        <v>East Carolina Pirates</v>
      </c>
      <c r="M346" t="str">
        <f t="shared" si="29"/>
        <v>Central Connecticut St</v>
      </c>
      <c r="N346">
        <v>59</v>
      </c>
      <c r="O346">
        <v>74</v>
      </c>
      <c r="P346">
        <f t="shared" si="26"/>
        <v>-15</v>
      </c>
      <c r="Q346">
        <f t="shared" si="27"/>
        <v>0</v>
      </c>
      <c r="R346">
        <f t="shared" si="28"/>
        <v>225</v>
      </c>
    </row>
    <row r="347" spans="4:18" x14ac:dyDescent="0.25">
      <c r="D347">
        <v>346</v>
      </c>
      <c r="E347">
        <v>2015</v>
      </c>
      <c r="F347" t="s">
        <v>232</v>
      </c>
      <c r="G347" t="s">
        <v>29</v>
      </c>
      <c r="I347" t="s">
        <v>436</v>
      </c>
      <c r="J347">
        <v>72</v>
      </c>
      <c r="K347">
        <v>63</v>
      </c>
      <c r="L347" t="str">
        <f t="shared" si="25"/>
        <v>Florida Atlantic</v>
      </c>
      <c r="M347" t="str">
        <f t="shared" si="29"/>
        <v>East Carolina Pirates</v>
      </c>
      <c r="N347">
        <v>72</v>
      </c>
      <c r="O347">
        <v>63</v>
      </c>
      <c r="P347">
        <f t="shared" si="26"/>
        <v>9</v>
      </c>
      <c r="Q347">
        <f t="shared" si="27"/>
        <v>0</v>
      </c>
      <c r="R347">
        <f t="shared" si="28"/>
        <v>81</v>
      </c>
    </row>
    <row r="348" spans="4:18" x14ac:dyDescent="0.25">
      <c r="D348">
        <v>347</v>
      </c>
      <c r="E348">
        <v>2015</v>
      </c>
      <c r="F348" t="s">
        <v>232</v>
      </c>
      <c r="G348" t="s">
        <v>437</v>
      </c>
      <c r="I348" t="s">
        <v>1103</v>
      </c>
      <c r="J348">
        <v>10</v>
      </c>
      <c r="K348">
        <v>-64</v>
      </c>
      <c r="L348" t="str">
        <f t="shared" si="25"/>
        <v xml:space="preserve">    North Carolina</v>
      </c>
      <c r="M348" t="str">
        <f t="shared" si="29"/>
        <v>East Carolina Pirates</v>
      </c>
      <c r="N348">
        <v>10</v>
      </c>
      <c r="O348">
        <v>-64</v>
      </c>
      <c r="P348">
        <f t="shared" si="26"/>
        <v>74</v>
      </c>
      <c r="Q348" t="e">
        <f t="shared" si="27"/>
        <v>#N/A</v>
      </c>
      <c r="R348" t="e">
        <f t="shared" si="28"/>
        <v>#N/A</v>
      </c>
    </row>
    <row r="349" spans="4:18" x14ac:dyDescent="0.25">
      <c r="D349">
        <v>348</v>
      </c>
      <c r="E349">
        <v>2015</v>
      </c>
      <c r="F349" t="s">
        <v>232</v>
      </c>
      <c r="G349" t="s">
        <v>38</v>
      </c>
      <c r="H349" t="s">
        <v>438</v>
      </c>
      <c r="J349">
        <v>70</v>
      </c>
      <c r="K349">
        <v>58</v>
      </c>
      <c r="L349" t="str">
        <f t="shared" si="25"/>
        <v>East Carolina Pirates</v>
      </c>
      <c r="M349" t="str">
        <f t="shared" si="29"/>
        <v>James Madison</v>
      </c>
      <c r="N349">
        <v>58</v>
      </c>
      <c r="O349">
        <v>70</v>
      </c>
      <c r="P349">
        <f t="shared" si="26"/>
        <v>-12</v>
      </c>
      <c r="Q349">
        <f t="shared" si="27"/>
        <v>0</v>
      </c>
      <c r="R349">
        <f t="shared" si="28"/>
        <v>144</v>
      </c>
    </row>
    <row r="350" spans="4:18" x14ac:dyDescent="0.25">
      <c r="D350">
        <v>349</v>
      </c>
      <c r="E350">
        <v>2015</v>
      </c>
      <c r="F350" t="s">
        <v>232</v>
      </c>
      <c r="G350" t="s">
        <v>41</v>
      </c>
      <c r="I350" t="s">
        <v>439</v>
      </c>
      <c r="J350">
        <v>66</v>
      </c>
      <c r="K350">
        <v>54</v>
      </c>
      <c r="L350" t="str">
        <f t="shared" si="25"/>
        <v>UNC Wilmington</v>
      </c>
      <c r="M350" t="str">
        <f t="shared" si="29"/>
        <v>East Carolina Pirates</v>
      </c>
      <c r="N350">
        <v>66</v>
      </c>
      <c r="O350">
        <v>54</v>
      </c>
      <c r="P350">
        <f t="shared" si="26"/>
        <v>12</v>
      </c>
      <c r="Q350">
        <f t="shared" si="27"/>
        <v>0</v>
      </c>
      <c r="R350">
        <f t="shared" si="28"/>
        <v>144</v>
      </c>
    </row>
    <row r="351" spans="4:18" x14ac:dyDescent="0.25">
      <c r="D351">
        <v>350</v>
      </c>
      <c r="E351">
        <v>2015</v>
      </c>
      <c r="F351" t="s">
        <v>232</v>
      </c>
      <c r="G351" t="s">
        <v>44</v>
      </c>
      <c r="H351" t="s">
        <v>440</v>
      </c>
      <c r="J351">
        <v>75</v>
      </c>
      <c r="K351">
        <v>57</v>
      </c>
      <c r="L351" t="str">
        <f t="shared" si="25"/>
        <v>East Carolina Pirates</v>
      </c>
      <c r="M351" t="str">
        <f t="shared" si="29"/>
        <v>Florida A&amp;M</v>
      </c>
      <c r="N351">
        <v>57</v>
      </c>
      <c r="O351">
        <v>75</v>
      </c>
      <c r="P351">
        <f t="shared" si="26"/>
        <v>-18</v>
      </c>
      <c r="Q351">
        <f t="shared" si="27"/>
        <v>0</v>
      </c>
      <c r="R351">
        <f t="shared" si="28"/>
        <v>324</v>
      </c>
    </row>
    <row r="352" spans="4:18" x14ac:dyDescent="0.25">
      <c r="D352">
        <v>351</v>
      </c>
      <c r="E352">
        <v>2015</v>
      </c>
      <c r="F352" t="s">
        <v>232</v>
      </c>
      <c r="G352" t="s">
        <v>312</v>
      </c>
      <c r="H352" t="s">
        <v>441</v>
      </c>
      <c r="J352">
        <v>71</v>
      </c>
      <c r="K352">
        <v>50</v>
      </c>
      <c r="L352" t="str">
        <f t="shared" si="25"/>
        <v>East Carolina Pirates</v>
      </c>
      <c r="M352" t="str">
        <f t="shared" si="29"/>
        <v>UNC Greensboro</v>
      </c>
      <c r="N352">
        <v>50</v>
      </c>
      <c r="O352">
        <v>71</v>
      </c>
      <c r="P352">
        <f t="shared" si="26"/>
        <v>-21</v>
      </c>
      <c r="Q352">
        <f t="shared" si="27"/>
        <v>0</v>
      </c>
      <c r="R352">
        <f t="shared" si="28"/>
        <v>441</v>
      </c>
    </row>
    <row r="353" spans="4:18" x14ac:dyDescent="0.25">
      <c r="D353">
        <v>352</v>
      </c>
      <c r="E353">
        <v>2015</v>
      </c>
      <c r="F353" t="s">
        <v>232</v>
      </c>
      <c r="G353" t="s">
        <v>420</v>
      </c>
      <c r="H353" t="s">
        <v>411</v>
      </c>
      <c r="J353">
        <v>67</v>
      </c>
      <c r="K353">
        <v>59</v>
      </c>
      <c r="L353" t="str">
        <f t="shared" si="25"/>
        <v>East Carolina Pirates</v>
      </c>
      <c r="M353" t="str">
        <f t="shared" si="29"/>
        <v>Tulane</v>
      </c>
      <c r="N353">
        <v>59</v>
      </c>
      <c r="O353">
        <v>67</v>
      </c>
      <c r="P353">
        <f t="shared" si="26"/>
        <v>-8</v>
      </c>
      <c r="Q353">
        <f t="shared" si="27"/>
        <v>0</v>
      </c>
      <c r="R353">
        <f t="shared" si="28"/>
        <v>64</v>
      </c>
    </row>
    <row r="354" spans="4:18" x14ac:dyDescent="0.25">
      <c r="D354">
        <v>353</v>
      </c>
      <c r="E354">
        <v>2015</v>
      </c>
      <c r="F354" t="s">
        <v>232</v>
      </c>
      <c r="G354" t="s">
        <v>50</v>
      </c>
      <c r="I354" t="s">
        <v>410</v>
      </c>
      <c r="J354">
        <v>58</v>
      </c>
      <c r="K354">
        <v>50</v>
      </c>
      <c r="L354" t="str">
        <f t="shared" si="25"/>
        <v>South Florida</v>
      </c>
      <c r="M354" t="str">
        <f t="shared" si="29"/>
        <v>East Carolina Pirates</v>
      </c>
      <c r="N354">
        <v>58</v>
      </c>
      <c r="O354">
        <v>50</v>
      </c>
      <c r="P354">
        <f t="shared" si="26"/>
        <v>8</v>
      </c>
      <c r="Q354">
        <f t="shared" si="27"/>
        <v>0</v>
      </c>
      <c r="R354">
        <f t="shared" si="28"/>
        <v>64</v>
      </c>
    </row>
    <row r="355" spans="4:18" x14ac:dyDescent="0.25">
      <c r="D355">
        <v>354</v>
      </c>
      <c r="E355">
        <v>2015</v>
      </c>
      <c r="F355" t="s">
        <v>232</v>
      </c>
      <c r="G355" t="s">
        <v>53</v>
      </c>
      <c r="I355" t="s">
        <v>299</v>
      </c>
      <c r="J355">
        <v>69</v>
      </c>
      <c r="K355">
        <v>48</v>
      </c>
      <c r="L355" t="str">
        <f t="shared" si="25"/>
        <v>Cincinnati</v>
      </c>
      <c r="M355" t="str">
        <f t="shared" si="29"/>
        <v>East Carolina Pirates</v>
      </c>
      <c r="N355">
        <v>69</v>
      </c>
      <c r="O355">
        <v>48</v>
      </c>
      <c r="P355">
        <f t="shared" si="26"/>
        <v>21</v>
      </c>
      <c r="Q355">
        <f t="shared" si="27"/>
        <v>0</v>
      </c>
      <c r="R355">
        <f t="shared" si="28"/>
        <v>441</v>
      </c>
    </row>
    <row r="356" spans="4:18" x14ac:dyDescent="0.25">
      <c r="D356">
        <v>355</v>
      </c>
      <c r="E356">
        <v>2015</v>
      </c>
      <c r="F356" t="s">
        <v>232</v>
      </c>
      <c r="G356" t="s">
        <v>59</v>
      </c>
      <c r="H356" t="s">
        <v>406</v>
      </c>
      <c r="J356">
        <v>66</v>
      </c>
      <c r="K356">
        <v>61</v>
      </c>
      <c r="L356" t="str">
        <f t="shared" si="25"/>
        <v>East Carolina Pirates</v>
      </c>
      <c r="M356" t="str">
        <f t="shared" si="29"/>
        <v>Houston</v>
      </c>
      <c r="N356">
        <v>61</v>
      </c>
      <c r="O356">
        <v>66</v>
      </c>
      <c r="P356">
        <f t="shared" si="26"/>
        <v>-5</v>
      </c>
      <c r="Q356">
        <f t="shared" si="27"/>
        <v>0</v>
      </c>
      <c r="R356">
        <f t="shared" si="28"/>
        <v>25</v>
      </c>
    </row>
    <row r="357" spans="4:18" x14ac:dyDescent="0.25">
      <c r="D357">
        <v>356</v>
      </c>
      <c r="E357">
        <v>2015</v>
      </c>
      <c r="F357" t="s">
        <v>232</v>
      </c>
      <c r="G357" t="s">
        <v>140</v>
      </c>
      <c r="I357" t="s">
        <v>399</v>
      </c>
      <c r="J357">
        <v>77</v>
      </c>
      <c r="K357">
        <v>54</v>
      </c>
      <c r="L357" t="str">
        <f t="shared" si="25"/>
        <v>SMU</v>
      </c>
      <c r="M357" t="str">
        <f t="shared" si="29"/>
        <v>East Carolina Pirates</v>
      </c>
      <c r="N357">
        <v>77</v>
      </c>
      <c r="O357">
        <v>54</v>
      </c>
      <c r="P357">
        <f t="shared" si="26"/>
        <v>23</v>
      </c>
      <c r="Q357">
        <f t="shared" si="27"/>
        <v>0</v>
      </c>
      <c r="R357">
        <f t="shared" si="28"/>
        <v>529</v>
      </c>
    </row>
    <row r="358" spans="4:18" x14ac:dyDescent="0.25">
      <c r="D358">
        <v>357</v>
      </c>
      <c r="E358">
        <v>2015</v>
      </c>
      <c r="F358" t="s">
        <v>232</v>
      </c>
      <c r="G358" t="s">
        <v>442</v>
      </c>
      <c r="H358" t="s">
        <v>413</v>
      </c>
      <c r="J358">
        <v>66</v>
      </c>
      <c r="K358">
        <v>64</v>
      </c>
      <c r="L358" t="str">
        <f t="shared" si="25"/>
        <v>East Carolina Pirates</v>
      </c>
      <c r="M358" t="str">
        <f t="shared" si="29"/>
        <v>Tulsa</v>
      </c>
      <c r="N358">
        <v>64</v>
      </c>
      <c r="O358">
        <v>66</v>
      </c>
      <c r="P358">
        <f t="shared" si="26"/>
        <v>-2</v>
      </c>
      <c r="Q358">
        <f t="shared" si="27"/>
        <v>0</v>
      </c>
      <c r="R358">
        <f t="shared" si="28"/>
        <v>4</v>
      </c>
    </row>
    <row r="359" spans="4:18" x14ac:dyDescent="0.25">
      <c r="D359">
        <v>358</v>
      </c>
      <c r="E359">
        <v>2015</v>
      </c>
      <c r="F359" t="s">
        <v>232</v>
      </c>
      <c r="G359" t="s">
        <v>71</v>
      </c>
      <c r="I359" t="s">
        <v>403</v>
      </c>
      <c r="J359">
        <v>70</v>
      </c>
      <c r="K359">
        <v>58</v>
      </c>
      <c r="L359" t="str">
        <f t="shared" si="25"/>
        <v>Memphis</v>
      </c>
      <c r="M359" t="str">
        <f t="shared" si="29"/>
        <v>East Carolina Pirates</v>
      </c>
      <c r="N359">
        <v>70</v>
      </c>
      <c r="O359">
        <v>58</v>
      </c>
      <c r="P359">
        <f t="shared" si="26"/>
        <v>12</v>
      </c>
      <c r="Q359">
        <f t="shared" si="27"/>
        <v>0</v>
      </c>
      <c r="R359">
        <f t="shared" si="28"/>
        <v>144</v>
      </c>
    </row>
    <row r="360" spans="4:18" x14ac:dyDescent="0.25">
      <c r="D360">
        <v>359</v>
      </c>
      <c r="E360">
        <v>2015</v>
      </c>
      <c r="F360" t="s">
        <v>232</v>
      </c>
      <c r="G360" t="s">
        <v>409</v>
      </c>
      <c r="H360" t="s">
        <v>299</v>
      </c>
      <c r="J360">
        <v>50</v>
      </c>
      <c r="K360">
        <v>46</v>
      </c>
      <c r="L360" t="str">
        <f t="shared" si="25"/>
        <v>East Carolina Pirates</v>
      </c>
      <c r="M360" t="str">
        <f t="shared" si="29"/>
        <v>Cincinnati</v>
      </c>
      <c r="N360">
        <v>46</v>
      </c>
      <c r="O360">
        <v>50</v>
      </c>
      <c r="P360">
        <f t="shared" si="26"/>
        <v>-4</v>
      </c>
      <c r="Q360">
        <f t="shared" si="27"/>
        <v>0</v>
      </c>
      <c r="R360">
        <f t="shared" si="28"/>
        <v>16</v>
      </c>
    </row>
    <row r="361" spans="4:18" x14ac:dyDescent="0.25">
      <c r="D361">
        <v>360</v>
      </c>
      <c r="E361">
        <v>2015</v>
      </c>
      <c r="F361" t="s">
        <v>232</v>
      </c>
      <c r="G361" t="s">
        <v>76</v>
      </c>
      <c r="I361" t="s">
        <v>401</v>
      </c>
      <c r="J361">
        <v>65</v>
      </c>
      <c r="K361">
        <v>52</v>
      </c>
      <c r="L361" t="str">
        <f t="shared" si="25"/>
        <v>Connecticut</v>
      </c>
      <c r="M361" t="str">
        <f t="shared" si="29"/>
        <v>East Carolina Pirates</v>
      </c>
      <c r="N361">
        <v>65</v>
      </c>
      <c r="O361">
        <v>52</v>
      </c>
      <c r="P361">
        <f t="shared" si="26"/>
        <v>13</v>
      </c>
      <c r="Q361">
        <f t="shared" si="27"/>
        <v>0</v>
      </c>
      <c r="R361">
        <f t="shared" si="28"/>
        <v>169</v>
      </c>
    </row>
    <row r="362" spans="4:18" x14ac:dyDescent="0.25">
      <c r="D362">
        <v>361</v>
      </c>
      <c r="E362">
        <v>2015</v>
      </c>
      <c r="F362" t="s">
        <v>232</v>
      </c>
      <c r="G362" t="s">
        <v>78</v>
      </c>
      <c r="H362" t="s">
        <v>407</v>
      </c>
      <c r="J362">
        <v>67</v>
      </c>
      <c r="K362">
        <v>49</v>
      </c>
      <c r="L362" t="str">
        <f t="shared" si="25"/>
        <v>East Carolina Pirates</v>
      </c>
      <c r="M362" t="str">
        <f t="shared" si="29"/>
        <v>UCF</v>
      </c>
      <c r="N362">
        <v>49</v>
      </c>
      <c r="O362">
        <v>67</v>
      </c>
      <c r="P362">
        <f t="shared" si="26"/>
        <v>-18</v>
      </c>
      <c r="Q362">
        <f t="shared" si="27"/>
        <v>0</v>
      </c>
      <c r="R362">
        <f t="shared" si="28"/>
        <v>324</v>
      </c>
    </row>
    <row r="363" spans="4:18" x14ac:dyDescent="0.25">
      <c r="D363">
        <v>362</v>
      </c>
      <c r="E363">
        <v>2015</v>
      </c>
      <c r="F363" t="s">
        <v>232</v>
      </c>
      <c r="G363" t="s">
        <v>80</v>
      </c>
      <c r="H363" t="s">
        <v>403</v>
      </c>
      <c r="J363">
        <v>64</v>
      </c>
      <c r="K363">
        <v>53</v>
      </c>
      <c r="L363" t="str">
        <f t="shared" si="25"/>
        <v>East Carolina Pirates</v>
      </c>
      <c r="M363" t="str">
        <f t="shared" si="29"/>
        <v>Memphis</v>
      </c>
      <c r="N363">
        <v>53</v>
      </c>
      <c r="O363">
        <v>64</v>
      </c>
      <c r="P363">
        <f t="shared" si="26"/>
        <v>-11</v>
      </c>
      <c r="Q363">
        <f t="shared" si="27"/>
        <v>0</v>
      </c>
      <c r="R363">
        <f t="shared" si="28"/>
        <v>121</v>
      </c>
    </row>
    <row r="364" spans="4:18" x14ac:dyDescent="0.25">
      <c r="D364">
        <v>363</v>
      </c>
      <c r="E364">
        <v>2015</v>
      </c>
      <c r="F364" t="s">
        <v>232</v>
      </c>
      <c r="G364" t="s">
        <v>150</v>
      </c>
      <c r="I364" t="s">
        <v>404</v>
      </c>
      <c r="J364">
        <v>66</v>
      </c>
      <c r="K364">
        <v>53</v>
      </c>
      <c r="L364" t="str">
        <f t="shared" si="25"/>
        <v>Temple</v>
      </c>
      <c r="M364" t="str">
        <f t="shared" si="29"/>
        <v>East Carolina Pirates</v>
      </c>
      <c r="N364">
        <v>66</v>
      </c>
      <c r="O364">
        <v>53</v>
      </c>
      <c r="P364">
        <f t="shared" si="26"/>
        <v>13</v>
      </c>
      <c r="Q364">
        <f t="shared" si="27"/>
        <v>0</v>
      </c>
      <c r="R364">
        <f t="shared" si="28"/>
        <v>169</v>
      </c>
    </row>
    <row r="365" spans="4:18" x14ac:dyDescent="0.25">
      <c r="D365">
        <v>364</v>
      </c>
      <c r="E365">
        <v>2015</v>
      </c>
      <c r="F365" t="s">
        <v>232</v>
      </c>
      <c r="G365" t="s">
        <v>152</v>
      </c>
      <c r="I365" t="s">
        <v>413</v>
      </c>
      <c r="J365">
        <v>69</v>
      </c>
      <c r="K365">
        <v>58</v>
      </c>
      <c r="L365" t="str">
        <f t="shared" si="25"/>
        <v>Tulsa</v>
      </c>
      <c r="M365" t="str">
        <f t="shared" si="29"/>
        <v>East Carolina Pirates</v>
      </c>
      <c r="N365">
        <v>69</v>
      </c>
      <c r="O365">
        <v>58</v>
      </c>
      <c r="P365">
        <f t="shared" si="26"/>
        <v>11</v>
      </c>
      <c r="Q365">
        <f t="shared" si="27"/>
        <v>0</v>
      </c>
      <c r="R365">
        <f t="shared" si="28"/>
        <v>121</v>
      </c>
    </row>
    <row r="366" spans="4:18" x14ac:dyDescent="0.25">
      <c r="D366">
        <v>365</v>
      </c>
      <c r="E366">
        <v>2015</v>
      </c>
      <c r="F366" t="s">
        <v>232</v>
      </c>
      <c r="G366" t="s">
        <v>154</v>
      </c>
      <c r="H366" t="s">
        <v>410</v>
      </c>
      <c r="J366">
        <v>73</v>
      </c>
      <c r="K366">
        <v>60</v>
      </c>
      <c r="L366" t="str">
        <f t="shared" si="25"/>
        <v>East Carolina Pirates</v>
      </c>
      <c r="M366" t="str">
        <f t="shared" si="29"/>
        <v>South Florida</v>
      </c>
      <c r="N366">
        <v>60</v>
      </c>
      <c r="O366">
        <v>73</v>
      </c>
      <c r="P366">
        <f t="shared" si="26"/>
        <v>-13</v>
      </c>
      <c r="Q366">
        <f t="shared" si="27"/>
        <v>0</v>
      </c>
      <c r="R366">
        <f t="shared" si="28"/>
        <v>169</v>
      </c>
    </row>
    <row r="367" spans="4:18" x14ac:dyDescent="0.25">
      <c r="D367">
        <v>366</v>
      </c>
      <c r="E367">
        <v>2015</v>
      </c>
      <c r="F367" t="s">
        <v>232</v>
      </c>
      <c r="G367" t="s">
        <v>88</v>
      </c>
      <c r="H367" t="s">
        <v>401</v>
      </c>
      <c r="J367">
        <v>60</v>
      </c>
      <c r="K367">
        <v>49</v>
      </c>
      <c r="L367" t="str">
        <f t="shared" si="25"/>
        <v>East Carolina Pirates</v>
      </c>
      <c r="M367" t="str">
        <f t="shared" si="29"/>
        <v>Connecticut</v>
      </c>
      <c r="N367">
        <v>49</v>
      </c>
      <c r="O367">
        <v>60</v>
      </c>
      <c r="P367">
        <f t="shared" si="26"/>
        <v>-11</v>
      </c>
      <c r="Q367">
        <f t="shared" si="27"/>
        <v>0</v>
      </c>
      <c r="R367">
        <f t="shared" si="28"/>
        <v>121</v>
      </c>
    </row>
    <row r="368" spans="4:18" x14ac:dyDescent="0.25">
      <c r="D368">
        <v>367</v>
      </c>
      <c r="E368">
        <v>2015</v>
      </c>
      <c r="F368" t="s">
        <v>232</v>
      </c>
      <c r="G368" t="s">
        <v>90</v>
      </c>
      <c r="I368" t="s">
        <v>407</v>
      </c>
      <c r="J368">
        <v>71</v>
      </c>
      <c r="K368">
        <v>66</v>
      </c>
      <c r="L368" t="str">
        <f t="shared" si="25"/>
        <v>UCF</v>
      </c>
      <c r="M368" t="str">
        <f t="shared" si="29"/>
        <v>East Carolina Pirates</v>
      </c>
      <c r="N368">
        <v>71</v>
      </c>
      <c r="O368">
        <v>66</v>
      </c>
      <c r="P368">
        <f t="shared" si="26"/>
        <v>5</v>
      </c>
      <c r="Q368">
        <f t="shared" si="27"/>
        <v>0</v>
      </c>
      <c r="R368">
        <f t="shared" si="28"/>
        <v>25</v>
      </c>
    </row>
    <row r="369" spans="4:18" x14ac:dyDescent="0.25">
      <c r="D369">
        <v>368</v>
      </c>
      <c r="E369">
        <v>2015</v>
      </c>
      <c r="F369" t="s">
        <v>232</v>
      </c>
      <c r="G369" t="s">
        <v>427</v>
      </c>
      <c r="H369" t="s">
        <v>404</v>
      </c>
      <c r="J369">
        <v>70</v>
      </c>
      <c r="K369">
        <v>56</v>
      </c>
      <c r="L369" t="str">
        <f t="shared" si="25"/>
        <v>East Carolina Pirates</v>
      </c>
      <c r="M369" t="str">
        <f t="shared" si="29"/>
        <v>Temple</v>
      </c>
      <c r="N369">
        <v>56</v>
      </c>
      <c r="O369">
        <v>70</v>
      </c>
      <c r="P369">
        <f t="shared" si="26"/>
        <v>-14</v>
      </c>
      <c r="Q369">
        <f t="shared" si="27"/>
        <v>0</v>
      </c>
      <c r="R369">
        <f t="shared" si="28"/>
        <v>196</v>
      </c>
    </row>
    <row r="370" spans="4:18" x14ac:dyDescent="0.25">
      <c r="D370">
        <v>369</v>
      </c>
      <c r="E370">
        <v>2015</v>
      </c>
      <c r="F370" t="s">
        <v>232</v>
      </c>
      <c r="G370" t="s">
        <v>94</v>
      </c>
      <c r="I370" t="s">
        <v>406</v>
      </c>
      <c r="J370" t="s">
        <v>95</v>
      </c>
      <c r="K370" t="s">
        <v>96</v>
      </c>
      <c r="L370" t="str">
        <f t="shared" si="25"/>
        <v>Houston</v>
      </c>
      <c r="M370" t="str">
        <f t="shared" si="29"/>
        <v>East Carolina Pirates</v>
      </c>
      <c r="N370" t="s">
        <v>95</v>
      </c>
      <c r="O370" t="s">
        <v>96</v>
      </c>
      <c r="P370" t="e">
        <f t="shared" si="26"/>
        <v>#VALUE!</v>
      </c>
      <c r="Q370">
        <f t="shared" si="27"/>
        <v>0</v>
      </c>
      <c r="R370" t="e">
        <f t="shared" si="28"/>
        <v>#VALUE!</v>
      </c>
    </row>
    <row r="371" spans="4:18" x14ac:dyDescent="0.25">
      <c r="D371">
        <v>370</v>
      </c>
      <c r="E371">
        <v>2015</v>
      </c>
      <c r="F371" t="s">
        <v>31</v>
      </c>
      <c r="G371" t="s">
        <v>99</v>
      </c>
      <c r="I371" t="s">
        <v>443</v>
      </c>
      <c r="J371">
        <v>77</v>
      </c>
      <c r="K371">
        <v>74</v>
      </c>
      <c r="L371" t="str">
        <f t="shared" si="25"/>
        <v>Murray St</v>
      </c>
      <c r="M371" t="str">
        <f t="shared" si="29"/>
        <v>Houston Cougars</v>
      </c>
      <c r="N371">
        <v>77</v>
      </c>
      <c r="O371">
        <v>74</v>
      </c>
      <c r="P371">
        <f t="shared" si="26"/>
        <v>3</v>
      </c>
      <c r="Q371">
        <f t="shared" si="27"/>
        <v>0</v>
      </c>
      <c r="R371">
        <f t="shared" si="28"/>
        <v>9</v>
      </c>
    </row>
    <row r="372" spans="4:18" x14ac:dyDescent="0.25">
      <c r="D372">
        <v>371</v>
      </c>
      <c r="E372">
        <v>2015</v>
      </c>
      <c r="F372" t="s">
        <v>31</v>
      </c>
      <c r="G372" t="s">
        <v>20</v>
      </c>
      <c r="H372" t="s">
        <v>444</v>
      </c>
      <c r="J372">
        <v>72</v>
      </c>
      <c r="K372">
        <v>57</v>
      </c>
      <c r="L372" t="str">
        <f t="shared" si="25"/>
        <v>Houston Cougars</v>
      </c>
      <c r="M372" t="str">
        <f t="shared" si="29"/>
        <v>Morgan St</v>
      </c>
      <c r="N372">
        <v>57</v>
      </c>
      <c r="O372">
        <v>72</v>
      </c>
      <c r="P372">
        <f t="shared" si="26"/>
        <v>-15</v>
      </c>
      <c r="Q372">
        <f t="shared" si="27"/>
        <v>0</v>
      </c>
      <c r="R372">
        <f t="shared" si="28"/>
        <v>225</v>
      </c>
    </row>
    <row r="373" spans="4:18" x14ac:dyDescent="0.25">
      <c r="D373">
        <v>372</v>
      </c>
      <c r="E373">
        <v>2015</v>
      </c>
      <c r="F373" t="s">
        <v>31</v>
      </c>
      <c r="G373" t="s">
        <v>111</v>
      </c>
      <c r="I373" t="s">
        <v>386</v>
      </c>
      <c r="J373">
        <v>84</v>
      </c>
      <c r="K373">
        <v>63</v>
      </c>
      <c r="L373" t="str">
        <f t="shared" si="25"/>
        <v>Harvard</v>
      </c>
      <c r="M373" t="str">
        <f t="shared" si="29"/>
        <v>Houston Cougars</v>
      </c>
      <c r="N373">
        <v>84</v>
      </c>
      <c r="O373">
        <v>63</v>
      </c>
      <c r="P373">
        <f t="shared" si="26"/>
        <v>21</v>
      </c>
      <c r="Q373">
        <f t="shared" si="27"/>
        <v>0</v>
      </c>
      <c r="R373">
        <f t="shared" si="28"/>
        <v>441</v>
      </c>
    </row>
    <row r="374" spans="4:18" x14ac:dyDescent="0.25">
      <c r="D374">
        <v>373</v>
      </c>
      <c r="E374">
        <v>2015</v>
      </c>
      <c r="F374" t="s">
        <v>31</v>
      </c>
      <c r="G374" t="s">
        <v>378</v>
      </c>
      <c r="H374" t="s">
        <v>445</v>
      </c>
      <c r="J374">
        <v>72</v>
      </c>
      <c r="K374">
        <v>58</v>
      </c>
      <c r="L374" t="str">
        <f t="shared" si="25"/>
        <v>Houston Cougars</v>
      </c>
      <c r="M374" t="str">
        <f t="shared" si="29"/>
        <v>UT Pan American</v>
      </c>
      <c r="N374">
        <v>58</v>
      </c>
      <c r="O374">
        <v>72</v>
      </c>
      <c r="P374">
        <f t="shared" si="26"/>
        <v>-14</v>
      </c>
      <c r="Q374">
        <f t="shared" si="27"/>
        <v>0</v>
      </c>
      <c r="R374">
        <f t="shared" si="28"/>
        <v>196</v>
      </c>
    </row>
    <row r="375" spans="4:18" x14ac:dyDescent="0.25">
      <c r="D375">
        <v>374</v>
      </c>
      <c r="E375">
        <v>2015</v>
      </c>
      <c r="F375" t="s">
        <v>31</v>
      </c>
      <c r="G375" t="s">
        <v>32</v>
      </c>
      <c r="H375" t="s">
        <v>446</v>
      </c>
      <c r="J375">
        <v>71</v>
      </c>
      <c r="K375">
        <v>59</v>
      </c>
      <c r="L375" t="str">
        <f t="shared" si="25"/>
        <v>Houston Cougars</v>
      </c>
      <c r="M375" t="str">
        <f t="shared" si="29"/>
        <v>Abilene Christian</v>
      </c>
      <c r="N375">
        <v>59</v>
      </c>
      <c r="O375">
        <v>71</v>
      </c>
      <c r="P375">
        <f t="shared" si="26"/>
        <v>-12</v>
      </c>
      <c r="Q375" t="e">
        <f t="shared" si="27"/>
        <v>#N/A</v>
      </c>
      <c r="R375" t="e">
        <f t="shared" si="28"/>
        <v>#N/A</v>
      </c>
    </row>
    <row r="376" spans="4:18" x14ac:dyDescent="0.25">
      <c r="D376">
        <v>375</v>
      </c>
      <c r="E376">
        <v>2015</v>
      </c>
      <c r="F376" t="s">
        <v>31</v>
      </c>
      <c r="G376" t="s">
        <v>447</v>
      </c>
      <c r="H376" t="s">
        <v>448</v>
      </c>
      <c r="J376">
        <v>83</v>
      </c>
      <c r="K376">
        <v>76</v>
      </c>
      <c r="L376" t="str">
        <f t="shared" si="25"/>
        <v>Houston Cougars</v>
      </c>
      <c r="M376" t="str">
        <f t="shared" si="29"/>
        <v>Houston Baptist</v>
      </c>
      <c r="N376">
        <v>76</v>
      </c>
      <c r="O376">
        <v>83</v>
      </c>
      <c r="P376">
        <f t="shared" si="26"/>
        <v>-7</v>
      </c>
      <c r="Q376">
        <f t="shared" si="27"/>
        <v>0</v>
      </c>
      <c r="R376">
        <f t="shared" si="28"/>
        <v>49</v>
      </c>
    </row>
    <row r="377" spans="4:18" x14ac:dyDescent="0.25">
      <c r="D377">
        <v>376</v>
      </c>
      <c r="E377">
        <v>2015</v>
      </c>
      <c r="F377" t="s">
        <v>31</v>
      </c>
      <c r="G377" t="s">
        <v>396</v>
      </c>
      <c r="H377" t="s">
        <v>449</v>
      </c>
      <c r="J377">
        <v>61</v>
      </c>
      <c r="K377">
        <v>56</v>
      </c>
      <c r="L377" t="str">
        <f t="shared" si="25"/>
        <v>Houston Cougars</v>
      </c>
      <c r="M377" t="str">
        <f t="shared" si="29"/>
        <v>Arkansas-Pine Bluff</v>
      </c>
      <c r="N377">
        <v>56</v>
      </c>
      <c r="O377">
        <v>61</v>
      </c>
      <c r="P377">
        <f t="shared" si="26"/>
        <v>-5</v>
      </c>
      <c r="Q377">
        <f t="shared" si="27"/>
        <v>0</v>
      </c>
      <c r="R377">
        <f t="shared" si="28"/>
        <v>25</v>
      </c>
    </row>
    <row r="378" spans="4:18" x14ac:dyDescent="0.25">
      <c r="D378">
        <v>377</v>
      </c>
      <c r="E378">
        <v>2015</v>
      </c>
      <c r="F378" t="s">
        <v>31</v>
      </c>
      <c r="G378" t="s">
        <v>41</v>
      </c>
      <c r="H378" t="s">
        <v>450</v>
      </c>
      <c r="J378">
        <v>71</v>
      </c>
      <c r="K378">
        <v>63</v>
      </c>
      <c r="L378" t="str">
        <f t="shared" si="25"/>
        <v>Houston Cougars</v>
      </c>
      <c r="M378" t="str">
        <f t="shared" si="29"/>
        <v>South Carolina St</v>
      </c>
      <c r="N378">
        <v>63</v>
      </c>
      <c r="O378">
        <v>71</v>
      </c>
      <c r="P378">
        <f t="shared" si="26"/>
        <v>-8</v>
      </c>
      <c r="Q378">
        <f t="shared" si="27"/>
        <v>0</v>
      </c>
      <c r="R378">
        <f t="shared" si="28"/>
        <v>64</v>
      </c>
    </row>
    <row r="379" spans="4:18" x14ac:dyDescent="0.25">
      <c r="D379">
        <v>378</v>
      </c>
      <c r="E379">
        <v>2015</v>
      </c>
      <c r="F379" t="s">
        <v>31</v>
      </c>
      <c r="G379" t="s">
        <v>44</v>
      </c>
      <c r="H379" t="s">
        <v>451</v>
      </c>
      <c r="J379">
        <v>75</v>
      </c>
      <c r="K379">
        <v>73</v>
      </c>
      <c r="L379" t="str">
        <f t="shared" si="25"/>
        <v>Houston Cougars</v>
      </c>
      <c r="M379" t="str">
        <f t="shared" si="29"/>
        <v>Boise State*</v>
      </c>
      <c r="N379">
        <v>73</v>
      </c>
      <c r="O379">
        <v>75</v>
      </c>
      <c r="P379">
        <f t="shared" si="26"/>
        <v>-2</v>
      </c>
      <c r="Q379">
        <f t="shared" si="27"/>
        <v>0</v>
      </c>
      <c r="R379">
        <f t="shared" si="28"/>
        <v>4</v>
      </c>
    </row>
    <row r="380" spans="4:18" x14ac:dyDescent="0.25">
      <c r="D380">
        <v>379</v>
      </c>
      <c r="E380">
        <v>2015</v>
      </c>
      <c r="F380" t="s">
        <v>31</v>
      </c>
      <c r="G380" t="s">
        <v>309</v>
      </c>
      <c r="H380" t="s">
        <v>452</v>
      </c>
      <c r="J380">
        <v>82</v>
      </c>
      <c r="K380">
        <v>69</v>
      </c>
      <c r="L380" t="str">
        <f t="shared" si="25"/>
        <v>Houston Cougars</v>
      </c>
      <c r="M380" t="str">
        <f t="shared" si="29"/>
        <v>Texas Tech*</v>
      </c>
      <c r="N380">
        <v>69</v>
      </c>
      <c r="O380">
        <v>82</v>
      </c>
      <c r="P380">
        <f t="shared" si="26"/>
        <v>-13</v>
      </c>
      <c r="Q380">
        <f t="shared" si="27"/>
        <v>0</v>
      </c>
      <c r="R380">
        <f t="shared" si="28"/>
        <v>169</v>
      </c>
    </row>
    <row r="381" spans="4:18" x14ac:dyDescent="0.25">
      <c r="D381">
        <v>380</v>
      </c>
      <c r="E381">
        <v>2015</v>
      </c>
      <c r="F381" t="s">
        <v>31</v>
      </c>
      <c r="G381" t="s">
        <v>312</v>
      </c>
      <c r="H381" t="s">
        <v>453</v>
      </c>
      <c r="J381">
        <v>80</v>
      </c>
      <c r="K381">
        <v>53</v>
      </c>
      <c r="L381" t="str">
        <f t="shared" si="25"/>
        <v>Houston Cougars</v>
      </c>
      <c r="M381" t="str">
        <f t="shared" si="29"/>
        <v>Miss Valley St</v>
      </c>
      <c r="N381">
        <v>53</v>
      </c>
      <c r="O381">
        <v>80</v>
      </c>
      <c r="P381">
        <f t="shared" si="26"/>
        <v>-27</v>
      </c>
      <c r="Q381">
        <f t="shared" si="27"/>
        <v>0</v>
      </c>
      <c r="R381">
        <f t="shared" si="28"/>
        <v>729</v>
      </c>
    </row>
    <row r="382" spans="4:18" x14ac:dyDescent="0.25">
      <c r="D382">
        <v>381</v>
      </c>
      <c r="E382">
        <v>2015</v>
      </c>
      <c r="F382" t="s">
        <v>31</v>
      </c>
      <c r="G382" t="s">
        <v>420</v>
      </c>
      <c r="I382" t="s">
        <v>403</v>
      </c>
      <c r="J382">
        <v>73</v>
      </c>
      <c r="K382">
        <v>54</v>
      </c>
      <c r="L382" t="str">
        <f t="shared" si="25"/>
        <v>Memphis</v>
      </c>
      <c r="M382" t="str">
        <f t="shared" si="29"/>
        <v>Houston Cougars</v>
      </c>
      <c r="N382">
        <v>73</v>
      </c>
      <c r="O382">
        <v>54</v>
      </c>
      <c r="P382">
        <f t="shared" si="26"/>
        <v>19</v>
      </c>
      <c r="Q382">
        <f t="shared" si="27"/>
        <v>0</v>
      </c>
      <c r="R382">
        <f t="shared" si="28"/>
        <v>361</v>
      </c>
    </row>
    <row r="383" spans="4:18" x14ac:dyDescent="0.25">
      <c r="D383">
        <v>382</v>
      </c>
      <c r="E383">
        <v>2015</v>
      </c>
      <c r="F383" t="s">
        <v>31</v>
      </c>
      <c r="G383" t="s">
        <v>454</v>
      </c>
      <c r="I383" t="s">
        <v>413</v>
      </c>
      <c r="J383">
        <v>72</v>
      </c>
      <c r="K383">
        <v>54</v>
      </c>
      <c r="L383" t="str">
        <f t="shared" si="25"/>
        <v>Tulsa</v>
      </c>
      <c r="M383" t="str">
        <f t="shared" si="29"/>
        <v>Houston Cougars</v>
      </c>
      <c r="N383">
        <v>72</v>
      </c>
      <c r="O383">
        <v>54</v>
      </c>
      <c r="P383">
        <f t="shared" si="26"/>
        <v>18</v>
      </c>
      <c r="Q383">
        <f t="shared" si="27"/>
        <v>0</v>
      </c>
      <c r="R383">
        <f t="shared" si="28"/>
        <v>324</v>
      </c>
    </row>
    <row r="384" spans="4:18" x14ac:dyDescent="0.25">
      <c r="D384">
        <v>383</v>
      </c>
      <c r="E384">
        <v>2015</v>
      </c>
      <c r="F384" t="s">
        <v>31</v>
      </c>
      <c r="G384" t="s">
        <v>53</v>
      </c>
      <c r="H384" t="s">
        <v>407</v>
      </c>
      <c r="J384">
        <v>79</v>
      </c>
      <c r="K384">
        <v>78</v>
      </c>
      <c r="L384" t="str">
        <f t="shared" si="25"/>
        <v>Houston Cougars</v>
      </c>
      <c r="M384" t="str">
        <f t="shared" si="29"/>
        <v>UCF</v>
      </c>
      <c r="N384">
        <v>78</v>
      </c>
      <c r="O384">
        <v>79</v>
      </c>
      <c r="P384">
        <f t="shared" si="26"/>
        <v>-1</v>
      </c>
      <c r="Q384">
        <f t="shared" si="27"/>
        <v>0</v>
      </c>
      <c r="R384">
        <f t="shared" si="28"/>
        <v>1</v>
      </c>
    </row>
    <row r="385" spans="4:18" x14ac:dyDescent="0.25">
      <c r="D385">
        <v>384</v>
      </c>
      <c r="E385">
        <v>2015</v>
      </c>
      <c r="F385" t="s">
        <v>31</v>
      </c>
      <c r="G385" t="s">
        <v>267</v>
      </c>
      <c r="H385" t="s">
        <v>403</v>
      </c>
      <c r="J385">
        <v>62</v>
      </c>
      <c r="K385">
        <v>44</v>
      </c>
      <c r="L385" t="str">
        <f t="shared" si="25"/>
        <v>Houston Cougars</v>
      </c>
      <c r="M385" t="str">
        <f t="shared" si="29"/>
        <v>Memphis</v>
      </c>
      <c r="N385">
        <v>44</v>
      </c>
      <c r="O385">
        <v>62</v>
      </c>
      <c r="P385">
        <f t="shared" si="26"/>
        <v>-18</v>
      </c>
      <c r="Q385">
        <f t="shared" si="27"/>
        <v>0</v>
      </c>
      <c r="R385">
        <f t="shared" si="28"/>
        <v>324</v>
      </c>
    </row>
    <row r="386" spans="4:18" x14ac:dyDescent="0.25">
      <c r="D386">
        <v>385</v>
      </c>
      <c r="E386">
        <v>2015</v>
      </c>
      <c r="F386" t="s">
        <v>31</v>
      </c>
      <c r="G386" t="s">
        <v>59</v>
      </c>
      <c r="I386" t="s">
        <v>400</v>
      </c>
      <c r="J386">
        <v>66</v>
      </c>
      <c r="K386">
        <v>61</v>
      </c>
      <c r="L386" t="str">
        <f t="shared" si="25"/>
        <v>East Carolina</v>
      </c>
      <c r="M386" t="str">
        <f t="shared" si="29"/>
        <v>Houston Cougars</v>
      </c>
      <c r="N386">
        <v>66</v>
      </c>
      <c r="O386">
        <v>61</v>
      </c>
      <c r="P386">
        <f t="shared" si="26"/>
        <v>5</v>
      </c>
      <c r="Q386">
        <f t="shared" si="27"/>
        <v>0</v>
      </c>
      <c r="R386">
        <f t="shared" si="28"/>
        <v>25</v>
      </c>
    </row>
    <row r="387" spans="4:18" x14ac:dyDescent="0.25">
      <c r="D387">
        <v>386</v>
      </c>
      <c r="E387">
        <v>2015</v>
      </c>
      <c r="F387" t="s">
        <v>31</v>
      </c>
      <c r="G387" t="s">
        <v>140</v>
      </c>
      <c r="H387" t="s">
        <v>411</v>
      </c>
      <c r="J387">
        <v>68</v>
      </c>
      <c r="K387">
        <v>65</v>
      </c>
      <c r="L387" t="str">
        <f t="shared" ref="L387:L450" si="30">IF(I387="",F387,I387)</f>
        <v>Houston Cougars</v>
      </c>
      <c r="M387" t="str">
        <f t="shared" si="29"/>
        <v>Tulane</v>
      </c>
      <c r="N387">
        <v>65</v>
      </c>
      <c r="O387">
        <v>68</v>
      </c>
      <c r="P387">
        <f t="shared" ref="P387:P450" si="31">N387-O387</f>
        <v>-3</v>
      </c>
      <c r="Q387">
        <f t="shared" ref="Q387:Q450" si="32">VLOOKUP(L387,$A$2:$B$219,2)+$B$221-VLOOKUP(M387,$A$2:$B$219,2)</f>
        <v>0</v>
      </c>
      <c r="R387">
        <f t="shared" ref="R387:R450" si="33">(P387-Q387)^2</f>
        <v>9</v>
      </c>
    </row>
    <row r="388" spans="4:18" x14ac:dyDescent="0.25">
      <c r="D388">
        <v>387</v>
      </c>
      <c r="E388">
        <v>2015</v>
      </c>
      <c r="F388" t="s">
        <v>31</v>
      </c>
      <c r="G388" t="s">
        <v>405</v>
      </c>
      <c r="I388" t="s">
        <v>299</v>
      </c>
      <c r="J388">
        <v>67</v>
      </c>
      <c r="K388">
        <v>54</v>
      </c>
      <c r="L388" t="str">
        <f t="shared" si="30"/>
        <v>Cincinnati</v>
      </c>
      <c r="M388" t="str">
        <f t="shared" ref="M388:M451" si="34">IF(H388="",F388,H388)</f>
        <v>Houston Cougars</v>
      </c>
      <c r="N388">
        <v>67</v>
      </c>
      <c r="O388">
        <v>54</v>
      </c>
      <c r="P388">
        <f t="shared" si="31"/>
        <v>13</v>
      </c>
      <c r="Q388">
        <f t="shared" si="32"/>
        <v>0</v>
      </c>
      <c r="R388">
        <f t="shared" si="33"/>
        <v>169</v>
      </c>
    </row>
    <row r="389" spans="4:18" x14ac:dyDescent="0.25">
      <c r="D389">
        <v>388</v>
      </c>
      <c r="E389">
        <v>2015</v>
      </c>
      <c r="F389" t="s">
        <v>31</v>
      </c>
      <c r="G389" t="s">
        <v>442</v>
      </c>
      <c r="I389" t="s">
        <v>399</v>
      </c>
      <c r="J389">
        <v>80</v>
      </c>
      <c r="K389">
        <v>59</v>
      </c>
      <c r="L389" t="str">
        <f t="shared" si="30"/>
        <v>SMU</v>
      </c>
      <c r="M389" t="str">
        <f t="shared" si="34"/>
        <v>Houston Cougars</v>
      </c>
      <c r="N389">
        <v>80</v>
      </c>
      <c r="O389">
        <v>59</v>
      </c>
      <c r="P389">
        <f t="shared" si="31"/>
        <v>21</v>
      </c>
      <c r="Q389">
        <f t="shared" si="32"/>
        <v>0</v>
      </c>
      <c r="R389">
        <f t="shared" si="33"/>
        <v>441</v>
      </c>
    </row>
    <row r="390" spans="4:18" x14ac:dyDescent="0.25">
      <c r="D390">
        <v>389</v>
      </c>
      <c r="E390">
        <v>2015</v>
      </c>
      <c r="F390" t="s">
        <v>31</v>
      </c>
      <c r="G390" t="s">
        <v>71</v>
      </c>
      <c r="H390" t="s">
        <v>455</v>
      </c>
      <c r="J390">
        <v>59</v>
      </c>
      <c r="K390">
        <v>48</v>
      </c>
      <c r="L390" t="str">
        <f t="shared" si="30"/>
        <v>Houston Cougars</v>
      </c>
      <c r="M390" t="str">
        <f t="shared" si="34"/>
        <v>Rice</v>
      </c>
      <c r="N390">
        <v>48</v>
      </c>
      <c r="O390">
        <v>59</v>
      </c>
      <c r="P390">
        <f t="shared" si="31"/>
        <v>-11</v>
      </c>
      <c r="Q390">
        <f t="shared" si="32"/>
        <v>0</v>
      </c>
      <c r="R390">
        <f t="shared" si="33"/>
        <v>121</v>
      </c>
    </row>
    <row r="391" spans="4:18" x14ac:dyDescent="0.25">
      <c r="D391">
        <v>390</v>
      </c>
      <c r="E391">
        <v>2015</v>
      </c>
      <c r="F391" t="s">
        <v>31</v>
      </c>
      <c r="G391" t="s">
        <v>409</v>
      </c>
      <c r="H391" t="s">
        <v>401</v>
      </c>
      <c r="J391">
        <v>70</v>
      </c>
      <c r="K391">
        <v>68</v>
      </c>
      <c r="L391" t="str">
        <f t="shared" si="30"/>
        <v>Houston Cougars</v>
      </c>
      <c r="M391" t="str">
        <f t="shared" si="34"/>
        <v>Connecticut</v>
      </c>
      <c r="N391">
        <v>68</v>
      </c>
      <c r="O391">
        <v>70</v>
      </c>
      <c r="P391">
        <f t="shared" si="31"/>
        <v>-2</v>
      </c>
      <c r="Q391">
        <f t="shared" si="32"/>
        <v>0</v>
      </c>
      <c r="R391">
        <f t="shared" si="33"/>
        <v>4</v>
      </c>
    </row>
    <row r="392" spans="4:18" x14ac:dyDescent="0.25">
      <c r="D392">
        <v>391</v>
      </c>
      <c r="E392">
        <v>2015</v>
      </c>
      <c r="F392" t="s">
        <v>31</v>
      </c>
      <c r="G392" t="s">
        <v>362</v>
      </c>
      <c r="H392" t="s">
        <v>413</v>
      </c>
      <c r="J392">
        <v>57</v>
      </c>
      <c r="K392">
        <v>44</v>
      </c>
      <c r="L392" t="str">
        <f t="shared" si="30"/>
        <v>Houston Cougars</v>
      </c>
      <c r="M392" t="str">
        <f t="shared" si="34"/>
        <v>Tulsa</v>
      </c>
      <c r="N392">
        <v>44</v>
      </c>
      <c r="O392">
        <v>57</v>
      </c>
      <c r="P392">
        <f t="shared" si="31"/>
        <v>-13</v>
      </c>
      <c r="Q392">
        <f t="shared" si="32"/>
        <v>0</v>
      </c>
      <c r="R392">
        <f t="shared" si="33"/>
        <v>169</v>
      </c>
    </row>
    <row r="393" spans="4:18" x14ac:dyDescent="0.25">
      <c r="D393">
        <v>392</v>
      </c>
      <c r="E393">
        <v>2015</v>
      </c>
      <c r="F393" t="s">
        <v>31</v>
      </c>
      <c r="G393" t="s">
        <v>423</v>
      </c>
      <c r="H393" t="s">
        <v>1104</v>
      </c>
      <c r="J393">
        <v>75</v>
      </c>
      <c r="K393">
        <v>69</v>
      </c>
      <c r="L393" t="str">
        <f t="shared" si="30"/>
        <v>Houston Cougars</v>
      </c>
      <c r="M393" t="str">
        <f t="shared" si="34"/>
        <v xml:space="preserve">    SMU</v>
      </c>
      <c r="N393">
        <v>69</v>
      </c>
      <c r="O393">
        <v>75</v>
      </c>
      <c r="P393">
        <f t="shared" si="31"/>
        <v>-6</v>
      </c>
      <c r="Q393" t="e">
        <f t="shared" si="32"/>
        <v>#N/A</v>
      </c>
      <c r="R393" t="e">
        <f t="shared" si="33"/>
        <v>#N/A</v>
      </c>
    </row>
    <row r="394" spans="4:18" x14ac:dyDescent="0.25">
      <c r="D394">
        <v>393</v>
      </c>
      <c r="E394">
        <v>2015</v>
      </c>
      <c r="F394" t="s">
        <v>31</v>
      </c>
      <c r="G394" t="s">
        <v>456</v>
      </c>
      <c r="I394" t="s">
        <v>407</v>
      </c>
      <c r="J394">
        <v>56</v>
      </c>
      <c r="K394">
        <v>54</v>
      </c>
      <c r="L394" t="str">
        <f t="shared" si="30"/>
        <v>UCF</v>
      </c>
      <c r="M394" t="str">
        <f t="shared" si="34"/>
        <v>Houston Cougars</v>
      </c>
      <c r="N394">
        <v>56</v>
      </c>
      <c r="O394">
        <v>54</v>
      </c>
      <c r="P394">
        <f t="shared" si="31"/>
        <v>2</v>
      </c>
      <c r="Q394">
        <f t="shared" si="32"/>
        <v>0</v>
      </c>
      <c r="R394">
        <f t="shared" si="33"/>
        <v>4</v>
      </c>
    </row>
    <row r="395" spans="4:18" x14ac:dyDescent="0.25">
      <c r="D395">
        <v>394</v>
      </c>
      <c r="E395">
        <v>2015</v>
      </c>
      <c r="F395" t="s">
        <v>31</v>
      </c>
      <c r="G395" t="s">
        <v>84</v>
      </c>
      <c r="I395" t="s">
        <v>410</v>
      </c>
      <c r="J395">
        <v>69</v>
      </c>
      <c r="K395">
        <v>67</v>
      </c>
      <c r="L395" t="str">
        <f t="shared" si="30"/>
        <v>South Florida</v>
      </c>
      <c r="M395" t="str">
        <f t="shared" si="34"/>
        <v>Houston Cougars</v>
      </c>
      <c r="N395">
        <v>69</v>
      </c>
      <c r="O395">
        <v>67</v>
      </c>
      <c r="P395">
        <f t="shared" si="31"/>
        <v>2</v>
      </c>
      <c r="Q395">
        <f t="shared" si="32"/>
        <v>0</v>
      </c>
      <c r="R395">
        <f t="shared" si="33"/>
        <v>4</v>
      </c>
    </row>
    <row r="396" spans="4:18" x14ac:dyDescent="0.25">
      <c r="D396">
        <v>395</v>
      </c>
      <c r="E396">
        <v>2015</v>
      </c>
      <c r="F396" t="s">
        <v>31</v>
      </c>
      <c r="G396" t="s">
        <v>154</v>
      </c>
      <c r="H396" t="s">
        <v>299</v>
      </c>
      <c r="J396">
        <v>63</v>
      </c>
      <c r="K396">
        <v>53</v>
      </c>
      <c r="L396" t="str">
        <f t="shared" si="30"/>
        <v>Houston Cougars</v>
      </c>
      <c r="M396" t="str">
        <f t="shared" si="34"/>
        <v>Cincinnati</v>
      </c>
      <c r="N396">
        <v>53</v>
      </c>
      <c r="O396">
        <v>63</v>
      </c>
      <c r="P396">
        <f t="shared" si="31"/>
        <v>-10</v>
      </c>
      <c r="Q396">
        <f t="shared" si="32"/>
        <v>0</v>
      </c>
      <c r="R396">
        <f t="shared" si="33"/>
        <v>100</v>
      </c>
    </row>
    <row r="397" spans="4:18" x14ac:dyDescent="0.25">
      <c r="D397">
        <v>396</v>
      </c>
      <c r="E397">
        <v>2015</v>
      </c>
      <c r="F397" t="s">
        <v>31</v>
      </c>
      <c r="G397" t="s">
        <v>457</v>
      </c>
      <c r="I397" t="s">
        <v>404</v>
      </c>
      <c r="J397">
        <v>66</v>
      </c>
      <c r="K397">
        <v>54</v>
      </c>
      <c r="L397" t="str">
        <f t="shared" si="30"/>
        <v>Temple</v>
      </c>
      <c r="M397" t="str">
        <f t="shared" si="34"/>
        <v>Houston Cougars</v>
      </c>
      <c r="N397">
        <v>66</v>
      </c>
      <c r="O397">
        <v>54</v>
      </c>
      <c r="P397">
        <f t="shared" si="31"/>
        <v>12</v>
      </c>
      <c r="Q397">
        <f t="shared" si="32"/>
        <v>0</v>
      </c>
      <c r="R397">
        <f t="shared" si="33"/>
        <v>144</v>
      </c>
    </row>
    <row r="398" spans="4:18" x14ac:dyDescent="0.25">
      <c r="D398">
        <v>397</v>
      </c>
      <c r="E398">
        <v>2015</v>
      </c>
      <c r="F398" t="s">
        <v>31</v>
      </c>
      <c r="G398" t="s">
        <v>426</v>
      </c>
      <c r="H398" t="s">
        <v>410</v>
      </c>
      <c r="J398">
        <v>72</v>
      </c>
      <c r="K398">
        <v>55</v>
      </c>
      <c r="L398" t="str">
        <f t="shared" si="30"/>
        <v>Houston Cougars</v>
      </c>
      <c r="M398" t="str">
        <f t="shared" si="34"/>
        <v>South Florida</v>
      </c>
      <c r="N398">
        <v>55</v>
      </c>
      <c r="O398">
        <v>72</v>
      </c>
      <c r="P398">
        <f t="shared" si="31"/>
        <v>-17</v>
      </c>
      <c r="Q398">
        <f t="shared" si="32"/>
        <v>0</v>
      </c>
      <c r="R398">
        <f t="shared" si="33"/>
        <v>289</v>
      </c>
    </row>
    <row r="399" spans="4:18" x14ac:dyDescent="0.25">
      <c r="D399">
        <v>398</v>
      </c>
      <c r="E399">
        <v>2015</v>
      </c>
      <c r="F399" t="s">
        <v>31</v>
      </c>
      <c r="G399" t="s">
        <v>92</v>
      </c>
      <c r="I399" t="s">
        <v>411</v>
      </c>
      <c r="J399">
        <v>68</v>
      </c>
      <c r="K399">
        <v>63</v>
      </c>
      <c r="L399" t="str">
        <f t="shared" si="30"/>
        <v>Tulane</v>
      </c>
      <c r="M399" t="str">
        <f t="shared" si="34"/>
        <v>Houston Cougars</v>
      </c>
      <c r="N399">
        <v>68</v>
      </c>
      <c r="O399">
        <v>63</v>
      </c>
      <c r="P399">
        <f t="shared" si="31"/>
        <v>5</v>
      </c>
      <c r="Q399">
        <f t="shared" si="32"/>
        <v>0</v>
      </c>
      <c r="R399">
        <f t="shared" si="33"/>
        <v>25</v>
      </c>
    </row>
    <row r="400" spans="4:18" x14ac:dyDescent="0.25">
      <c r="D400">
        <v>399</v>
      </c>
      <c r="E400">
        <v>2015</v>
      </c>
      <c r="F400" t="s">
        <v>31</v>
      </c>
      <c r="G400" t="s">
        <v>94</v>
      </c>
      <c r="H400" t="s">
        <v>400</v>
      </c>
      <c r="J400" t="s">
        <v>95</v>
      </c>
      <c r="K400" t="s">
        <v>96</v>
      </c>
      <c r="L400" t="str">
        <f t="shared" si="30"/>
        <v>Houston Cougars</v>
      </c>
      <c r="M400" t="str">
        <f t="shared" si="34"/>
        <v>East Carolina</v>
      </c>
      <c r="N400" t="s">
        <v>96</v>
      </c>
      <c r="P400" t="e">
        <f t="shared" si="31"/>
        <v>#VALUE!</v>
      </c>
      <c r="Q400">
        <f t="shared" si="32"/>
        <v>0</v>
      </c>
      <c r="R400" t="e">
        <f t="shared" si="33"/>
        <v>#VALUE!</v>
      </c>
    </row>
    <row r="401" spans="4:18" x14ac:dyDescent="0.25">
      <c r="D401">
        <v>400</v>
      </c>
      <c r="E401">
        <v>2015</v>
      </c>
      <c r="F401" t="s">
        <v>233</v>
      </c>
      <c r="G401" t="s">
        <v>243</v>
      </c>
      <c r="H401" t="s">
        <v>1149</v>
      </c>
      <c r="J401">
        <v>71</v>
      </c>
      <c r="K401">
        <v>56</v>
      </c>
      <c r="L401" t="str">
        <f t="shared" si="30"/>
        <v>Memphis Tigers</v>
      </c>
      <c r="M401" t="str">
        <f t="shared" si="34"/>
        <v xml:space="preserve">    Wichita St*</v>
      </c>
      <c r="N401">
        <v>56</v>
      </c>
      <c r="O401">
        <v>71</v>
      </c>
      <c r="P401">
        <f t="shared" si="31"/>
        <v>-15</v>
      </c>
      <c r="Q401" t="e">
        <f t="shared" si="32"/>
        <v>#N/A</v>
      </c>
      <c r="R401" t="e">
        <f t="shared" si="33"/>
        <v>#N/A</v>
      </c>
    </row>
    <row r="402" spans="4:18" x14ac:dyDescent="0.25">
      <c r="D402">
        <v>401</v>
      </c>
      <c r="E402">
        <v>2015</v>
      </c>
      <c r="F402" t="s">
        <v>233</v>
      </c>
      <c r="G402" t="s">
        <v>432</v>
      </c>
      <c r="H402" t="s">
        <v>458</v>
      </c>
      <c r="J402">
        <v>77</v>
      </c>
      <c r="K402">
        <v>49</v>
      </c>
      <c r="L402" t="str">
        <f t="shared" si="30"/>
        <v>Memphis Tigers</v>
      </c>
      <c r="M402" t="str">
        <f t="shared" si="34"/>
        <v>Prairie View</v>
      </c>
      <c r="N402">
        <v>49</v>
      </c>
      <c r="O402">
        <v>77</v>
      </c>
      <c r="P402">
        <f t="shared" si="31"/>
        <v>-28</v>
      </c>
      <c r="Q402">
        <f t="shared" si="32"/>
        <v>0</v>
      </c>
      <c r="R402">
        <f t="shared" si="33"/>
        <v>784</v>
      </c>
    </row>
    <row r="403" spans="4:18" x14ac:dyDescent="0.25">
      <c r="D403">
        <v>402</v>
      </c>
      <c r="E403">
        <v>2015</v>
      </c>
      <c r="F403" t="s">
        <v>233</v>
      </c>
      <c r="G403" t="s">
        <v>294</v>
      </c>
      <c r="H403" t="s">
        <v>459</v>
      </c>
      <c r="J403">
        <v>71</v>
      </c>
      <c r="K403">
        <v>47</v>
      </c>
      <c r="L403" t="str">
        <f t="shared" si="30"/>
        <v>Memphis Tigers</v>
      </c>
      <c r="M403" t="str">
        <f t="shared" si="34"/>
        <v>Baylor*</v>
      </c>
      <c r="N403">
        <v>47</v>
      </c>
      <c r="O403">
        <v>71</v>
      </c>
      <c r="P403">
        <f t="shared" si="31"/>
        <v>-24</v>
      </c>
      <c r="Q403">
        <f t="shared" si="32"/>
        <v>0</v>
      </c>
      <c r="R403">
        <f t="shared" si="33"/>
        <v>576</v>
      </c>
    </row>
    <row r="404" spans="4:18" x14ac:dyDescent="0.25">
      <c r="D404">
        <v>403</v>
      </c>
      <c r="E404">
        <v>2015</v>
      </c>
      <c r="F404" t="s">
        <v>233</v>
      </c>
      <c r="G404" t="s">
        <v>167</v>
      </c>
      <c r="H404" t="s">
        <v>460</v>
      </c>
      <c r="J404">
        <v>72</v>
      </c>
      <c r="K404">
        <v>62</v>
      </c>
      <c r="L404" t="str">
        <f t="shared" si="30"/>
        <v>Memphis Tigers</v>
      </c>
      <c r="M404" t="str">
        <f t="shared" si="34"/>
        <v>Indiana St*</v>
      </c>
      <c r="N404">
        <v>62</v>
      </c>
      <c r="O404">
        <v>72</v>
      </c>
      <c r="P404">
        <f t="shared" si="31"/>
        <v>-10</v>
      </c>
      <c r="Q404">
        <f t="shared" si="32"/>
        <v>0</v>
      </c>
      <c r="R404">
        <f t="shared" si="33"/>
        <v>100</v>
      </c>
    </row>
    <row r="405" spans="4:18" x14ac:dyDescent="0.25">
      <c r="D405">
        <v>404</v>
      </c>
      <c r="E405">
        <v>2015</v>
      </c>
      <c r="F405" t="s">
        <v>233</v>
      </c>
      <c r="G405" t="s">
        <v>212</v>
      </c>
      <c r="H405" t="s">
        <v>461</v>
      </c>
      <c r="J405">
        <v>64</v>
      </c>
      <c r="K405">
        <v>52</v>
      </c>
      <c r="L405" t="str">
        <f t="shared" si="30"/>
        <v>Memphis Tigers</v>
      </c>
      <c r="M405" t="str">
        <f t="shared" si="34"/>
        <v>Stephen F. Austin</v>
      </c>
      <c r="N405">
        <v>52</v>
      </c>
      <c r="O405">
        <v>64</v>
      </c>
      <c r="P405">
        <f t="shared" si="31"/>
        <v>-12</v>
      </c>
      <c r="Q405">
        <f t="shared" si="32"/>
        <v>0</v>
      </c>
      <c r="R405">
        <f t="shared" si="33"/>
        <v>144</v>
      </c>
    </row>
    <row r="406" spans="4:18" x14ac:dyDescent="0.25">
      <c r="D406">
        <v>405</v>
      </c>
      <c r="E406">
        <v>2015</v>
      </c>
      <c r="F406" t="s">
        <v>233</v>
      </c>
      <c r="G406" t="s">
        <v>32</v>
      </c>
      <c r="H406" t="s">
        <v>462</v>
      </c>
      <c r="J406">
        <v>73</v>
      </c>
      <c r="K406">
        <v>45</v>
      </c>
      <c r="L406" t="str">
        <f t="shared" si="30"/>
        <v>Memphis Tigers</v>
      </c>
      <c r="M406" t="str">
        <f t="shared" si="34"/>
        <v>Bradley</v>
      </c>
      <c r="N406">
        <v>45</v>
      </c>
      <c r="O406">
        <v>73</v>
      </c>
      <c r="P406">
        <f t="shared" si="31"/>
        <v>-28</v>
      </c>
      <c r="Q406">
        <f t="shared" si="32"/>
        <v>0</v>
      </c>
      <c r="R406">
        <f t="shared" si="33"/>
        <v>784</v>
      </c>
    </row>
    <row r="407" spans="4:18" x14ac:dyDescent="0.25">
      <c r="D407">
        <v>406</v>
      </c>
      <c r="E407">
        <v>2015</v>
      </c>
      <c r="F407" t="s">
        <v>233</v>
      </c>
      <c r="G407" t="s">
        <v>38</v>
      </c>
      <c r="H407" t="s">
        <v>463</v>
      </c>
      <c r="J407">
        <v>73</v>
      </c>
      <c r="K407">
        <v>55</v>
      </c>
      <c r="L407" t="str">
        <f t="shared" si="30"/>
        <v>Memphis Tigers</v>
      </c>
      <c r="M407" t="str">
        <f t="shared" si="34"/>
        <v>Oklahoma St</v>
      </c>
      <c r="N407">
        <v>55</v>
      </c>
      <c r="O407">
        <v>73</v>
      </c>
      <c r="P407">
        <f t="shared" si="31"/>
        <v>-18</v>
      </c>
      <c r="Q407">
        <f t="shared" si="32"/>
        <v>0</v>
      </c>
      <c r="R407">
        <f t="shared" si="33"/>
        <v>324</v>
      </c>
    </row>
    <row r="408" spans="4:18" x14ac:dyDescent="0.25">
      <c r="D408">
        <v>407</v>
      </c>
      <c r="E408">
        <v>2015</v>
      </c>
      <c r="F408" t="s">
        <v>233</v>
      </c>
      <c r="G408" t="s">
        <v>464</v>
      </c>
      <c r="H408" t="s">
        <v>392</v>
      </c>
      <c r="J408">
        <v>81</v>
      </c>
      <c r="K408">
        <v>47</v>
      </c>
      <c r="L408" t="str">
        <f t="shared" si="30"/>
        <v>Memphis Tigers</v>
      </c>
      <c r="M408" t="str">
        <f t="shared" si="34"/>
        <v>North Carolina Central</v>
      </c>
      <c r="N408">
        <v>47</v>
      </c>
      <c r="O408">
        <v>81</v>
      </c>
      <c r="P408">
        <f t="shared" si="31"/>
        <v>-34</v>
      </c>
      <c r="Q408">
        <f t="shared" si="32"/>
        <v>0</v>
      </c>
      <c r="R408">
        <f t="shared" si="33"/>
        <v>1156</v>
      </c>
    </row>
    <row r="409" spans="4:18" x14ac:dyDescent="0.25">
      <c r="D409">
        <v>408</v>
      </c>
      <c r="E409">
        <v>2015</v>
      </c>
      <c r="F409" t="s">
        <v>233</v>
      </c>
      <c r="G409" t="s">
        <v>396</v>
      </c>
      <c r="H409" t="s">
        <v>465</v>
      </c>
      <c r="J409">
        <v>83</v>
      </c>
      <c r="K409">
        <v>73</v>
      </c>
      <c r="L409" t="str">
        <f t="shared" si="30"/>
        <v>Memphis Tigers</v>
      </c>
      <c r="M409" t="str">
        <f t="shared" si="34"/>
        <v>South Carolina Upstate</v>
      </c>
      <c r="N409">
        <v>73</v>
      </c>
      <c r="O409">
        <v>83</v>
      </c>
      <c r="P409">
        <f t="shared" si="31"/>
        <v>-10</v>
      </c>
      <c r="Q409">
        <f t="shared" si="32"/>
        <v>0</v>
      </c>
      <c r="R409">
        <f t="shared" si="33"/>
        <v>100</v>
      </c>
    </row>
    <row r="410" spans="4:18" x14ac:dyDescent="0.25">
      <c r="D410">
        <v>409</v>
      </c>
      <c r="E410">
        <v>2015</v>
      </c>
      <c r="F410" t="s">
        <v>233</v>
      </c>
      <c r="G410" t="s">
        <v>41</v>
      </c>
      <c r="H410" t="s">
        <v>466</v>
      </c>
      <c r="J410">
        <v>78</v>
      </c>
      <c r="K410">
        <v>63</v>
      </c>
      <c r="L410" t="str">
        <f t="shared" si="30"/>
        <v>Memphis Tigers</v>
      </c>
      <c r="M410" t="str">
        <f t="shared" si="34"/>
        <v>Oral Roberts</v>
      </c>
      <c r="N410">
        <v>63</v>
      </c>
      <c r="O410">
        <v>78</v>
      </c>
      <c r="P410">
        <f t="shared" si="31"/>
        <v>-15</v>
      </c>
      <c r="Q410">
        <f t="shared" si="32"/>
        <v>0</v>
      </c>
      <c r="R410">
        <f t="shared" si="33"/>
        <v>225</v>
      </c>
    </row>
    <row r="411" spans="4:18" x14ac:dyDescent="0.25">
      <c r="D411">
        <v>410</v>
      </c>
      <c r="E411">
        <v>2015</v>
      </c>
      <c r="F411" t="s">
        <v>233</v>
      </c>
      <c r="G411" t="s">
        <v>309</v>
      </c>
      <c r="H411" t="s">
        <v>467</v>
      </c>
      <c r="J411">
        <v>78</v>
      </c>
      <c r="K411">
        <v>51</v>
      </c>
      <c r="L411" t="str">
        <f t="shared" si="30"/>
        <v>Memphis Tigers</v>
      </c>
      <c r="M411" t="str">
        <f t="shared" si="34"/>
        <v>Western Illinois</v>
      </c>
      <c r="N411">
        <v>51</v>
      </c>
      <c r="O411">
        <v>78</v>
      </c>
      <c r="P411">
        <f t="shared" si="31"/>
        <v>-27</v>
      </c>
      <c r="Q411">
        <f t="shared" si="32"/>
        <v>0</v>
      </c>
      <c r="R411">
        <f t="shared" si="33"/>
        <v>729</v>
      </c>
    </row>
    <row r="412" spans="4:18" x14ac:dyDescent="0.25">
      <c r="D412">
        <v>411</v>
      </c>
      <c r="E412">
        <v>2015</v>
      </c>
      <c r="F412" t="s">
        <v>233</v>
      </c>
      <c r="G412" t="s">
        <v>420</v>
      </c>
      <c r="H412" t="s">
        <v>406</v>
      </c>
      <c r="J412">
        <v>73</v>
      </c>
      <c r="K412">
        <v>54</v>
      </c>
      <c r="L412" t="str">
        <f t="shared" si="30"/>
        <v>Memphis Tigers</v>
      </c>
      <c r="M412" t="str">
        <f t="shared" si="34"/>
        <v>Houston</v>
      </c>
      <c r="N412">
        <v>54</v>
      </c>
      <c r="O412">
        <v>73</v>
      </c>
      <c r="P412">
        <f t="shared" si="31"/>
        <v>-19</v>
      </c>
      <c r="Q412">
        <f t="shared" si="32"/>
        <v>0</v>
      </c>
      <c r="R412">
        <f t="shared" si="33"/>
        <v>361</v>
      </c>
    </row>
    <row r="413" spans="4:18" x14ac:dyDescent="0.25">
      <c r="D413">
        <v>412</v>
      </c>
      <c r="E413">
        <v>2015</v>
      </c>
      <c r="F413" t="s">
        <v>233</v>
      </c>
      <c r="G413" t="s">
        <v>50</v>
      </c>
      <c r="H413" t="s">
        <v>411</v>
      </c>
      <c r="J413">
        <v>74</v>
      </c>
      <c r="K413">
        <v>66</v>
      </c>
      <c r="L413" t="str">
        <f t="shared" si="30"/>
        <v>Memphis Tigers</v>
      </c>
      <c r="M413" t="str">
        <f t="shared" si="34"/>
        <v>Tulane</v>
      </c>
      <c r="N413">
        <v>66</v>
      </c>
      <c r="O413">
        <v>74</v>
      </c>
      <c r="P413">
        <f t="shared" si="31"/>
        <v>-8</v>
      </c>
      <c r="Q413">
        <f t="shared" si="32"/>
        <v>0</v>
      </c>
      <c r="R413">
        <f t="shared" si="33"/>
        <v>64</v>
      </c>
    </row>
    <row r="414" spans="4:18" x14ac:dyDescent="0.25">
      <c r="D414">
        <v>413</v>
      </c>
      <c r="E414">
        <v>2015</v>
      </c>
      <c r="F414" t="s">
        <v>233</v>
      </c>
      <c r="G414" t="s">
        <v>264</v>
      </c>
      <c r="I414" t="s">
        <v>399</v>
      </c>
      <c r="J414">
        <v>73</v>
      </c>
      <c r="K414">
        <v>59</v>
      </c>
      <c r="L414" t="str">
        <f t="shared" si="30"/>
        <v>SMU</v>
      </c>
      <c r="M414" t="str">
        <f t="shared" si="34"/>
        <v>Memphis Tigers</v>
      </c>
      <c r="N414">
        <v>73</v>
      </c>
      <c r="O414">
        <v>59</v>
      </c>
      <c r="P414">
        <f t="shared" si="31"/>
        <v>14</v>
      </c>
      <c r="Q414">
        <f t="shared" si="32"/>
        <v>0</v>
      </c>
      <c r="R414">
        <f t="shared" si="33"/>
        <v>196</v>
      </c>
    </row>
    <row r="415" spans="4:18" x14ac:dyDescent="0.25">
      <c r="D415">
        <v>414</v>
      </c>
      <c r="E415">
        <v>2015</v>
      </c>
      <c r="F415" t="s">
        <v>233</v>
      </c>
      <c r="G415" t="s">
        <v>267</v>
      </c>
      <c r="I415" t="s">
        <v>406</v>
      </c>
      <c r="J415">
        <v>62</v>
      </c>
      <c r="K415">
        <v>44</v>
      </c>
      <c r="L415" t="str">
        <f t="shared" si="30"/>
        <v>Houston</v>
      </c>
      <c r="M415" t="str">
        <f t="shared" si="34"/>
        <v>Memphis Tigers</v>
      </c>
      <c r="N415">
        <v>62</v>
      </c>
      <c r="O415">
        <v>44</v>
      </c>
      <c r="P415">
        <f t="shared" si="31"/>
        <v>18</v>
      </c>
      <c r="Q415">
        <f t="shared" si="32"/>
        <v>0</v>
      </c>
      <c r="R415">
        <f t="shared" si="33"/>
        <v>324</v>
      </c>
    </row>
    <row r="416" spans="4:18" x14ac:dyDescent="0.25">
      <c r="D416">
        <v>415</v>
      </c>
      <c r="E416">
        <v>2015</v>
      </c>
      <c r="F416" t="s">
        <v>233</v>
      </c>
      <c r="G416" t="s">
        <v>402</v>
      </c>
      <c r="H416" t="s">
        <v>299</v>
      </c>
      <c r="J416">
        <v>63</v>
      </c>
      <c r="K416">
        <v>50</v>
      </c>
      <c r="L416" t="str">
        <f t="shared" si="30"/>
        <v>Memphis Tigers</v>
      </c>
      <c r="M416" t="str">
        <f t="shared" si="34"/>
        <v>Cincinnati</v>
      </c>
      <c r="N416">
        <v>50</v>
      </c>
      <c r="O416">
        <v>63</v>
      </c>
      <c r="P416">
        <f t="shared" si="31"/>
        <v>-13</v>
      </c>
      <c r="Q416">
        <f t="shared" si="32"/>
        <v>0</v>
      </c>
      <c r="R416">
        <f t="shared" si="33"/>
        <v>169</v>
      </c>
    </row>
    <row r="417" spans="4:18" x14ac:dyDescent="0.25">
      <c r="D417">
        <v>416</v>
      </c>
      <c r="E417">
        <v>2015</v>
      </c>
      <c r="F417" t="s">
        <v>233</v>
      </c>
      <c r="G417" t="s">
        <v>140</v>
      </c>
      <c r="H417" t="s">
        <v>407</v>
      </c>
      <c r="J417">
        <v>99</v>
      </c>
      <c r="K417">
        <v>79</v>
      </c>
      <c r="L417" t="str">
        <f t="shared" si="30"/>
        <v>Memphis Tigers</v>
      </c>
      <c r="M417" t="str">
        <f t="shared" si="34"/>
        <v>UCF</v>
      </c>
      <c r="N417">
        <v>79</v>
      </c>
      <c r="O417">
        <v>99</v>
      </c>
      <c r="P417">
        <f t="shared" si="31"/>
        <v>-20</v>
      </c>
      <c r="Q417">
        <f t="shared" si="32"/>
        <v>0</v>
      </c>
      <c r="R417">
        <f t="shared" si="33"/>
        <v>400</v>
      </c>
    </row>
    <row r="418" spans="4:18" x14ac:dyDescent="0.25">
      <c r="D418">
        <v>417</v>
      </c>
      <c r="E418">
        <v>2015</v>
      </c>
      <c r="F418" t="s">
        <v>233</v>
      </c>
      <c r="G418" t="s">
        <v>405</v>
      </c>
      <c r="I418" t="s">
        <v>413</v>
      </c>
      <c r="J418">
        <v>73</v>
      </c>
      <c r="K418">
        <v>55</v>
      </c>
      <c r="L418" t="str">
        <f t="shared" si="30"/>
        <v>Tulsa</v>
      </c>
      <c r="M418" t="str">
        <f t="shared" si="34"/>
        <v>Memphis Tigers</v>
      </c>
      <c r="N418">
        <v>73</v>
      </c>
      <c r="O418">
        <v>55</v>
      </c>
      <c r="P418">
        <f t="shared" si="31"/>
        <v>18</v>
      </c>
      <c r="Q418">
        <f t="shared" si="32"/>
        <v>0</v>
      </c>
      <c r="R418">
        <f t="shared" si="33"/>
        <v>324</v>
      </c>
    </row>
    <row r="419" spans="4:18" x14ac:dyDescent="0.25">
      <c r="D419">
        <v>418</v>
      </c>
      <c r="E419">
        <v>2015</v>
      </c>
      <c r="F419" t="s">
        <v>233</v>
      </c>
      <c r="G419" t="s">
        <v>442</v>
      </c>
      <c r="H419" t="s">
        <v>468</v>
      </c>
      <c r="J419">
        <v>57</v>
      </c>
      <c r="K419">
        <v>55</v>
      </c>
      <c r="L419" t="str">
        <f t="shared" si="30"/>
        <v>Memphis Tigers</v>
      </c>
      <c r="M419" t="str">
        <f t="shared" si="34"/>
        <v>Tulane*</v>
      </c>
      <c r="N419">
        <v>55</v>
      </c>
      <c r="O419">
        <v>57</v>
      </c>
      <c r="P419">
        <f t="shared" si="31"/>
        <v>-2</v>
      </c>
      <c r="Q419">
        <f t="shared" si="32"/>
        <v>0</v>
      </c>
      <c r="R419">
        <f t="shared" si="33"/>
        <v>4</v>
      </c>
    </row>
    <row r="420" spans="4:18" x14ac:dyDescent="0.25">
      <c r="D420">
        <v>419</v>
      </c>
      <c r="E420">
        <v>2015</v>
      </c>
      <c r="F420" t="s">
        <v>233</v>
      </c>
      <c r="G420" t="s">
        <v>71</v>
      </c>
      <c r="H420" t="s">
        <v>400</v>
      </c>
      <c r="J420">
        <v>70</v>
      </c>
      <c r="K420">
        <v>58</v>
      </c>
      <c r="L420" t="str">
        <f t="shared" si="30"/>
        <v>Memphis Tigers</v>
      </c>
      <c r="M420" t="str">
        <f t="shared" si="34"/>
        <v>East Carolina</v>
      </c>
      <c r="N420">
        <v>58</v>
      </c>
      <c r="O420">
        <v>70</v>
      </c>
      <c r="P420">
        <f t="shared" si="31"/>
        <v>-12</v>
      </c>
      <c r="Q420">
        <f t="shared" si="32"/>
        <v>0</v>
      </c>
      <c r="R420">
        <f t="shared" si="33"/>
        <v>144</v>
      </c>
    </row>
    <row r="421" spans="4:18" x14ac:dyDescent="0.25">
      <c r="D421">
        <v>420</v>
      </c>
      <c r="E421">
        <v>2015</v>
      </c>
      <c r="F421" t="s">
        <v>233</v>
      </c>
      <c r="G421" t="s">
        <v>74</v>
      </c>
      <c r="I421" t="s">
        <v>1126</v>
      </c>
      <c r="J421">
        <v>82</v>
      </c>
      <c r="K421">
        <v>64</v>
      </c>
      <c r="L421" t="str">
        <f t="shared" si="30"/>
        <v xml:space="preserve">   Gonzaga</v>
      </c>
      <c r="M421" t="str">
        <f t="shared" si="34"/>
        <v>Memphis Tigers</v>
      </c>
      <c r="N421">
        <v>82</v>
      </c>
      <c r="O421">
        <v>64</v>
      </c>
      <c r="P421">
        <f t="shared" si="31"/>
        <v>18</v>
      </c>
      <c r="Q421" t="e">
        <f t="shared" si="32"/>
        <v>#N/A</v>
      </c>
      <c r="R421" t="e">
        <f t="shared" si="33"/>
        <v>#N/A</v>
      </c>
    </row>
    <row r="422" spans="4:18" x14ac:dyDescent="0.25">
      <c r="D422">
        <v>421</v>
      </c>
      <c r="E422">
        <v>2015</v>
      </c>
      <c r="F422" t="s">
        <v>233</v>
      </c>
      <c r="G422" t="s">
        <v>76</v>
      </c>
      <c r="H422" t="s">
        <v>469</v>
      </c>
      <c r="J422">
        <v>74</v>
      </c>
      <c r="K422">
        <v>48</v>
      </c>
      <c r="L422" t="str">
        <f t="shared" si="30"/>
        <v>Memphis Tigers</v>
      </c>
      <c r="M422" t="str">
        <f t="shared" si="34"/>
        <v>Jacksonville St</v>
      </c>
      <c r="N422">
        <v>48</v>
      </c>
      <c r="O422">
        <v>74</v>
      </c>
      <c r="P422">
        <f t="shared" si="31"/>
        <v>-26</v>
      </c>
      <c r="Q422">
        <f t="shared" si="32"/>
        <v>0</v>
      </c>
      <c r="R422">
        <f t="shared" si="33"/>
        <v>676</v>
      </c>
    </row>
    <row r="423" spans="4:18" x14ac:dyDescent="0.25">
      <c r="D423">
        <v>422</v>
      </c>
      <c r="E423">
        <v>2015</v>
      </c>
      <c r="F423" t="s">
        <v>233</v>
      </c>
      <c r="G423" t="s">
        <v>78</v>
      </c>
      <c r="H423" t="s">
        <v>404</v>
      </c>
      <c r="J423">
        <v>61</v>
      </c>
      <c r="K423">
        <v>60</v>
      </c>
      <c r="L423" t="str">
        <f t="shared" si="30"/>
        <v>Memphis Tigers</v>
      </c>
      <c r="M423" t="str">
        <f t="shared" si="34"/>
        <v>Temple</v>
      </c>
      <c r="N423">
        <v>60</v>
      </c>
      <c r="O423">
        <v>61</v>
      </c>
      <c r="P423">
        <f t="shared" si="31"/>
        <v>-1</v>
      </c>
      <c r="Q423">
        <f t="shared" si="32"/>
        <v>0</v>
      </c>
      <c r="R423">
        <f t="shared" si="33"/>
        <v>1</v>
      </c>
    </row>
    <row r="424" spans="4:18" x14ac:dyDescent="0.25">
      <c r="D424">
        <v>423</v>
      </c>
      <c r="E424">
        <v>2015</v>
      </c>
      <c r="F424" t="s">
        <v>233</v>
      </c>
      <c r="G424" t="s">
        <v>80</v>
      </c>
      <c r="I424" t="s">
        <v>400</v>
      </c>
      <c r="J424">
        <v>64</v>
      </c>
      <c r="K424">
        <v>53</v>
      </c>
      <c r="L424" t="str">
        <f t="shared" si="30"/>
        <v>East Carolina</v>
      </c>
      <c r="M424" t="str">
        <f t="shared" si="34"/>
        <v>Memphis Tigers</v>
      </c>
      <c r="N424">
        <v>64</v>
      </c>
      <c r="O424">
        <v>53</v>
      </c>
      <c r="P424">
        <f t="shared" si="31"/>
        <v>11</v>
      </c>
      <c r="Q424">
        <f t="shared" si="32"/>
        <v>0</v>
      </c>
      <c r="R424">
        <f t="shared" si="33"/>
        <v>121</v>
      </c>
    </row>
    <row r="425" spans="4:18" x14ac:dyDescent="0.25">
      <c r="D425">
        <v>424</v>
      </c>
      <c r="E425">
        <v>2015</v>
      </c>
      <c r="F425" t="s">
        <v>233</v>
      </c>
      <c r="G425" t="s">
        <v>150</v>
      </c>
      <c r="I425" t="s">
        <v>410</v>
      </c>
      <c r="J425">
        <v>75</v>
      </c>
      <c r="K425">
        <v>48</v>
      </c>
      <c r="L425" t="str">
        <f t="shared" si="30"/>
        <v>South Florida</v>
      </c>
      <c r="M425" t="str">
        <f t="shared" si="34"/>
        <v>Memphis Tigers</v>
      </c>
      <c r="N425">
        <v>75</v>
      </c>
      <c r="O425">
        <v>48</v>
      </c>
      <c r="P425">
        <f t="shared" si="31"/>
        <v>27</v>
      </c>
      <c r="Q425">
        <f t="shared" si="32"/>
        <v>0</v>
      </c>
      <c r="R425">
        <f t="shared" si="33"/>
        <v>729</v>
      </c>
    </row>
    <row r="426" spans="4:18" x14ac:dyDescent="0.25">
      <c r="D426">
        <v>425</v>
      </c>
      <c r="E426">
        <v>2015</v>
      </c>
      <c r="F426" t="s">
        <v>233</v>
      </c>
      <c r="G426" t="s">
        <v>424</v>
      </c>
      <c r="H426" t="s">
        <v>401</v>
      </c>
      <c r="J426">
        <v>75</v>
      </c>
      <c r="K426">
        <v>72</v>
      </c>
      <c r="L426" t="str">
        <f t="shared" si="30"/>
        <v>Memphis Tigers</v>
      </c>
      <c r="M426" t="str">
        <f t="shared" si="34"/>
        <v>Connecticut</v>
      </c>
      <c r="N426">
        <v>72</v>
      </c>
      <c r="O426">
        <v>75</v>
      </c>
      <c r="P426">
        <f t="shared" si="31"/>
        <v>-3</v>
      </c>
      <c r="Q426">
        <f t="shared" si="32"/>
        <v>0</v>
      </c>
      <c r="R426">
        <f t="shared" si="33"/>
        <v>9</v>
      </c>
    </row>
    <row r="427" spans="4:18" x14ac:dyDescent="0.25">
      <c r="D427">
        <v>426</v>
      </c>
      <c r="E427">
        <v>2015</v>
      </c>
      <c r="F427" t="s">
        <v>233</v>
      </c>
      <c r="G427" t="s">
        <v>425</v>
      </c>
      <c r="I427" t="s">
        <v>407</v>
      </c>
      <c r="J427">
        <v>75</v>
      </c>
      <c r="K427">
        <v>65</v>
      </c>
      <c r="L427" t="str">
        <f t="shared" si="30"/>
        <v>UCF</v>
      </c>
      <c r="M427" t="str">
        <f t="shared" si="34"/>
        <v>Memphis Tigers</v>
      </c>
      <c r="N427">
        <v>75</v>
      </c>
      <c r="O427">
        <v>65</v>
      </c>
      <c r="P427">
        <f t="shared" si="31"/>
        <v>10</v>
      </c>
      <c r="Q427">
        <f t="shared" si="32"/>
        <v>0</v>
      </c>
      <c r="R427">
        <f t="shared" si="33"/>
        <v>100</v>
      </c>
    </row>
    <row r="428" spans="4:18" x14ac:dyDescent="0.25">
      <c r="D428">
        <v>427</v>
      </c>
      <c r="E428">
        <v>2015</v>
      </c>
      <c r="F428" t="s">
        <v>233</v>
      </c>
      <c r="G428" t="s">
        <v>457</v>
      </c>
      <c r="H428" t="s">
        <v>1104</v>
      </c>
      <c r="J428">
        <v>66</v>
      </c>
      <c r="K428">
        <v>57</v>
      </c>
      <c r="L428" t="str">
        <f t="shared" si="30"/>
        <v>Memphis Tigers</v>
      </c>
      <c r="M428" t="str">
        <f t="shared" si="34"/>
        <v xml:space="preserve">    SMU</v>
      </c>
      <c r="N428">
        <v>57</v>
      </c>
      <c r="O428">
        <v>66</v>
      </c>
      <c r="P428">
        <f t="shared" si="31"/>
        <v>-9</v>
      </c>
      <c r="Q428" t="e">
        <f t="shared" si="32"/>
        <v>#N/A</v>
      </c>
      <c r="R428" t="e">
        <f t="shared" si="33"/>
        <v>#N/A</v>
      </c>
    </row>
    <row r="429" spans="4:18" x14ac:dyDescent="0.25">
      <c r="D429">
        <v>428</v>
      </c>
      <c r="E429">
        <v>2015</v>
      </c>
      <c r="F429" t="s">
        <v>233</v>
      </c>
      <c r="G429" t="s">
        <v>90</v>
      </c>
      <c r="H429" t="s">
        <v>413</v>
      </c>
      <c r="J429">
        <v>74</v>
      </c>
      <c r="K429">
        <v>72</v>
      </c>
      <c r="L429" t="str">
        <f t="shared" si="30"/>
        <v>Memphis Tigers</v>
      </c>
      <c r="M429" t="str">
        <f t="shared" si="34"/>
        <v>Tulsa</v>
      </c>
      <c r="N429">
        <v>72</v>
      </c>
      <c r="O429">
        <v>74</v>
      </c>
      <c r="P429">
        <f t="shared" si="31"/>
        <v>-2</v>
      </c>
      <c r="Q429">
        <f t="shared" si="32"/>
        <v>0</v>
      </c>
      <c r="R429">
        <f t="shared" si="33"/>
        <v>4</v>
      </c>
    </row>
    <row r="430" spans="4:18" x14ac:dyDescent="0.25">
      <c r="D430">
        <v>429</v>
      </c>
      <c r="E430">
        <v>2015</v>
      </c>
      <c r="F430" t="s">
        <v>233</v>
      </c>
      <c r="G430" t="s">
        <v>427</v>
      </c>
      <c r="I430" t="s">
        <v>401</v>
      </c>
      <c r="J430">
        <v>54</v>
      </c>
      <c r="K430">
        <v>53</v>
      </c>
      <c r="L430" t="str">
        <f t="shared" si="30"/>
        <v>Connecticut</v>
      </c>
      <c r="M430" t="str">
        <f t="shared" si="34"/>
        <v>Memphis Tigers</v>
      </c>
      <c r="N430">
        <v>54</v>
      </c>
      <c r="O430">
        <v>53</v>
      </c>
      <c r="P430">
        <f t="shared" si="31"/>
        <v>1</v>
      </c>
      <c r="Q430">
        <f t="shared" si="32"/>
        <v>0</v>
      </c>
      <c r="R430">
        <f t="shared" si="33"/>
        <v>1</v>
      </c>
    </row>
    <row r="431" spans="4:18" x14ac:dyDescent="0.25">
      <c r="D431">
        <v>430</v>
      </c>
      <c r="E431">
        <v>2015</v>
      </c>
      <c r="F431" t="s">
        <v>233</v>
      </c>
      <c r="G431" t="s">
        <v>94</v>
      </c>
      <c r="I431" t="s">
        <v>299</v>
      </c>
      <c r="J431" s="1">
        <v>8.3333333333333329E-2</v>
      </c>
      <c r="K431" s="2">
        <v>0.5</v>
      </c>
      <c r="L431" t="str">
        <f t="shared" si="30"/>
        <v>Cincinnati</v>
      </c>
      <c r="M431" t="str">
        <f t="shared" si="34"/>
        <v>Memphis Tigers</v>
      </c>
      <c r="N431">
        <v>8.3333332999999996E-2</v>
      </c>
      <c r="O431">
        <v>0.5</v>
      </c>
      <c r="P431">
        <f t="shared" si="31"/>
        <v>-0.41666666699999999</v>
      </c>
      <c r="Q431">
        <f t="shared" si="32"/>
        <v>0</v>
      </c>
      <c r="R431">
        <f t="shared" si="33"/>
        <v>0.17361111138888888</v>
      </c>
    </row>
    <row r="432" spans="4:18" x14ac:dyDescent="0.25">
      <c r="D432">
        <v>431</v>
      </c>
      <c r="E432">
        <v>2015</v>
      </c>
      <c r="F432" t="s">
        <v>34</v>
      </c>
      <c r="G432" t="s">
        <v>99</v>
      </c>
      <c r="H432" t="s">
        <v>470</v>
      </c>
      <c r="J432">
        <v>93</v>
      </c>
      <c r="K432">
        <v>54</v>
      </c>
      <c r="L432" t="str">
        <f t="shared" si="30"/>
        <v>SMU Mustangs</v>
      </c>
      <c r="M432" t="str">
        <f t="shared" si="34"/>
        <v>Lamar</v>
      </c>
      <c r="N432">
        <v>54</v>
      </c>
      <c r="O432">
        <v>93</v>
      </c>
      <c r="P432">
        <f t="shared" si="31"/>
        <v>-39</v>
      </c>
      <c r="Q432">
        <f t="shared" si="32"/>
        <v>0</v>
      </c>
      <c r="R432">
        <f t="shared" si="33"/>
        <v>1521</v>
      </c>
    </row>
    <row r="433" spans="4:18" x14ac:dyDescent="0.25">
      <c r="D433">
        <v>432</v>
      </c>
      <c r="E433">
        <v>2015</v>
      </c>
      <c r="F433" t="s">
        <v>34</v>
      </c>
      <c r="G433" t="s">
        <v>102</v>
      </c>
      <c r="I433" t="s">
        <v>1127</v>
      </c>
      <c r="J433">
        <v>72</v>
      </c>
      <c r="K433">
        <v>56</v>
      </c>
      <c r="L433" t="str">
        <f t="shared" si="30"/>
        <v xml:space="preserve">    Gonzaga</v>
      </c>
      <c r="M433" t="str">
        <f t="shared" si="34"/>
        <v>SMU Mustangs</v>
      </c>
      <c r="N433">
        <v>72</v>
      </c>
      <c r="O433">
        <v>56</v>
      </c>
      <c r="P433">
        <f t="shared" si="31"/>
        <v>16</v>
      </c>
      <c r="Q433" t="e">
        <f t="shared" si="32"/>
        <v>#N/A</v>
      </c>
      <c r="R433" t="e">
        <f t="shared" si="33"/>
        <v>#N/A</v>
      </c>
    </row>
    <row r="434" spans="4:18" x14ac:dyDescent="0.25">
      <c r="D434">
        <v>433</v>
      </c>
      <c r="E434">
        <v>2015</v>
      </c>
      <c r="F434" t="s">
        <v>34</v>
      </c>
      <c r="G434" t="s">
        <v>246</v>
      </c>
      <c r="I434" t="s">
        <v>471</v>
      </c>
      <c r="J434">
        <v>74</v>
      </c>
      <c r="K434">
        <v>68</v>
      </c>
      <c r="L434" t="str">
        <f t="shared" si="30"/>
        <v>Indiana</v>
      </c>
      <c r="M434" t="str">
        <f t="shared" si="34"/>
        <v>SMU Mustangs</v>
      </c>
      <c r="N434">
        <v>74</v>
      </c>
      <c r="O434">
        <v>68</v>
      </c>
      <c r="P434">
        <f t="shared" si="31"/>
        <v>6</v>
      </c>
      <c r="Q434">
        <f t="shared" si="32"/>
        <v>0</v>
      </c>
      <c r="R434">
        <f t="shared" si="33"/>
        <v>36</v>
      </c>
    </row>
    <row r="435" spans="4:18" x14ac:dyDescent="0.25">
      <c r="D435">
        <v>434</v>
      </c>
      <c r="E435">
        <v>2015</v>
      </c>
      <c r="F435" t="s">
        <v>34</v>
      </c>
      <c r="G435" t="s">
        <v>20</v>
      </c>
      <c r="H435" t="s">
        <v>472</v>
      </c>
      <c r="J435">
        <v>77</v>
      </c>
      <c r="K435">
        <v>68</v>
      </c>
      <c r="L435" t="str">
        <f t="shared" si="30"/>
        <v>SMU Mustangs</v>
      </c>
      <c r="M435" t="str">
        <f t="shared" si="34"/>
        <v>Eastern Washington</v>
      </c>
      <c r="N435">
        <v>68</v>
      </c>
      <c r="O435">
        <v>77</v>
      </c>
      <c r="P435">
        <f t="shared" si="31"/>
        <v>-9</v>
      </c>
      <c r="Q435">
        <f t="shared" si="32"/>
        <v>0</v>
      </c>
      <c r="R435">
        <f t="shared" si="33"/>
        <v>81</v>
      </c>
    </row>
    <row r="436" spans="4:18" x14ac:dyDescent="0.25">
      <c r="D436">
        <v>435</v>
      </c>
      <c r="E436">
        <v>2015</v>
      </c>
      <c r="F436" t="s">
        <v>34</v>
      </c>
      <c r="G436" t="s">
        <v>111</v>
      </c>
      <c r="H436" t="s">
        <v>1140</v>
      </c>
      <c r="J436">
        <v>78</v>
      </c>
      <c r="K436">
        <v>72</v>
      </c>
      <c r="L436" t="str">
        <f t="shared" si="30"/>
        <v>SMU Mustangs</v>
      </c>
      <c r="M436" t="str">
        <f t="shared" si="34"/>
        <v xml:space="preserve">    Arkansas</v>
      </c>
      <c r="N436">
        <v>72</v>
      </c>
      <c r="O436">
        <v>78</v>
      </c>
      <c r="P436">
        <f t="shared" si="31"/>
        <v>-6</v>
      </c>
      <c r="Q436" t="e">
        <f t="shared" si="32"/>
        <v>#N/A</v>
      </c>
      <c r="R436" t="e">
        <f t="shared" si="33"/>
        <v>#N/A</v>
      </c>
    </row>
    <row r="437" spans="4:18" x14ac:dyDescent="0.25">
      <c r="D437">
        <v>436</v>
      </c>
      <c r="E437">
        <v>2015</v>
      </c>
      <c r="F437" t="s">
        <v>34</v>
      </c>
      <c r="G437" t="s">
        <v>23</v>
      </c>
      <c r="H437" t="s">
        <v>473</v>
      </c>
      <c r="J437">
        <v>72</v>
      </c>
      <c r="K437">
        <v>59</v>
      </c>
      <c r="L437" t="str">
        <f t="shared" si="30"/>
        <v>SMU Mustangs</v>
      </c>
      <c r="M437" t="str">
        <f t="shared" si="34"/>
        <v>Texas Southern</v>
      </c>
      <c r="N437">
        <v>59</v>
      </c>
      <c r="O437">
        <v>72</v>
      </c>
      <c r="P437">
        <f t="shared" si="31"/>
        <v>-13</v>
      </c>
      <c r="Q437">
        <f t="shared" si="32"/>
        <v>0</v>
      </c>
      <c r="R437">
        <f t="shared" si="33"/>
        <v>169</v>
      </c>
    </row>
    <row r="438" spans="4:18" x14ac:dyDescent="0.25">
      <c r="D438">
        <v>437</v>
      </c>
      <c r="E438">
        <v>2015</v>
      </c>
      <c r="F438" t="s">
        <v>34</v>
      </c>
      <c r="G438" t="s">
        <v>170</v>
      </c>
      <c r="H438" t="s">
        <v>474</v>
      </c>
      <c r="J438">
        <v>63</v>
      </c>
      <c r="K438">
        <v>51</v>
      </c>
      <c r="L438" t="str">
        <f t="shared" si="30"/>
        <v>SMU Mustangs</v>
      </c>
      <c r="M438" t="str">
        <f t="shared" si="34"/>
        <v>Monmouth</v>
      </c>
      <c r="N438">
        <v>51</v>
      </c>
      <c r="O438">
        <v>63</v>
      </c>
      <c r="P438">
        <f t="shared" si="31"/>
        <v>-12</v>
      </c>
      <c r="Q438">
        <f t="shared" si="32"/>
        <v>0</v>
      </c>
      <c r="R438">
        <f t="shared" si="33"/>
        <v>144</v>
      </c>
    </row>
    <row r="439" spans="4:18" x14ac:dyDescent="0.25">
      <c r="D439">
        <v>438</v>
      </c>
      <c r="E439">
        <v>2015</v>
      </c>
      <c r="F439" t="s">
        <v>34</v>
      </c>
      <c r="G439" t="s">
        <v>417</v>
      </c>
      <c r="H439" t="s">
        <v>475</v>
      </c>
      <c r="J439">
        <v>66</v>
      </c>
      <c r="K439">
        <v>53</v>
      </c>
      <c r="L439" t="str">
        <f t="shared" si="30"/>
        <v>SMU Mustangs</v>
      </c>
      <c r="M439" t="str">
        <f t="shared" si="34"/>
        <v>Wyoming</v>
      </c>
      <c r="N439">
        <v>53</v>
      </c>
      <c r="O439">
        <v>66</v>
      </c>
      <c r="P439">
        <f t="shared" si="31"/>
        <v>-13</v>
      </c>
      <c r="Q439">
        <f t="shared" si="32"/>
        <v>0</v>
      </c>
      <c r="R439">
        <f t="shared" si="33"/>
        <v>169</v>
      </c>
    </row>
    <row r="440" spans="4:18" x14ac:dyDescent="0.25">
      <c r="D440">
        <v>439</v>
      </c>
      <c r="E440">
        <v>2015</v>
      </c>
      <c r="F440" t="s">
        <v>34</v>
      </c>
      <c r="G440" t="s">
        <v>35</v>
      </c>
      <c r="H440" t="s">
        <v>389</v>
      </c>
      <c r="J440">
        <v>80</v>
      </c>
      <c r="K440">
        <v>73</v>
      </c>
      <c r="L440" t="str">
        <f t="shared" si="30"/>
        <v>SMU Mustangs</v>
      </c>
      <c r="M440" t="str">
        <f t="shared" si="34"/>
        <v>UC Santa Barbara</v>
      </c>
      <c r="N440">
        <v>73</v>
      </c>
      <c r="O440">
        <v>80</v>
      </c>
      <c r="P440">
        <f t="shared" si="31"/>
        <v>-7</v>
      </c>
      <c r="Q440">
        <f t="shared" si="32"/>
        <v>0</v>
      </c>
      <c r="R440">
        <f t="shared" si="33"/>
        <v>49</v>
      </c>
    </row>
    <row r="441" spans="4:18" x14ac:dyDescent="0.25">
      <c r="D441">
        <v>440</v>
      </c>
      <c r="E441">
        <v>2015</v>
      </c>
      <c r="F441" t="s">
        <v>34</v>
      </c>
      <c r="G441" t="s">
        <v>396</v>
      </c>
      <c r="H441" t="s">
        <v>476</v>
      </c>
      <c r="J441">
        <v>67</v>
      </c>
      <c r="K441">
        <v>46</v>
      </c>
      <c r="L441" t="str">
        <f t="shared" si="30"/>
        <v>SMU Mustangs</v>
      </c>
      <c r="M441" t="str">
        <f t="shared" si="34"/>
        <v>UIC</v>
      </c>
      <c r="N441">
        <v>46</v>
      </c>
      <c r="O441">
        <v>67</v>
      </c>
      <c r="P441">
        <f t="shared" si="31"/>
        <v>-21</v>
      </c>
      <c r="Q441">
        <f t="shared" si="32"/>
        <v>0</v>
      </c>
      <c r="R441">
        <f t="shared" si="33"/>
        <v>441</v>
      </c>
    </row>
    <row r="442" spans="4:18" x14ac:dyDescent="0.25">
      <c r="D442">
        <v>441</v>
      </c>
      <c r="E442">
        <v>2015</v>
      </c>
      <c r="F442" t="s">
        <v>34</v>
      </c>
      <c r="G442" t="s">
        <v>41</v>
      </c>
      <c r="I442" t="s">
        <v>477</v>
      </c>
      <c r="J442">
        <v>62</v>
      </c>
      <c r="K442">
        <v>51</v>
      </c>
      <c r="L442" t="str">
        <f t="shared" si="30"/>
        <v>Michigan</v>
      </c>
      <c r="M442" t="str">
        <f t="shared" si="34"/>
        <v>SMU Mustangs</v>
      </c>
      <c r="N442">
        <v>62</v>
      </c>
      <c r="O442">
        <v>51</v>
      </c>
      <c r="P442">
        <f t="shared" si="31"/>
        <v>11</v>
      </c>
      <c r="Q442">
        <f t="shared" si="32"/>
        <v>0</v>
      </c>
      <c r="R442">
        <f t="shared" si="33"/>
        <v>121</v>
      </c>
    </row>
    <row r="443" spans="4:18" x14ac:dyDescent="0.25">
      <c r="D443">
        <v>442</v>
      </c>
      <c r="E443">
        <v>2015</v>
      </c>
      <c r="F443" t="s">
        <v>34</v>
      </c>
      <c r="G443" t="s">
        <v>223</v>
      </c>
      <c r="H443" t="s">
        <v>478</v>
      </c>
      <c r="J443">
        <v>70</v>
      </c>
      <c r="K443">
        <v>61</v>
      </c>
      <c r="L443" t="str">
        <f t="shared" si="30"/>
        <v>SMU Mustangs</v>
      </c>
      <c r="M443" t="str">
        <f t="shared" si="34"/>
        <v>Midwestern State</v>
      </c>
      <c r="N443">
        <v>61</v>
      </c>
      <c r="O443">
        <v>70</v>
      </c>
      <c r="P443">
        <f t="shared" si="31"/>
        <v>-9</v>
      </c>
      <c r="Q443">
        <f t="shared" si="32"/>
        <v>0</v>
      </c>
      <c r="R443">
        <f t="shared" si="33"/>
        <v>81</v>
      </c>
    </row>
    <row r="444" spans="4:18" x14ac:dyDescent="0.25">
      <c r="D444">
        <v>443</v>
      </c>
      <c r="E444">
        <v>2015</v>
      </c>
      <c r="F444" t="s">
        <v>34</v>
      </c>
      <c r="G444" t="s">
        <v>420</v>
      </c>
      <c r="H444" t="s">
        <v>410</v>
      </c>
      <c r="J444">
        <v>83</v>
      </c>
      <c r="K444">
        <v>49</v>
      </c>
      <c r="L444" t="str">
        <f t="shared" si="30"/>
        <v>SMU Mustangs</v>
      </c>
      <c r="M444" t="str">
        <f t="shared" si="34"/>
        <v>South Florida</v>
      </c>
      <c r="N444">
        <v>49</v>
      </c>
      <c r="O444">
        <v>83</v>
      </c>
      <c r="P444">
        <f t="shared" si="31"/>
        <v>-34</v>
      </c>
      <c r="Q444">
        <f t="shared" si="32"/>
        <v>0</v>
      </c>
      <c r="R444">
        <f t="shared" si="33"/>
        <v>1156</v>
      </c>
    </row>
    <row r="445" spans="4:18" x14ac:dyDescent="0.25">
      <c r="D445">
        <v>444</v>
      </c>
      <c r="E445">
        <v>2015</v>
      </c>
      <c r="F445" t="s">
        <v>34</v>
      </c>
      <c r="G445" t="s">
        <v>50</v>
      </c>
      <c r="I445" t="s">
        <v>299</v>
      </c>
      <c r="J445">
        <v>56</v>
      </c>
      <c r="K445">
        <v>50</v>
      </c>
      <c r="L445" t="str">
        <f t="shared" si="30"/>
        <v>Cincinnati</v>
      </c>
      <c r="M445" t="str">
        <f t="shared" si="34"/>
        <v>SMU Mustangs</v>
      </c>
      <c r="N445">
        <v>56</v>
      </c>
      <c r="O445">
        <v>50</v>
      </c>
      <c r="P445">
        <f t="shared" si="31"/>
        <v>6</v>
      </c>
      <c r="Q445">
        <f t="shared" si="32"/>
        <v>0</v>
      </c>
      <c r="R445">
        <f t="shared" si="33"/>
        <v>36</v>
      </c>
    </row>
    <row r="446" spans="4:18" x14ac:dyDescent="0.25">
      <c r="D446">
        <v>445</v>
      </c>
      <c r="E446">
        <v>2015</v>
      </c>
      <c r="F446" t="s">
        <v>34</v>
      </c>
      <c r="G446" t="s">
        <v>264</v>
      </c>
      <c r="H446" t="s">
        <v>403</v>
      </c>
      <c r="J446">
        <v>73</v>
      </c>
      <c r="K446">
        <v>59</v>
      </c>
      <c r="L446" t="str">
        <f t="shared" si="30"/>
        <v>SMU Mustangs</v>
      </c>
      <c r="M446" t="str">
        <f t="shared" si="34"/>
        <v>Memphis</v>
      </c>
      <c r="N446">
        <v>59</v>
      </c>
      <c r="O446">
        <v>73</v>
      </c>
      <c r="P446">
        <f t="shared" si="31"/>
        <v>-14</v>
      </c>
      <c r="Q446">
        <f t="shared" si="32"/>
        <v>0</v>
      </c>
      <c r="R446">
        <f t="shared" si="33"/>
        <v>196</v>
      </c>
    </row>
    <row r="447" spans="4:18" x14ac:dyDescent="0.25">
      <c r="D447">
        <v>446</v>
      </c>
      <c r="E447">
        <v>2015</v>
      </c>
      <c r="F447" t="s">
        <v>34</v>
      </c>
      <c r="G447" t="s">
        <v>267</v>
      </c>
      <c r="I447" t="s">
        <v>407</v>
      </c>
      <c r="J447">
        <v>70</v>
      </c>
      <c r="K447">
        <v>61</v>
      </c>
      <c r="L447" t="str">
        <f t="shared" si="30"/>
        <v>UCF</v>
      </c>
      <c r="M447" t="str">
        <f t="shared" si="34"/>
        <v>SMU Mustangs</v>
      </c>
      <c r="N447">
        <v>70</v>
      </c>
      <c r="O447">
        <v>61</v>
      </c>
      <c r="P447">
        <f t="shared" si="31"/>
        <v>9</v>
      </c>
      <c r="Q447">
        <f t="shared" si="32"/>
        <v>0</v>
      </c>
      <c r="R447">
        <f t="shared" si="33"/>
        <v>81</v>
      </c>
    </row>
    <row r="448" spans="4:18" x14ac:dyDescent="0.25">
      <c r="D448">
        <v>447</v>
      </c>
      <c r="E448">
        <v>2015</v>
      </c>
      <c r="F448" t="s">
        <v>34</v>
      </c>
      <c r="G448" t="s">
        <v>59</v>
      </c>
      <c r="I448" t="s">
        <v>404</v>
      </c>
      <c r="J448">
        <v>60</v>
      </c>
      <c r="K448">
        <v>55</v>
      </c>
      <c r="L448" t="str">
        <f t="shared" si="30"/>
        <v>Temple</v>
      </c>
      <c r="M448" t="str">
        <f t="shared" si="34"/>
        <v>SMU Mustangs</v>
      </c>
      <c r="N448">
        <v>60</v>
      </c>
      <c r="O448">
        <v>55</v>
      </c>
      <c r="P448">
        <f t="shared" si="31"/>
        <v>5</v>
      </c>
      <c r="Q448">
        <f t="shared" si="32"/>
        <v>0</v>
      </c>
      <c r="R448">
        <f t="shared" si="33"/>
        <v>25</v>
      </c>
    </row>
    <row r="449" spans="4:18" x14ac:dyDescent="0.25">
      <c r="D449">
        <v>448</v>
      </c>
      <c r="E449">
        <v>2015</v>
      </c>
      <c r="F449" t="s">
        <v>34</v>
      </c>
      <c r="G449" t="s">
        <v>140</v>
      </c>
      <c r="H449" t="s">
        <v>400</v>
      </c>
      <c r="J449">
        <v>77</v>
      </c>
      <c r="K449">
        <v>54</v>
      </c>
      <c r="L449" t="str">
        <f t="shared" si="30"/>
        <v>SMU Mustangs</v>
      </c>
      <c r="M449" t="str">
        <f t="shared" si="34"/>
        <v>East Carolina</v>
      </c>
      <c r="N449">
        <v>54</v>
      </c>
      <c r="O449">
        <v>77</v>
      </c>
      <c r="P449">
        <f t="shared" si="31"/>
        <v>-23</v>
      </c>
      <c r="Q449">
        <f t="shared" si="32"/>
        <v>0</v>
      </c>
      <c r="R449">
        <f t="shared" si="33"/>
        <v>529</v>
      </c>
    </row>
    <row r="450" spans="4:18" x14ac:dyDescent="0.25">
      <c r="D450">
        <v>449</v>
      </c>
      <c r="E450">
        <v>2015</v>
      </c>
      <c r="F450" t="s">
        <v>34</v>
      </c>
      <c r="G450" t="s">
        <v>405</v>
      </c>
      <c r="I450" t="s">
        <v>411</v>
      </c>
      <c r="J450">
        <v>66</v>
      </c>
      <c r="K450">
        <v>52</v>
      </c>
      <c r="L450" t="str">
        <f t="shared" si="30"/>
        <v>Tulane</v>
      </c>
      <c r="M450" t="str">
        <f t="shared" si="34"/>
        <v>SMU Mustangs</v>
      </c>
      <c r="N450">
        <v>66</v>
      </c>
      <c r="O450">
        <v>52</v>
      </c>
      <c r="P450">
        <f t="shared" si="31"/>
        <v>14</v>
      </c>
      <c r="Q450">
        <f t="shared" si="32"/>
        <v>0</v>
      </c>
      <c r="R450">
        <f t="shared" si="33"/>
        <v>196</v>
      </c>
    </row>
    <row r="451" spans="4:18" x14ac:dyDescent="0.25">
      <c r="D451">
        <v>450</v>
      </c>
      <c r="E451">
        <v>2015</v>
      </c>
      <c r="F451" t="s">
        <v>34</v>
      </c>
      <c r="G451" t="s">
        <v>442</v>
      </c>
      <c r="H451" t="s">
        <v>406</v>
      </c>
      <c r="J451">
        <v>80</v>
      </c>
      <c r="K451">
        <v>59</v>
      </c>
      <c r="L451" t="str">
        <f t="shared" ref="L451:L514" si="35">IF(I451="",F451,I451)</f>
        <v>SMU Mustangs</v>
      </c>
      <c r="M451" t="str">
        <f t="shared" si="34"/>
        <v>Houston</v>
      </c>
      <c r="N451">
        <v>59</v>
      </c>
      <c r="O451">
        <v>80</v>
      </c>
      <c r="P451">
        <f t="shared" ref="P451:P514" si="36">N451-O451</f>
        <v>-21</v>
      </c>
      <c r="Q451">
        <f t="shared" ref="Q451:Q514" si="37">VLOOKUP(L451,$A$2:$B$219,2)+$B$221-VLOOKUP(M451,$A$2:$B$219,2)</f>
        <v>0</v>
      </c>
      <c r="R451">
        <f t="shared" ref="R451:R514" si="38">(P451-Q451)^2</f>
        <v>441</v>
      </c>
    </row>
    <row r="452" spans="4:18" x14ac:dyDescent="0.25">
      <c r="D452">
        <v>451</v>
      </c>
      <c r="E452">
        <v>2015</v>
      </c>
      <c r="F452" t="s">
        <v>34</v>
      </c>
      <c r="G452" t="s">
        <v>71</v>
      </c>
      <c r="I452" t="s">
        <v>410</v>
      </c>
      <c r="J452">
        <v>63</v>
      </c>
      <c r="K452">
        <v>52</v>
      </c>
      <c r="L452" t="str">
        <f t="shared" si="35"/>
        <v>South Florida</v>
      </c>
      <c r="M452" t="str">
        <f t="shared" ref="M452:M515" si="39">IF(H452="",F452,H452)</f>
        <v>SMU Mustangs</v>
      </c>
      <c r="N452">
        <v>63</v>
      </c>
      <c r="O452">
        <v>52</v>
      </c>
      <c r="P452">
        <f t="shared" si="36"/>
        <v>11</v>
      </c>
      <c r="Q452">
        <f t="shared" si="37"/>
        <v>0</v>
      </c>
      <c r="R452">
        <f t="shared" si="38"/>
        <v>121</v>
      </c>
    </row>
    <row r="453" spans="4:18" x14ac:dyDescent="0.25">
      <c r="D453">
        <v>452</v>
      </c>
      <c r="E453">
        <v>2015</v>
      </c>
      <c r="F453" t="s">
        <v>34</v>
      </c>
      <c r="G453" t="s">
        <v>74</v>
      </c>
      <c r="H453" t="s">
        <v>407</v>
      </c>
      <c r="J453">
        <v>75</v>
      </c>
      <c r="K453">
        <v>56</v>
      </c>
      <c r="L453" t="str">
        <f t="shared" si="35"/>
        <v>SMU Mustangs</v>
      </c>
      <c r="M453" t="str">
        <f t="shared" si="39"/>
        <v>UCF</v>
      </c>
      <c r="N453">
        <v>56</v>
      </c>
      <c r="O453">
        <v>75</v>
      </c>
      <c r="P453">
        <f t="shared" si="36"/>
        <v>-19</v>
      </c>
      <c r="Q453">
        <f t="shared" si="37"/>
        <v>0</v>
      </c>
      <c r="R453">
        <f t="shared" si="38"/>
        <v>361</v>
      </c>
    </row>
    <row r="454" spans="4:18" x14ac:dyDescent="0.25">
      <c r="D454">
        <v>453</v>
      </c>
      <c r="E454">
        <v>2015</v>
      </c>
      <c r="F454" t="s">
        <v>34</v>
      </c>
      <c r="G454" t="s">
        <v>362</v>
      </c>
      <c r="H454" t="s">
        <v>299</v>
      </c>
      <c r="J454">
        <v>62</v>
      </c>
      <c r="K454">
        <v>54</v>
      </c>
      <c r="L454" t="str">
        <f t="shared" si="35"/>
        <v>SMU Mustangs</v>
      </c>
      <c r="M454" t="str">
        <f t="shared" si="39"/>
        <v>Cincinnati</v>
      </c>
      <c r="N454">
        <v>54</v>
      </c>
      <c r="O454">
        <v>62</v>
      </c>
      <c r="P454">
        <f t="shared" si="36"/>
        <v>-8</v>
      </c>
      <c r="Q454">
        <f t="shared" si="37"/>
        <v>0</v>
      </c>
      <c r="R454">
        <f t="shared" si="38"/>
        <v>64</v>
      </c>
    </row>
    <row r="455" spans="4:18" x14ac:dyDescent="0.25">
      <c r="D455">
        <v>454</v>
      </c>
      <c r="E455">
        <v>2015</v>
      </c>
      <c r="F455" t="s">
        <v>34</v>
      </c>
      <c r="G455" t="s">
        <v>78</v>
      </c>
      <c r="I455" t="s">
        <v>413</v>
      </c>
      <c r="J455">
        <v>68</v>
      </c>
      <c r="K455">
        <v>57</v>
      </c>
      <c r="L455" t="str">
        <f t="shared" si="35"/>
        <v>Tulsa</v>
      </c>
      <c r="M455" t="str">
        <f t="shared" si="39"/>
        <v>SMU Mustangs</v>
      </c>
      <c r="N455">
        <v>68</v>
      </c>
      <c r="O455">
        <v>57</v>
      </c>
      <c r="P455">
        <f t="shared" si="36"/>
        <v>11</v>
      </c>
      <c r="Q455">
        <f t="shared" si="37"/>
        <v>0</v>
      </c>
      <c r="R455">
        <f t="shared" si="38"/>
        <v>121</v>
      </c>
    </row>
    <row r="456" spans="4:18" x14ac:dyDescent="0.25">
      <c r="D456">
        <v>455</v>
      </c>
      <c r="E456">
        <v>2015</v>
      </c>
      <c r="F456" t="s">
        <v>34</v>
      </c>
      <c r="G456" t="s">
        <v>423</v>
      </c>
      <c r="I456" t="s">
        <v>406</v>
      </c>
      <c r="J456">
        <v>75</v>
      </c>
      <c r="K456">
        <v>69</v>
      </c>
      <c r="L456" t="str">
        <f t="shared" si="35"/>
        <v>Houston</v>
      </c>
      <c r="M456" t="str">
        <f t="shared" si="39"/>
        <v>SMU Mustangs</v>
      </c>
      <c r="N456">
        <v>75</v>
      </c>
      <c r="O456">
        <v>69</v>
      </c>
      <c r="P456">
        <f t="shared" si="36"/>
        <v>6</v>
      </c>
      <c r="Q456">
        <f t="shared" si="37"/>
        <v>0</v>
      </c>
      <c r="R456">
        <f t="shared" si="38"/>
        <v>36</v>
      </c>
    </row>
    <row r="457" spans="4:18" x14ac:dyDescent="0.25">
      <c r="D457">
        <v>456</v>
      </c>
      <c r="E457">
        <v>2015</v>
      </c>
      <c r="F457" t="s">
        <v>34</v>
      </c>
      <c r="G457" t="s">
        <v>150</v>
      </c>
      <c r="H457" t="s">
        <v>401</v>
      </c>
      <c r="J457">
        <v>73</v>
      </c>
      <c r="K457">
        <v>55</v>
      </c>
      <c r="L457" t="str">
        <f t="shared" si="35"/>
        <v>SMU Mustangs</v>
      </c>
      <c r="M457" t="str">
        <f t="shared" si="39"/>
        <v>Connecticut</v>
      </c>
      <c r="N457">
        <v>55</v>
      </c>
      <c r="O457">
        <v>73</v>
      </c>
      <c r="P457">
        <f t="shared" si="36"/>
        <v>-18</v>
      </c>
      <c r="Q457">
        <f t="shared" si="37"/>
        <v>0</v>
      </c>
      <c r="R457">
        <f t="shared" si="38"/>
        <v>324</v>
      </c>
    </row>
    <row r="458" spans="4:18" x14ac:dyDescent="0.25">
      <c r="D458">
        <v>457</v>
      </c>
      <c r="E458">
        <v>2015</v>
      </c>
      <c r="F458" t="s">
        <v>34</v>
      </c>
      <c r="G458" t="s">
        <v>424</v>
      </c>
      <c r="H458" t="s">
        <v>404</v>
      </c>
      <c r="J458">
        <v>67</v>
      </c>
      <c r="K458">
        <v>58</v>
      </c>
      <c r="L458" t="str">
        <f t="shared" si="35"/>
        <v>SMU Mustangs</v>
      </c>
      <c r="M458" t="str">
        <f t="shared" si="39"/>
        <v>Temple</v>
      </c>
      <c r="N458">
        <v>58</v>
      </c>
      <c r="O458">
        <v>67</v>
      </c>
      <c r="P458">
        <f t="shared" si="36"/>
        <v>-9</v>
      </c>
      <c r="Q458">
        <f t="shared" si="37"/>
        <v>0</v>
      </c>
      <c r="R458">
        <f t="shared" si="38"/>
        <v>81</v>
      </c>
    </row>
    <row r="459" spans="4:18" x14ac:dyDescent="0.25">
      <c r="D459">
        <v>458</v>
      </c>
      <c r="E459">
        <v>2015</v>
      </c>
      <c r="F459" t="s">
        <v>34</v>
      </c>
      <c r="G459" t="s">
        <v>457</v>
      </c>
      <c r="I459" t="s">
        <v>403</v>
      </c>
      <c r="J459">
        <v>66</v>
      </c>
      <c r="K459">
        <v>57</v>
      </c>
      <c r="L459" t="str">
        <f t="shared" si="35"/>
        <v>Memphis</v>
      </c>
      <c r="M459" t="str">
        <f t="shared" si="39"/>
        <v>SMU Mustangs</v>
      </c>
      <c r="N459">
        <v>66</v>
      </c>
      <c r="O459">
        <v>57</v>
      </c>
      <c r="P459">
        <f t="shared" si="36"/>
        <v>9</v>
      </c>
      <c r="Q459">
        <f t="shared" si="37"/>
        <v>0</v>
      </c>
      <c r="R459">
        <f t="shared" si="38"/>
        <v>81</v>
      </c>
    </row>
    <row r="460" spans="4:18" x14ac:dyDescent="0.25">
      <c r="D460">
        <v>459</v>
      </c>
      <c r="E460">
        <v>2015</v>
      </c>
      <c r="F460" t="s">
        <v>34</v>
      </c>
      <c r="G460" t="s">
        <v>426</v>
      </c>
      <c r="I460" t="s">
        <v>401</v>
      </c>
      <c r="J460">
        <v>81</v>
      </c>
      <c r="K460">
        <v>73</v>
      </c>
      <c r="L460" t="str">
        <f t="shared" si="35"/>
        <v>Connecticut</v>
      </c>
      <c r="M460" t="str">
        <f t="shared" si="39"/>
        <v>SMU Mustangs</v>
      </c>
      <c r="N460">
        <v>81</v>
      </c>
      <c r="O460">
        <v>73</v>
      </c>
      <c r="P460">
        <f t="shared" si="36"/>
        <v>8</v>
      </c>
      <c r="Q460">
        <f t="shared" si="37"/>
        <v>0</v>
      </c>
      <c r="R460">
        <f t="shared" si="38"/>
        <v>64</v>
      </c>
    </row>
    <row r="461" spans="4:18" x14ac:dyDescent="0.25">
      <c r="D461">
        <v>460</v>
      </c>
      <c r="E461">
        <v>2015</v>
      </c>
      <c r="F461" t="s">
        <v>34</v>
      </c>
      <c r="G461" t="s">
        <v>94</v>
      </c>
      <c r="H461" t="s">
        <v>413</v>
      </c>
      <c r="J461" t="s">
        <v>95</v>
      </c>
      <c r="K461" t="s">
        <v>96</v>
      </c>
      <c r="L461" t="str">
        <f t="shared" si="35"/>
        <v>SMU Mustangs</v>
      </c>
      <c r="M461" t="str">
        <f t="shared" si="39"/>
        <v>Tulsa</v>
      </c>
      <c r="N461" t="s">
        <v>96</v>
      </c>
      <c r="P461" t="e">
        <f t="shared" si="36"/>
        <v>#VALUE!</v>
      </c>
      <c r="Q461">
        <f t="shared" si="37"/>
        <v>0</v>
      </c>
      <c r="R461" t="e">
        <f t="shared" si="38"/>
        <v>#VALUE!</v>
      </c>
    </row>
    <row r="462" spans="4:18" x14ac:dyDescent="0.25">
      <c r="D462">
        <v>461</v>
      </c>
      <c r="E462">
        <v>2015</v>
      </c>
      <c r="F462" t="s">
        <v>234</v>
      </c>
      <c r="G462" t="s">
        <v>99</v>
      </c>
      <c r="H462" t="s">
        <v>479</v>
      </c>
      <c r="J462">
        <v>75</v>
      </c>
      <c r="K462">
        <v>61</v>
      </c>
      <c r="L462" t="str">
        <f t="shared" si="35"/>
        <v>South Florida Bulls</v>
      </c>
      <c r="M462" t="str">
        <f t="shared" si="39"/>
        <v>Flagler</v>
      </c>
      <c r="N462">
        <v>61</v>
      </c>
      <c r="O462">
        <v>75</v>
      </c>
      <c r="P462">
        <f t="shared" si="36"/>
        <v>-14</v>
      </c>
      <c r="Q462">
        <f t="shared" si="37"/>
        <v>0</v>
      </c>
      <c r="R462">
        <f t="shared" si="38"/>
        <v>196</v>
      </c>
    </row>
    <row r="463" spans="4:18" x14ac:dyDescent="0.25">
      <c r="D463">
        <v>462</v>
      </c>
      <c r="E463">
        <v>2015</v>
      </c>
      <c r="F463" t="s">
        <v>234</v>
      </c>
      <c r="G463" t="s">
        <v>160</v>
      </c>
      <c r="H463" t="s">
        <v>480</v>
      </c>
      <c r="J463">
        <v>73</v>
      </c>
      <c r="K463">
        <v>64</v>
      </c>
      <c r="L463" t="str">
        <f t="shared" si="35"/>
        <v>South Florida Bulls</v>
      </c>
      <c r="M463" t="str">
        <f t="shared" si="39"/>
        <v>Jackson St</v>
      </c>
      <c r="N463">
        <v>64</v>
      </c>
      <c r="O463">
        <v>73</v>
      </c>
      <c r="P463">
        <f t="shared" si="36"/>
        <v>-9</v>
      </c>
      <c r="Q463">
        <f t="shared" si="37"/>
        <v>0</v>
      </c>
      <c r="R463">
        <f t="shared" si="38"/>
        <v>81</v>
      </c>
    </row>
    <row r="464" spans="4:18" x14ac:dyDescent="0.25">
      <c r="D464">
        <v>463</v>
      </c>
      <c r="E464">
        <v>2015</v>
      </c>
      <c r="F464" t="s">
        <v>234</v>
      </c>
      <c r="G464" t="s">
        <v>246</v>
      </c>
      <c r="I464" t="s">
        <v>481</v>
      </c>
      <c r="J464">
        <v>73</v>
      </c>
      <c r="K464">
        <v>71</v>
      </c>
      <c r="L464" t="str">
        <f t="shared" si="35"/>
        <v>UAB</v>
      </c>
      <c r="M464" t="str">
        <f t="shared" si="39"/>
        <v>South Florida Bulls</v>
      </c>
      <c r="N464">
        <v>73</v>
      </c>
      <c r="O464">
        <v>71</v>
      </c>
      <c r="P464">
        <f t="shared" si="36"/>
        <v>2</v>
      </c>
      <c r="Q464">
        <f t="shared" si="37"/>
        <v>0</v>
      </c>
      <c r="R464">
        <f t="shared" si="38"/>
        <v>4</v>
      </c>
    </row>
    <row r="465" spans="4:18" x14ac:dyDescent="0.25">
      <c r="D465">
        <v>464</v>
      </c>
      <c r="E465">
        <v>2015</v>
      </c>
      <c r="F465" t="s">
        <v>234</v>
      </c>
      <c r="G465" t="s">
        <v>108</v>
      </c>
      <c r="I465" t="s">
        <v>398</v>
      </c>
      <c r="J465">
        <v>68</v>
      </c>
      <c r="K465">
        <v>65</v>
      </c>
      <c r="L465" t="str">
        <f t="shared" si="35"/>
        <v>NC State</v>
      </c>
      <c r="M465" t="str">
        <f t="shared" si="39"/>
        <v>South Florida Bulls</v>
      </c>
      <c r="N465">
        <v>68</v>
      </c>
      <c r="O465">
        <v>65</v>
      </c>
      <c r="P465">
        <f t="shared" si="36"/>
        <v>3</v>
      </c>
      <c r="Q465">
        <f t="shared" si="37"/>
        <v>0</v>
      </c>
      <c r="R465">
        <f t="shared" si="38"/>
        <v>9</v>
      </c>
    </row>
    <row r="466" spans="4:18" x14ac:dyDescent="0.25">
      <c r="D466">
        <v>465</v>
      </c>
      <c r="E466">
        <v>2015</v>
      </c>
      <c r="F466" t="s">
        <v>234</v>
      </c>
      <c r="G466" t="s">
        <v>111</v>
      </c>
      <c r="H466" t="s">
        <v>288</v>
      </c>
      <c r="J466">
        <v>71</v>
      </c>
      <c r="K466">
        <v>70</v>
      </c>
      <c r="L466" t="str">
        <f t="shared" si="35"/>
        <v>South Florida Bulls</v>
      </c>
      <c r="M466" t="str">
        <f t="shared" si="39"/>
        <v>Hofstra</v>
      </c>
      <c r="N466">
        <v>70</v>
      </c>
      <c r="O466">
        <v>71</v>
      </c>
      <c r="P466">
        <f t="shared" si="36"/>
        <v>-1</v>
      </c>
      <c r="Q466">
        <f t="shared" si="37"/>
        <v>0</v>
      </c>
      <c r="R466">
        <f t="shared" si="38"/>
        <v>1</v>
      </c>
    </row>
    <row r="467" spans="4:18" x14ac:dyDescent="0.25">
      <c r="D467">
        <v>466</v>
      </c>
      <c r="E467">
        <v>2015</v>
      </c>
      <c r="F467" t="s">
        <v>234</v>
      </c>
      <c r="G467" t="s">
        <v>26</v>
      </c>
      <c r="H467" t="s">
        <v>482</v>
      </c>
      <c r="J467">
        <v>79</v>
      </c>
      <c r="K467">
        <v>65</v>
      </c>
      <c r="L467" t="str">
        <f t="shared" si="35"/>
        <v>South Florida Bulls</v>
      </c>
      <c r="M467" t="str">
        <f t="shared" si="39"/>
        <v>Jacksonville</v>
      </c>
      <c r="N467">
        <v>65</v>
      </c>
      <c r="O467">
        <v>79</v>
      </c>
      <c r="P467">
        <f t="shared" si="36"/>
        <v>-14</v>
      </c>
      <c r="Q467">
        <f t="shared" si="37"/>
        <v>0</v>
      </c>
      <c r="R467">
        <f t="shared" si="38"/>
        <v>196</v>
      </c>
    </row>
    <row r="468" spans="4:18" x14ac:dyDescent="0.25">
      <c r="D468">
        <v>467</v>
      </c>
      <c r="E468">
        <v>2015</v>
      </c>
      <c r="F468" t="s">
        <v>234</v>
      </c>
      <c r="G468" t="s">
        <v>212</v>
      </c>
      <c r="I468" t="s">
        <v>483</v>
      </c>
      <c r="J468">
        <v>82</v>
      </c>
      <c r="K468">
        <v>71</v>
      </c>
      <c r="L468" t="str">
        <f t="shared" si="35"/>
        <v>Alabama</v>
      </c>
      <c r="M468" t="str">
        <f t="shared" si="39"/>
        <v>South Florida Bulls</v>
      </c>
      <c r="N468">
        <v>82</v>
      </c>
      <c r="O468">
        <v>71</v>
      </c>
      <c r="P468">
        <f t="shared" si="36"/>
        <v>11</v>
      </c>
      <c r="Q468" t="e">
        <f t="shared" si="37"/>
        <v>#N/A</v>
      </c>
      <c r="R468" t="e">
        <f t="shared" si="38"/>
        <v>#N/A</v>
      </c>
    </row>
    <row r="469" spans="4:18" x14ac:dyDescent="0.25">
      <c r="D469">
        <v>468</v>
      </c>
      <c r="E469">
        <v>2015</v>
      </c>
      <c r="F469" t="s">
        <v>234</v>
      </c>
      <c r="G469" t="s">
        <v>32</v>
      </c>
      <c r="I469" t="s">
        <v>484</v>
      </c>
      <c r="J469">
        <v>67</v>
      </c>
      <c r="K469">
        <v>57</v>
      </c>
      <c r="L469" t="str">
        <f t="shared" si="35"/>
        <v>Detroit</v>
      </c>
      <c r="M469" t="str">
        <f t="shared" si="39"/>
        <v>South Florida Bulls</v>
      </c>
      <c r="N469">
        <v>67</v>
      </c>
      <c r="O469">
        <v>57</v>
      </c>
      <c r="P469">
        <f t="shared" si="36"/>
        <v>10</v>
      </c>
      <c r="Q469">
        <f t="shared" si="37"/>
        <v>0</v>
      </c>
      <c r="R469">
        <f t="shared" si="38"/>
        <v>100</v>
      </c>
    </row>
    <row r="470" spans="4:18" x14ac:dyDescent="0.25">
      <c r="D470">
        <v>469</v>
      </c>
      <c r="E470">
        <v>2015</v>
      </c>
      <c r="F470" t="s">
        <v>234</v>
      </c>
      <c r="G470" t="s">
        <v>464</v>
      </c>
      <c r="H470" t="s">
        <v>485</v>
      </c>
      <c r="J470">
        <v>68</v>
      </c>
      <c r="K470">
        <v>63</v>
      </c>
      <c r="L470" t="str">
        <f t="shared" si="35"/>
        <v>South Florida Bulls</v>
      </c>
      <c r="M470" t="str">
        <f t="shared" si="39"/>
        <v>Georgia Southern</v>
      </c>
      <c r="N470">
        <v>63</v>
      </c>
      <c r="O470">
        <v>68</v>
      </c>
      <c r="P470">
        <f t="shared" si="36"/>
        <v>-5</v>
      </c>
      <c r="Q470">
        <f t="shared" si="37"/>
        <v>0</v>
      </c>
      <c r="R470">
        <f t="shared" si="38"/>
        <v>25</v>
      </c>
    </row>
    <row r="471" spans="4:18" x14ac:dyDescent="0.25">
      <c r="D471">
        <v>470</v>
      </c>
      <c r="E471">
        <v>2015</v>
      </c>
      <c r="F471" t="s">
        <v>234</v>
      </c>
      <c r="G471" t="s">
        <v>304</v>
      </c>
      <c r="H471" t="s">
        <v>221</v>
      </c>
      <c r="J471">
        <v>89</v>
      </c>
      <c r="K471">
        <v>69</v>
      </c>
      <c r="L471" t="str">
        <f t="shared" si="35"/>
        <v>South Florida Bulls</v>
      </c>
      <c r="M471" t="str">
        <f t="shared" si="39"/>
        <v>Seton Hall</v>
      </c>
      <c r="N471">
        <v>69</v>
      </c>
      <c r="O471">
        <v>89</v>
      </c>
      <c r="P471">
        <f t="shared" si="36"/>
        <v>-20</v>
      </c>
      <c r="Q471">
        <f t="shared" si="37"/>
        <v>0</v>
      </c>
      <c r="R471">
        <f t="shared" si="38"/>
        <v>400</v>
      </c>
    </row>
    <row r="472" spans="4:18" x14ac:dyDescent="0.25">
      <c r="D472">
        <v>471</v>
      </c>
      <c r="E472">
        <v>2015</v>
      </c>
      <c r="F472" t="s">
        <v>234</v>
      </c>
      <c r="G472" t="s">
        <v>41</v>
      </c>
      <c r="H472" t="s">
        <v>486</v>
      </c>
      <c r="J472">
        <v>75</v>
      </c>
      <c r="K472">
        <v>62</v>
      </c>
      <c r="L472" t="str">
        <f t="shared" si="35"/>
        <v>South Florida Bulls</v>
      </c>
      <c r="M472" t="str">
        <f t="shared" si="39"/>
        <v>Florida St*</v>
      </c>
      <c r="N472">
        <v>62</v>
      </c>
      <c r="O472">
        <v>75</v>
      </c>
      <c r="P472">
        <f t="shared" si="36"/>
        <v>-13</v>
      </c>
      <c r="Q472">
        <f t="shared" si="37"/>
        <v>0</v>
      </c>
      <c r="R472">
        <f t="shared" si="38"/>
        <v>169</v>
      </c>
    </row>
    <row r="473" spans="4:18" x14ac:dyDescent="0.25">
      <c r="D473">
        <v>472</v>
      </c>
      <c r="E473">
        <v>2015</v>
      </c>
      <c r="F473" t="s">
        <v>234</v>
      </c>
      <c r="G473" t="s">
        <v>309</v>
      </c>
      <c r="H473" t="s">
        <v>487</v>
      </c>
      <c r="J473">
        <v>78</v>
      </c>
      <c r="K473">
        <v>63</v>
      </c>
      <c r="L473" t="str">
        <f t="shared" si="35"/>
        <v>South Florida Bulls</v>
      </c>
      <c r="M473" t="str">
        <f t="shared" si="39"/>
        <v>SE Louisiana</v>
      </c>
      <c r="N473">
        <v>63</v>
      </c>
      <c r="O473">
        <v>78</v>
      </c>
      <c r="P473">
        <f t="shared" si="36"/>
        <v>-15</v>
      </c>
      <c r="Q473">
        <f t="shared" si="37"/>
        <v>0</v>
      </c>
      <c r="R473">
        <f t="shared" si="38"/>
        <v>225</v>
      </c>
    </row>
    <row r="474" spans="4:18" x14ac:dyDescent="0.25">
      <c r="D474">
        <v>473</v>
      </c>
      <c r="E474">
        <v>2015</v>
      </c>
      <c r="F474" t="s">
        <v>234</v>
      </c>
      <c r="G474" t="s">
        <v>312</v>
      </c>
      <c r="H474" t="s">
        <v>488</v>
      </c>
      <c r="J474">
        <v>79</v>
      </c>
      <c r="K474">
        <v>70</v>
      </c>
      <c r="L474" t="str">
        <f t="shared" si="35"/>
        <v>South Florida Bulls</v>
      </c>
      <c r="M474" t="str">
        <f t="shared" si="39"/>
        <v>Bowling Green</v>
      </c>
      <c r="N474">
        <v>70</v>
      </c>
      <c r="O474">
        <v>79</v>
      </c>
      <c r="P474">
        <f t="shared" si="36"/>
        <v>-9</v>
      </c>
      <c r="Q474">
        <f t="shared" si="37"/>
        <v>0</v>
      </c>
      <c r="R474">
        <f t="shared" si="38"/>
        <v>81</v>
      </c>
    </row>
    <row r="475" spans="4:18" x14ac:dyDescent="0.25">
      <c r="D475">
        <v>474</v>
      </c>
      <c r="E475">
        <v>2015</v>
      </c>
      <c r="F475" t="s">
        <v>234</v>
      </c>
      <c r="G475" t="s">
        <v>420</v>
      </c>
      <c r="I475" t="s">
        <v>399</v>
      </c>
      <c r="J475">
        <v>83</v>
      </c>
      <c r="K475">
        <v>49</v>
      </c>
      <c r="L475" t="str">
        <f t="shared" si="35"/>
        <v>SMU</v>
      </c>
      <c r="M475" t="str">
        <f t="shared" si="39"/>
        <v>South Florida Bulls</v>
      </c>
      <c r="N475">
        <v>83</v>
      </c>
      <c r="O475">
        <v>49</v>
      </c>
      <c r="P475">
        <f t="shared" si="36"/>
        <v>34</v>
      </c>
      <c r="Q475">
        <f t="shared" si="37"/>
        <v>0</v>
      </c>
      <c r="R475">
        <f t="shared" si="38"/>
        <v>1156</v>
      </c>
    </row>
    <row r="476" spans="4:18" x14ac:dyDescent="0.25">
      <c r="D476">
        <v>475</v>
      </c>
      <c r="E476">
        <v>2015</v>
      </c>
      <c r="F476" t="s">
        <v>234</v>
      </c>
      <c r="G476" t="s">
        <v>50</v>
      </c>
      <c r="H476" t="s">
        <v>400</v>
      </c>
      <c r="J476">
        <v>58</v>
      </c>
      <c r="K476">
        <v>50</v>
      </c>
      <c r="L476" t="str">
        <f t="shared" si="35"/>
        <v>South Florida Bulls</v>
      </c>
      <c r="M476" t="str">
        <f t="shared" si="39"/>
        <v>East Carolina</v>
      </c>
      <c r="N476">
        <v>50</v>
      </c>
      <c r="O476">
        <v>58</v>
      </c>
      <c r="P476">
        <f t="shared" si="36"/>
        <v>-8</v>
      </c>
      <c r="Q476">
        <f t="shared" si="37"/>
        <v>0</v>
      </c>
      <c r="R476">
        <f t="shared" si="38"/>
        <v>64</v>
      </c>
    </row>
    <row r="477" spans="4:18" x14ac:dyDescent="0.25">
      <c r="D477">
        <v>476</v>
      </c>
      <c r="E477">
        <v>2015</v>
      </c>
      <c r="F477" t="s">
        <v>234</v>
      </c>
      <c r="G477" t="s">
        <v>53</v>
      </c>
      <c r="H477" t="s">
        <v>401</v>
      </c>
      <c r="J477">
        <v>58</v>
      </c>
      <c r="K477">
        <v>44</v>
      </c>
      <c r="L477" t="str">
        <f t="shared" si="35"/>
        <v>South Florida Bulls</v>
      </c>
      <c r="M477" t="str">
        <f t="shared" si="39"/>
        <v>Connecticut</v>
      </c>
      <c r="N477">
        <v>44</v>
      </c>
      <c r="O477">
        <v>58</v>
      </c>
      <c r="P477">
        <f t="shared" si="36"/>
        <v>-14</v>
      </c>
      <c r="Q477">
        <f t="shared" si="37"/>
        <v>0</v>
      </c>
      <c r="R477">
        <f t="shared" si="38"/>
        <v>196</v>
      </c>
    </row>
    <row r="478" spans="4:18" x14ac:dyDescent="0.25">
      <c r="D478">
        <v>477</v>
      </c>
      <c r="E478">
        <v>2015</v>
      </c>
      <c r="F478" t="s">
        <v>234</v>
      </c>
      <c r="G478" t="s">
        <v>267</v>
      </c>
      <c r="I478" t="s">
        <v>411</v>
      </c>
      <c r="J478">
        <v>56</v>
      </c>
      <c r="K478">
        <v>51</v>
      </c>
      <c r="L478" t="str">
        <f t="shared" si="35"/>
        <v>Tulane</v>
      </c>
      <c r="M478" t="str">
        <f t="shared" si="39"/>
        <v>South Florida Bulls</v>
      </c>
      <c r="N478">
        <v>56</v>
      </c>
      <c r="O478">
        <v>51</v>
      </c>
      <c r="P478">
        <f t="shared" si="36"/>
        <v>5</v>
      </c>
      <c r="Q478">
        <f t="shared" si="37"/>
        <v>0</v>
      </c>
      <c r="R478">
        <f t="shared" si="38"/>
        <v>25</v>
      </c>
    </row>
    <row r="479" spans="4:18" x14ac:dyDescent="0.25">
      <c r="D479">
        <v>478</v>
      </c>
      <c r="E479">
        <v>2015</v>
      </c>
      <c r="F479" t="s">
        <v>234</v>
      </c>
      <c r="G479" t="s">
        <v>140</v>
      </c>
      <c r="H479" t="s">
        <v>413</v>
      </c>
      <c r="J479">
        <v>75</v>
      </c>
      <c r="K479">
        <v>58</v>
      </c>
      <c r="L479" t="str">
        <f t="shared" si="35"/>
        <v>South Florida Bulls</v>
      </c>
      <c r="M479" t="str">
        <f t="shared" si="39"/>
        <v>Tulsa</v>
      </c>
      <c r="N479">
        <v>58</v>
      </c>
      <c r="O479">
        <v>75</v>
      </c>
      <c r="P479">
        <f t="shared" si="36"/>
        <v>-17</v>
      </c>
      <c r="Q479">
        <f t="shared" si="37"/>
        <v>0</v>
      </c>
      <c r="R479">
        <f t="shared" si="38"/>
        <v>289</v>
      </c>
    </row>
    <row r="480" spans="4:18" x14ac:dyDescent="0.25">
      <c r="D480">
        <v>479</v>
      </c>
      <c r="E480">
        <v>2015</v>
      </c>
      <c r="F480" t="s">
        <v>234</v>
      </c>
      <c r="G480" t="s">
        <v>65</v>
      </c>
      <c r="I480" t="s">
        <v>404</v>
      </c>
      <c r="J480">
        <v>73</v>
      </c>
      <c r="K480">
        <v>48</v>
      </c>
      <c r="L480" t="str">
        <f t="shared" si="35"/>
        <v>Temple</v>
      </c>
      <c r="M480" t="str">
        <f t="shared" si="39"/>
        <v>South Florida Bulls</v>
      </c>
      <c r="N480">
        <v>73</v>
      </c>
      <c r="O480">
        <v>48</v>
      </c>
      <c r="P480">
        <f t="shared" si="36"/>
        <v>25</v>
      </c>
      <c r="Q480">
        <f t="shared" si="37"/>
        <v>0</v>
      </c>
      <c r="R480">
        <f t="shared" si="38"/>
        <v>625</v>
      </c>
    </row>
    <row r="481" spans="4:18" x14ac:dyDescent="0.25">
      <c r="D481">
        <v>480</v>
      </c>
      <c r="E481">
        <v>2015</v>
      </c>
      <c r="F481" t="s">
        <v>234</v>
      </c>
      <c r="G481" t="s">
        <v>68</v>
      </c>
      <c r="I481" t="s">
        <v>401</v>
      </c>
      <c r="J481">
        <v>66</v>
      </c>
      <c r="K481">
        <v>53</v>
      </c>
      <c r="L481" t="str">
        <f t="shared" si="35"/>
        <v>Connecticut</v>
      </c>
      <c r="M481" t="str">
        <f t="shared" si="39"/>
        <v>South Florida Bulls</v>
      </c>
      <c r="N481">
        <v>66</v>
      </c>
      <c r="O481">
        <v>53</v>
      </c>
      <c r="P481">
        <f t="shared" si="36"/>
        <v>13</v>
      </c>
      <c r="Q481">
        <f t="shared" si="37"/>
        <v>0</v>
      </c>
      <c r="R481">
        <f t="shared" si="38"/>
        <v>169</v>
      </c>
    </row>
    <row r="482" spans="4:18" x14ac:dyDescent="0.25">
      <c r="D482">
        <v>481</v>
      </c>
      <c r="E482">
        <v>2015</v>
      </c>
      <c r="F482" t="s">
        <v>234</v>
      </c>
      <c r="G482" t="s">
        <v>71</v>
      </c>
      <c r="H482" t="s">
        <v>399</v>
      </c>
      <c r="J482">
        <v>63</v>
      </c>
      <c r="K482">
        <v>52</v>
      </c>
      <c r="L482" t="str">
        <f t="shared" si="35"/>
        <v>South Florida Bulls</v>
      </c>
      <c r="M482" t="str">
        <f t="shared" si="39"/>
        <v>SMU</v>
      </c>
      <c r="N482">
        <v>52</v>
      </c>
      <c r="O482">
        <v>63</v>
      </c>
      <c r="P482">
        <f t="shared" si="36"/>
        <v>-11</v>
      </c>
      <c r="Q482">
        <f t="shared" si="37"/>
        <v>0</v>
      </c>
      <c r="R482">
        <f t="shared" si="38"/>
        <v>121</v>
      </c>
    </row>
    <row r="483" spans="4:18" x14ac:dyDescent="0.25">
      <c r="D483">
        <v>482</v>
      </c>
      <c r="E483">
        <v>2015</v>
      </c>
      <c r="F483" t="s">
        <v>234</v>
      </c>
      <c r="G483" t="s">
        <v>74</v>
      </c>
      <c r="I483" t="s">
        <v>413</v>
      </c>
      <c r="J483">
        <v>78</v>
      </c>
      <c r="K483">
        <v>71</v>
      </c>
      <c r="L483" t="str">
        <f t="shared" si="35"/>
        <v>Tulsa</v>
      </c>
      <c r="M483" t="str">
        <f t="shared" si="39"/>
        <v>South Florida Bulls</v>
      </c>
      <c r="N483">
        <v>78</v>
      </c>
      <c r="O483">
        <v>71</v>
      </c>
      <c r="P483">
        <f t="shared" si="36"/>
        <v>7</v>
      </c>
      <c r="Q483">
        <f t="shared" si="37"/>
        <v>0</v>
      </c>
      <c r="R483">
        <f t="shared" si="38"/>
        <v>49</v>
      </c>
    </row>
    <row r="484" spans="4:18" x14ac:dyDescent="0.25">
      <c r="D484">
        <v>483</v>
      </c>
      <c r="E484">
        <v>2015</v>
      </c>
      <c r="F484" t="s">
        <v>234</v>
      </c>
      <c r="G484" t="s">
        <v>76</v>
      </c>
      <c r="H484" t="s">
        <v>404</v>
      </c>
      <c r="J484">
        <v>61</v>
      </c>
      <c r="K484">
        <v>48</v>
      </c>
      <c r="L484" t="str">
        <f t="shared" si="35"/>
        <v>South Florida Bulls</v>
      </c>
      <c r="M484" t="str">
        <f t="shared" si="39"/>
        <v>Temple</v>
      </c>
      <c r="N484">
        <v>48</v>
      </c>
      <c r="O484">
        <v>61</v>
      </c>
      <c r="P484">
        <f t="shared" si="36"/>
        <v>-13</v>
      </c>
      <c r="Q484">
        <f t="shared" si="37"/>
        <v>0</v>
      </c>
      <c r="R484">
        <f t="shared" si="38"/>
        <v>169</v>
      </c>
    </row>
    <row r="485" spans="4:18" x14ac:dyDescent="0.25">
      <c r="D485">
        <v>484</v>
      </c>
      <c r="E485">
        <v>2015</v>
      </c>
      <c r="F485" t="s">
        <v>234</v>
      </c>
      <c r="G485" t="s">
        <v>78</v>
      </c>
      <c r="I485" t="s">
        <v>299</v>
      </c>
      <c r="J485">
        <v>63</v>
      </c>
      <c r="K485">
        <v>58</v>
      </c>
      <c r="L485" t="str">
        <f t="shared" si="35"/>
        <v>Cincinnati</v>
      </c>
      <c r="M485" t="str">
        <f t="shared" si="39"/>
        <v>South Florida Bulls</v>
      </c>
      <c r="N485">
        <v>63</v>
      </c>
      <c r="O485">
        <v>58</v>
      </c>
      <c r="P485">
        <f t="shared" si="36"/>
        <v>5</v>
      </c>
      <c r="Q485">
        <f t="shared" si="37"/>
        <v>0</v>
      </c>
      <c r="R485">
        <f t="shared" si="38"/>
        <v>25</v>
      </c>
    </row>
    <row r="486" spans="4:18" x14ac:dyDescent="0.25">
      <c r="D486">
        <v>485</v>
      </c>
      <c r="E486">
        <v>2015</v>
      </c>
      <c r="F486" t="s">
        <v>234</v>
      </c>
      <c r="G486" t="s">
        <v>325</v>
      </c>
      <c r="I486" t="s">
        <v>407</v>
      </c>
      <c r="J486">
        <v>73</v>
      </c>
      <c r="K486">
        <v>62</v>
      </c>
      <c r="L486" t="str">
        <f t="shared" si="35"/>
        <v>UCF</v>
      </c>
      <c r="M486" t="str">
        <f t="shared" si="39"/>
        <v>South Florida Bulls</v>
      </c>
      <c r="N486">
        <v>73</v>
      </c>
      <c r="O486">
        <v>62</v>
      </c>
      <c r="P486">
        <f t="shared" si="36"/>
        <v>11</v>
      </c>
      <c r="Q486">
        <f t="shared" si="37"/>
        <v>0</v>
      </c>
      <c r="R486">
        <f t="shared" si="38"/>
        <v>121</v>
      </c>
    </row>
    <row r="487" spans="4:18" x14ac:dyDescent="0.25">
      <c r="D487">
        <v>486</v>
      </c>
      <c r="E487">
        <v>2015</v>
      </c>
      <c r="F487" t="s">
        <v>234</v>
      </c>
      <c r="G487" t="s">
        <v>150</v>
      </c>
      <c r="H487" t="s">
        <v>403</v>
      </c>
      <c r="J487">
        <v>75</v>
      </c>
      <c r="K487">
        <v>48</v>
      </c>
      <c r="L487" t="str">
        <f t="shared" si="35"/>
        <v>South Florida Bulls</v>
      </c>
      <c r="M487" t="str">
        <f t="shared" si="39"/>
        <v>Memphis</v>
      </c>
      <c r="N487">
        <v>48</v>
      </c>
      <c r="O487">
        <v>75</v>
      </c>
      <c r="P487">
        <f t="shared" si="36"/>
        <v>-27</v>
      </c>
      <c r="Q487">
        <f t="shared" si="37"/>
        <v>0</v>
      </c>
      <c r="R487">
        <f t="shared" si="38"/>
        <v>729</v>
      </c>
    </row>
    <row r="488" spans="4:18" x14ac:dyDescent="0.25">
      <c r="D488">
        <v>487</v>
      </c>
      <c r="E488">
        <v>2015</v>
      </c>
      <c r="F488" t="s">
        <v>234</v>
      </c>
      <c r="G488" t="s">
        <v>84</v>
      </c>
      <c r="H488" t="s">
        <v>406</v>
      </c>
      <c r="J488">
        <v>69</v>
      </c>
      <c r="K488">
        <v>67</v>
      </c>
      <c r="L488" t="str">
        <f t="shared" si="35"/>
        <v>South Florida Bulls</v>
      </c>
      <c r="M488" t="str">
        <f t="shared" si="39"/>
        <v>Houston</v>
      </c>
      <c r="N488">
        <v>67</v>
      </c>
      <c r="O488">
        <v>69</v>
      </c>
      <c r="P488">
        <f t="shared" si="36"/>
        <v>-2</v>
      </c>
      <c r="Q488">
        <f t="shared" si="37"/>
        <v>0</v>
      </c>
      <c r="R488">
        <f t="shared" si="38"/>
        <v>4</v>
      </c>
    </row>
    <row r="489" spans="4:18" x14ac:dyDescent="0.25">
      <c r="D489">
        <v>488</v>
      </c>
      <c r="E489">
        <v>2015</v>
      </c>
      <c r="F489" t="s">
        <v>234</v>
      </c>
      <c r="G489" t="s">
        <v>154</v>
      </c>
      <c r="I489" t="s">
        <v>400</v>
      </c>
      <c r="J489">
        <v>73</v>
      </c>
      <c r="K489">
        <v>60</v>
      </c>
      <c r="L489" t="str">
        <f t="shared" si="35"/>
        <v>East Carolina</v>
      </c>
      <c r="M489" t="str">
        <f t="shared" si="39"/>
        <v>South Florida Bulls</v>
      </c>
      <c r="N489">
        <v>73</v>
      </c>
      <c r="O489">
        <v>60</v>
      </c>
      <c r="P489">
        <f t="shared" si="36"/>
        <v>13</v>
      </c>
      <c r="Q489">
        <f t="shared" si="37"/>
        <v>0</v>
      </c>
      <c r="R489">
        <f t="shared" si="38"/>
        <v>169</v>
      </c>
    </row>
    <row r="490" spans="4:18" x14ac:dyDescent="0.25">
      <c r="D490">
        <v>489</v>
      </c>
      <c r="E490">
        <v>2015</v>
      </c>
      <c r="F490" t="s">
        <v>234</v>
      </c>
      <c r="G490" t="s">
        <v>426</v>
      </c>
      <c r="I490" t="s">
        <v>406</v>
      </c>
      <c r="J490">
        <v>72</v>
      </c>
      <c r="K490">
        <v>55</v>
      </c>
      <c r="L490" t="str">
        <f t="shared" si="35"/>
        <v>Houston</v>
      </c>
      <c r="M490" t="str">
        <f t="shared" si="39"/>
        <v>South Florida Bulls</v>
      </c>
      <c r="N490">
        <v>72</v>
      </c>
      <c r="O490">
        <v>55</v>
      </c>
      <c r="P490">
        <f t="shared" si="36"/>
        <v>17</v>
      </c>
      <c r="Q490">
        <f t="shared" si="37"/>
        <v>0</v>
      </c>
      <c r="R490">
        <f t="shared" si="38"/>
        <v>289</v>
      </c>
    </row>
    <row r="491" spans="4:18" x14ac:dyDescent="0.25">
      <c r="D491">
        <v>490</v>
      </c>
      <c r="E491">
        <v>2015</v>
      </c>
      <c r="F491" t="s">
        <v>234</v>
      </c>
      <c r="G491" t="s">
        <v>92</v>
      </c>
      <c r="H491" t="s">
        <v>407</v>
      </c>
      <c r="J491">
        <v>74</v>
      </c>
      <c r="K491">
        <v>45</v>
      </c>
      <c r="L491" t="str">
        <f t="shared" si="35"/>
        <v>South Florida Bulls</v>
      </c>
      <c r="M491" t="str">
        <f t="shared" si="39"/>
        <v>UCF</v>
      </c>
      <c r="N491">
        <v>45</v>
      </c>
      <c r="O491">
        <v>74</v>
      </c>
      <c r="P491">
        <f t="shared" si="36"/>
        <v>-29</v>
      </c>
      <c r="Q491">
        <f t="shared" si="37"/>
        <v>0</v>
      </c>
      <c r="R491">
        <f t="shared" si="38"/>
        <v>841</v>
      </c>
    </row>
    <row r="492" spans="4:18" x14ac:dyDescent="0.25">
      <c r="D492">
        <v>491</v>
      </c>
      <c r="E492">
        <v>2015</v>
      </c>
      <c r="F492" t="s">
        <v>234</v>
      </c>
      <c r="G492" t="s">
        <v>428</v>
      </c>
      <c r="H492" t="s">
        <v>411</v>
      </c>
      <c r="J492" t="s">
        <v>95</v>
      </c>
      <c r="K492" t="s">
        <v>96</v>
      </c>
      <c r="L492" t="str">
        <f t="shared" si="35"/>
        <v>South Florida Bulls</v>
      </c>
      <c r="M492" t="str">
        <f t="shared" si="39"/>
        <v>Tulane</v>
      </c>
      <c r="N492" t="s">
        <v>96</v>
      </c>
      <c r="P492" t="e">
        <f t="shared" si="36"/>
        <v>#VALUE!</v>
      </c>
      <c r="Q492">
        <f t="shared" si="37"/>
        <v>0</v>
      </c>
      <c r="R492" t="e">
        <f t="shared" si="38"/>
        <v>#VALUE!</v>
      </c>
    </row>
    <row r="493" spans="4:18" x14ac:dyDescent="0.25">
      <c r="D493">
        <v>492</v>
      </c>
      <c r="E493">
        <v>2015</v>
      </c>
      <c r="F493" t="s">
        <v>37</v>
      </c>
      <c r="G493" t="s">
        <v>99</v>
      </c>
      <c r="H493" t="s">
        <v>310</v>
      </c>
      <c r="J493">
        <v>40</v>
      </c>
      <c r="K493">
        <v>37</v>
      </c>
      <c r="L493" t="str">
        <f t="shared" si="35"/>
        <v>Temple Owls</v>
      </c>
      <c r="M493" t="str">
        <f t="shared" si="39"/>
        <v>American</v>
      </c>
      <c r="N493">
        <v>37</v>
      </c>
      <c r="O493">
        <v>40</v>
      </c>
      <c r="P493">
        <f t="shared" si="36"/>
        <v>-3</v>
      </c>
      <c r="Q493">
        <f t="shared" si="37"/>
        <v>0</v>
      </c>
      <c r="R493">
        <f t="shared" si="38"/>
        <v>9</v>
      </c>
    </row>
    <row r="494" spans="4:18" x14ac:dyDescent="0.25">
      <c r="D494">
        <v>493</v>
      </c>
      <c r="E494">
        <v>2015</v>
      </c>
      <c r="F494" t="s">
        <v>37</v>
      </c>
      <c r="G494" t="s">
        <v>102</v>
      </c>
      <c r="H494" t="s">
        <v>489</v>
      </c>
      <c r="J494">
        <v>82</v>
      </c>
      <c r="K494">
        <v>75</v>
      </c>
      <c r="L494" t="str">
        <f t="shared" si="35"/>
        <v>Temple Owls</v>
      </c>
      <c r="M494" t="str">
        <f t="shared" si="39"/>
        <v>Louisiana Tech</v>
      </c>
      <c r="N494">
        <v>75</v>
      </c>
      <c r="O494">
        <v>82</v>
      </c>
      <c r="P494">
        <f t="shared" si="36"/>
        <v>-7</v>
      </c>
      <c r="Q494">
        <f t="shared" si="37"/>
        <v>0</v>
      </c>
      <c r="R494">
        <f t="shared" si="38"/>
        <v>49</v>
      </c>
    </row>
    <row r="495" spans="4:18" x14ac:dyDescent="0.25">
      <c r="D495">
        <v>494</v>
      </c>
      <c r="E495">
        <v>2015</v>
      </c>
      <c r="F495" t="s">
        <v>37</v>
      </c>
      <c r="G495" t="s">
        <v>205</v>
      </c>
      <c r="H495" t="s">
        <v>1155</v>
      </c>
      <c r="J495">
        <v>74</v>
      </c>
      <c r="K495">
        <v>54</v>
      </c>
      <c r="L495" t="str">
        <f t="shared" si="35"/>
        <v>Temple Owls</v>
      </c>
      <c r="M495" t="str">
        <f t="shared" si="39"/>
        <v xml:space="preserve">   Duke*</v>
      </c>
      <c r="N495">
        <v>54</v>
      </c>
      <c r="O495">
        <v>74</v>
      </c>
      <c r="P495">
        <f t="shared" si="36"/>
        <v>-20</v>
      </c>
      <c r="Q495" t="e">
        <f t="shared" si="37"/>
        <v>#N/A</v>
      </c>
      <c r="R495" t="e">
        <f t="shared" si="38"/>
        <v>#N/A</v>
      </c>
    </row>
    <row r="496" spans="4:18" x14ac:dyDescent="0.25">
      <c r="D496">
        <v>495</v>
      </c>
      <c r="E496">
        <v>2015</v>
      </c>
      <c r="F496" t="s">
        <v>37</v>
      </c>
      <c r="G496" t="s">
        <v>20</v>
      </c>
      <c r="H496" t="s">
        <v>490</v>
      </c>
      <c r="J496">
        <v>57</v>
      </c>
      <c r="K496">
        <v>50</v>
      </c>
      <c r="L496" t="str">
        <f t="shared" si="35"/>
        <v>Temple Owls</v>
      </c>
      <c r="M496" t="str">
        <f t="shared" si="39"/>
        <v>UNLV*</v>
      </c>
      <c r="N496">
        <v>50</v>
      </c>
      <c r="O496">
        <v>57</v>
      </c>
      <c r="P496">
        <f t="shared" si="36"/>
        <v>-7</v>
      </c>
      <c r="Q496">
        <f t="shared" si="37"/>
        <v>0</v>
      </c>
      <c r="R496">
        <f t="shared" si="38"/>
        <v>49</v>
      </c>
    </row>
    <row r="497" spans="4:18" x14ac:dyDescent="0.25">
      <c r="D497">
        <v>496</v>
      </c>
      <c r="E497">
        <v>2015</v>
      </c>
      <c r="F497" t="s">
        <v>37</v>
      </c>
      <c r="G497" t="s">
        <v>111</v>
      </c>
      <c r="H497" t="s">
        <v>118</v>
      </c>
      <c r="J497">
        <v>76</v>
      </c>
      <c r="K497">
        <v>67</v>
      </c>
      <c r="L497" t="str">
        <f t="shared" si="35"/>
        <v>Temple Owls</v>
      </c>
      <c r="M497" t="str">
        <f t="shared" si="39"/>
        <v>Pennsylvania</v>
      </c>
      <c r="N497">
        <v>67</v>
      </c>
      <c r="O497">
        <v>76</v>
      </c>
      <c r="P497">
        <f t="shared" si="36"/>
        <v>-9</v>
      </c>
      <c r="Q497">
        <f t="shared" si="37"/>
        <v>0</v>
      </c>
      <c r="R497">
        <f t="shared" si="38"/>
        <v>81</v>
      </c>
    </row>
    <row r="498" spans="4:18" x14ac:dyDescent="0.25">
      <c r="D498">
        <v>497</v>
      </c>
      <c r="E498">
        <v>2015</v>
      </c>
      <c r="F498" t="s">
        <v>37</v>
      </c>
      <c r="G498" t="s">
        <v>170</v>
      </c>
      <c r="H498" t="s">
        <v>216</v>
      </c>
      <c r="J498">
        <v>70</v>
      </c>
      <c r="K498">
        <v>56</v>
      </c>
      <c r="L498" t="str">
        <f t="shared" si="35"/>
        <v>Temple Owls</v>
      </c>
      <c r="M498" t="str">
        <f t="shared" si="39"/>
        <v>LIU Brooklyn</v>
      </c>
      <c r="N498">
        <v>56</v>
      </c>
      <c r="O498">
        <v>70</v>
      </c>
      <c r="P498">
        <f t="shared" si="36"/>
        <v>-14</v>
      </c>
      <c r="Q498">
        <f t="shared" si="37"/>
        <v>0</v>
      </c>
      <c r="R498">
        <f t="shared" si="38"/>
        <v>196</v>
      </c>
    </row>
    <row r="499" spans="4:18" x14ac:dyDescent="0.25">
      <c r="D499">
        <v>498</v>
      </c>
      <c r="E499">
        <v>2015</v>
      </c>
      <c r="F499" t="s">
        <v>37</v>
      </c>
      <c r="G499" t="s">
        <v>29</v>
      </c>
      <c r="I499" t="s">
        <v>385</v>
      </c>
      <c r="J499">
        <v>58</v>
      </c>
      <c r="K499">
        <v>56</v>
      </c>
      <c r="L499" t="str">
        <f t="shared" si="35"/>
        <v>Saint Joseph's</v>
      </c>
      <c r="M499" t="str">
        <f t="shared" si="39"/>
        <v>Temple Owls</v>
      </c>
      <c r="N499">
        <v>58</v>
      </c>
      <c r="O499">
        <v>56</v>
      </c>
      <c r="P499">
        <f t="shared" si="36"/>
        <v>2</v>
      </c>
      <c r="Q499">
        <f t="shared" si="37"/>
        <v>0</v>
      </c>
      <c r="R499">
        <f t="shared" si="38"/>
        <v>4</v>
      </c>
    </row>
    <row r="500" spans="4:18" x14ac:dyDescent="0.25">
      <c r="D500">
        <v>499</v>
      </c>
      <c r="E500">
        <v>2015</v>
      </c>
      <c r="F500" t="s">
        <v>37</v>
      </c>
      <c r="G500" t="s">
        <v>32</v>
      </c>
      <c r="H500" t="s">
        <v>491</v>
      </c>
      <c r="J500">
        <v>58</v>
      </c>
      <c r="K500">
        <v>57</v>
      </c>
      <c r="L500" t="str">
        <f t="shared" si="35"/>
        <v>Temple Owls</v>
      </c>
      <c r="M500" t="str">
        <f t="shared" si="39"/>
        <v>La Salle*</v>
      </c>
      <c r="N500">
        <v>57</v>
      </c>
      <c r="O500">
        <v>58</v>
      </c>
      <c r="P500">
        <f t="shared" si="36"/>
        <v>-1</v>
      </c>
      <c r="Q500">
        <f t="shared" si="37"/>
        <v>0</v>
      </c>
      <c r="R500">
        <f t="shared" si="38"/>
        <v>1</v>
      </c>
    </row>
    <row r="501" spans="4:18" x14ac:dyDescent="0.25">
      <c r="D501">
        <v>500</v>
      </c>
      <c r="E501">
        <v>2015</v>
      </c>
      <c r="F501" t="s">
        <v>37</v>
      </c>
      <c r="G501" t="s">
        <v>346</v>
      </c>
      <c r="H501" t="s">
        <v>375</v>
      </c>
      <c r="J501">
        <v>76</v>
      </c>
      <c r="K501">
        <v>64</v>
      </c>
      <c r="L501" t="str">
        <f t="shared" si="35"/>
        <v>Temple Owls</v>
      </c>
      <c r="M501" t="str">
        <f t="shared" si="39"/>
        <v>Towson</v>
      </c>
      <c r="N501">
        <v>64</v>
      </c>
      <c r="O501">
        <v>76</v>
      </c>
      <c r="P501">
        <f t="shared" si="36"/>
        <v>-12</v>
      </c>
      <c r="Q501">
        <f t="shared" si="37"/>
        <v>0</v>
      </c>
      <c r="R501">
        <f t="shared" si="38"/>
        <v>144</v>
      </c>
    </row>
    <row r="502" spans="4:18" x14ac:dyDescent="0.25">
      <c r="D502">
        <v>501</v>
      </c>
      <c r="E502">
        <v>2015</v>
      </c>
      <c r="F502" t="s">
        <v>37</v>
      </c>
      <c r="G502" t="s">
        <v>124</v>
      </c>
      <c r="I502" t="s">
        <v>1133</v>
      </c>
      <c r="J502">
        <v>85</v>
      </c>
      <c r="K502">
        <v>62</v>
      </c>
      <c r="L502" t="str">
        <f t="shared" si="35"/>
        <v xml:space="preserve">   Villanova</v>
      </c>
      <c r="M502" t="str">
        <f t="shared" si="39"/>
        <v>Temple Owls</v>
      </c>
      <c r="N502">
        <v>85</v>
      </c>
      <c r="O502">
        <v>62</v>
      </c>
      <c r="P502">
        <f t="shared" si="36"/>
        <v>23</v>
      </c>
      <c r="Q502" t="e">
        <f t="shared" si="37"/>
        <v>#N/A</v>
      </c>
      <c r="R502" t="e">
        <f t="shared" si="38"/>
        <v>#N/A</v>
      </c>
    </row>
    <row r="503" spans="4:18" x14ac:dyDescent="0.25">
      <c r="D503">
        <v>502</v>
      </c>
      <c r="E503">
        <v>2015</v>
      </c>
      <c r="F503" t="s">
        <v>37</v>
      </c>
      <c r="G503" t="s">
        <v>304</v>
      </c>
      <c r="I503" t="s">
        <v>492</v>
      </c>
      <c r="J503">
        <v>82</v>
      </c>
      <c r="K503">
        <v>62</v>
      </c>
      <c r="L503" t="str">
        <f t="shared" si="35"/>
        <v>Delaware</v>
      </c>
      <c r="M503" t="str">
        <f t="shared" si="39"/>
        <v>Temple Owls</v>
      </c>
      <c r="N503">
        <v>82</v>
      </c>
      <c r="O503">
        <v>62</v>
      </c>
      <c r="P503">
        <f t="shared" si="36"/>
        <v>20</v>
      </c>
      <c r="Q503">
        <f t="shared" si="37"/>
        <v>0</v>
      </c>
      <c r="R503">
        <f t="shared" si="38"/>
        <v>400</v>
      </c>
    </row>
    <row r="504" spans="4:18" x14ac:dyDescent="0.25">
      <c r="D504">
        <v>503</v>
      </c>
      <c r="E504">
        <v>2015</v>
      </c>
      <c r="F504" t="s">
        <v>37</v>
      </c>
      <c r="G504" t="s">
        <v>44</v>
      </c>
      <c r="H504" t="s">
        <v>1099</v>
      </c>
      <c r="J504">
        <v>77</v>
      </c>
      <c r="K504">
        <v>52</v>
      </c>
      <c r="L504" t="str">
        <f t="shared" si="35"/>
        <v>Temple Owls</v>
      </c>
      <c r="M504" t="str">
        <f t="shared" si="39"/>
        <v xml:space="preserve">    Kansas</v>
      </c>
      <c r="N504">
        <v>52</v>
      </c>
      <c r="O504">
        <v>77</v>
      </c>
      <c r="P504">
        <f t="shared" si="36"/>
        <v>-25</v>
      </c>
      <c r="Q504" t="e">
        <f t="shared" si="37"/>
        <v>#N/A</v>
      </c>
      <c r="R504" t="e">
        <f t="shared" si="38"/>
        <v>#N/A</v>
      </c>
    </row>
    <row r="505" spans="4:18" x14ac:dyDescent="0.25">
      <c r="D505">
        <v>504</v>
      </c>
      <c r="E505">
        <v>2015</v>
      </c>
      <c r="F505" t="s">
        <v>37</v>
      </c>
      <c r="G505" t="s">
        <v>312</v>
      </c>
      <c r="H505" t="s">
        <v>493</v>
      </c>
      <c r="J505">
        <v>66</v>
      </c>
      <c r="K505">
        <v>56</v>
      </c>
      <c r="L505" t="str">
        <f t="shared" si="35"/>
        <v>Temple Owls</v>
      </c>
      <c r="M505" t="str">
        <f t="shared" si="39"/>
        <v>Delaware St</v>
      </c>
      <c r="N505">
        <v>56</v>
      </c>
      <c r="O505">
        <v>66</v>
      </c>
      <c r="P505">
        <f t="shared" si="36"/>
        <v>-10</v>
      </c>
      <c r="Q505">
        <f t="shared" si="37"/>
        <v>0</v>
      </c>
      <c r="R505">
        <f t="shared" si="38"/>
        <v>100</v>
      </c>
    </row>
    <row r="506" spans="4:18" x14ac:dyDescent="0.25">
      <c r="D506">
        <v>505</v>
      </c>
      <c r="E506">
        <v>2015</v>
      </c>
      <c r="F506" t="s">
        <v>37</v>
      </c>
      <c r="G506" t="s">
        <v>420</v>
      </c>
      <c r="I506" t="s">
        <v>401</v>
      </c>
      <c r="J506">
        <v>57</v>
      </c>
      <c r="K506">
        <v>53</v>
      </c>
      <c r="L506" t="str">
        <f t="shared" si="35"/>
        <v>Connecticut</v>
      </c>
      <c r="M506" t="str">
        <f t="shared" si="39"/>
        <v>Temple Owls</v>
      </c>
      <c r="N506">
        <v>57</v>
      </c>
      <c r="O506">
        <v>53</v>
      </c>
      <c r="P506">
        <f t="shared" si="36"/>
        <v>4</v>
      </c>
      <c r="Q506">
        <f t="shared" si="37"/>
        <v>0</v>
      </c>
      <c r="R506">
        <f t="shared" si="38"/>
        <v>16</v>
      </c>
    </row>
    <row r="507" spans="4:18" x14ac:dyDescent="0.25">
      <c r="D507">
        <v>506</v>
      </c>
      <c r="E507">
        <v>2015</v>
      </c>
      <c r="F507" t="s">
        <v>37</v>
      </c>
      <c r="G507" t="s">
        <v>454</v>
      </c>
      <c r="H507" t="s">
        <v>407</v>
      </c>
      <c r="J507">
        <v>84</v>
      </c>
      <c r="K507">
        <v>78</v>
      </c>
      <c r="L507" t="str">
        <f t="shared" si="35"/>
        <v>Temple Owls</v>
      </c>
      <c r="M507" t="str">
        <f t="shared" si="39"/>
        <v>UCF</v>
      </c>
      <c r="N507">
        <v>78</v>
      </c>
      <c r="O507">
        <v>84</v>
      </c>
      <c r="P507">
        <f t="shared" si="36"/>
        <v>-6</v>
      </c>
      <c r="Q507">
        <f t="shared" si="37"/>
        <v>0</v>
      </c>
      <c r="R507">
        <f t="shared" si="38"/>
        <v>36</v>
      </c>
    </row>
    <row r="508" spans="4:18" x14ac:dyDescent="0.25">
      <c r="D508">
        <v>507</v>
      </c>
      <c r="E508">
        <v>2015</v>
      </c>
      <c r="F508" t="s">
        <v>37</v>
      </c>
      <c r="G508" t="s">
        <v>135</v>
      </c>
      <c r="I508" t="s">
        <v>411</v>
      </c>
      <c r="J508">
        <v>64</v>
      </c>
      <c r="K508">
        <v>56</v>
      </c>
      <c r="L508" t="str">
        <f t="shared" si="35"/>
        <v>Tulane</v>
      </c>
      <c r="M508" t="str">
        <f t="shared" si="39"/>
        <v>Temple Owls</v>
      </c>
      <c r="N508">
        <v>64</v>
      </c>
      <c r="O508">
        <v>56</v>
      </c>
      <c r="P508">
        <f t="shared" si="36"/>
        <v>8</v>
      </c>
      <c r="Q508">
        <f t="shared" si="37"/>
        <v>0</v>
      </c>
      <c r="R508">
        <f t="shared" si="38"/>
        <v>64</v>
      </c>
    </row>
    <row r="509" spans="4:18" x14ac:dyDescent="0.25">
      <c r="D509">
        <v>508</v>
      </c>
      <c r="E509">
        <v>2015</v>
      </c>
      <c r="F509" t="s">
        <v>37</v>
      </c>
      <c r="G509" t="s">
        <v>56</v>
      </c>
      <c r="H509" t="s">
        <v>413</v>
      </c>
      <c r="J509">
        <v>63</v>
      </c>
      <c r="K509">
        <v>56</v>
      </c>
      <c r="L509" t="str">
        <f t="shared" si="35"/>
        <v>Temple Owls</v>
      </c>
      <c r="M509" t="str">
        <f t="shared" si="39"/>
        <v>Tulsa</v>
      </c>
      <c r="N509">
        <v>56</v>
      </c>
      <c r="O509">
        <v>63</v>
      </c>
      <c r="P509">
        <f t="shared" si="36"/>
        <v>-7</v>
      </c>
      <c r="Q509">
        <f t="shared" si="37"/>
        <v>0</v>
      </c>
      <c r="R509">
        <f t="shared" si="38"/>
        <v>49</v>
      </c>
    </row>
    <row r="510" spans="4:18" x14ac:dyDescent="0.25">
      <c r="D510">
        <v>509</v>
      </c>
      <c r="E510">
        <v>2015</v>
      </c>
      <c r="F510" t="s">
        <v>37</v>
      </c>
      <c r="G510" t="s">
        <v>59</v>
      </c>
      <c r="H510" t="s">
        <v>399</v>
      </c>
      <c r="J510">
        <v>60</v>
      </c>
      <c r="K510">
        <v>55</v>
      </c>
      <c r="L510" t="str">
        <f t="shared" si="35"/>
        <v>Temple Owls</v>
      </c>
      <c r="M510" t="str">
        <f t="shared" si="39"/>
        <v>SMU</v>
      </c>
      <c r="N510">
        <v>55</v>
      </c>
      <c r="O510">
        <v>60</v>
      </c>
      <c r="P510">
        <f t="shared" si="36"/>
        <v>-5</v>
      </c>
      <c r="Q510">
        <f t="shared" si="37"/>
        <v>0</v>
      </c>
      <c r="R510">
        <f t="shared" si="38"/>
        <v>25</v>
      </c>
    </row>
    <row r="511" spans="4:18" x14ac:dyDescent="0.25">
      <c r="D511">
        <v>510</v>
      </c>
      <c r="E511">
        <v>2015</v>
      </c>
      <c r="F511" t="s">
        <v>37</v>
      </c>
      <c r="G511" t="s">
        <v>140</v>
      </c>
      <c r="I511" t="s">
        <v>299</v>
      </c>
      <c r="J511">
        <v>84</v>
      </c>
      <c r="K511">
        <v>53</v>
      </c>
      <c r="L511" t="str">
        <f t="shared" si="35"/>
        <v>Cincinnati</v>
      </c>
      <c r="M511" t="str">
        <f t="shared" si="39"/>
        <v>Temple Owls</v>
      </c>
      <c r="N511">
        <v>84</v>
      </c>
      <c r="O511">
        <v>53</v>
      </c>
      <c r="P511">
        <f t="shared" si="36"/>
        <v>31</v>
      </c>
      <c r="Q511">
        <f t="shared" si="37"/>
        <v>0</v>
      </c>
      <c r="R511">
        <f t="shared" si="38"/>
        <v>961</v>
      </c>
    </row>
    <row r="512" spans="4:18" x14ac:dyDescent="0.25">
      <c r="D512">
        <v>511</v>
      </c>
      <c r="E512">
        <v>2015</v>
      </c>
      <c r="F512" t="s">
        <v>37</v>
      </c>
      <c r="G512" t="s">
        <v>65</v>
      </c>
      <c r="H512" t="s">
        <v>410</v>
      </c>
      <c r="J512">
        <v>73</v>
      </c>
      <c r="K512">
        <v>48</v>
      </c>
      <c r="L512" t="str">
        <f t="shared" si="35"/>
        <v>Temple Owls</v>
      </c>
      <c r="M512" t="str">
        <f t="shared" si="39"/>
        <v>South Florida</v>
      </c>
      <c r="N512">
        <v>48</v>
      </c>
      <c r="O512">
        <v>73</v>
      </c>
      <c r="P512">
        <f t="shared" si="36"/>
        <v>-25</v>
      </c>
      <c r="Q512">
        <f t="shared" si="37"/>
        <v>0</v>
      </c>
      <c r="R512">
        <f t="shared" si="38"/>
        <v>625</v>
      </c>
    </row>
    <row r="513" spans="4:18" x14ac:dyDescent="0.25">
      <c r="D513">
        <v>512</v>
      </c>
      <c r="E513">
        <v>2015</v>
      </c>
      <c r="F513" t="s">
        <v>37</v>
      </c>
      <c r="G513" t="s">
        <v>71</v>
      </c>
      <c r="I513" t="s">
        <v>407</v>
      </c>
      <c r="J513">
        <v>86</v>
      </c>
      <c r="K513">
        <v>62</v>
      </c>
      <c r="L513" t="str">
        <f t="shared" si="35"/>
        <v>UCF</v>
      </c>
      <c r="M513" t="str">
        <f t="shared" si="39"/>
        <v>Temple Owls</v>
      </c>
      <c r="N513">
        <v>86</v>
      </c>
      <c r="O513">
        <v>62</v>
      </c>
      <c r="P513">
        <f t="shared" si="36"/>
        <v>24</v>
      </c>
      <c r="Q513">
        <f t="shared" si="37"/>
        <v>0</v>
      </c>
      <c r="R513">
        <f t="shared" si="38"/>
        <v>576</v>
      </c>
    </row>
    <row r="514" spans="4:18" x14ac:dyDescent="0.25">
      <c r="D514">
        <v>513</v>
      </c>
      <c r="E514">
        <v>2015</v>
      </c>
      <c r="F514" t="s">
        <v>37</v>
      </c>
      <c r="G514" t="s">
        <v>74</v>
      </c>
      <c r="H514" t="s">
        <v>411</v>
      </c>
      <c r="J514">
        <v>55</v>
      </c>
      <c r="K514">
        <v>37</v>
      </c>
      <c r="L514" t="str">
        <f t="shared" si="35"/>
        <v>Temple Owls</v>
      </c>
      <c r="M514" t="str">
        <f t="shared" si="39"/>
        <v>Tulane</v>
      </c>
      <c r="N514">
        <v>37</v>
      </c>
      <c r="O514">
        <v>55</v>
      </c>
      <c r="P514">
        <f t="shared" si="36"/>
        <v>-18</v>
      </c>
      <c r="Q514">
        <f t="shared" si="37"/>
        <v>0</v>
      </c>
      <c r="R514">
        <f t="shared" si="38"/>
        <v>324</v>
      </c>
    </row>
    <row r="515" spans="4:18" x14ac:dyDescent="0.25">
      <c r="D515">
        <v>514</v>
      </c>
      <c r="E515">
        <v>2015</v>
      </c>
      <c r="F515" t="s">
        <v>37</v>
      </c>
      <c r="G515" t="s">
        <v>76</v>
      </c>
      <c r="I515" t="s">
        <v>410</v>
      </c>
      <c r="J515">
        <v>61</v>
      </c>
      <c r="K515">
        <v>48</v>
      </c>
      <c r="L515" t="str">
        <f t="shared" ref="L515:L578" si="40">IF(I515="",F515,I515)</f>
        <v>South Florida</v>
      </c>
      <c r="M515" t="str">
        <f t="shared" si="39"/>
        <v>Temple Owls</v>
      </c>
      <c r="N515">
        <v>61</v>
      </c>
      <c r="O515">
        <v>48</v>
      </c>
      <c r="P515">
        <f t="shared" ref="P515:P578" si="41">N515-O515</f>
        <v>13</v>
      </c>
      <c r="Q515">
        <f t="shared" ref="Q515:Q578" si="42">VLOOKUP(L515,$A$2:$B$219,2)+$B$221-VLOOKUP(M515,$A$2:$B$219,2)</f>
        <v>0</v>
      </c>
      <c r="R515">
        <f t="shared" ref="R515:R578" si="43">(P515-Q515)^2</f>
        <v>169</v>
      </c>
    </row>
    <row r="516" spans="4:18" x14ac:dyDescent="0.25">
      <c r="D516">
        <v>515</v>
      </c>
      <c r="E516">
        <v>2015</v>
      </c>
      <c r="F516" t="s">
        <v>37</v>
      </c>
      <c r="G516" t="s">
        <v>78</v>
      </c>
      <c r="I516" t="s">
        <v>403</v>
      </c>
      <c r="J516">
        <v>61</v>
      </c>
      <c r="K516">
        <v>60</v>
      </c>
      <c r="L516" t="str">
        <f t="shared" si="40"/>
        <v>Memphis</v>
      </c>
      <c r="M516" t="str">
        <f t="shared" ref="M516:M579" si="44">IF(H516="",F516,H516)</f>
        <v>Temple Owls</v>
      </c>
      <c r="N516">
        <v>61</v>
      </c>
      <c r="O516">
        <v>60</v>
      </c>
      <c r="P516">
        <f t="shared" si="41"/>
        <v>1</v>
      </c>
      <c r="Q516">
        <f t="shared" si="42"/>
        <v>0</v>
      </c>
      <c r="R516">
        <f t="shared" si="43"/>
        <v>1</v>
      </c>
    </row>
    <row r="517" spans="4:18" x14ac:dyDescent="0.25">
      <c r="D517">
        <v>516</v>
      </c>
      <c r="E517">
        <v>2015</v>
      </c>
      <c r="F517" t="s">
        <v>37</v>
      </c>
      <c r="G517" t="s">
        <v>80</v>
      </c>
      <c r="H517" t="s">
        <v>299</v>
      </c>
      <c r="J517">
        <v>75</v>
      </c>
      <c r="K517">
        <v>59</v>
      </c>
      <c r="L517" t="str">
        <f t="shared" si="40"/>
        <v>Temple Owls</v>
      </c>
      <c r="M517" t="str">
        <f t="shared" si="44"/>
        <v>Cincinnati</v>
      </c>
      <c r="N517">
        <v>59</v>
      </c>
      <c r="O517">
        <v>75</v>
      </c>
      <c r="P517">
        <f t="shared" si="41"/>
        <v>-16</v>
      </c>
      <c r="Q517">
        <f t="shared" si="42"/>
        <v>0</v>
      </c>
      <c r="R517">
        <f t="shared" si="43"/>
        <v>256</v>
      </c>
    </row>
    <row r="518" spans="4:18" x14ac:dyDescent="0.25">
      <c r="D518">
        <v>517</v>
      </c>
      <c r="E518">
        <v>2015</v>
      </c>
      <c r="F518" t="s">
        <v>37</v>
      </c>
      <c r="G518" t="s">
        <v>150</v>
      </c>
      <c r="H518" t="s">
        <v>400</v>
      </c>
      <c r="J518">
        <v>66</v>
      </c>
      <c r="K518">
        <v>53</v>
      </c>
      <c r="L518" t="str">
        <f t="shared" si="40"/>
        <v>Temple Owls</v>
      </c>
      <c r="M518" t="str">
        <f t="shared" si="44"/>
        <v>East Carolina</v>
      </c>
      <c r="N518">
        <v>53</v>
      </c>
      <c r="O518">
        <v>66</v>
      </c>
      <c r="P518">
        <f t="shared" si="41"/>
        <v>-13</v>
      </c>
      <c r="Q518">
        <f t="shared" si="42"/>
        <v>0</v>
      </c>
      <c r="R518">
        <f t="shared" si="43"/>
        <v>169</v>
      </c>
    </row>
    <row r="519" spans="4:18" x14ac:dyDescent="0.25">
      <c r="D519">
        <v>518</v>
      </c>
      <c r="E519">
        <v>2015</v>
      </c>
      <c r="F519" t="s">
        <v>37</v>
      </c>
      <c r="G519" t="s">
        <v>424</v>
      </c>
      <c r="I519" t="s">
        <v>1104</v>
      </c>
      <c r="J519">
        <v>67</v>
      </c>
      <c r="K519">
        <v>58</v>
      </c>
      <c r="L519" t="str">
        <f t="shared" si="40"/>
        <v xml:space="preserve">    SMU</v>
      </c>
      <c r="M519" t="str">
        <f t="shared" si="44"/>
        <v>Temple Owls</v>
      </c>
      <c r="N519">
        <v>67</v>
      </c>
      <c r="O519">
        <v>58</v>
      </c>
      <c r="P519">
        <f t="shared" si="41"/>
        <v>9</v>
      </c>
      <c r="Q519" t="e">
        <f t="shared" si="42"/>
        <v>#N/A</v>
      </c>
      <c r="R519" t="e">
        <f t="shared" si="43"/>
        <v>#N/A</v>
      </c>
    </row>
    <row r="520" spans="4:18" x14ac:dyDescent="0.25">
      <c r="D520">
        <v>519</v>
      </c>
      <c r="E520">
        <v>2015</v>
      </c>
      <c r="F520" t="s">
        <v>37</v>
      </c>
      <c r="G520" t="s">
        <v>425</v>
      </c>
      <c r="I520" t="s">
        <v>413</v>
      </c>
      <c r="J520">
        <v>55</v>
      </c>
      <c r="K520">
        <v>39</v>
      </c>
      <c r="L520" t="str">
        <f t="shared" si="40"/>
        <v>Tulsa</v>
      </c>
      <c r="M520" t="str">
        <f t="shared" si="44"/>
        <v>Temple Owls</v>
      </c>
      <c r="N520">
        <v>55</v>
      </c>
      <c r="O520">
        <v>39</v>
      </c>
      <c r="P520">
        <f t="shared" si="41"/>
        <v>16</v>
      </c>
      <c r="Q520">
        <f t="shared" si="42"/>
        <v>0</v>
      </c>
      <c r="R520">
        <f t="shared" si="43"/>
        <v>256</v>
      </c>
    </row>
    <row r="521" spans="4:18" x14ac:dyDescent="0.25">
      <c r="D521">
        <v>520</v>
      </c>
      <c r="E521">
        <v>2015</v>
      </c>
      <c r="F521" t="s">
        <v>37</v>
      </c>
      <c r="G521" t="s">
        <v>457</v>
      </c>
      <c r="H521" t="s">
        <v>406</v>
      </c>
      <c r="J521">
        <v>66</v>
      </c>
      <c r="K521">
        <v>54</v>
      </c>
      <c r="L521" t="str">
        <f t="shared" si="40"/>
        <v>Temple Owls</v>
      </c>
      <c r="M521" t="str">
        <f t="shared" si="44"/>
        <v>Houston</v>
      </c>
      <c r="N521">
        <v>54</v>
      </c>
      <c r="O521">
        <v>66</v>
      </c>
      <c r="P521">
        <f t="shared" si="41"/>
        <v>-12</v>
      </c>
      <c r="Q521">
        <f t="shared" si="42"/>
        <v>0</v>
      </c>
      <c r="R521">
        <f t="shared" si="43"/>
        <v>144</v>
      </c>
    </row>
    <row r="522" spans="4:18" x14ac:dyDescent="0.25">
      <c r="D522">
        <v>521</v>
      </c>
      <c r="E522">
        <v>2015</v>
      </c>
      <c r="F522" t="s">
        <v>37</v>
      </c>
      <c r="G522" t="s">
        <v>427</v>
      </c>
      <c r="I522" t="s">
        <v>400</v>
      </c>
      <c r="J522">
        <v>70</v>
      </c>
      <c r="K522">
        <v>56</v>
      </c>
      <c r="L522" t="str">
        <f t="shared" si="40"/>
        <v>East Carolina</v>
      </c>
      <c r="M522" t="str">
        <f t="shared" si="44"/>
        <v>Temple Owls</v>
      </c>
      <c r="N522">
        <v>70</v>
      </c>
      <c r="O522">
        <v>56</v>
      </c>
      <c r="P522">
        <f t="shared" si="41"/>
        <v>14</v>
      </c>
      <c r="Q522">
        <f t="shared" si="42"/>
        <v>0</v>
      </c>
      <c r="R522">
        <f t="shared" si="43"/>
        <v>196</v>
      </c>
    </row>
    <row r="523" spans="4:18" x14ac:dyDescent="0.25">
      <c r="D523">
        <v>522</v>
      </c>
      <c r="E523">
        <v>2015</v>
      </c>
      <c r="F523" t="s">
        <v>37</v>
      </c>
      <c r="G523" t="s">
        <v>428</v>
      </c>
      <c r="H523" t="s">
        <v>401</v>
      </c>
      <c r="J523" t="s">
        <v>95</v>
      </c>
      <c r="K523" t="s">
        <v>96</v>
      </c>
      <c r="L523" t="str">
        <f t="shared" si="40"/>
        <v>Temple Owls</v>
      </c>
      <c r="M523" t="str">
        <f t="shared" si="44"/>
        <v>Connecticut</v>
      </c>
      <c r="N523" t="s">
        <v>96</v>
      </c>
      <c r="P523" t="e">
        <f t="shared" si="41"/>
        <v>#VALUE!</v>
      </c>
      <c r="Q523">
        <f t="shared" si="42"/>
        <v>0</v>
      </c>
      <c r="R523" t="e">
        <f t="shared" si="43"/>
        <v>#VALUE!</v>
      </c>
    </row>
    <row r="524" spans="4:18" x14ac:dyDescent="0.25">
      <c r="D524">
        <v>523</v>
      </c>
      <c r="E524">
        <v>2015</v>
      </c>
      <c r="F524" t="s">
        <v>235</v>
      </c>
      <c r="G524" t="s">
        <v>102</v>
      </c>
      <c r="H524" t="s">
        <v>494</v>
      </c>
      <c r="J524">
        <v>71</v>
      </c>
      <c r="K524">
        <v>49</v>
      </c>
      <c r="L524" t="str">
        <f t="shared" si="40"/>
        <v>Tulane Green Wave</v>
      </c>
      <c r="M524" t="str">
        <f t="shared" si="44"/>
        <v>Wake Forest</v>
      </c>
      <c r="N524">
        <v>49</v>
      </c>
      <c r="O524">
        <v>71</v>
      </c>
      <c r="P524">
        <f t="shared" si="41"/>
        <v>-22</v>
      </c>
      <c r="Q524">
        <f t="shared" si="42"/>
        <v>0</v>
      </c>
      <c r="R524">
        <f t="shared" si="43"/>
        <v>484</v>
      </c>
    </row>
    <row r="525" spans="4:18" x14ac:dyDescent="0.25">
      <c r="D525">
        <v>524</v>
      </c>
      <c r="E525">
        <v>2015</v>
      </c>
      <c r="F525" t="s">
        <v>235</v>
      </c>
      <c r="G525" t="s">
        <v>246</v>
      </c>
      <c r="H525" t="s">
        <v>453</v>
      </c>
      <c r="J525">
        <v>10</v>
      </c>
      <c r="K525">
        <v>-61</v>
      </c>
      <c r="L525" t="str">
        <f t="shared" si="40"/>
        <v>Tulane Green Wave</v>
      </c>
      <c r="M525" t="str">
        <f t="shared" si="44"/>
        <v>Miss Valley St</v>
      </c>
      <c r="N525">
        <v>-61</v>
      </c>
      <c r="O525">
        <v>10</v>
      </c>
      <c r="P525">
        <f t="shared" si="41"/>
        <v>-71</v>
      </c>
      <c r="Q525">
        <f t="shared" si="42"/>
        <v>0</v>
      </c>
      <c r="R525">
        <f t="shared" si="43"/>
        <v>5041</v>
      </c>
    </row>
    <row r="526" spans="4:18" x14ac:dyDescent="0.25">
      <c r="D526">
        <v>525</v>
      </c>
      <c r="E526">
        <v>2015</v>
      </c>
      <c r="F526" t="s">
        <v>235</v>
      </c>
      <c r="G526" t="s">
        <v>20</v>
      </c>
      <c r="H526" t="s">
        <v>495</v>
      </c>
      <c r="J526">
        <v>89</v>
      </c>
      <c r="K526">
        <v>45</v>
      </c>
      <c r="L526" t="str">
        <f t="shared" si="40"/>
        <v>Tulane Green Wave</v>
      </c>
      <c r="M526" t="str">
        <f t="shared" si="44"/>
        <v>Southern-New Orleans</v>
      </c>
      <c r="N526">
        <v>45</v>
      </c>
      <c r="O526">
        <v>89</v>
      </c>
      <c r="P526">
        <f t="shared" si="41"/>
        <v>-44</v>
      </c>
      <c r="Q526">
        <f t="shared" si="42"/>
        <v>0</v>
      </c>
      <c r="R526">
        <f t="shared" si="43"/>
        <v>1936</v>
      </c>
    </row>
    <row r="527" spans="4:18" x14ac:dyDescent="0.25">
      <c r="D527">
        <v>526</v>
      </c>
      <c r="E527">
        <v>2015</v>
      </c>
      <c r="F527" t="s">
        <v>235</v>
      </c>
      <c r="G527" t="s">
        <v>111</v>
      </c>
      <c r="H527" t="s">
        <v>496</v>
      </c>
      <c r="J527">
        <v>74</v>
      </c>
      <c r="K527">
        <v>59</v>
      </c>
      <c r="L527" t="str">
        <f t="shared" si="40"/>
        <v>Tulane Green Wave</v>
      </c>
      <c r="M527" t="str">
        <f t="shared" si="44"/>
        <v>Southern</v>
      </c>
      <c r="N527">
        <v>59</v>
      </c>
      <c r="O527">
        <v>74</v>
      </c>
      <c r="P527">
        <f t="shared" si="41"/>
        <v>-15</v>
      </c>
      <c r="Q527">
        <f t="shared" si="42"/>
        <v>0</v>
      </c>
      <c r="R527">
        <f t="shared" si="43"/>
        <v>225</v>
      </c>
    </row>
    <row r="528" spans="4:18" x14ac:dyDescent="0.25">
      <c r="D528">
        <v>527</v>
      </c>
      <c r="E528">
        <v>2015</v>
      </c>
      <c r="F528" t="s">
        <v>235</v>
      </c>
      <c r="G528" t="s">
        <v>167</v>
      </c>
      <c r="H528" t="s">
        <v>487</v>
      </c>
      <c r="J528">
        <v>71</v>
      </c>
      <c r="K528">
        <v>61</v>
      </c>
      <c r="L528" t="str">
        <f t="shared" si="40"/>
        <v>Tulane Green Wave</v>
      </c>
      <c r="M528" t="str">
        <f t="shared" si="44"/>
        <v>SE Louisiana</v>
      </c>
      <c r="N528">
        <v>61</v>
      </c>
      <c r="O528">
        <v>71</v>
      </c>
      <c r="P528">
        <f t="shared" si="41"/>
        <v>-10</v>
      </c>
      <c r="Q528">
        <f t="shared" si="42"/>
        <v>0</v>
      </c>
      <c r="R528">
        <f t="shared" si="43"/>
        <v>100</v>
      </c>
    </row>
    <row r="529" spans="4:18" x14ac:dyDescent="0.25">
      <c r="D529">
        <v>528</v>
      </c>
      <c r="E529">
        <v>2015</v>
      </c>
      <c r="F529" t="s">
        <v>235</v>
      </c>
      <c r="G529" t="s">
        <v>170</v>
      </c>
      <c r="H529" t="s">
        <v>497</v>
      </c>
      <c r="J529">
        <v>73</v>
      </c>
      <c r="K529">
        <v>68</v>
      </c>
      <c r="L529" t="str">
        <f t="shared" si="40"/>
        <v>Tulane Green Wave</v>
      </c>
      <c r="M529" t="str">
        <f t="shared" si="44"/>
        <v>Tennessee Tech</v>
      </c>
      <c r="N529">
        <v>68</v>
      </c>
      <c r="O529">
        <v>73</v>
      </c>
      <c r="P529">
        <f t="shared" si="41"/>
        <v>-5</v>
      </c>
      <c r="Q529">
        <f t="shared" si="42"/>
        <v>0</v>
      </c>
      <c r="R529">
        <f t="shared" si="43"/>
        <v>25</v>
      </c>
    </row>
    <row r="530" spans="4:18" x14ac:dyDescent="0.25">
      <c r="D530">
        <v>529</v>
      </c>
      <c r="E530">
        <v>2015</v>
      </c>
      <c r="F530" t="s">
        <v>235</v>
      </c>
      <c r="G530" t="s">
        <v>29</v>
      </c>
      <c r="I530" t="s">
        <v>498</v>
      </c>
      <c r="J530">
        <v>83</v>
      </c>
      <c r="K530">
        <v>70</v>
      </c>
      <c r="L530" t="str">
        <f t="shared" si="40"/>
        <v>Loyola (IL)</v>
      </c>
      <c r="M530" t="str">
        <f t="shared" si="44"/>
        <v>Tulane Green Wave</v>
      </c>
      <c r="N530">
        <v>83</v>
      </c>
      <c r="O530">
        <v>70</v>
      </c>
      <c r="P530">
        <f t="shared" si="41"/>
        <v>13</v>
      </c>
      <c r="Q530">
        <f t="shared" si="42"/>
        <v>0</v>
      </c>
      <c r="R530">
        <f t="shared" si="43"/>
        <v>169</v>
      </c>
    </row>
    <row r="531" spans="4:18" x14ac:dyDescent="0.25">
      <c r="D531">
        <v>530</v>
      </c>
      <c r="E531">
        <v>2015</v>
      </c>
      <c r="F531" t="s">
        <v>235</v>
      </c>
      <c r="G531" t="s">
        <v>32</v>
      </c>
      <c r="H531" t="s">
        <v>499</v>
      </c>
      <c r="J531">
        <v>59</v>
      </c>
      <c r="K531">
        <v>54</v>
      </c>
      <c r="L531" t="str">
        <f t="shared" si="40"/>
        <v>Tulane Green Wave</v>
      </c>
      <c r="M531" t="str">
        <f t="shared" si="44"/>
        <v>Mississippi St</v>
      </c>
      <c r="N531">
        <v>54</v>
      </c>
      <c r="O531">
        <v>59</v>
      </c>
      <c r="P531">
        <f t="shared" si="41"/>
        <v>-5</v>
      </c>
      <c r="Q531">
        <f t="shared" si="42"/>
        <v>0</v>
      </c>
      <c r="R531">
        <f t="shared" si="43"/>
        <v>25</v>
      </c>
    </row>
    <row r="532" spans="4:18" x14ac:dyDescent="0.25">
      <c r="D532">
        <v>531</v>
      </c>
      <c r="E532">
        <v>2015</v>
      </c>
      <c r="F532" t="s">
        <v>235</v>
      </c>
      <c r="G532" t="s">
        <v>447</v>
      </c>
      <c r="H532" t="s">
        <v>500</v>
      </c>
      <c r="J532">
        <v>75</v>
      </c>
      <c r="K532">
        <v>67</v>
      </c>
      <c r="L532" t="str">
        <f t="shared" si="40"/>
        <v>Tulane Green Wave</v>
      </c>
      <c r="M532" t="str">
        <f t="shared" si="44"/>
        <v>Savannah St</v>
      </c>
      <c r="N532">
        <v>67</v>
      </c>
      <c r="O532">
        <v>75</v>
      </c>
      <c r="P532">
        <f t="shared" si="41"/>
        <v>-8</v>
      </c>
      <c r="Q532">
        <f t="shared" si="42"/>
        <v>0</v>
      </c>
      <c r="R532">
        <f t="shared" si="43"/>
        <v>64</v>
      </c>
    </row>
    <row r="533" spans="4:18" x14ac:dyDescent="0.25">
      <c r="D533">
        <v>532</v>
      </c>
      <c r="E533">
        <v>2015</v>
      </c>
      <c r="F533" t="s">
        <v>235</v>
      </c>
      <c r="G533" t="s">
        <v>501</v>
      </c>
      <c r="H533" t="s">
        <v>480</v>
      </c>
      <c r="J533">
        <v>56</v>
      </c>
      <c r="K533">
        <v>49</v>
      </c>
      <c r="L533" t="str">
        <f t="shared" si="40"/>
        <v>Tulane Green Wave</v>
      </c>
      <c r="M533" t="str">
        <f t="shared" si="44"/>
        <v>Jackson St</v>
      </c>
      <c r="N533">
        <v>49</v>
      </c>
      <c r="O533">
        <v>56</v>
      </c>
      <c r="P533">
        <f t="shared" si="41"/>
        <v>-7</v>
      </c>
      <c r="Q533">
        <f t="shared" si="42"/>
        <v>0</v>
      </c>
      <c r="R533">
        <f t="shared" si="43"/>
        <v>49</v>
      </c>
    </row>
    <row r="534" spans="4:18" x14ac:dyDescent="0.25">
      <c r="D534">
        <v>533</v>
      </c>
      <c r="E534">
        <v>2015</v>
      </c>
      <c r="F534" t="s">
        <v>235</v>
      </c>
      <c r="G534" t="s">
        <v>44</v>
      </c>
      <c r="I534" t="s">
        <v>1125</v>
      </c>
      <c r="J534">
        <v>66</v>
      </c>
      <c r="K534">
        <v>57</v>
      </c>
      <c r="L534" t="str">
        <f t="shared" si="40"/>
        <v xml:space="preserve">    Washington</v>
      </c>
      <c r="M534" t="str">
        <f t="shared" si="44"/>
        <v>Tulane Green Wave</v>
      </c>
      <c r="N534">
        <v>66</v>
      </c>
      <c r="O534">
        <v>57</v>
      </c>
      <c r="P534">
        <f t="shared" si="41"/>
        <v>9</v>
      </c>
      <c r="Q534" t="e">
        <f t="shared" si="42"/>
        <v>#N/A</v>
      </c>
      <c r="R534" t="e">
        <f t="shared" si="43"/>
        <v>#N/A</v>
      </c>
    </row>
    <row r="535" spans="4:18" x14ac:dyDescent="0.25">
      <c r="D535">
        <v>534</v>
      </c>
      <c r="E535">
        <v>2015</v>
      </c>
      <c r="F535" t="s">
        <v>235</v>
      </c>
      <c r="G535" t="s">
        <v>312</v>
      </c>
      <c r="H535" t="s">
        <v>1178</v>
      </c>
      <c r="J535">
        <v>82</v>
      </c>
      <c r="K535">
        <v>57</v>
      </c>
      <c r="L535" t="str">
        <f t="shared" si="40"/>
        <v>Tulane Green Wave</v>
      </c>
      <c r="M535" t="str">
        <f t="shared" si="44"/>
        <v xml:space="preserve">    St. John's*</v>
      </c>
      <c r="N535">
        <v>57</v>
      </c>
      <c r="O535">
        <v>82</v>
      </c>
      <c r="P535">
        <f t="shared" si="41"/>
        <v>-25</v>
      </c>
      <c r="Q535" t="e">
        <f t="shared" si="42"/>
        <v>#N/A</v>
      </c>
      <c r="R535" t="e">
        <f t="shared" si="43"/>
        <v>#N/A</v>
      </c>
    </row>
    <row r="536" spans="4:18" x14ac:dyDescent="0.25">
      <c r="D536">
        <v>535</v>
      </c>
      <c r="E536">
        <v>2015</v>
      </c>
      <c r="F536" t="s">
        <v>235</v>
      </c>
      <c r="G536" t="s">
        <v>420</v>
      </c>
      <c r="I536" t="s">
        <v>400</v>
      </c>
      <c r="J536">
        <v>67</v>
      </c>
      <c r="K536">
        <v>59</v>
      </c>
      <c r="L536" t="str">
        <f t="shared" si="40"/>
        <v>East Carolina</v>
      </c>
      <c r="M536" t="str">
        <f t="shared" si="44"/>
        <v>Tulane Green Wave</v>
      </c>
      <c r="N536">
        <v>67</v>
      </c>
      <c r="O536">
        <v>59</v>
      </c>
      <c r="P536">
        <f t="shared" si="41"/>
        <v>8</v>
      </c>
      <c r="Q536">
        <f t="shared" si="42"/>
        <v>0</v>
      </c>
      <c r="R536">
        <f t="shared" si="43"/>
        <v>64</v>
      </c>
    </row>
    <row r="537" spans="4:18" x14ac:dyDescent="0.25">
      <c r="D537">
        <v>536</v>
      </c>
      <c r="E537">
        <v>2015</v>
      </c>
      <c r="F537" t="s">
        <v>235</v>
      </c>
      <c r="G537" t="s">
        <v>50</v>
      </c>
      <c r="I537" t="s">
        <v>403</v>
      </c>
      <c r="J537">
        <v>74</v>
      </c>
      <c r="K537">
        <v>66</v>
      </c>
      <c r="L537" t="str">
        <f t="shared" si="40"/>
        <v>Memphis</v>
      </c>
      <c r="M537" t="str">
        <f t="shared" si="44"/>
        <v>Tulane Green Wave</v>
      </c>
      <c r="N537">
        <v>74</v>
      </c>
      <c r="O537">
        <v>66</v>
      </c>
      <c r="P537">
        <f t="shared" si="41"/>
        <v>8</v>
      </c>
      <c r="Q537">
        <f t="shared" si="42"/>
        <v>0</v>
      </c>
      <c r="R537">
        <f t="shared" si="43"/>
        <v>64</v>
      </c>
    </row>
    <row r="538" spans="4:18" x14ac:dyDescent="0.25">
      <c r="D538">
        <v>537</v>
      </c>
      <c r="E538">
        <v>2015</v>
      </c>
      <c r="F538" t="s">
        <v>235</v>
      </c>
      <c r="G538" t="s">
        <v>135</v>
      </c>
      <c r="H538" t="s">
        <v>404</v>
      </c>
      <c r="J538">
        <v>64</v>
      </c>
      <c r="K538">
        <v>56</v>
      </c>
      <c r="L538" t="str">
        <f t="shared" si="40"/>
        <v>Tulane Green Wave</v>
      </c>
      <c r="M538" t="str">
        <f t="shared" si="44"/>
        <v>Temple</v>
      </c>
      <c r="N538">
        <v>56</v>
      </c>
      <c r="O538">
        <v>64</v>
      </c>
      <c r="P538">
        <f t="shared" si="41"/>
        <v>-8</v>
      </c>
      <c r="Q538">
        <f t="shared" si="42"/>
        <v>0</v>
      </c>
      <c r="R538">
        <f t="shared" si="43"/>
        <v>64</v>
      </c>
    </row>
    <row r="539" spans="4:18" x14ac:dyDescent="0.25">
      <c r="D539">
        <v>538</v>
      </c>
      <c r="E539">
        <v>2015</v>
      </c>
      <c r="F539" t="s">
        <v>235</v>
      </c>
      <c r="G539" t="s">
        <v>267</v>
      </c>
      <c r="H539" t="s">
        <v>410</v>
      </c>
      <c r="J539">
        <v>56</v>
      </c>
      <c r="K539">
        <v>51</v>
      </c>
      <c r="L539" t="str">
        <f t="shared" si="40"/>
        <v>Tulane Green Wave</v>
      </c>
      <c r="M539" t="str">
        <f t="shared" si="44"/>
        <v>South Florida</v>
      </c>
      <c r="N539">
        <v>51</v>
      </c>
      <c r="O539">
        <v>56</v>
      </c>
      <c r="P539">
        <f t="shared" si="41"/>
        <v>-5</v>
      </c>
      <c r="Q539">
        <f t="shared" si="42"/>
        <v>0</v>
      </c>
      <c r="R539">
        <f t="shared" si="43"/>
        <v>25</v>
      </c>
    </row>
    <row r="540" spans="4:18" x14ac:dyDescent="0.25">
      <c r="D540">
        <v>539</v>
      </c>
      <c r="E540">
        <v>2015</v>
      </c>
      <c r="F540" t="s">
        <v>235</v>
      </c>
      <c r="G540" t="s">
        <v>59</v>
      </c>
      <c r="I540" t="s">
        <v>407</v>
      </c>
      <c r="J540">
        <v>10</v>
      </c>
      <c r="K540">
        <v>-10</v>
      </c>
      <c r="L540" t="str">
        <f t="shared" si="40"/>
        <v>UCF</v>
      </c>
      <c r="M540" t="str">
        <f t="shared" si="44"/>
        <v>Tulane Green Wave</v>
      </c>
      <c r="N540">
        <v>10</v>
      </c>
      <c r="O540">
        <v>-10</v>
      </c>
      <c r="P540">
        <f t="shared" si="41"/>
        <v>20</v>
      </c>
      <c r="Q540">
        <f t="shared" si="42"/>
        <v>0</v>
      </c>
      <c r="R540">
        <f t="shared" si="43"/>
        <v>400</v>
      </c>
    </row>
    <row r="541" spans="4:18" x14ac:dyDescent="0.25">
      <c r="D541">
        <v>540</v>
      </c>
      <c r="E541">
        <v>2015</v>
      </c>
      <c r="F541" t="s">
        <v>235</v>
      </c>
      <c r="G541" t="s">
        <v>140</v>
      </c>
      <c r="I541" t="s">
        <v>406</v>
      </c>
      <c r="J541">
        <v>68</v>
      </c>
      <c r="K541">
        <v>65</v>
      </c>
      <c r="L541" t="str">
        <f t="shared" si="40"/>
        <v>Houston</v>
      </c>
      <c r="M541" t="str">
        <f t="shared" si="44"/>
        <v>Tulane Green Wave</v>
      </c>
      <c r="N541">
        <v>68</v>
      </c>
      <c r="O541">
        <v>65</v>
      </c>
      <c r="P541">
        <f t="shared" si="41"/>
        <v>3</v>
      </c>
      <c r="Q541">
        <f t="shared" si="42"/>
        <v>0</v>
      </c>
      <c r="R541">
        <f t="shared" si="43"/>
        <v>9</v>
      </c>
    </row>
    <row r="542" spans="4:18" x14ac:dyDescent="0.25">
      <c r="D542">
        <v>541</v>
      </c>
      <c r="E542">
        <v>2015</v>
      </c>
      <c r="F542" t="s">
        <v>235</v>
      </c>
      <c r="G542" t="s">
        <v>405</v>
      </c>
      <c r="H542" t="s">
        <v>399</v>
      </c>
      <c r="J542">
        <v>66</v>
      </c>
      <c r="K542">
        <v>52</v>
      </c>
      <c r="L542" t="str">
        <f t="shared" si="40"/>
        <v>Tulane Green Wave</v>
      </c>
      <c r="M542" t="str">
        <f t="shared" si="44"/>
        <v>SMU</v>
      </c>
      <c r="N542">
        <v>52</v>
      </c>
      <c r="O542">
        <v>66</v>
      </c>
      <c r="P542">
        <f t="shared" si="41"/>
        <v>-14</v>
      </c>
      <c r="Q542">
        <f t="shared" si="42"/>
        <v>0</v>
      </c>
      <c r="R542">
        <f t="shared" si="43"/>
        <v>196</v>
      </c>
    </row>
    <row r="543" spans="4:18" x14ac:dyDescent="0.25">
      <c r="D543">
        <v>542</v>
      </c>
      <c r="E543">
        <v>2015</v>
      </c>
      <c r="F543" t="s">
        <v>235</v>
      </c>
      <c r="G543" t="s">
        <v>442</v>
      </c>
      <c r="H543" t="s">
        <v>502</v>
      </c>
      <c r="J543">
        <v>57</v>
      </c>
      <c r="K543">
        <v>55</v>
      </c>
      <c r="L543" t="str">
        <f t="shared" si="40"/>
        <v>Tulane Green Wave</v>
      </c>
      <c r="M543" t="str">
        <f t="shared" si="44"/>
        <v>Memphis*</v>
      </c>
      <c r="N543">
        <v>55</v>
      </c>
      <c r="O543">
        <v>57</v>
      </c>
      <c r="P543">
        <f t="shared" si="41"/>
        <v>-2</v>
      </c>
      <c r="Q543">
        <f t="shared" si="42"/>
        <v>0</v>
      </c>
      <c r="R543">
        <f t="shared" si="43"/>
        <v>4</v>
      </c>
    </row>
    <row r="544" spans="4:18" x14ac:dyDescent="0.25">
      <c r="D544">
        <v>543</v>
      </c>
      <c r="E544">
        <v>2015</v>
      </c>
      <c r="F544" t="s">
        <v>235</v>
      </c>
      <c r="G544" t="s">
        <v>503</v>
      </c>
      <c r="H544" t="s">
        <v>413</v>
      </c>
      <c r="J544">
        <v>62</v>
      </c>
      <c r="K544">
        <v>55</v>
      </c>
      <c r="L544" t="str">
        <f t="shared" si="40"/>
        <v>Tulane Green Wave</v>
      </c>
      <c r="M544" t="str">
        <f t="shared" si="44"/>
        <v>Tulsa</v>
      </c>
      <c r="N544">
        <v>55</v>
      </c>
      <c r="O544">
        <v>62</v>
      </c>
      <c r="P544">
        <f t="shared" si="41"/>
        <v>-7</v>
      </c>
      <c r="Q544">
        <f t="shared" si="42"/>
        <v>0</v>
      </c>
      <c r="R544">
        <f t="shared" si="43"/>
        <v>49</v>
      </c>
    </row>
    <row r="545" spans="4:18" x14ac:dyDescent="0.25">
      <c r="D545">
        <v>544</v>
      </c>
      <c r="E545">
        <v>2015</v>
      </c>
      <c r="F545" t="s">
        <v>235</v>
      </c>
      <c r="G545" t="s">
        <v>74</v>
      </c>
      <c r="I545" t="s">
        <v>404</v>
      </c>
      <c r="J545">
        <v>55</v>
      </c>
      <c r="K545">
        <v>37</v>
      </c>
      <c r="L545" t="str">
        <f t="shared" si="40"/>
        <v>Temple</v>
      </c>
      <c r="M545" t="str">
        <f t="shared" si="44"/>
        <v>Tulane Green Wave</v>
      </c>
      <c r="N545">
        <v>55</v>
      </c>
      <c r="O545">
        <v>37</v>
      </c>
      <c r="P545">
        <f t="shared" si="41"/>
        <v>18</v>
      </c>
      <c r="Q545">
        <f t="shared" si="42"/>
        <v>0</v>
      </c>
      <c r="R545">
        <f t="shared" si="43"/>
        <v>324</v>
      </c>
    </row>
    <row r="546" spans="4:18" x14ac:dyDescent="0.25">
      <c r="D546">
        <v>545</v>
      </c>
      <c r="E546">
        <v>2015</v>
      </c>
      <c r="F546" t="s">
        <v>235</v>
      </c>
      <c r="G546" t="s">
        <v>78</v>
      </c>
      <c r="H546" t="s">
        <v>401</v>
      </c>
      <c r="J546">
        <v>62</v>
      </c>
      <c r="K546">
        <v>53</v>
      </c>
      <c r="L546" t="str">
        <f t="shared" si="40"/>
        <v>Tulane Green Wave</v>
      </c>
      <c r="M546" t="str">
        <f t="shared" si="44"/>
        <v>Connecticut</v>
      </c>
      <c r="N546">
        <v>53</v>
      </c>
      <c r="O546">
        <v>62</v>
      </c>
      <c r="P546">
        <f t="shared" si="41"/>
        <v>-9</v>
      </c>
      <c r="Q546">
        <f t="shared" si="42"/>
        <v>0</v>
      </c>
      <c r="R546">
        <f t="shared" si="43"/>
        <v>81</v>
      </c>
    </row>
    <row r="547" spans="4:18" x14ac:dyDescent="0.25">
      <c r="D547">
        <v>546</v>
      </c>
      <c r="E547">
        <v>2015</v>
      </c>
      <c r="F547" t="s">
        <v>235</v>
      </c>
      <c r="G547" t="s">
        <v>150</v>
      </c>
      <c r="I547" t="s">
        <v>299</v>
      </c>
      <c r="J547">
        <v>50</v>
      </c>
      <c r="K547">
        <v>49</v>
      </c>
      <c r="L547" t="str">
        <f t="shared" si="40"/>
        <v>Cincinnati</v>
      </c>
      <c r="M547" t="str">
        <f t="shared" si="44"/>
        <v>Tulane Green Wave</v>
      </c>
      <c r="N547">
        <v>50</v>
      </c>
      <c r="O547">
        <v>49</v>
      </c>
      <c r="P547">
        <f t="shared" si="41"/>
        <v>1</v>
      </c>
      <c r="Q547">
        <f t="shared" si="42"/>
        <v>0</v>
      </c>
      <c r="R547">
        <f t="shared" si="43"/>
        <v>1</v>
      </c>
    </row>
    <row r="548" spans="4:18" x14ac:dyDescent="0.25">
      <c r="D548">
        <v>547</v>
      </c>
      <c r="E548">
        <v>2015</v>
      </c>
      <c r="F548" t="s">
        <v>235</v>
      </c>
      <c r="G548" t="s">
        <v>424</v>
      </c>
      <c r="H548" t="s">
        <v>407</v>
      </c>
      <c r="J548">
        <v>69</v>
      </c>
      <c r="K548">
        <v>55</v>
      </c>
      <c r="L548" t="str">
        <f t="shared" si="40"/>
        <v>Tulane Green Wave</v>
      </c>
      <c r="M548" t="str">
        <f t="shared" si="44"/>
        <v>UCF</v>
      </c>
      <c r="N548">
        <v>55</v>
      </c>
      <c r="O548">
        <v>69</v>
      </c>
      <c r="P548">
        <f t="shared" si="41"/>
        <v>-14</v>
      </c>
      <c r="Q548">
        <f t="shared" si="42"/>
        <v>0</v>
      </c>
      <c r="R548">
        <f t="shared" si="43"/>
        <v>196</v>
      </c>
    </row>
    <row r="549" spans="4:18" x14ac:dyDescent="0.25">
      <c r="D549">
        <v>548</v>
      </c>
      <c r="E549">
        <v>2015</v>
      </c>
      <c r="F549" t="s">
        <v>235</v>
      </c>
      <c r="G549" t="s">
        <v>425</v>
      </c>
      <c r="I549" t="s">
        <v>401</v>
      </c>
      <c r="J549">
        <v>67</v>
      </c>
      <c r="K549">
        <v>60</v>
      </c>
      <c r="L549" t="str">
        <f t="shared" si="40"/>
        <v>Connecticut</v>
      </c>
      <c r="M549" t="str">
        <f t="shared" si="44"/>
        <v>Tulane Green Wave</v>
      </c>
      <c r="N549">
        <v>67</v>
      </c>
      <c r="O549">
        <v>60</v>
      </c>
      <c r="P549">
        <f t="shared" si="41"/>
        <v>7</v>
      </c>
      <c r="Q549">
        <f t="shared" si="42"/>
        <v>0</v>
      </c>
      <c r="R549">
        <f t="shared" si="43"/>
        <v>49</v>
      </c>
    </row>
    <row r="550" spans="4:18" x14ac:dyDescent="0.25">
      <c r="D550">
        <v>549</v>
      </c>
      <c r="E550">
        <v>2015</v>
      </c>
      <c r="F550" t="s">
        <v>235</v>
      </c>
      <c r="G550" t="s">
        <v>88</v>
      </c>
      <c r="I550" t="s">
        <v>413</v>
      </c>
      <c r="J550">
        <v>76</v>
      </c>
      <c r="K550">
        <v>55</v>
      </c>
      <c r="L550" t="str">
        <f t="shared" si="40"/>
        <v>Tulsa</v>
      </c>
      <c r="M550" t="str">
        <f t="shared" si="44"/>
        <v>Tulane Green Wave</v>
      </c>
      <c r="N550">
        <v>76</v>
      </c>
      <c r="O550">
        <v>55</v>
      </c>
      <c r="P550">
        <f t="shared" si="41"/>
        <v>21</v>
      </c>
      <c r="Q550">
        <f t="shared" si="42"/>
        <v>0</v>
      </c>
      <c r="R550">
        <f t="shared" si="43"/>
        <v>441</v>
      </c>
    </row>
    <row r="551" spans="4:18" x14ac:dyDescent="0.25">
      <c r="D551">
        <v>550</v>
      </c>
      <c r="E551">
        <v>2015</v>
      </c>
      <c r="F551" t="s">
        <v>235</v>
      </c>
      <c r="G551" t="s">
        <v>90</v>
      </c>
      <c r="H551" t="s">
        <v>299</v>
      </c>
      <c r="J551">
        <v>63</v>
      </c>
      <c r="K551">
        <v>47</v>
      </c>
      <c r="L551" t="str">
        <f t="shared" si="40"/>
        <v>Tulane Green Wave</v>
      </c>
      <c r="M551" t="str">
        <f t="shared" si="44"/>
        <v>Cincinnati</v>
      </c>
      <c r="N551">
        <v>47</v>
      </c>
      <c r="O551">
        <v>63</v>
      </c>
      <c r="P551">
        <f t="shared" si="41"/>
        <v>-16</v>
      </c>
      <c r="Q551">
        <f t="shared" si="42"/>
        <v>0</v>
      </c>
      <c r="R551">
        <f t="shared" si="43"/>
        <v>256</v>
      </c>
    </row>
    <row r="552" spans="4:18" x14ac:dyDescent="0.25">
      <c r="D552">
        <v>551</v>
      </c>
      <c r="E552">
        <v>2015</v>
      </c>
      <c r="F552" t="s">
        <v>235</v>
      </c>
      <c r="G552" t="s">
        <v>92</v>
      </c>
      <c r="H552" t="s">
        <v>406</v>
      </c>
      <c r="J552">
        <v>68</v>
      </c>
      <c r="K552">
        <v>63</v>
      </c>
      <c r="L552" t="str">
        <f t="shared" si="40"/>
        <v>Tulane Green Wave</v>
      </c>
      <c r="M552" t="str">
        <f t="shared" si="44"/>
        <v>Houston</v>
      </c>
      <c r="N552">
        <v>63</v>
      </c>
      <c r="O552">
        <v>68</v>
      </c>
      <c r="P552">
        <f t="shared" si="41"/>
        <v>-5</v>
      </c>
      <c r="Q552">
        <f t="shared" si="42"/>
        <v>0</v>
      </c>
      <c r="R552">
        <f t="shared" si="43"/>
        <v>25</v>
      </c>
    </row>
    <row r="553" spans="4:18" x14ac:dyDescent="0.25">
      <c r="D553">
        <v>552</v>
      </c>
      <c r="E553">
        <v>2015</v>
      </c>
      <c r="F553" t="s">
        <v>235</v>
      </c>
      <c r="G553" t="s">
        <v>428</v>
      </c>
      <c r="I553" t="s">
        <v>410</v>
      </c>
      <c r="J553" t="s">
        <v>95</v>
      </c>
      <c r="K553" t="s">
        <v>96</v>
      </c>
      <c r="L553" t="str">
        <f t="shared" si="40"/>
        <v>South Florida</v>
      </c>
      <c r="M553" t="str">
        <f t="shared" si="44"/>
        <v>Tulane Green Wave</v>
      </c>
      <c r="N553" t="s">
        <v>95</v>
      </c>
      <c r="O553" t="s">
        <v>96</v>
      </c>
      <c r="P553" t="e">
        <f t="shared" si="41"/>
        <v>#VALUE!</v>
      </c>
      <c r="Q553">
        <f t="shared" si="42"/>
        <v>0</v>
      </c>
      <c r="R553" t="e">
        <f t="shared" si="43"/>
        <v>#VALUE!</v>
      </c>
    </row>
    <row r="554" spans="4:18" x14ac:dyDescent="0.25">
      <c r="D554">
        <v>553</v>
      </c>
      <c r="E554">
        <v>2015</v>
      </c>
      <c r="F554" t="s">
        <v>40</v>
      </c>
      <c r="G554" t="s">
        <v>14</v>
      </c>
      <c r="I554" t="s">
        <v>466</v>
      </c>
      <c r="J554">
        <v>77</v>
      </c>
      <c r="K554">
        <v>68</v>
      </c>
      <c r="L554" t="str">
        <f t="shared" si="40"/>
        <v>Oral Roberts</v>
      </c>
      <c r="M554" t="str">
        <f t="shared" si="44"/>
        <v>Tulsa Golden Hurricane</v>
      </c>
      <c r="N554">
        <v>77</v>
      </c>
      <c r="O554">
        <v>68</v>
      </c>
      <c r="P554">
        <f t="shared" si="41"/>
        <v>9</v>
      </c>
      <c r="Q554">
        <f t="shared" si="42"/>
        <v>0</v>
      </c>
      <c r="R554">
        <f t="shared" si="43"/>
        <v>81</v>
      </c>
    </row>
    <row r="555" spans="4:18" x14ac:dyDescent="0.25">
      <c r="D555">
        <v>554</v>
      </c>
      <c r="E555">
        <v>2015</v>
      </c>
      <c r="F555" t="s">
        <v>40</v>
      </c>
      <c r="G555" t="s">
        <v>102</v>
      </c>
      <c r="H555" t="s">
        <v>504</v>
      </c>
      <c r="J555">
        <v>64</v>
      </c>
      <c r="K555">
        <v>53</v>
      </c>
      <c r="L555" t="str">
        <f t="shared" si="40"/>
        <v>Tulsa Golden Hurricane</v>
      </c>
      <c r="M555" t="str">
        <f t="shared" si="44"/>
        <v>UL Lafayette</v>
      </c>
      <c r="N555">
        <v>53</v>
      </c>
      <c r="O555">
        <v>64</v>
      </c>
      <c r="P555">
        <f t="shared" si="41"/>
        <v>-11</v>
      </c>
      <c r="Q555">
        <f t="shared" si="42"/>
        <v>0</v>
      </c>
      <c r="R555">
        <f t="shared" si="43"/>
        <v>121</v>
      </c>
    </row>
    <row r="556" spans="4:18" x14ac:dyDescent="0.25">
      <c r="D556">
        <v>555</v>
      </c>
      <c r="E556">
        <v>2015</v>
      </c>
      <c r="F556" t="s">
        <v>40</v>
      </c>
      <c r="G556" t="s">
        <v>17</v>
      </c>
      <c r="H556" t="s">
        <v>446</v>
      </c>
      <c r="J556">
        <v>65</v>
      </c>
      <c r="K556">
        <v>39</v>
      </c>
      <c r="L556" t="str">
        <f t="shared" si="40"/>
        <v>Tulsa Golden Hurricane</v>
      </c>
      <c r="M556" t="str">
        <f t="shared" si="44"/>
        <v>Abilene Christian</v>
      </c>
      <c r="N556">
        <v>39</v>
      </c>
      <c r="O556">
        <v>65</v>
      </c>
      <c r="P556">
        <f t="shared" si="41"/>
        <v>-26</v>
      </c>
      <c r="Q556" t="e">
        <f t="shared" si="42"/>
        <v>#N/A</v>
      </c>
      <c r="R556" t="e">
        <f t="shared" si="43"/>
        <v>#N/A</v>
      </c>
    </row>
    <row r="557" spans="4:18" x14ac:dyDescent="0.25">
      <c r="D557">
        <v>556</v>
      </c>
      <c r="E557">
        <v>2015</v>
      </c>
      <c r="F557" t="s">
        <v>40</v>
      </c>
      <c r="G557" t="s">
        <v>432</v>
      </c>
      <c r="H557" t="s">
        <v>505</v>
      </c>
      <c r="J557">
        <v>53</v>
      </c>
      <c r="K557">
        <v>35</v>
      </c>
      <c r="L557" t="str">
        <f t="shared" si="40"/>
        <v>Tulsa Golden Hurricane</v>
      </c>
      <c r="M557" t="str">
        <f t="shared" si="44"/>
        <v>Auburn*</v>
      </c>
      <c r="N557">
        <v>35</v>
      </c>
      <c r="O557">
        <v>53</v>
      </c>
      <c r="P557">
        <f t="shared" si="41"/>
        <v>-18</v>
      </c>
      <c r="Q557">
        <f t="shared" si="42"/>
        <v>0</v>
      </c>
      <c r="R557">
        <f t="shared" si="43"/>
        <v>324</v>
      </c>
    </row>
    <row r="558" spans="4:18" x14ac:dyDescent="0.25">
      <c r="D558">
        <v>557</v>
      </c>
      <c r="E558">
        <v>2015</v>
      </c>
      <c r="F558" t="s">
        <v>40</v>
      </c>
      <c r="G558" t="s">
        <v>23</v>
      </c>
      <c r="H558" t="s">
        <v>506</v>
      </c>
      <c r="J558">
        <v>73</v>
      </c>
      <c r="K558">
        <v>58</v>
      </c>
      <c r="L558" t="str">
        <f t="shared" si="40"/>
        <v>Tulsa Golden Hurricane</v>
      </c>
      <c r="M558" t="str">
        <f t="shared" si="44"/>
        <v>Oklahoma St*</v>
      </c>
      <c r="N558">
        <v>58</v>
      </c>
      <c r="O558">
        <v>73</v>
      </c>
      <c r="P558">
        <f t="shared" si="41"/>
        <v>-15</v>
      </c>
      <c r="Q558">
        <f t="shared" si="42"/>
        <v>0</v>
      </c>
      <c r="R558">
        <f t="shared" si="43"/>
        <v>225</v>
      </c>
    </row>
    <row r="559" spans="4:18" x14ac:dyDescent="0.25">
      <c r="D559">
        <v>558</v>
      </c>
      <c r="E559">
        <v>2015</v>
      </c>
      <c r="F559" t="s">
        <v>40</v>
      </c>
      <c r="G559" t="s">
        <v>26</v>
      </c>
      <c r="I559" t="s">
        <v>1145</v>
      </c>
      <c r="J559">
        <v>75</v>
      </c>
      <c r="K559">
        <v>55</v>
      </c>
      <c r="L559" t="str">
        <f t="shared" si="40"/>
        <v xml:space="preserve">   Wichita St</v>
      </c>
      <c r="M559" t="str">
        <f t="shared" si="44"/>
        <v>Tulsa Golden Hurricane</v>
      </c>
      <c r="N559">
        <v>75</v>
      </c>
      <c r="O559">
        <v>55</v>
      </c>
      <c r="P559">
        <f t="shared" si="41"/>
        <v>20</v>
      </c>
      <c r="Q559" t="e">
        <f t="shared" si="42"/>
        <v>#N/A</v>
      </c>
      <c r="R559" t="e">
        <f t="shared" si="43"/>
        <v>#N/A</v>
      </c>
    </row>
    <row r="560" spans="4:18" x14ac:dyDescent="0.25">
      <c r="D560">
        <v>559</v>
      </c>
      <c r="E560">
        <v>2015</v>
      </c>
      <c r="F560" t="s">
        <v>40</v>
      </c>
      <c r="G560" t="s">
        <v>29</v>
      </c>
      <c r="H560" t="s">
        <v>507</v>
      </c>
      <c r="J560">
        <v>77</v>
      </c>
      <c r="K560">
        <v>64</v>
      </c>
      <c r="L560" t="str">
        <f t="shared" si="40"/>
        <v>Tulsa Golden Hurricane</v>
      </c>
      <c r="M560" t="str">
        <f t="shared" si="44"/>
        <v>Creighton</v>
      </c>
      <c r="N560">
        <v>64</v>
      </c>
      <c r="O560">
        <v>77</v>
      </c>
      <c r="P560">
        <f t="shared" si="41"/>
        <v>-13</v>
      </c>
      <c r="Q560">
        <f t="shared" si="42"/>
        <v>0</v>
      </c>
      <c r="R560">
        <f t="shared" si="43"/>
        <v>169</v>
      </c>
    </row>
    <row r="561" spans="4:18" x14ac:dyDescent="0.25">
      <c r="D561">
        <v>560</v>
      </c>
      <c r="E561">
        <v>2015</v>
      </c>
      <c r="F561" t="s">
        <v>40</v>
      </c>
      <c r="G561" t="s">
        <v>437</v>
      </c>
      <c r="I561" t="s">
        <v>508</v>
      </c>
      <c r="J561">
        <v>78</v>
      </c>
      <c r="K561">
        <v>73</v>
      </c>
      <c r="L561" t="str">
        <f t="shared" si="40"/>
        <v>Arkansas-Little Rock</v>
      </c>
      <c r="M561" t="str">
        <f t="shared" si="44"/>
        <v>Tulsa Golden Hurricane</v>
      </c>
      <c r="N561">
        <v>78</v>
      </c>
      <c r="O561">
        <v>73</v>
      </c>
      <c r="P561">
        <f t="shared" si="41"/>
        <v>5</v>
      </c>
      <c r="Q561">
        <f t="shared" si="42"/>
        <v>0</v>
      </c>
      <c r="R561">
        <f t="shared" si="43"/>
        <v>25</v>
      </c>
    </row>
    <row r="562" spans="4:18" x14ac:dyDescent="0.25">
      <c r="D562">
        <v>561</v>
      </c>
      <c r="E562">
        <v>2015</v>
      </c>
      <c r="F562" t="s">
        <v>40</v>
      </c>
      <c r="G562" t="s">
        <v>346</v>
      </c>
      <c r="H562" t="s">
        <v>509</v>
      </c>
      <c r="J562">
        <v>69</v>
      </c>
      <c r="K562">
        <v>66</v>
      </c>
      <c r="L562" t="str">
        <f t="shared" si="40"/>
        <v>Tulsa Golden Hurricane</v>
      </c>
      <c r="M562" t="str">
        <f t="shared" si="44"/>
        <v>SE Oklahoma State</v>
      </c>
      <c r="N562">
        <v>66</v>
      </c>
      <c r="O562">
        <v>69</v>
      </c>
      <c r="P562">
        <f t="shared" si="41"/>
        <v>-3</v>
      </c>
      <c r="Q562">
        <f t="shared" si="42"/>
        <v>0</v>
      </c>
      <c r="R562">
        <f t="shared" si="43"/>
        <v>9</v>
      </c>
    </row>
    <row r="563" spans="4:18" x14ac:dyDescent="0.25">
      <c r="D563">
        <v>562</v>
      </c>
      <c r="E563">
        <v>2015</v>
      </c>
      <c r="F563" t="s">
        <v>40</v>
      </c>
      <c r="G563" t="s">
        <v>38</v>
      </c>
      <c r="H563" t="s">
        <v>1117</v>
      </c>
      <c r="J563">
        <v>87</v>
      </c>
      <c r="K563">
        <v>68</v>
      </c>
      <c r="L563" t="str">
        <f t="shared" si="40"/>
        <v>Tulsa Golden Hurricane</v>
      </c>
      <c r="M563" t="str">
        <f t="shared" si="44"/>
        <v xml:space="preserve">    Oklahoma</v>
      </c>
      <c r="N563">
        <v>68</v>
      </c>
      <c r="O563">
        <v>87</v>
      </c>
      <c r="P563">
        <f t="shared" si="41"/>
        <v>-19</v>
      </c>
      <c r="Q563" t="e">
        <f t="shared" si="42"/>
        <v>#N/A</v>
      </c>
      <c r="R563" t="e">
        <f t="shared" si="43"/>
        <v>#N/A</v>
      </c>
    </row>
    <row r="564" spans="4:18" x14ac:dyDescent="0.25">
      <c r="D564">
        <v>563</v>
      </c>
      <c r="E564">
        <v>2015</v>
      </c>
      <c r="F564" t="s">
        <v>40</v>
      </c>
      <c r="G564" t="s">
        <v>396</v>
      </c>
      <c r="H564" t="s">
        <v>510</v>
      </c>
      <c r="J564">
        <v>74</v>
      </c>
      <c r="K564">
        <v>70</v>
      </c>
      <c r="L564" t="str">
        <f t="shared" si="40"/>
        <v>Tulsa Golden Hurricane</v>
      </c>
      <c r="M564" t="str">
        <f t="shared" si="44"/>
        <v>Missouri St</v>
      </c>
      <c r="N564">
        <v>70</v>
      </c>
      <c r="O564">
        <v>74</v>
      </c>
      <c r="P564">
        <f t="shared" si="41"/>
        <v>-4</v>
      </c>
      <c r="Q564">
        <f t="shared" si="42"/>
        <v>0</v>
      </c>
      <c r="R564">
        <f t="shared" si="43"/>
        <v>16</v>
      </c>
    </row>
    <row r="565" spans="4:18" x14ac:dyDescent="0.25">
      <c r="D565">
        <v>564</v>
      </c>
      <c r="E565">
        <v>2015</v>
      </c>
      <c r="F565" t="s">
        <v>40</v>
      </c>
      <c r="G565" t="s">
        <v>44</v>
      </c>
      <c r="H565" t="s">
        <v>511</v>
      </c>
      <c r="J565">
        <v>76</v>
      </c>
      <c r="K565">
        <v>47</v>
      </c>
      <c r="L565" t="str">
        <f t="shared" si="40"/>
        <v>Tulsa Golden Hurricane</v>
      </c>
      <c r="M565" t="str">
        <f t="shared" si="44"/>
        <v>Incarnate Word</v>
      </c>
      <c r="N565">
        <v>47</v>
      </c>
      <c r="O565">
        <v>76</v>
      </c>
      <c r="P565">
        <f t="shared" si="41"/>
        <v>-29</v>
      </c>
      <c r="Q565">
        <f t="shared" si="42"/>
        <v>0</v>
      </c>
      <c r="R565">
        <f t="shared" si="43"/>
        <v>841</v>
      </c>
    </row>
    <row r="566" spans="4:18" x14ac:dyDescent="0.25">
      <c r="D566">
        <v>565</v>
      </c>
      <c r="E566">
        <v>2015</v>
      </c>
      <c r="F566" t="s">
        <v>40</v>
      </c>
      <c r="G566" t="s">
        <v>420</v>
      </c>
      <c r="I566" t="s">
        <v>407</v>
      </c>
      <c r="J566">
        <v>56</v>
      </c>
      <c r="K566">
        <v>54</v>
      </c>
      <c r="L566" t="str">
        <f t="shared" si="40"/>
        <v>UCF</v>
      </c>
      <c r="M566" t="str">
        <f t="shared" si="44"/>
        <v>Tulsa Golden Hurricane</v>
      </c>
      <c r="N566">
        <v>56</v>
      </c>
      <c r="O566">
        <v>54</v>
      </c>
      <c r="P566">
        <f t="shared" si="41"/>
        <v>2</v>
      </c>
      <c r="Q566">
        <f t="shared" si="42"/>
        <v>0</v>
      </c>
      <c r="R566">
        <f t="shared" si="43"/>
        <v>4</v>
      </c>
    </row>
    <row r="567" spans="4:18" x14ac:dyDescent="0.25">
      <c r="D567">
        <v>566</v>
      </c>
      <c r="E567">
        <v>2015</v>
      </c>
      <c r="F567" t="s">
        <v>40</v>
      </c>
      <c r="G567" t="s">
        <v>454</v>
      </c>
      <c r="H567" t="s">
        <v>406</v>
      </c>
      <c r="J567">
        <v>72</v>
      </c>
      <c r="K567">
        <v>54</v>
      </c>
      <c r="L567" t="str">
        <f t="shared" si="40"/>
        <v>Tulsa Golden Hurricane</v>
      </c>
      <c r="M567" t="str">
        <f t="shared" si="44"/>
        <v>Houston</v>
      </c>
      <c r="N567">
        <v>54</v>
      </c>
      <c r="O567">
        <v>72</v>
      </c>
      <c r="P567">
        <f t="shared" si="41"/>
        <v>-18</v>
      </c>
      <c r="Q567">
        <f t="shared" si="42"/>
        <v>0</v>
      </c>
      <c r="R567">
        <f t="shared" si="43"/>
        <v>324</v>
      </c>
    </row>
    <row r="568" spans="4:18" x14ac:dyDescent="0.25">
      <c r="D568">
        <v>567</v>
      </c>
      <c r="E568">
        <v>2015</v>
      </c>
      <c r="F568" t="s">
        <v>40</v>
      </c>
      <c r="G568" t="s">
        <v>56</v>
      </c>
      <c r="I568" t="s">
        <v>404</v>
      </c>
      <c r="J568">
        <v>63</v>
      </c>
      <c r="K568">
        <v>56</v>
      </c>
      <c r="L568" t="str">
        <f t="shared" si="40"/>
        <v>Temple</v>
      </c>
      <c r="M568" t="str">
        <f t="shared" si="44"/>
        <v>Tulsa Golden Hurricane</v>
      </c>
      <c r="N568">
        <v>63</v>
      </c>
      <c r="O568">
        <v>56</v>
      </c>
      <c r="P568">
        <f t="shared" si="41"/>
        <v>7</v>
      </c>
      <c r="Q568">
        <f t="shared" si="42"/>
        <v>0</v>
      </c>
      <c r="R568">
        <f t="shared" si="43"/>
        <v>49</v>
      </c>
    </row>
    <row r="569" spans="4:18" x14ac:dyDescent="0.25">
      <c r="D569">
        <v>568</v>
      </c>
      <c r="E569">
        <v>2015</v>
      </c>
      <c r="F569" t="s">
        <v>40</v>
      </c>
      <c r="G569" t="s">
        <v>228</v>
      </c>
      <c r="H569" t="s">
        <v>401</v>
      </c>
      <c r="J569">
        <v>66</v>
      </c>
      <c r="K569">
        <v>58</v>
      </c>
      <c r="L569" t="str">
        <f t="shared" si="40"/>
        <v>Tulsa Golden Hurricane</v>
      </c>
      <c r="M569" t="str">
        <f t="shared" si="44"/>
        <v>Connecticut</v>
      </c>
      <c r="N569">
        <v>58</v>
      </c>
      <c r="O569">
        <v>66</v>
      </c>
      <c r="P569">
        <f t="shared" si="41"/>
        <v>-8</v>
      </c>
      <c r="Q569">
        <f t="shared" si="42"/>
        <v>0</v>
      </c>
      <c r="R569">
        <f t="shared" si="43"/>
        <v>64</v>
      </c>
    </row>
    <row r="570" spans="4:18" x14ac:dyDescent="0.25">
      <c r="D570">
        <v>569</v>
      </c>
      <c r="E570">
        <v>2015</v>
      </c>
      <c r="F570" t="s">
        <v>40</v>
      </c>
      <c r="G570" t="s">
        <v>140</v>
      </c>
      <c r="I570" t="s">
        <v>410</v>
      </c>
      <c r="J570">
        <v>75</v>
      </c>
      <c r="K570">
        <v>58</v>
      </c>
      <c r="L570" t="str">
        <f t="shared" si="40"/>
        <v>South Florida</v>
      </c>
      <c r="M570" t="str">
        <f t="shared" si="44"/>
        <v>Tulsa Golden Hurricane</v>
      </c>
      <c r="N570">
        <v>75</v>
      </c>
      <c r="O570">
        <v>58</v>
      </c>
      <c r="P570">
        <f t="shared" si="41"/>
        <v>17</v>
      </c>
      <c r="Q570">
        <f t="shared" si="42"/>
        <v>0</v>
      </c>
      <c r="R570">
        <f t="shared" si="43"/>
        <v>289</v>
      </c>
    </row>
    <row r="571" spans="4:18" x14ac:dyDescent="0.25">
      <c r="D571">
        <v>570</v>
      </c>
      <c r="E571">
        <v>2015</v>
      </c>
      <c r="F571" t="s">
        <v>40</v>
      </c>
      <c r="G571" t="s">
        <v>405</v>
      </c>
      <c r="H571" t="s">
        <v>403</v>
      </c>
      <c r="J571">
        <v>73</v>
      </c>
      <c r="K571">
        <v>55</v>
      </c>
      <c r="L571" t="str">
        <f t="shared" si="40"/>
        <v>Tulsa Golden Hurricane</v>
      </c>
      <c r="M571" t="str">
        <f t="shared" si="44"/>
        <v>Memphis</v>
      </c>
      <c r="N571">
        <v>55</v>
      </c>
      <c r="O571">
        <v>73</v>
      </c>
      <c r="P571">
        <f t="shared" si="41"/>
        <v>-18</v>
      </c>
      <c r="Q571">
        <f t="shared" si="42"/>
        <v>0</v>
      </c>
      <c r="R571">
        <f t="shared" si="43"/>
        <v>324</v>
      </c>
    </row>
    <row r="572" spans="4:18" x14ac:dyDescent="0.25">
      <c r="D572">
        <v>571</v>
      </c>
      <c r="E572">
        <v>2015</v>
      </c>
      <c r="F572" t="s">
        <v>40</v>
      </c>
      <c r="G572" t="s">
        <v>442</v>
      </c>
      <c r="I572" t="s">
        <v>400</v>
      </c>
      <c r="J572">
        <v>66</v>
      </c>
      <c r="K572">
        <v>64</v>
      </c>
      <c r="L572" t="str">
        <f t="shared" si="40"/>
        <v>East Carolina</v>
      </c>
      <c r="M572" t="str">
        <f t="shared" si="44"/>
        <v>Tulsa Golden Hurricane</v>
      </c>
      <c r="N572">
        <v>66</v>
      </c>
      <c r="O572">
        <v>64</v>
      </c>
      <c r="P572">
        <f t="shared" si="41"/>
        <v>2</v>
      </c>
      <c r="Q572">
        <f t="shared" si="42"/>
        <v>0</v>
      </c>
      <c r="R572">
        <f t="shared" si="43"/>
        <v>4</v>
      </c>
    </row>
    <row r="573" spans="4:18" x14ac:dyDescent="0.25">
      <c r="D573">
        <v>572</v>
      </c>
      <c r="E573">
        <v>2015</v>
      </c>
      <c r="F573" t="s">
        <v>40</v>
      </c>
      <c r="G573" t="s">
        <v>503</v>
      </c>
      <c r="I573" t="s">
        <v>411</v>
      </c>
      <c r="J573">
        <v>62</v>
      </c>
      <c r="K573">
        <v>55</v>
      </c>
      <c r="L573" t="str">
        <f t="shared" si="40"/>
        <v>Tulane</v>
      </c>
      <c r="M573" t="str">
        <f t="shared" si="44"/>
        <v>Tulsa Golden Hurricane</v>
      </c>
      <c r="N573">
        <v>62</v>
      </c>
      <c r="O573">
        <v>55</v>
      </c>
      <c r="P573">
        <f t="shared" si="41"/>
        <v>7</v>
      </c>
      <c r="Q573">
        <f t="shared" si="42"/>
        <v>0</v>
      </c>
      <c r="R573">
        <f t="shared" si="43"/>
        <v>49</v>
      </c>
    </row>
    <row r="574" spans="4:18" x14ac:dyDescent="0.25">
      <c r="D574">
        <v>573</v>
      </c>
      <c r="E574">
        <v>2015</v>
      </c>
      <c r="F574" t="s">
        <v>40</v>
      </c>
      <c r="G574" t="s">
        <v>74</v>
      </c>
      <c r="H574" t="s">
        <v>410</v>
      </c>
      <c r="J574">
        <v>78</v>
      </c>
      <c r="K574">
        <v>71</v>
      </c>
      <c r="L574" t="str">
        <f t="shared" si="40"/>
        <v>Tulsa Golden Hurricane</v>
      </c>
      <c r="M574" t="str">
        <f t="shared" si="44"/>
        <v>South Florida</v>
      </c>
      <c r="N574">
        <v>71</v>
      </c>
      <c r="O574">
        <v>78</v>
      </c>
      <c r="P574">
        <f t="shared" si="41"/>
        <v>-7</v>
      </c>
      <c r="Q574">
        <f t="shared" si="42"/>
        <v>0</v>
      </c>
      <c r="R574">
        <f t="shared" si="43"/>
        <v>49</v>
      </c>
    </row>
    <row r="575" spans="4:18" x14ac:dyDescent="0.25">
      <c r="D575">
        <v>574</v>
      </c>
      <c r="E575">
        <v>2015</v>
      </c>
      <c r="F575" t="s">
        <v>40</v>
      </c>
      <c r="G575" t="s">
        <v>362</v>
      </c>
      <c r="I575" t="s">
        <v>406</v>
      </c>
      <c r="J575">
        <v>57</v>
      </c>
      <c r="K575">
        <v>44</v>
      </c>
      <c r="L575" t="str">
        <f t="shared" si="40"/>
        <v>Houston</v>
      </c>
      <c r="M575" t="str">
        <f t="shared" si="44"/>
        <v>Tulsa Golden Hurricane</v>
      </c>
      <c r="N575">
        <v>57</v>
      </c>
      <c r="O575">
        <v>44</v>
      </c>
      <c r="P575">
        <f t="shared" si="41"/>
        <v>13</v>
      </c>
      <c r="Q575">
        <f t="shared" si="42"/>
        <v>0</v>
      </c>
      <c r="R575">
        <f t="shared" si="43"/>
        <v>169</v>
      </c>
    </row>
    <row r="576" spans="4:18" x14ac:dyDescent="0.25">
      <c r="D576">
        <v>575</v>
      </c>
      <c r="E576">
        <v>2015</v>
      </c>
      <c r="F576" t="s">
        <v>40</v>
      </c>
      <c r="G576" t="s">
        <v>78</v>
      </c>
      <c r="H576" t="s">
        <v>1104</v>
      </c>
      <c r="J576">
        <v>68</v>
      </c>
      <c r="K576">
        <v>57</v>
      </c>
      <c r="L576" t="str">
        <f t="shared" si="40"/>
        <v>Tulsa Golden Hurricane</v>
      </c>
      <c r="M576" t="str">
        <f t="shared" si="44"/>
        <v xml:space="preserve">    SMU</v>
      </c>
      <c r="N576">
        <v>57</v>
      </c>
      <c r="O576">
        <v>68</v>
      </c>
      <c r="P576">
        <f t="shared" si="41"/>
        <v>-11</v>
      </c>
      <c r="Q576" t="e">
        <f t="shared" si="42"/>
        <v>#N/A</v>
      </c>
      <c r="R576" t="e">
        <f t="shared" si="43"/>
        <v>#N/A</v>
      </c>
    </row>
    <row r="577" spans="4:18" x14ac:dyDescent="0.25">
      <c r="D577">
        <v>576</v>
      </c>
      <c r="E577">
        <v>2015</v>
      </c>
      <c r="F577" t="s">
        <v>40</v>
      </c>
      <c r="G577" t="s">
        <v>423</v>
      </c>
      <c r="I577" t="s">
        <v>401</v>
      </c>
      <c r="J577">
        <v>70</v>
      </c>
      <c r="K577">
        <v>45</v>
      </c>
      <c r="L577" t="str">
        <f t="shared" si="40"/>
        <v>Connecticut</v>
      </c>
      <c r="M577" t="str">
        <f t="shared" si="44"/>
        <v>Tulsa Golden Hurricane</v>
      </c>
      <c r="N577">
        <v>70</v>
      </c>
      <c r="O577">
        <v>45</v>
      </c>
      <c r="P577">
        <f t="shared" si="41"/>
        <v>25</v>
      </c>
      <c r="Q577">
        <f t="shared" si="42"/>
        <v>0</v>
      </c>
      <c r="R577">
        <f t="shared" si="43"/>
        <v>625</v>
      </c>
    </row>
    <row r="578" spans="4:18" x14ac:dyDescent="0.25">
      <c r="D578">
        <v>577</v>
      </c>
      <c r="E578">
        <v>2015</v>
      </c>
      <c r="F578" t="s">
        <v>40</v>
      </c>
      <c r="G578" t="s">
        <v>152</v>
      </c>
      <c r="H578" t="s">
        <v>400</v>
      </c>
      <c r="J578">
        <v>69</v>
      </c>
      <c r="K578">
        <v>58</v>
      </c>
      <c r="L578" t="str">
        <f t="shared" si="40"/>
        <v>Tulsa Golden Hurricane</v>
      </c>
      <c r="M578" t="str">
        <f t="shared" si="44"/>
        <v>East Carolina</v>
      </c>
      <c r="N578">
        <v>58</v>
      </c>
      <c r="O578">
        <v>69</v>
      </c>
      <c r="P578">
        <f t="shared" si="41"/>
        <v>-11</v>
      </c>
      <c r="Q578">
        <f t="shared" si="42"/>
        <v>0</v>
      </c>
      <c r="R578">
        <f t="shared" si="43"/>
        <v>121</v>
      </c>
    </row>
    <row r="579" spans="4:18" x14ac:dyDescent="0.25">
      <c r="D579">
        <v>578</v>
      </c>
      <c r="E579">
        <v>2015</v>
      </c>
      <c r="F579" t="s">
        <v>40</v>
      </c>
      <c r="G579" t="s">
        <v>425</v>
      </c>
      <c r="H579" t="s">
        <v>404</v>
      </c>
      <c r="J579">
        <v>55</v>
      </c>
      <c r="K579">
        <v>39</v>
      </c>
      <c r="L579" t="str">
        <f t="shared" ref="L579:L642" si="45">IF(I579="",F579,I579)</f>
        <v>Tulsa Golden Hurricane</v>
      </c>
      <c r="M579" t="str">
        <f t="shared" si="44"/>
        <v>Temple</v>
      </c>
      <c r="N579">
        <v>39</v>
      </c>
      <c r="O579">
        <v>55</v>
      </c>
      <c r="P579">
        <f t="shared" ref="P579:P642" si="46">N579-O579</f>
        <v>-16</v>
      </c>
      <c r="Q579">
        <f t="shared" ref="Q579:Q642" si="47">VLOOKUP(L579,$A$2:$B$219,2)+$B$221-VLOOKUP(M579,$A$2:$B$219,2)</f>
        <v>0</v>
      </c>
      <c r="R579">
        <f t="shared" ref="R579:R642" si="48">(P579-Q579)^2</f>
        <v>256</v>
      </c>
    </row>
    <row r="580" spans="4:18" x14ac:dyDescent="0.25">
      <c r="D580">
        <v>579</v>
      </c>
      <c r="E580">
        <v>2015</v>
      </c>
      <c r="F580" t="s">
        <v>40</v>
      </c>
      <c r="G580" t="s">
        <v>88</v>
      </c>
      <c r="H580" t="s">
        <v>411</v>
      </c>
      <c r="J580">
        <v>76</v>
      </c>
      <c r="K580">
        <v>55</v>
      </c>
      <c r="L580" t="str">
        <f t="shared" si="45"/>
        <v>Tulsa Golden Hurricane</v>
      </c>
      <c r="M580" t="str">
        <f t="shared" ref="M580:M643" si="49">IF(H580="",F580,H580)</f>
        <v>Tulane</v>
      </c>
      <c r="N580">
        <v>55</v>
      </c>
      <c r="O580">
        <v>76</v>
      </c>
      <c r="P580">
        <f t="shared" si="46"/>
        <v>-21</v>
      </c>
      <c r="Q580">
        <f t="shared" si="47"/>
        <v>0</v>
      </c>
      <c r="R580">
        <f t="shared" si="48"/>
        <v>441</v>
      </c>
    </row>
    <row r="581" spans="4:18" x14ac:dyDescent="0.25">
      <c r="D581">
        <v>580</v>
      </c>
      <c r="E581">
        <v>2015</v>
      </c>
      <c r="F581" t="s">
        <v>40</v>
      </c>
      <c r="G581" t="s">
        <v>90</v>
      </c>
      <c r="I581" t="s">
        <v>403</v>
      </c>
      <c r="J581">
        <v>74</v>
      </c>
      <c r="K581">
        <v>72</v>
      </c>
      <c r="L581" t="str">
        <f t="shared" si="45"/>
        <v>Memphis</v>
      </c>
      <c r="M581" t="str">
        <f t="shared" si="49"/>
        <v>Tulsa Golden Hurricane</v>
      </c>
      <c r="N581">
        <v>74</v>
      </c>
      <c r="O581">
        <v>72</v>
      </c>
      <c r="P581">
        <f t="shared" si="46"/>
        <v>2</v>
      </c>
      <c r="Q581">
        <f t="shared" si="47"/>
        <v>0</v>
      </c>
      <c r="R581">
        <f t="shared" si="48"/>
        <v>4</v>
      </c>
    </row>
    <row r="582" spans="4:18" x14ac:dyDescent="0.25">
      <c r="D582">
        <v>581</v>
      </c>
      <c r="E582">
        <v>2015</v>
      </c>
      <c r="F582" t="s">
        <v>40</v>
      </c>
      <c r="G582" t="s">
        <v>92</v>
      </c>
      <c r="H582" t="s">
        <v>299</v>
      </c>
      <c r="J582">
        <v>56</v>
      </c>
      <c r="K582">
        <v>47</v>
      </c>
      <c r="L582" t="str">
        <f t="shared" si="45"/>
        <v>Tulsa Golden Hurricane</v>
      </c>
      <c r="M582" t="str">
        <f t="shared" si="49"/>
        <v>Cincinnati</v>
      </c>
      <c r="N582">
        <v>47</v>
      </c>
      <c r="O582">
        <v>56</v>
      </c>
      <c r="P582">
        <f t="shared" si="46"/>
        <v>-9</v>
      </c>
      <c r="Q582">
        <f t="shared" si="47"/>
        <v>0</v>
      </c>
      <c r="R582">
        <f t="shared" si="48"/>
        <v>81</v>
      </c>
    </row>
    <row r="583" spans="4:18" x14ac:dyDescent="0.25">
      <c r="D583">
        <v>582</v>
      </c>
      <c r="E583">
        <v>2015</v>
      </c>
      <c r="F583" t="s">
        <v>40</v>
      </c>
      <c r="G583" t="s">
        <v>94</v>
      </c>
      <c r="I583" t="s">
        <v>1104</v>
      </c>
      <c r="J583" t="s">
        <v>95</v>
      </c>
      <c r="K583" t="s">
        <v>96</v>
      </c>
      <c r="L583" t="str">
        <f t="shared" si="45"/>
        <v xml:space="preserve">    SMU</v>
      </c>
      <c r="M583" t="str">
        <f t="shared" si="49"/>
        <v>Tulsa Golden Hurricane</v>
      </c>
      <c r="N583" t="s">
        <v>95</v>
      </c>
      <c r="O583" t="s">
        <v>96</v>
      </c>
      <c r="P583" t="e">
        <f t="shared" si="46"/>
        <v>#VALUE!</v>
      </c>
      <c r="Q583" t="e">
        <f t="shared" si="47"/>
        <v>#N/A</v>
      </c>
      <c r="R583" t="e">
        <f t="shared" si="48"/>
        <v>#VALUE!</v>
      </c>
    </row>
    <row r="584" spans="4:18" x14ac:dyDescent="0.25">
      <c r="D584">
        <v>583</v>
      </c>
      <c r="E584">
        <v>2015</v>
      </c>
      <c r="F584" t="s">
        <v>236</v>
      </c>
      <c r="G584" t="s">
        <v>160</v>
      </c>
      <c r="H584" t="s">
        <v>512</v>
      </c>
      <c r="J584">
        <v>64</v>
      </c>
      <c r="K584">
        <v>55</v>
      </c>
      <c r="L584" t="str">
        <f t="shared" si="45"/>
        <v>UCF Knights</v>
      </c>
      <c r="M584" t="str">
        <f t="shared" si="49"/>
        <v>Stetson</v>
      </c>
      <c r="N584">
        <v>55</v>
      </c>
      <c r="O584">
        <v>64</v>
      </c>
      <c r="P584">
        <f t="shared" si="46"/>
        <v>-9</v>
      </c>
      <c r="Q584">
        <f t="shared" si="47"/>
        <v>0</v>
      </c>
      <c r="R584">
        <f t="shared" si="48"/>
        <v>81</v>
      </c>
    </row>
    <row r="585" spans="4:18" x14ac:dyDescent="0.25">
      <c r="D585">
        <v>584</v>
      </c>
      <c r="E585">
        <v>2015</v>
      </c>
      <c r="F585" t="s">
        <v>236</v>
      </c>
      <c r="G585" t="s">
        <v>246</v>
      </c>
      <c r="H585" t="s">
        <v>513</v>
      </c>
      <c r="J585">
        <v>76</v>
      </c>
      <c r="K585">
        <v>59</v>
      </c>
      <c r="L585" t="str">
        <f t="shared" si="45"/>
        <v>UCF Knights</v>
      </c>
      <c r="M585" t="str">
        <f t="shared" si="49"/>
        <v>Eckerd College</v>
      </c>
      <c r="N585">
        <v>59</v>
      </c>
      <c r="O585">
        <v>76</v>
      </c>
      <c r="P585">
        <f t="shared" si="46"/>
        <v>-17</v>
      </c>
      <c r="Q585">
        <f t="shared" si="47"/>
        <v>0</v>
      </c>
      <c r="R585">
        <f t="shared" si="48"/>
        <v>289</v>
      </c>
    </row>
    <row r="586" spans="4:18" x14ac:dyDescent="0.25">
      <c r="D586">
        <v>585</v>
      </c>
      <c r="E586">
        <v>2015</v>
      </c>
      <c r="F586" t="s">
        <v>236</v>
      </c>
      <c r="G586" t="s">
        <v>108</v>
      </c>
      <c r="H586" t="s">
        <v>465</v>
      </c>
      <c r="J586">
        <v>76</v>
      </c>
      <c r="K586">
        <v>69</v>
      </c>
      <c r="L586" t="str">
        <f t="shared" si="45"/>
        <v>UCF Knights</v>
      </c>
      <c r="M586" t="str">
        <f t="shared" si="49"/>
        <v>South Carolina Upstate</v>
      </c>
      <c r="N586">
        <v>69</v>
      </c>
      <c r="O586">
        <v>76</v>
      </c>
      <c r="P586">
        <f t="shared" si="46"/>
        <v>-7</v>
      </c>
      <c r="Q586">
        <f t="shared" si="47"/>
        <v>0</v>
      </c>
      <c r="R586">
        <f t="shared" si="48"/>
        <v>49</v>
      </c>
    </row>
    <row r="587" spans="4:18" x14ac:dyDescent="0.25">
      <c r="D587">
        <v>586</v>
      </c>
      <c r="E587">
        <v>2015</v>
      </c>
      <c r="F587" t="s">
        <v>236</v>
      </c>
      <c r="G587" t="s">
        <v>23</v>
      </c>
      <c r="H587" t="s">
        <v>514</v>
      </c>
      <c r="J587">
        <v>95</v>
      </c>
      <c r="K587">
        <v>69</v>
      </c>
      <c r="L587" t="str">
        <f t="shared" si="45"/>
        <v>UCF Knights</v>
      </c>
      <c r="M587" t="str">
        <f t="shared" si="49"/>
        <v>Davidson</v>
      </c>
      <c r="N587">
        <v>69</v>
      </c>
      <c r="O587">
        <v>95</v>
      </c>
      <c r="P587">
        <f t="shared" si="46"/>
        <v>-26</v>
      </c>
      <c r="Q587">
        <f t="shared" si="47"/>
        <v>0</v>
      </c>
      <c r="R587">
        <f t="shared" si="48"/>
        <v>676</v>
      </c>
    </row>
    <row r="588" spans="4:18" x14ac:dyDescent="0.25">
      <c r="D588">
        <v>587</v>
      </c>
      <c r="E588">
        <v>2015</v>
      </c>
      <c r="F588" t="s">
        <v>236</v>
      </c>
      <c r="G588" t="s">
        <v>170</v>
      </c>
      <c r="H588" t="s">
        <v>515</v>
      </c>
      <c r="J588">
        <v>75</v>
      </c>
      <c r="K588">
        <v>67</v>
      </c>
      <c r="L588" t="str">
        <f t="shared" si="45"/>
        <v>UCF Knights</v>
      </c>
      <c r="M588" t="str">
        <f t="shared" si="49"/>
        <v>Bethune-Cookman</v>
      </c>
      <c r="N588">
        <v>67</v>
      </c>
      <c r="O588">
        <v>75</v>
      </c>
      <c r="P588">
        <f t="shared" si="46"/>
        <v>-8</v>
      </c>
      <c r="Q588">
        <f t="shared" si="47"/>
        <v>0</v>
      </c>
      <c r="R588">
        <f t="shared" si="48"/>
        <v>64</v>
      </c>
    </row>
    <row r="589" spans="4:18" x14ac:dyDescent="0.25">
      <c r="D589">
        <v>588</v>
      </c>
      <c r="E589">
        <v>2015</v>
      </c>
      <c r="F589" t="s">
        <v>236</v>
      </c>
      <c r="G589" t="s">
        <v>212</v>
      </c>
      <c r="H589" t="s">
        <v>485</v>
      </c>
      <c r="J589">
        <v>61</v>
      </c>
      <c r="K589">
        <v>59</v>
      </c>
      <c r="L589" t="str">
        <f t="shared" si="45"/>
        <v>UCF Knights</v>
      </c>
      <c r="M589" t="str">
        <f t="shared" si="49"/>
        <v>Georgia Southern</v>
      </c>
      <c r="N589">
        <v>59</v>
      </c>
      <c r="O589">
        <v>61</v>
      </c>
      <c r="P589">
        <f t="shared" si="46"/>
        <v>-2</v>
      </c>
      <c r="Q589">
        <f t="shared" si="47"/>
        <v>0</v>
      </c>
      <c r="R589">
        <f t="shared" si="48"/>
        <v>4</v>
      </c>
    </row>
    <row r="590" spans="4:18" x14ac:dyDescent="0.25">
      <c r="D590">
        <v>589</v>
      </c>
      <c r="E590">
        <v>2015</v>
      </c>
      <c r="F590" t="s">
        <v>236</v>
      </c>
      <c r="G590" t="s">
        <v>32</v>
      </c>
      <c r="I590" t="s">
        <v>516</v>
      </c>
      <c r="J590">
        <v>96</v>
      </c>
      <c r="K590">
        <v>73</v>
      </c>
      <c r="L590" t="str">
        <f t="shared" si="45"/>
        <v>Florida St</v>
      </c>
      <c r="M590" t="str">
        <f t="shared" si="49"/>
        <v>UCF Knights</v>
      </c>
      <c r="N590">
        <v>96</v>
      </c>
      <c r="O590">
        <v>73</v>
      </c>
      <c r="P590">
        <f t="shared" si="46"/>
        <v>23</v>
      </c>
      <c r="Q590">
        <f t="shared" si="47"/>
        <v>0</v>
      </c>
      <c r="R590">
        <f t="shared" si="48"/>
        <v>529</v>
      </c>
    </row>
    <row r="591" spans="4:18" x14ac:dyDescent="0.25">
      <c r="D591">
        <v>590</v>
      </c>
      <c r="E591">
        <v>2015</v>
      </c>
      <c r="F591" t="s">
        <v>236</v>
      </c>
      <c r="G591" t="s">
        <v>122</v>
      </c>
      <c r="I591" t="s">
        <v>476</v>
      </c>
      <c r="J591">
        <v>71</v>
      </c>
      <c r="K591">
        <v>60</v>
      </c>
      <c r="L591" t="str">
        <f t="shared" si="45"/>
        <v>UIC</v>
      </c>
      <c r="M591" t="str">
        <f t="shared" si="49"/>
        <v>UCF Knights</v>
      </c>
      <c r="N591">
        <v>71</v>
      </c>
      <c r="O591">
        <v>60</v>
      </c>
      <c r="P591">
        <f t="shared" si="46"/>
        <v>11</v>
      </c>
      <c r="Q591">
        <f t="shared" si="47"/>
        <v>0</v>
      </c>
      <c r="R591">
        <f t="shared" si="48"/>
        <v>121</v>
      </c>
    </row>
    <row r="592" spans="4:18" x14ac:dyDescent="0.25">
      <c r="D592">
        <v>591</v>
      </c>
      <c r="E592">
        <v>2015</v>
      </c>
      <c r="F592" t="s">
        <v>236</v>
      </c>
      <c r="G592" t="s">
        <v>38</v>
      </c>
      <c r="H592" t="s">
        <v>436</v>
      </c>
      <c r="J592">
        <v>54</v>
      </c>
      <c r="K592">
        <v>41</v>
      </c>
      <c r="L592" t="str">
        <f t="shared" si="45"/>
        <v>UCF Knights</v>
      </c>
      <c r="M592" t="str">
        <f t="shared" si="49"/>
        <v>Florida Atlantic</v>
      </c>
      <c r="N592">
        <v>41</v>
      </c>
      <c r="O592">
        <v>54</v>
      </c>
      <c r="P592">
        <f t="shared" si="46"/>
        <v>-13</v>
      </c>
      <c r="Q592">
        <f t="shared" si="47"/>
        <v>0</v>
      </c>
      <c r="R592">
        <f t="shared" si="48"/>
        <v>169</v>
      </c>
    </row>
    <row r="593" spans="4:18" x14ac:dyDescent="0.25">
      <c r="D593">
        <v>592</v>
      </c>
      <c r="E593">
        <v>2015</v>
      </c>
      <c r="F593" t="s">
        <v>236</v>
      </c>
      <c r="G593" t="s">
        <v>396</v>
      </c>
      <c r="H593" t="s">
        <v>484</v>
      </c>
      <c r="J593">
        <v>75</v>
      </c>
      <c r="K593">
        <v>70</v>
      </c>
      <c r="L593" t="str">
        <f t="shared" si="45"/>
        <v>UCF Knights</v>
      </c>
      <c r="M593" t="str">
        <f t="shared" si="49"/>
        <v>Detroit</v>
      </c>
      <c r="N593">
        <v>70</v>
      </c>
      <c r="O593">
        <v>75</v>
      </c>
      <c r="P593">
        <f t="shared" si="46"/>
        <v>-5</v>
      </c>
      <c r="Q593">
        <f t="shared" si="47"/>
        <v>0</v>
      </c>
      <c r="R593">
        <f t="shared" si="48"/>
        <v>25</v>
      </c>
    </row>
    <row r="594" spans="4:18" x14ac:dyDescent="0.25">
      <c r="D594">
        <v>593</v>
      </c>
      <c r="E594">
        <v>2015</v>
      </c>
      <c r="F594" t="s">
        <v>236</v>
      </c>
      <c r="G594" t="s">
        <v>44</v>
      </c>
      <c r="H594" t="s">
        <v>487</v>
      </c>
      <c r="J594">
        <v>70</v>
      </c>
      <c r="K594">
        <v>65</v>
      </c>
      <c r="L594" t="str">
        <f t="shared" si="45"/>
        <v>UCF Knights</v>
      </c>
      <c r="M594" t="str">
        <f t="shared" si="49"/>
        <v>SE Louisiana</v>
      </c>
      <c r="N594">
        <v>65</v>
      </c>
      <c r="O594">
        <v>70</v>
      </c>
      <c r="P594">
        <f t="shared" si="46"/>
        <v>-5</v>
      </c>
      <c r="Q594">
        <f t="shared" si="47"/>
        <v>0</v>
      </c>
      <c r="R594">
        <f t="shared" si="48"/>
        <v>25</v>
      </c>
    </row>
    <row r="595" spans="4:18" x14ac:dyDescent="0.25">
      <c r="D595">
        <v>594</v>
      </c>
      <c r="E595">
        <v>2015</v>
      </c>
      <c r="F595" t="s">
        <v>236</v>
      </c>
      <c r="G595" t="s">
        <v>420</v>
      </c>
      <c r="H595" t="s">
        <v>413</v>
      </c>
      <c r="J595">
        <v>56</v>
      </c>
      <c r="K595">
        <v>54</v>
      </c>
      <c r="L595" t="str">
        <f t="shared" si="45"/>
        <v>UCF Knights</v>
      </c>
      <c r="M595" t="str">
        <f t="shared" si="49"/>
        <v>Tulsa</v>
      </c>
      <c r="N595">
        <v>54</v>
      </c>
      <c r="O595">
        <v>56</v>
      </c>
      <c r="P595">
        <f t="shared" si="46"/>
        <v>-2</v>
      </c>
      <c r="Q595">
        <f t="shared" si="47"/>
        <v>0</v>
      </c>
      <c r="R595">
        <f t="shared" si="48"/>
        <v>4</v>
      </c>
    </row>
    <row r="596" spans="4:18" x14ac:dyDescent="0.25">
      <c r="D596">
        <v>595</v>
      </c>
      <c r="E596">
        <v>2015</v>
      </c>
      <c r="F596" t="s">
        <v>236</v>
      </c>
      <c r="G596" t="s">
        <v>454</v>
      </c>
      <c r="I596" t="s">
        <v>404</v>
      </c>
      <c r="J596">
        <v>84</v>
      </c>
      <c r="K596">
        <v>78</v>
      </c>
      <c r="L596" t="str">
        <f t="shared" si="45"/>
        <v>Temple</v>
      </c>
      <c r="M596" t="str">
        <f t="shared" si="49"/>
        <v>UCF Knights</v>
      </c>
      <c r="N596">
        <v>84</v>
      </c>
      <c r="O596">
        <v>78</v>
      </c>
      <c r="P596">
        <f t="shared" si="46"/>
        <v>6</v>
      </c>
      <c r="Q596">
        <f t="shared" si="47"/>
        <v>0</v>
      </c>
      <c r="R596">
        <f t="shared" si="48"/>
        <v>36</v>
      </c>
    </row>
    <row r="597" spans="4:18" x14ac:dyDescent="0.25">
      <c r="D597">
        <v>596</v>
      </c>
      <c r="E597">
        <v>2015</v>
      </c>
      <c r="F597" t="s">
        <v>236</v>
      </c>
      <c r="G597" t="s">
        <v>53</v>
      </c>
      <c r="I597" t="s">
        <v>406</v>
      </c>
      <c r="J597">
        <v>79</v>
      </c>
      <c r="K597">
        <v>78</v>
      </c>
      <c r="L597" t="str">
        <f t="shared" si="45"/>
        <v>Houston</v>
      </c>
      <c r="M597" t="str">
        <f t="shared" si="49"/>
        <v>UCF Knights</v>
      </c>
      <c r="N597">
        <v>79</v>
      </c>
      <c r="O597">
        <v>78</v>
      </c>
      <c r="P597">
        <f t="shared" si="46"/>
        <v>1</v>
      </c>
      <c r="Q597">
        <f t="shared" si="47"/>
        <v>0</v>
      </c>
      <c r="R597">
        <f t="shared" si="48"/>
        <v>1</v>
      </c>
    </row>
    <row r="598" spans="4:18" x14ac:dyDescent="0.25">
      <c r="D598">
        <v>597</v>
      </c>
      <c r="E598">
        <v>2015</v>
      </c>
      <c r="F598" t="s">
        <v>236</v>
      </c>
      <c r="G598" t="s">
        <v>267</v>
      </c>
      <c r="H598" t="s">
        <v>399</v>
      </c>
      <c r="J598">
        <v>70</v>
      </c>
      <c r="K598">
        <v>61</v>
      </c>
      <c r="L598" t="str">
        <f t="shared" si="45"/>
        <v>UCF Knights</v>
      </c>
      <c r="M598" t="str">
        <f t="shared" si="49"/>
        <v>SMU</v>
      </c>
      <c r="N598">
        <v>61</v>
      </c>
      <c r="O598">
        <v>70</v>
      </c>
      <c r="P598">
        <f t="shared" si="46"/>
        <v>-9</v>
      </c>
      <c r="Q598">
        <f t="shared" si="47"/>
        <v>0</v>
      </c>
      <c r="R598">
        <f t="shared" si="48"/>
        <v>81</v>
      </c>
    </row>
    <row r="599" spans="4:18" x14ac:dyDescent="0.25">
      <c r="D599">
        <v>598</v>
      </c>
      <c r="E599">
        <v>2015</v>
      </c>
      <c r="F599" t="s">
        <v>236</v>
      </c>
      <c r="G599" t="s">
        <v>59</v>
      </c>
      <c r="H599" t="s">
        <v>411</v>
      </c>
      <c r="J599">
        <v>10</v>
      </c>
      <c r="K599">
        <v>-10</v>
      </c>
      <c r="L599" t="str">
        <f t="shared" si="45"/>
        <v>UCF Knights</v>
      </c>
      <c r="M599" t="str">
        <f t="shared" si="49"/>
        <v>Tulane</v>
      </c>
      <c r="N599">
        <v>-10</v>
      </c>
      <c r="O599">
        <v>10</v>
      </c>
      <c r="P599">
        <f t="shared" si="46"/>
        <v>-20</v>
      </c>
      <c r="Q599">
        <f t="shared" si="47"/>
        <v>0</v>
      </c>
      <c r="R599">
        <f t="shared" si="48"/>
        <v>400</v>
      </c>
    </row>
    <row r="600" spans="4:18" x14ac:dyDescent="0.25">
      <c r="D600">
        <v>599</v>
      </c>
      <c r="E600">
        <v>2015</v>
      </c>
      <c r="F600" t="s">
        <v>236</v>
      </c>
      <c r="G600" t="s">
        <v>140</v>
      </c>
      <c r="I600" t="s">
        <v>403</v>
      </c>
      <c r="J600">
        <v>99</v>
      </c>
      <c r="K600">
        <v>79</v>
      </c>
      <c r="L600" t="str">
        <f t="shared" si="45"/>
        <v>Memphis</v>
      </c>
      <c r="M600" t="str">
        <f t="shared" si="49"/>
        <v>UCF Knights</v>
      </c>
      <c r="N600">
        <v>99</v>
      </c>
      <c r="O600">
        <v>79</v>
      </c>
      <c r="P600">
        <f t="shared" si="46"/>
        <v>20</v>
      </c>
      <c r="Q600">
        <f t="shared" si="47"/>
        <v>0</v>
      </c>
      <c r="R600">
        <f t="shared" si="48"/>
        <v>400</v>
      </c>
    </row>
    <row r="601" spans="4:18" x14ac:dyDescent="0.25">
      <c r="D601">
        <v>600</v>
      </c>
      <c r="E601">
        <v>2015</v>
      </c>
      <c r="F601" t="s">
        <v>236</v>
      </c>
      <c r="G601" t="s">
        <v>65</v>
      </c>
      <c r="I601" t="s">
        <v>401</v>
      </c>
      <c r="J601">
        <v>67</v>
      </c>
      <c r="K601">
        <v>60</v>
      </c>
      <c r="L601" t="str">
        <f t="shared" si="45"/>
        <v>Connecticut</v>
      </c>
      <c r="M601" t="str">
        <f t="shared" si="49"/>
        <v>UCF Knights</v>
      </c>
      <c r="N601">
        <v>67</v>
      </c>
      <c r="O601">
        <v>60</v>
      </c>
      <c r="P601">
        <f t="shared" si="46"/>
        <v>7</v>
      </c>
      <c r="Q601">
        <f t="shared" si="47"/>
        <v>0</v>
      </c>
      <c r="R601">
        <f t="shared" si="48"/>
        <v>49</v>
      </c>
    </row>
    <row r="602" spans="4:18" x14ac:dyDescent="0.25">
      <c r="D602">
        <v>601</v>
      </c>
      <c r="E602">
        <v>2015</v>
      </c>
      <c r="F602" t="s">
        <v>236</v>
      </c>
      <c r="G602" t="s">
        <v>68</v>
      </c>
      <c r="H602" t="s">
        <v>299</v>
      </c>
      <c r="J602">
        <v>56</v>
      </c>
      <c r="K602">
        <v>46</v>
      </c>
      <c r="L602" t="str">
        <f t="shared" si="45"/>
        <v>UCF Knights</v>
      </c>
      <c r="M602" t="str">
        <f t="shared" si="49"/>
        <v>Cincinnati</v>
      </c>
      <c r="N602">
        <v>46</v>
      </c>
      <c r="O602">
        <v>56</v>
      </c>
      <c r="P602">
        <f t="shared" si="46"/>
        <v>-10</v>
      </c>
      <c r="Q602">
        <f t="shared" si="47"/>
        <v>0</v>
      </c>
      <c r="R602">
        <f t="shared" si="48"/>
        <v>100</v>
      </c>
    </row>
    <row r="603" spans="4:18" x14ac:dyDescent="0.25">
      <c r="D603">
        <v>602</v>
      </c>
      <c r="E603">
        <v>2015</v>
      </c>
      <c r="F603" t="s">
        <v>236</v>
      </c>
      <c r="G603" t="s">
        <v>71</v>
      </c>
      <c r="H603" t="s">
        <v>404</v>
      </c>
      <c r="J603">
        <v>86</v>
      </c>
      <c r="K603">
        <v>62</v>
      </c>
      <c r="L603" t="str">
        <f t="shared" si="45"/>
        <v>UCF Knights</v>
      </c>
      <c r="M603" t="str">
        <f t="shared" si="49"/>
        <v>Temple</v>
      </c>
      <c r="N603">
        <v>62</v>
      </c>
      <c r="O603">
        <v>86</v>
      </c>
      <c r="P603">
        <f t="shared" si="46"/>
        <v>-24</v>
      </c>
      <c r="Q603">
        <f t="shared" si="47"/>
        <v>0</v>
      </c>
      <c r="R603">
        <f t="shared" si="48"/>
        <v>576</v>
      </c>
    </row>
    <row r="604" spans="4:18" x14ac:dyDescent="0.25">
      <c r="D604">
        <v>603</v>
      </c>
      <c r="E604">
        <v>2015</v>
      </c>
      <c r="F604" t="s">
        <v>236</v>
      </c>
      <c r="G604" t="s">
        <v>74</v>
      </c>
      <c r="I604" t="s">
        <v>399</v>
      </c>
      <c r="J604">
        <v>75</v>
      </c>
      <c r="K604">
        <v>56</v>
      </c>
      <c r="L604" t="str">
        <f t="shared" si="45"/>
        <v>SMU</v>
      </c>
      <c r="M604" t="str">
        <f t="shared" si="49"/>
        <v>UCF Knights</v>
      </c>
      <c r="N604">
        <v>75</v>
      </c>
      <c r="O604">
        <v>56</v>
      </c>
      <c r="P604">
        <f t="shared" si="46"/>
        <v>19</v>
      </c>
      <c r="Q604">
        <f t="shared" si="47"/>
        <v>0</v>
      </c>
      <c r="R604">
        <f t="shared" si="48"/>
        <v>361</v>
      </c>
    </row>
    <row r="605" spans="4:18" x14ac:dyDescent="0.25">
      <c r="D605">
        <v>604</v>
      </c>
      <c r="E605">
        <v>2015</v>
      </c>
      <c r="F605" t="s">
        <v>236</v>
      </c>
      <c r="G605" t="s">
        <v>78</v>
      </c>
      <c r="I605" t="s">
        <v>400</v>
      </c>
      <c r="J605">
        <v>67</v>
      </c>
      <c r="K605">
        <v>49</v>
      </c>
      <c r="L605" t="str">
        <f t="shared" si="45"/>
        <v>East Carolina</v>
      </c>
      <c r="M605" t="str">
        <f t="shared" si="49"/>
        <v>UCF Knights</v>
      </c>
      <c r="N605">
        <v>67</v>
      </c>
      <c r="O605">
        <v>49</v>
      </c>
      <c r="P605">
        <f t="shared" si="46"/>
        <v>18</v>
      </c>
      <c r="Q605">
        <f t="shared" si="47"/>
        <v>0</v>
      </c>
      <c r="R605">
        <f t="shared" si="48"/>
        <v>324</v>
      </c>
    </row>
    <row r="606" spans="4:18" x14ac:dyDescent="0.25">
      <c r="D606">
        <v>605</v>
      </c>
      <c r="E606">
        <v>2015</v>
      </c>
      <c r="F606" t="s">
        <v>236</v>
      </c>
      <c r="G606" t="s">
        <v>325</v>
      </c>
      <c r="H606" t="s">
        <v>410</v>
      </c>
      <c r="J606">
        <v>73</v>
      </c>
      <c r="K606">
        <v>62</v>
      </c>
      <c r="L606" t="str">
        <f t="shared" si="45"/>
        <v>UCF Knights</v>
      </c>
      <c r="M606" t="str">
        <f t="shared" si="49"/>
        <v>South Florida</v>
      </c>
      <c r="N606">
        <v>62</v>
      </c>
      <c r="O606">
        <v>73</v>
      </c>
      <c r="P606">
        <f t="shared" si="46"/>
        <v>-11</v>
      </c>
      <c r="Q606">
        <f t="shared" si="47"/>
        <v>0</v>
      </c>
      <c r="R606">
        <f t="shared" si="48"/>
        <v>121</v>
      </c>
    </row>
    <row r="607" spans="4:18" x14ac:dyDescent="0.25">
      <c r="D607">
        <v>606</v>
      </c>
      <c r="E607">
        <v>2015</v>
      </c>
      <c r="F607" t="s">
        <v>236</v>
      </c>
      <c r="G607" t="s">
        <v>456</v>
      </c>
      <c r="H607" t="s">
        <v>406</v>
      </c>
      <c r="J607">
        <v>56</v>
      </c>
      <c r="K607">
        <v>54</v>
      </c>
      <c r="L607" t="str">
        <f t="shared" si="45"/>
        <v>UCF Knights</v>
      </c>
      <c r="M607" t="str">
        <f t="shared" si="49"/>
        <v>Houston</v>
      </c>
      <c r="N607">
        <v>54</v>
      </c>
      <c r="O607">
        <v>56</v>
      </c>
      <c r="P607">
        <f t="shared" si="46"/>
        <v>-2</v>
      </c>
      <c r="Q607">
        <f t="shared" si="47"/>
        <v>0</v>
      </c>
      <c r="R607">
        <f t="shared" si="48"/>
        <v>4</v>
      </c>
    </row>
    <row r="608" spans="4:18" x14ac:dyDescent="0.25">
      <c r="D608">
        <v>607</v>
      </c>
      <c r="E608">
        <v>2015</v>
      </c>
      <c r="F608" t="s">
        <v>236</v>
      </c>
      <c r="G608" t="s">
        <v>424</v>
      </c>
      <c r="I608" t="s">
        <v>411</v>
      </c>
      <c r="J608">
        <v>69</v>
      </c>
      <c r="K608">
        <v>55</v>
      </c>
      <c r="L608" t="str">
        <f t="shared" si="45"/>
        <v>Tulane</v>
      </c>
      <c r="M608" t="str">
        <f t="shared" si="49"/>
        <v>UCF Knights</v>
      </c>
      <c r="N608">
        <v>69</v>
      </c>
      <c r="O608">
        <v>55</v>
      </c>
      <c r="P608">
        <f t="shared" si="46"/>
        <v>14</v>
      </c>
      <c r="Q608">
        <f t="shared" si="47"/>
        <v>0</v>
      </c>
      <c r="R608">
        <f t="shared" si="48"/>
        <v>196</v>
      </c>
    </row>
    <row r="609" spans="4:18" x14ac:dyDescent="0.25">
      <c r="D609">
        <v>608</v>
      </c>
      <c r="E609">
        <v>2015</v>
      </c>
      <c r="F609" t="s">
        <v>236</v>
      </c>
      <c r="G609" t="s">
        <v>425</v>
      </c>
      <c r="H609" t="s">
        <v>403</v>
      </c>
      <c r="J609">
        <v>75</v>
      </c>
      <c r="K609">
        <v>65</v>
      </c>
      <c r="L609" t="str">
        <f t="shared" si="45"/>
        <v>UCF Knights</v>
      </c>
      <c r="M609" t="str">
        <f t="shared" si="49"/>
        <v>Memphis</v>
      </c>
      <c r="N609">
        <v>65</v>
      </c>
      <c r="O609">
        <v>75</v>
      </c>
      <c r="P609">
        <f t="shared" si="46"/>
        <v>-10</v>
      </c>
      <c r="Q609">
        <f t="shared" si="47"/>
        <v>0</v>
      </c>
      <c r="R609">
        <f t="shared" si="48"/>
        <v>100</v>
      </c>
    </row>
    <row r="610" spans="4:18" x14ac:dyDescent="0.25">
      <c r="D610">
        <v>609</v>
      </c>
      <c r="E610">
        <v>2015</v>
      </c>
      <c r="F610" t="s">
        <v>236</v>
      </c>
      <c r="G610" t="s">
        <v>88</v>
      </c>
      <c r="I610" t="s">
        <v>299</v>
      </c>
      <c r="J610">
        <v>83</v>
      </c>
      <c r="K610">
        <v>60</v>
      </c>
      <c r="L610" t="str">
        <f t="shared" si="45"/>
        <v>Cincinnati</v>
      </c>
      <c r="M610" t="str">
        <f t="shared" si="49"/>
        <v>UCF Knights</v>
      </c>
      <c r="N610">
        <v>83</v>
      </c>
      <c r="O610">
        <v>60</v>
      </c>
      <c r="P610">
        <f t="shared" si="46"/>
        <v>23</v>
      </c>
      <c r="Q610">
        <f t="shared" si="47"/>
        <v>0</v>
      </c>
      <c r="R610">
        <f t="shared" si="48"/>
        <v>529</v>
      </c>
    </row>
    <row r="611" spans="4:18" x14ac:dyDescent="0.25">
      <c r="D611">
        <v>610</v>
      </c>
      <c r="E611">
        <v>2015</v>
      </c>
      <c r="F611" t="s">
        <v>236</v>
      </c>
      <c r="G611" t="s">
        <v>90</v>
      </c>
      <c r="H611" t="s">
        <v>400</v>
      </c>
      <c r="J611">
        <v>71</v>
      </c>
      <c r="K611">
        <v>66</v>
      </c>
      <c r="L611" t="str">
        <f t="shared" si="45"/>
        <v>UCF Knights</v>
      </c>
      <c r="M611" t="str">
        <f t="shared" si="49"/>
        <v>East Carolina</v>
      </c>
      <c r="N611">
        <v>66</v>
      </c>
      <c r="O611">
        <v>71</v>
      </c>
      <c r="P611">
        <f t="shared" si="46"/>
        <v>-5</v>
      </c>
      <c r="Q611">
        <f t="shared" si="47"/>
        <v>0</v>
      </c>
      <c r="R611">
        <f t="shared" si="48"/>
        <v>25</v>
      </c>
    </row>
    <row r="612" spans="4:18" x14ac:dyDescent="0.25">
      <c r="D612">
        <v>611</v>
      </c>
      <c r="E612">
        <v>2015</v>
      </c>
      <c r="F612" t="s">
        <v>236</v>
      </c>
      <c r="G612" t="s">
        <v>92</v>
      </c>
      <c r="I612" t="s">
        <v>410</v>
      </c>
      <c r="J612">
        <v>74</v>
      </c>
      <c r="K612">
        <v>45</v>
      </c>
      <c r="L612" t="str">
        <f t="shared" si="45"/>
        <v>South Florida</v>
      </c>
      <c r="M612" t="str">
        <f t="shared" si="49"/>
        <v>UCF Knights</v>
      </c>
      <c r="N612">
        <v>74</v>
      </c>
      <c r="O612">
        <v>45</v>
      </c>
      <c r="P612">
        <f t="shared" si="46"/>
        <v>29</v>
      </c>
      <c r="Q612">
        <f t="shared" si="47"/>
        <v>0</v>
      </c>
      <c r="R612">
        <f t="shared" si="48"/>
        <v>841</v>
      </c>
    </row>
    <row r="613" spans="4:18" x14ac:dyDescent="0.25">
      <c r="D613">
        <v>612</v>
      </c>
      <c r="E613">
        <v>2015</v>
      </c>
      <c r="F613" t="s">
        <v>43</v>
      </c>
      <c r="G613" t="s">
        <v>14</v>
      </c>
      <c r="H613" t="s">
        <v>517</v>
      </c>
      <c r="J613">
        <v>10</v>
      </c>
      <c r="K613">
        <v>-66</v>
      </c>
      <c r="L613" t="str">
        <f t="shared" si="45"/>
        <v>Davidson Wildcats</v>
      </c>
      <c r="M613" t="str">
        <f t="shared" si="49"/>
        <v>Catholic</v>
      </c>
      <c r="N613">
        <v>-66</v>
      </c>
      <c r="O613">
        <v>10</v>
      </c>
      <c r="P613">
        <f t="shared" si="46"/>
        <v>-76</v>
      </c>
      <c r="Q613">
        <f t="shared" si="47"/>
        <v>0</v>
      </c>
      <c r="R613">
        <f t="shared" si="48"/>
        <v>5776</v>
      </c>
    </row>
    <row r="614" spans="4:18" x14ac:dyDescent="0.25">
      <c r="D614">
        <v>613</v>
      </c>
      <c r="E614">
        <v>2015</v>
      </c>
      <c r="F614" t="s">
        <v>43</v>
      </c>
      <c r="G614" t="s">
        <v>243</v>
      </c>
      <c r="H614" t="s">
        <v>518</v>
      </c>
      <c r="J614">
        <v>86</v>
      </c>
      <c r="K614">
        <v>51</v>
      </c>
      <c r="L614" t="str">
        <f t="shared" si="45"/>
        <v>Davidson Wildcats</v>
      </c>
      <c r="M614" t="str">
        <f t="shared" si="49"/>
        <v>Campbell</v>
      </c>
      <c r="N614">
        <v>51</v>
      </c>
      <c r="O614">
        <v>86</v>
      </c>
      <c r="P614">
        <f t="shared" si="46"/>
        <v>-35</v>
      </c>
      <c r="Q614">
        <f t="shared" si="47"/>
        <v>0</v>
      </c>
      <c r="R614">
        <f t="shared" si="48"/>
        <v>1225</v>
      </c>
    </row>
    <row r="615" spans="4:18" x14ac:dyDescent="0.25">
      <c r="D615">
        <v>614</v>
      </c>
      <c r="E615">
        <v>2015</v>
      </c>
      <c r="F615" t="s">
        <v>43</v>
      </c>
      <c r="G615" t="s">
        <v>20</v>
      </c>
      <c r="H615" t="s">
        <v>1174</v>
      </c>
      <c r="J615">
        <v>90</v>
      </c>
      <c r="K615">
        <v>72</v>
      </c>
      <c r="L615" t="str">
        <f t="shared" si="45"/>
        <v>Davidson Wildcats</v>
      </c>
      <c r="M615" t="str">
        <f t="shared" si="49"/>
        <v xml:space="preserve">   North Carolina*</v>
      </c>
      <c r="N615">
        <v>72</v>
      </c>
      <c r="O615">
        <v>90</v>
      </c>
      <c r="P615">
        <f t="shared" si="46"/>
        <v>-18</v>
      </c>
      <c r="Q615" t="e">
        <f t="shared" si="47"/>
        <v>#N/A</v>
      </c>
      <c r="R615" t="e">
        <f t="shared" si="48"/>
        <v>#N/A</v>
      </c>
    </row>
    <row r="616" spans="4:18" x14ac:dyDescent="0.25">
      <c r="D616">
        <v>615</v>
      </c>
      <c r="E616">
        <v>2015</v>
      </c>
      <c r="F616" t="s">
        <v>43</v>
      </c>
      <c r="G616" t="s">
        <v>23</v>
      </c>
      <c r="I616" t="s">
        <v>407</v>
      </c>
      <c r="J616">
        <v>95</v>
      </c>
      <c r="K616">
        <v>69</v>
      </c>
      <c r="L616" t="str">
        <f t="shared" si="45"/>
        <v>UCF</v>
      </c>
      <c r="M616" t="str">
        <f t="shared" si="49"/>
        <v>Davidson Wildcats</v>
      </c>
      <c r="N616">
        <v>95</v>
      </c>
      <c r="O616">
        <v>69</v>
      </c>
      <c r="P616">
        <f t="shared" si="46"/>
        <v>26</v>
      </c>
      <c r="Q616">
        <f t="shared" si="47"/>
        <v>0</v>
      </c>
      <c r="R616">
        <f t="shared" si="48"/>
        <v>676</v>
      </c>
    </row>
    <row r="617" spans="4:18" x14ac:dyDescent="0.25">
      <c r="D617">
        <v>616</v>
      </c>
      <c r="E617">
        <v>2015</v>
      </c>
      <c r="F617" t="s">
        <v>43</v>
      </c>
      <c r="G617" t="s">
        <v>26</v>
      </c>
      <c r="H617" t="s">
        <v>439</v>
      </c>
      <c r="J617">
        <v>72</v>
      </c>
      <c r="K617">
        <v>49</v>
      </c>
      <c r="L617" t="str">
        <f t="shared" si="45"/>
        <v>Davidson Wildcats</v>
      </c>
      <c r="M617" t="str">
        <f t="shared" si="49"/>
        <v>UNC Wilmington</v>
      </c>
      <c r="N617">
        <v>49</v>
      </c>
      <c r="O617">
        <v>72</v>
      </c>
      <c r="P617">
        <f t="shared" si="46"/>
        <v>-23</v>
      </c>
      <c r="Q617">
        <f t="shared" si="47"/>
        <v>0</v>
      </c>
      <c r="R617">
        <f t="shared" si="48"/>
        <v>529</v>
      </c>
    </row>
    <row r="618" spans="4:18" x14ac:dyDescent="0.25">
      <c r="D618">
        <v>617</v>
      </c>
      <c r="E618">
        <v>2015</v>
      </c>
      <c r="F618" t="s">
        <v>43</v>
      </c>
      <c r="G618" t="s">
        <v>29</v>
      </c>
      <c r="H618" t="s">
        <v>519</v>
      </c>
      <c r="J618">
        <v>92</v>
      </c>
      <c r="K618">
        <v>86</v>
      </c>
      <c r="L618" t="str">
        <f t="shared" si="45"/>
        <v>Davidson Wildcats</v>
      </c>
      <c r="M618" t="str">
        <f t="shared" si="49"/>
        <v>Charlotte</v>
      </c>
      <c r="N618">
        <v>86</v>
      </c>
      <c r="O618">
        <v>92</v>
      </c>
      <c r="P618">
        <f t="shared" si="46"/>
        <v>-6</v>
      </c>
      <c r="Q618">
        <f t="shared" si="47"/>
        <v>0</v>
      </c>
      <c r="R618">
        <f t="shared" si="48"/>
        <v>36</v>
      </c>
    </row>
    <row r="619" spans="4:18" x14ac:dyDescent="0.25">
      <c r="D619">
        <v>618</v>
      </c>
      <c r="E619">
        <v>2015</v>
      </c>
      <c r="F619" t="s">
        <v>43</v>
      </c>
      <c r="G619" t="s">
        <v>32</v>
      </c>
      <c r="H619" t="s">
        <v>512</v>
      </c>
      <c r="J619">
        <v>90</v>
      </c>
      <c r="K619">
        <v>59</v>
      </c>
      <c r="L619" t="str">
        <f t="shared" si="45"/>
        <v>Davidson Wildcats</v>
      </c>
      <c r="M619" t="str">
        <f t="shared" si="49"/>
        <v>Stetson</v>
      </c>
      <c r="N619">
        <v>59</v>
      </c>
      <c r="O619">
        <v>90</v>
      </c>
      <c r="P619">
        <f t="shared" si="46"/>
        <v>-31</v>
      </c>
      <c r="Q619">
        <f t="shared" si="47"/>
        <v>0</v>
      </c>
      <c r="R619">
        <f t="shared" si="48"/>
        <v>961</v>
      </c>
    </row>
    <row r="620" spans="4:18" x14ac:dyDescent="0.25">
      <c r="D620">
        <v>619</v>
      </c>
      <c r="E620">
        <v>2015</v>
      </c>
      <c r="F620" t="s">
        <v>43</v>
      </c>
      <c r="G620" t="s">
        <v>346</v>
      </c>
      <c r="I620" t="s">
        <v>520</v>
      </c>
      <c r="J620">
        <v>11</v>
      </c>
      <c r="K620">
        <v>-99</v>
      </c>
      <c r="L620" t="str">
        <f t="shared" si="45"/>
        <v>Montana</v>
      </c>
      <c r="M620" t="str">
        <f t="shared" si="49"/>
        <v>Davidson Wildcats</v>
      </c>
      <c r="N620">
        <v>11</v>
      </c>
      <c r="O620">
        <v>-99</v>
      </c>
      <c r="P620">
        <f t="shared" si="46"/>
        <v>110</v>
      </c>
      <c r="Q620">
        <f t="shared" si="47"/>
        <v>0</v>
      </c>
      <c r="R620">
        <f t="shared" si="48"/>
        <v>12100</v>
      </c>
    </row>
    <row r="621" spans="4:18" x14ac:dyDescent="0.25">
      <c r="D621">
        <v>620</v>
      </c>
      <c r="E621">
        <v>2015</v>
      </c>
      <c r="F621" t="s">
        <v>43</v>
      </c>
      <c r="G621" t="s">
        <v>38</v>
      </c>
      <c r="H621" t="s">
        <v>48</v>
      </c>
      <c r="J621">
        <v>78</v>
      </c>
      <c r="K621">
        <v>58</v>
      </c>
      <c r="L621" t="str">
        <f t="shared" si="45"/>
        <v>Davidson Wildcats</v>
      </c>
      <c r="M621" t="str">
        <f t="shared" si="49"/>
        <v>Niagara</v>
      </c>
      <c r="N621">
        <v>58</v>
      </c>
      <c r="O621">
        <v>78</v>
      </c>
      <c r="P621">
        <f t="shared" si="46"/>
        <v>-20</v>
      </c>
      <c r="Q621">
        <f t="shared" si="47"/>
        <v>0</v>
      </c>
      <c r="R621">
        <f t="shared" si="48"/>
        <v>400</v>
      </c>
    </row>
    <row r="622" spans="4:18" x14ac:dyDescent="0.25">
      <c r="D622">
        <v>621</v>
      </c>
      <c r="E622">
        <v>2015</v>
      </c>
      <c r="F622" t="s">
        <v>43</v>
      </c>
      <c r="G622" t="s">
        <v>41</v>
      </c>
      <c r="I622" t="s">
        <v>521</v>
      </c>
      <c r="J622">
        <v>80</v>
      </c>
      <c r="K622">
        <v>68</v>
      </c>
      <c r="L622" t="str">
        <f t="shared" si="45"/>
        <v>Charleston</v>
      </c>
      <c r="M622" t="str">
        <f t="shared" si="49"/>
        <v>Davidson Wildcats</v>
      </c>
      <c r="N622">
        <v>80</v>
      </c>
      <c r="O622">
        <v>68</v>
      </c>
      <c r="P622">
        <f t="shared" si="46"/>
        <v>12</v>
      </c>
      <c r="Q622">
        <f t="shared" si="47"/>
        <v>0</v>
      </c>
      <c r="R622">
        <f t="shared" si="48"/>
        <v>144</v>
      </c>
    </row>
    <row r="623" spans="4:18" x14ac:dyDescent="0.25">
      <c r="D623">
        <v>622</v>
      </c>
      <c r="E623">
        <v>2015</v>
      </c>
      <c r="F623" t="s">
        <v>43</v>
      </c>
      <c r="G623" t="s">
        <v>47</v>
      </c>
      <c r="I623" t="s">
        <v>1108</v>
      </c>
      <c r="J623">
        <v>83</v>
      </c>
      <c r="K623">
        <v>72</v>
      </c>
      <c r="L623" t="str">
        <f t="shared" si="45"/>
        <v xml:space="preserve">   Virginia</v>
      </c>
      <c r="M623" t="str">
        <f t="shared" si="49"/>
        <v>Davidson Wildcats</v>
      </c>
      <c r="N623">
        <v>83</v>
      </c>
      <c r="O623">
        <v>72</v>
      </c>
      <c r="P623">
        <f t="shared" si="46"/>
        <v>11</v>
      </c>
      <c r="Q623" t="e">
        <f t="shared" si="47"/>
        <v>#N/A</v>
      </c>
      <c r="R623" t="e">
        <f t="shared" si="48"/>
        <v>#N/A</v>
      </c>
    </row>
    <row r="624" spans="4:18" x14ac:dyDescent="0.25">
      <c r="D624">
        <v>623</v>
      </c>
      <c r="E624">
        <v>2015</v>
      </c>
      <c r="F624" t="s">
        <v>43</v>
      </c>
      <c r="G624" t="s">
        <v>50</v>
      </c>
      <c r="H624" t="s">
        <v>522</v>
      </c>
      <c r="J624">
        <v>81</v>
      </c>
      <c r="K624">
        <v>67</v>
      </c>
      <c r="L624" t="str">
        <f t="shared" si="45"/>
        <v>Davidson Wildcats</v>
      </c>
      <c r="M624" t="str">
        <f t="shared" si="49"/>
        <v>Richmond</v>
      </c>
      <c r="N624">
        <v>67</v>
      </c>
      <c r="O624">
        <v>81</v>
      </c>
      <c r="P624">
        <f t="shared" si="46"/>
        <v>-14</v>
      </c>
      <c r="Q624">
        <f t="shared" si="47"/>
        <v>0</v>
      </c>
      <c r="R624">
        <f t="shared" si="48"/>
        <v>196</v>
      </c>
    </row>
    <row r="625" spans="4:18" x14ac:dyDescent="0.25">
      <c r="D625">
        <v>624</v>
      </c>
      <c r="E625">
        <v>2015</v>
      </c>
      <c r="F625" t="s">
        <v>43</v>
      </c>
      <c r="G625" t="s">
        <v>135</v>
      </c>
      <c r="I625" t="s">
        <v>1105</v>
      </c>
      <c r="J625">
        <v>71</v>
      </c>
      <c r="K625">
        <v>65</v>
      </c>
      <c r="L625" t="str">
        <f t="shared" si="45"/>
        <v xml:space="preserve">    Virginia Commonwealth</v>
      </c>
      <c r="M625" t="str">
        <f t="shared" si="49"/>
        <v>Davidson Wildcats</v>
      </c>
      <c r="N625">
        <v>71</v>
      </c>
      <c r="O625">
        <v>65</v>
      </c>
      <c r="P625">
        <f t="shared" si="46"/>
        <v>6</v>
      </c>
      <c r="Q625" t="e">
        <f t="shared" si="47"/>
        <v>#N/A</v>
      </c>
      <c r="R625" t="e">
        <f t="shared" si="48"/>
        <v>#N/A</v>
      </c>
    </row>
    <row r="626" spans="4:18" x14ac:dyDescent="0.25">
      <c r="D626">
        <v>625</v>
      </c>
      <c r="E626">
        <v>2015</v>
      </c>
      <c r="F626" t="s">
        <v>43</v>
      </c>
      <c r="G626" t="s">
        <v>56</v>
      </c>
      <c r="H626" t="s">
        <v>387</v>
      </c>
      <c r="J626">
        <v>89</v>
      </c>
      <c r="K626">
        <v>54</v>
      </c>
      <c r="L626" t="str">
        <f t="shared" si="45"/>
        <v>Davidson Wildcats</v>
      </c>
      <c r="M626" t="str">
        <f t="shared" si="49"/>
        <v>Saint Louis</v>
      </c>
      <c r="N626">
        <v>54</v>
      </c>
      <c r="O626">
        <v>89</v>
      </c>
      <c r="P626">
        <f t="shared" si="46"/>
        <v>-35</v>
      </c>
      <c r="Q626">
        <f t="shared" si="47"/>
        <v>0</v>
      </c>
      <c r="R626">
        <f t="shared" si="48"/>
        <v>1225</v>
      </c>
    </row>
    <row r="627" spans="4:18" x14ac:dyDescent="0.25">
      <c r="D627">
        <v>626</v>
      </c>
      <c r="E627">
        <v>2015</v>
      </c>
      <c r="F627" t="s">
        <v>43</v>
      </c>
      <c r="G627" t="s">
        <v>59</v>
      </c>
      <c r="I627" t="s">
        <v>523</v>
      </c>
      <c r="J627">
        <v>71</v>
      </c>
      <c r="K627">
        <v>63</v>
      </c>
      <c r="L627" t="str">
        <f t="shared" si="45"/>
        <v>Massachusetts</v>
      </c>
      <c r="M627" t="str">
        <f t="shared" si="49"/>
        <v>Davidson Wildcats</v>
      </c>
      <c r="N627">
        <v>71</v>
      </c>
      <c r="O627">
        <v>63</v>
      </c>
      <c r="P627">
        <f t="shared" si="46"/>
        <v>8</v>
      </c>
      <c r="Q627">
        <f t="shared" si="47"/>
        <v>0</v>
      </c>
      <c r="R627">
        <f t="shared" si="48"/>
        <v>64</v>
      </c>
    </row>
    <row r="628" spans="4:18" x14ac:dyDescent="0.25">
      <c r="D628">
        <v>627</v>
      </c>
      <c r="E628">
        <v>2015</v>
      </c>
      <c r="F628" t="s">
        <v>43</v>
      </c>
      <c r="G628" t="s">
        <v>140</v>
      </c>
      <c r="I628" t="s">
        <v>522</v>
      </c>
      <c r="J628">
        <v>89</v>
      </c>
      <c r="K628">
        <v>63</v>
      </c>
      <c r="L628" t="str">
        <f t="shared" si="45"/>
        <v>Richmond</v>
      </c>
      <c r="M628" t="str">
        <f t="shared" si="49"/>
        <v>Davidson Wildcats</v>
      </c>
      <c r="N628">
        <v>89</v>
      </c>
      <c r="O628">
        <v>63</v>
      </c>
      <c r="P628">
        <f t="shared" si="46"/>
        <v>26</v>
      </c>
      <c r="Q628">
        <f t="shared" si="47"/>
        <v>0</v>
      </c>
      <c r="R628">
        <f t="shared" si="48"/>
        <v>676</v>
      </c>
    </row>
    <row r="629" spans="4:18" x14ac:dyDescent="0.25">
      <c r="D629">
        <v>628</v>
      </c>
      <c r="E629">
        <v>2015</v>
      </c>
      <c r="F629" t="s">
        <v>43</v>
      </c>
      <c r="G629" t="s">
        <v>524</v>
      </c>
      <c r="H629" t="s">
        <v>1106</v>
      </c>
      <c r="J629">
        <v>77</v>
      </c>
      <c r="K629">
        <v>60</v>
      </c>
      <c r="L629" t="str">
        <f t="shared" si="45"/>
        <v>Davidson Wildcats</v>
      </c>
      <c r="M629" t="str">
        <f t="shared" si="49"/>
        <v xml:space="preserve">    Dayton</v>
      </c>
      <c r="N629">
        <v>60</v>
      </c>
      <c r="O629">
        <v>77</v>
      </c>
      <c r="P629">
        <f t="shared" si="46"/>
        <v>-17</v>
      </c>
      <c r="Q629" t="e">
        <f t="shared" si="47"/>
        <v>#N/A</v>
      </c>
      <c r="R629" t="e">
        <f t="shared" si="48"/>
        <v>#N/A</v>
      </c>
    </row>
    <row r="630" spans="4:18" x14ac:dyDescent="0.25">
      <c r="D630">
        <v>629</v>
      </c>
      <c r="E630">
        <v>2015</v>
      </c>
      <c r="F630" t="s">
        <v>43</v>
      </c>
      <c r="G630" t="s">
        <v>442</v>
      </c>
      <c r="I630" t="s">
        <v>525</v>
      </c>
      <c r="J630">
        <v>80</v>
      </c>
      <c r="K630">
        <v>73</v>
      </c>
      <c r="L630" t="str">
        <f t="shared" si="45"/>
        <v>George Mason</v>
      </c>
      <c r="M630" t="str">
        <f t="shared" si="49"/>
        <v>Davidson Wildcats</v>
      </c>
      <c r="N630">
        <v>80</v>
      </c>
      <c r="O630">
        <v>73</v>
      </c>
      <c r="P630">
        <f t="shared" si="46"/>
        <v>7</v>
      </c>
      <c r="Q630">
        <f t="shared" si="47"/>
        <v>0</v>
      </c>
      <c r="R630">
        <f t="shared" si="48"/>
        <v>49</v>
      </c>
    </row>
    <row r="631" spans="4:18" x14ac:dyDescent="0.25">
      <c r="D631">
        <v>630</v>
      </c>
      <c r="E631">
        <v>2015</v>
      </c>
      <c r="F631" t="s">
        <v>43</v>
      </c>
      <c r="G631" t="s">
        <v>74</v>
      </c>
      <c r="I631" t="s">
        <v>385</v>
      </c>
      <c r="J631">
        <v>75</v>
      </c>
      <c r="K631">
        <v>70</v>
      </c>
      <c r="L631" t="str">
        <f t="shared" si="45"/>
        <v>Saint Joseph's</v>
      </c>
      <c r="M631" t="str">
        <f t="shared" si="49"/>
        <v>Davidson Wildcats</v>
      </c>
      <c r="N631">
        <v>75</v>
      </c>
      <c r="O631">
        <v>70</v>
      </c>
      <c r="P631">
        <f t="shared" si="46"/>
        <v>5</v>
      </c>
      <c r="Q631">
        <f t="shared" si="47"/>
        <v>0</v>
      </c>
      <c r="R631">
        <f t="shared" si="48"/>
        <v>25</v>
      </c>
    </row>
    <row r="632" spans="4:18" x14ac:dyDescent="0.25">
      <c r="D632">
        <v>631</v>
      </c>
      <c r="E632">
        <v>2015</v>
      </c>
      <c r="F632" t="s">
        <v>43</v>
      </c>
      <c r="G632" t="s">
        <v>76</v>
      </c>
      <c r="H632" t="s">
        <v>127</v>
      </c>
      <c r="J632">
        <v>62</v>
      </c>
      <c r="K632">
        <v>61</v>
      </c>
      <c r="L632" t="str">
        <f t="shared" si="45"/>
        <v>Davidson Wildcats</v>
      </c>
      <c r="M632" t="str">
        <f t="shared" si="49"/>
        <v>St. Bonaventure</v>
      </c>
      <c r="N632">
        <v>61</v>
      </c>
      <c r="O632">
        <v>62</v>
      </c>
      <c r="P632">
        <f t="shared" si="46"/>
        <v>-1</v>
      </c>
      <c r="Q632">
        <f t="shared" si="47"/>
        <v>0</v>
      </c>
      <c r="R632">
        <f t="shared" si="48"/>
        <v>1</v>
      </c>
    </row>
    <row r="633" spans="4:18" x14ac:dyDescent="0.25">
      <c r="D633">
        <v>632</v>
      </c>
      <c r="E633">
        <v>2015</v>
      </c>
      <c r="F633" t="s">
        <v>43</v>
      </c>
      <c r="G633" t="s">
        <v>78</v>
      </c>
      <c r="H633" t="s">
        <v>348</v>
      </c>
      <c r="J633">
        <v>95</v>
      </c>
      <c r="K633">
        <v>69</v>
      </c>
      <c r="L633" t="str">
        <f t="shared" si="45"/>
        <v>Davidson Wildcats</v>
      </c>
      <c r="M633" t="str">
        <f t="shared" si="49"/>
        <v>Duquesne</v>
      </c>
      <c r="N633">
        <v>69</v>
      </c>
      <c r="O633">
        <v>95</v>
      </c>
      <c r="P633">
        <f t="shared" si="46"/>
        <v>-26</v>
      </c>
      <c r="Q633">
        <f t="shared" si="47"/>
        <v>0</v>
      </c>
      <c r="R633">
        <f t="shared" si="48"/>
        <v>676</v>
      </c>
    </row>
    <row r="634" spans="4:18" x14ac:dyDescent="0.25">
      <c r="D634">
        <v>633</v>
      </c>
      <c r="E634">
        <v>2015</v>
      </c>
      <c r="F634" t="s">
        <v>43</v>
      </c>
      <c r="G634" t="s">
        <v>325</v>
      </c>
      <c r="H634" t="s">
        <v>525</v>
      </c>
      <c r="J634">
        <v>92</v>
      </c>
      <c r="K634">
        <v>71</v>
      </c>
      <c r="L634" t="str">
        <f t="shared" si="45"/>
        <v>Davidson Wildcats</v>
      </c>
      <c r="M634" t="str">
        <f t="shared" si="49"/>
        <v>George Mason</v>
      </c>
      <c r="N634">
        <v>71</v>
      </c>
      <c r="O634">
        <v>92</v>
      </c>
      <c r="P634">
        <f t="shared" si="46"/>
        <v>-21</v>
      </c>
      <c r="Q634">
        <f t="shared" si="47"/>
        <v>0</v>
      </c>
      <c r="R634">
        <f t="shared" si="48"/>
        <v>441</v>
      </c>
    </row>
    <row r="635" spans="4:18" x14ac:dyDescent="0.25">
      <c r="D635">
        <v>634</v>
      </c>
      <c r="E635">
        <v>2015</v>
      </c>
      <c r="F635" t="s">
        <v>43</v>
      </c>
      <c r="G635" t="s">
        <v>150</v>
      </c>
      <c r="I635" t="s">
        <v>526</v>
      </c>
      <c r="J635">
        <v>77</v>
      </c>
      <c r="K635">
        <v>69</v>
      </c>
      <c r="L635" t="str">
        <f t="shared" si="45"/>
        <v>La Salle</v>
      </c>
      <c r="M635" t="str">
        <f t="shared" si="49"/>
        <v>Davidson Wildcats</v>
      </c>
      <c r="N635">
        <v>77</v>
      </c>
      <c r="O635">
        <v>69</v>
      </c>
      <c r="P635">
        <f t="shared" si="46"/>
        <v>8</v>
      </c>
      <c r="Q635">
        <f t="shared" si="47"/>
        <v>0</v>
      </c>
      <c r="R635">
        <f t="shared" si="48"/>
        <v>64</v>
      </c>
    </row>
    <row r="636" spans="4:18" x14ac:dyDescent="0.25">
      <c r="D636">
        <v>635</v>
      </c>
      <c r="E636">
        <v>2015</v>
      </c>
      <c r="F636" t="s">
        <v>43</v>
      </c>
      <c r="G636" t="s">
        <v>152</v>
      </c>
      <c r="I636" t="s">
        <v>379</v>
      </c>
      <c r="J636">
        <v>65</v>
      </c>
      <c r="K636">
        <v>63</v>
      </c>
      <c r="L636" t="str">
        <f t="shared" si="45"/>
        <v>George Washington</v>
      </c>
      <c r="M636" t="str">
        <f t="shared" si="49"/>
        <v>Davidson Wildcats</v>
      </c>
      <c r="N636">
        <v>65</v>
      </c>
      <c r="O636">
        <v>63</v>
      </c>
      <c r="P636">
        <f t="shared" si="46"/>
        <v>2</v>
      </c>
      <c r="Q636">
        <f t="shared" si="47"/>
        <v>0</v>
      </c>
      <c r="R636">
        <f t="shared" si="48"/>
        <v>4</v>
      </c>
    </row>
    <row r="637" spans="4:18" x14ac:dyDescent="0.25">
      <c r="D637">
        <v>636</v>
      </c>
      <c r="E637">
        <v>2015</v>
      </c>
      <c r="F637" t="s">
        <v>43</v>
      </c>
      <c r="G637" t="s">
        <v>154</v>
      </c>
      <c r="H637" t="s">
        <v>339</v>
      </c>
      <c r="J637">
        <v>76</v>
      </c>
      <c r="K637">
        <v>57</v>
      </c>
      <c r="L637" t="str">
        <f t="shared" si="45"/>
        <v>Davidson Wildcats</v>
      </c>
      <c r="M637" t="str">
        <f t="shared" si="49"/>
        <v>Fordham</v>
      </c>
      <c r="N637">
        <v>57</v>
      </c>
      <c r="O637">
        <v>76</v>
      </c>
      <c r="P637">
        <f t="shared" si="46"/>
        <v>-19</v>
      </c>
      <c r="Q637">
        <f t="shared" si="47"/>
        <v>0</v>
      </c>
      <c r="R637">
        <f t="shared" si="48"/>
        <v>361</v>
      </c>
    </row>
    <row r="638" spans="4:18" x14ac:dyDescent="0.25">
      <c r="D638">
        <v>637</v>
      </c>
      <c r="E638">
        <v>2015</v>
      </c>
      <c r="F638" t="s">
        <v>43</v>
      </c>
      <c r="G638" t="s">
        <v>88</v>
      </c>
      <c r="I638" t="s">
        <v>335</v>
      </c>
      <c r="J638">
        <v>60</v>
      </c>
      <c r="K638">
        <v>59</v>
      </c>
      <c r="L638" t="str">
        <f t="shared" si="45"/>
        <v>Rhode Island</v>
      </c>
      <c r="M638" t="str">
        <f t="shared" si="49"/>
        <v>Davidson Wildcats</v>
      </c>
      <c r="N638">
        <v>60</v>
      </c>
      <c r="O638">
        <v>59</v>
      </c>
      <c r="P638">
        <f t="shared" si="46"/>
        <v>1</v>
      </c>
      <c r="Q638">
        <f t="shared" si="47"/>
        <v>0</v>
      </c>
      <c r="R638">
        <f t="shared" si="48"/>
        <v>1</v>
      </c>
    </row>
    <row r="639" spans="4:18" x14ac:dyDescent="0.25">
      <c r="D639">
        <v>638</v>
      </c>
      <c r="E639">
        <v>2015</v>
      </c>
      <c r="F639" t="s">
        <v>43</v>
      </c>
      <c r="G639" t="s">
        <v>90</v>
      </c>
      <c r="H639" t="s">
        <v>379</v>
      </c>
      <c r="J639">
        <v>77</v>
      </c>
      <c r="K639">
        <v>66</v>
      </c>
      <c r="L639" t="str">
        <f t="shared" si="45"/>
        <v>Davidson Wildcats</v>
      </c>
      <c r="M639" t="str">
        <f t="shared" si="49"/>
        <v>George Washington</v>
      </c>
      <c r="N639">
        <v>66</v>
      </c>
      <c r="O639">
        <v>77</v>
      </c>
      <c r="P639">
        <f t="shared" si="46"/>
        <v>-11</v>
      </c>
      <c r="Q639">
        <f t="shared" si="47"/>
        <v>0</v>
      </c>
      <c r="R639">
        <f t="shared" si="48"/>
        <v>121</v>
      </c>
    </row>
    <row r="640" spans="4:18" x14ac:dyDescent="0.25">
      <c r="D640">
        <v>639</v>
      </c>
      <c r="E640">
        <v>2015</v>
      </c>
      <c r="F640" t="s">
        <v>43</v>
      </c>
      <c r="G640" t="s">
        <v>427</v>
      </c>
      <c r="H640" t="s">
        <v>397</v>
      </c>
      <c r="J640">
        <v>82</v>
      </c>
      <c r="K640">
        <v>55</v>
      </c>
      <c r="L640" t="str">
        <f t="shared" si="45"/>
        <v>Davidson Wildcats</v>
      </c>
      <c r="M640" t="str">
        <f t="shared" si="49"/>
        <v>Virginia Commonwealth</v>
      </c>
      <c r="N640">
        <v>55</v>
      </c>
      <c r="O640">
        <v>82</v>
      </c>
      <c r="P640">
        <f t="shared" si="46"/>
        <v>-27</v>
      </c>
      <c r="Q640">
        <f t="shared" si="47"/>
        <v>0</v>
      </c>
      <c r="R640">
        <f t="shared" si="48"/>
        <v>729</v>
      </c>
    </row>
    <row r="641" spans="4:18" x14ac:dyDescent="0.25">
      <c r="D641">
        <v>640</v>
      </c>
      <c r="E641">
        <v>2015</v>
      </c>
      <c r="F641" t="s">
        <v>43</v>
      </c>
      <c r="G641" t="s">
        <v>428</v>
      </c>
      <c r="I641" t="s">
        <v>348</v>
      </c>
      <c r="J641" t="s">
        <v>95</v>
      </c>
      <c r="K641" t="s">
        <v>96</v>
      </c>
      <c r="L641" t="str">
        <f t="shared" si="45"/>
        <v>Duquesne</v>
      </c>
      <c r="M641" t="str">
        <f t="shared" si="49"/>
        <v>Davidson Wildcats</v>
      </c>
      <c r="N641" t="s">
        <v>95</v>
      </c>
      <c r="O641" t="s">
        <v>96</v>
      </c>
      <c r="P641" t="e">
        <f t="shared" si="46"/>
        <v>#VALUE!</v>
      </c>
      <c r="Q641">
        <f t="shared" si="47"/>
        <v>0</v>
      </c>
      <c r="R641" t="e">
        <f t="shared" si="48"/>
        <v>#VALUE!</v>
      </c>
    </row>
    <row r="642" spans="4:18" x14ac:dyDescent="0.25">
      <c r="D642">
        <v>641</v>
      </c>
      <c r="E642">
        <v>2015</v>
      </c>
      <c r="F642" t="s">
        <v>237</v>
      </c>
      <c r="G642" t="s">
        <v>99</v>
      </c>
      <c r="H642" t="s">
        <v>527</v>
      </c>
      <c r="J642">
        <v>76</v>
      </c>
      <c r="K642">
        <v>52</v>
      </c>
      <c r="L642" t="str">
        <f t="shared" si="45"/>
        <v>Dayton Flyers</v>
      </c>
      <c r="M642" t="str">
        <f t="shared" si="49"/>
        <v>Alabama A&amp;M</v>
      </c>
      <c r="N642">
        <v>52</v>
      </c>
      <c r="O642">
        <v>76</v>
      </c>
      <c r="P642">
        <f t="shared" si="46"/>
        <v>-24</v>
      </c>
      <c r="Q642" t="e">
        <f t="shared" si="47"/>
        <v>#N/A</v>
      </c>
      <c r="R642" t="e">
        <f t="shared" si="48"/>
        <v>#N/A</v>
      </c>
    </row>
    <row r="643" spans="4:18" x14ac:dyDescent="0.25">
      <c r="D643">
        <v>642</v>
      </c>
      <c r="E643">
        <v>2015</v>
      </c>
      <c r="F643" t="s">
        <v>237</v>
      </c>
      <c r="G643" t="s">
        <v>246</v>
      </c>
      <c r="H643" t="s">
        <v>528</v>
      </c>
      <c r="J643">
        <v>55</v>
      </c>
      <c r="K643">
        <v>53</v>
      </c>
      <c r="L643" t="str">
        <f t="shared" ref="L643:L706" si="50">IF(I643="",F643,I643)</f>
        <v>Dayton Flyers</v>
      </c>
      <c r="M643" t="str">
        <f t="shared" si="49"/>
        <v>Texas A&amp;M*</v>
      </c>
      <c r="N643">
        <v>53</v>
      </c>
      <c r="O643">
        <v>55</v>
      </c>
      <c r="P643">
        <f t="shared" ref="P643:P706" si="51">N643-O643</f>
        <v>-2</v>
      </c>
      <c r="Q643">
        <f t="shared" ref="Q643:Q706" si="52">VLOOKUP(L643,$A$2:$B$219,2)+$B$221-VLOOKUP(M643,$A$2:$B$219,2)</f>
        <v>0</v>
      </c>
      <c r="R643">
        <f t="shared" ref="R643:R706" si="53">(P643-Q643)^2</f>
        <v>4</v>
      </c>
    </row>
    <row r="644" spans="4:18" x14ac:dyDescent="0.25">
      <c r="D644">
        <v>643</v>
      </c>
      <c r="E644">
        <v>2015</v>
      </c>
      <c r="F644" t="s">
        <v>237</v>
      </c>
      <c r="G644" t="s">
        <v>205</v>
      </c>
      <c r="H644" t="s">
        <v>1179</v>
      </c>
      <c r="J644">
        <v>75</v>
      </c>
      <c r="K644">
        <v>64</v>
      </c>
      <c r="L644" t="str">
        <f t="shared" si="50"/>
        <v>Dayton Flyers</v>
      </c>
      <c r="M644" t="str">
        <f t="shared" ref="M644:M707" si="54">IF(H644="",F644,H644)</f>
        <v xml:space="preserve">    Connecticut*</v>
      </c>
      <c r="N644">
        <v>64</v>
      </c>
      <c r="O644">
        <v>75</v>
      </c>
      <c r="P644">
        <f t="shared" si="51"/>
        <v>-11</v>
      </c>
      <c r="Q644" t="e">
        <f t="shared" si="52"/>
        <v>#N/A</v>
      </c>
      <c r="R644" t="e">
        <f t="shared" si="53"/>
        <v>#N/A</v>
      </c>
    </row>
    <row r="645" spans="4:18" x14ac:dyDescent="0.25">
      <c r="D645">
        <v>644</v>
      </c>
      <c r="E645">
        <v>2015</v>
      </c>
      <c r="F645" t="s">
        <v>237</v>
      </c>
      <c r="G645" t="s">
        <v>108</v>
      </c>
      <c r="H645" t="s">
        <v>529</v>
      </c>
      <c r="J645">
        <v>65</v>
      </c>
      <c r="K645">
        <v>53</v>
      </c>
      <c r="L645" t="str">
        <f t="shared" si="50"/>
        <v>Dayton Flyers</v>
      </c>
      <c r="M645" t="str">
        <f t="shared" si="54"/>
        <v>Boston College*</v>
      </c>
      <c r="N645">
        <v>53</v>
      </c>
      <c r="O645">
        <v>65</v>
      </c>
      <c r="P645">
        <f t="shared" si="51"/>
        <v>-12</v>
      </c>
      <c r="Q645">
        <f t="shared" si="52"/>
        <v>0</v>
      </c>
      <c r="R645">
        <f t="shared" si="53"/>
        <v>144</v>
      </c>
    </row>
    <row r="646" spans="4:18" x14ac:dyDescent="0.25">
      <c r="D646">
        <v>645</v>
      </c>
      <c r="E646">
        <v>2015</v>
      </c>
      <c r="F646" t="s">
        <v>237</v>
      </c>
      <c r="G646" t="s">
        <v>26</v>
      </c>
      <c r="H646" t="s">
        <v>476</v>
      </c>
      <c r="J646">
        <v>75</v>
      </c>
      <c r="K646">
        <v>41</v>
      </c>
      <c r="L646" t="str">
        <f t="shared" si="50"/>
        <v>Dayton Flyers</v>
      </c>
      <c r="M646" t="str">
        <f t="shared" si="54"/>
        <v>UIC</v>
      </c>
      <c r="N646">
        <v>41</v>
      </c>
      <c r="O646">
        <v>75</v>
      </c>
      <c r="P646">
        <f t="shared" si="51"/>
        <v>-34</v>
      </c>
      <c r="Q646">
        <f t="shared" si="52"/>
        <v>0</v>
      </c>
      <c r="R646">
        <f t="shared" si="53"/>
        <v>1156</v>
      </c>
    </row>
    <row r="647" spans="4:18" x14ac:dyDescent="0.25">
      <c r="D647">
        <v>646</v>
      </c>
      <c r="E647">
        <v>2015</v>
      </c>
      <c r="F647" t="s">
        <v>237</v>
      </c>
      <c r="G647" t="s">
        <v>29</v>
      </c>
      <c r="I647" t="s">
        <v>530</v>
      </c>
      <c r="J647">
        <v>66</v>
      </c>
      <c r="K647">
        <v>62</v>
      </c>
      <c r="L647" t="str">
        <f t="shared" si="50"/>
        <v>Miami (OH)</v>
      </c>
      <c r="M647" t="str">
        <f t="shared" si="54"/>
        <v>Dayton Flyers</v>
      </c>
      <c r="N647">
        <v>66</v>
      </c>
      <c r="O647">
        <v>62</v>
      </c>
      <c r="P647">
        <f t="shared" si="51"/>
        <v>4</v>
      </c>
      <c r="Q647">
        <f t="shared" si="52"/>
        <v>0</v>
      </c>
      <c r="R647">
        <f t="shared" si="53"/>
        <v>16</v>
      </c>
    </row>
    <row r="648" spans="4:18" x14ac:dyDescent="0.25">
      <c r="D648">
        <v>647</v>
      </c>
      <c r="E648">
        <v>2015</v>
      </c>
      <c r="F648" t="s">
        <v>237</v>
      </c>
      <c r="G648" t="s">
        <v>32</v>
      </c>
      <c r="H648" t="s">
        <v>531</v>
      </c>
      <c r="J648">
        <v>73</v>
      </c>
      <c r="K648">
        <v>64</v>
      </c>
      <c r="L648" t="str">
        <f t="shared" si="50"/>
        <v>Dayton Flyers</v>
      </c>
      <c r="M648" t="str">
        <f t="shared" si="54"/>
        <v>Eastern Michigan</v>
      </c>
      <c r="N648">
        <v>64</v>
      </c>
      <c r="O648">
        <v>73</v>
      </c>
      <c r="P648">
        <f t="shared" si="51"/>
        <v>-9</v>
      </c>
      <c r="Q648">
        <f t="shared" si="52"/>
        <v>0</v>
      </c>
      <c r="R648">
        <f t="shared" si="53"/>
        <v>81</v>
      </c>
    </row>
    <row r="649" spans="4:18" x14ac:dyDescent="0.25">
      <c r="D649">
        <v>648</v>
      </c>
      <c r="E649">
        <v>2015</v>
      </c>
      <c r="F649" t="s">
        <v>237</v>
      </c>
      <c r="G649" t="s">
        <v>175</v>
      </c>
      <c r="H649" t="s">
        <v>488</v>
      </c>
      <c r="J649">
        <v>56</v>
      </c>
      <c r="K649">
        <v>52</v>
      </c>
      <c r="L649" t="str">
        <f t="shared" si="50"/>
        <v>Dayton Flyers</v>
      </c>
      <c r="M649" t="str">
        <f t="shared" si="54"/>
        <v>Bowling Green</v>
      </c>
      <c r="N649">
        <v>52</v>
      </c>
      <c r="O649">
        <v>56</v>
      </c>
      <c r="P649">
        <f t="shared" si="51"/>
        <v>-4</v>
      </c>
      <c r="Q649">
        <f t="shared" si="52"/>
        <v>0</v>
      </c>
      <c r="R649">
        <f t="shared" si="53"/>
        <v>16</v>
      </c>
    </row>
    <row r="650" spans="4:18" x14ac:dyDescent="0.25">
      <c r="D650">
        <v>649</v>
      </c>
      <c r="E650">
        <v>2015</v>
      </c>
      <c r="F650" t="s">
        <v>237</v>
      </c>
      <c r="G650" t="s">
        <v>38</v>
      </c>
      <c r="I650" t="s">
        <v>532</v>
      </c>
      <c r="J650">
        <v>69</v>
      </c>
      <c r="K650">
        <v>55</v>
      </c>
      <c r="L650" t="str">
        <f t="shared" si="50"/>
        <v>Arkansas</v>
      </c>
      <c r="M650" t="str">
        <f t="shared" si="54"/>
        <v>Dayton Flyers</v>
      </c>
      <c r="N650">
        <v>69</v>
      </c>
      <c r="O650">
        <v>55</v>
      </c>
      <c r="P650">
        <f t="shared" si="51"/>
        <v>14</v>
      </c>
      <c r="Q650">
        <f t="shared" si="52"/>
        <v>0</v>
      </c>
      <c r="R650">
        <f t="shared" si="53"/>
        <v>196</v>
      </c>
    </row>
    <row r="651" spans="4:18" x14ac:dyDescent="0.25">
      <c r="D651">
        <v>650</v>
      </c>
      <c r="E651">
        <v>2015</v>
      </c>
      <c r="F651" t="s">
        <v>237</v>
      </c>
      <c r="G651" t="s">
        <v>41</v>
      </c>
      <c r="H651" t="s">
        <v>116</v>
      </c>
      <c r="J651">
        <v>78</v>
      </c>
      <c r="K651">
        <v>62</v>
      </c>
      <c r="L651" t="str">
        <f t="shared" si="50"/>
        <v>Dayton Flyers</v>
      </c>
      <c r="M651" t="str">
        <f t="shared" si="54"/>
        <v>Boston University</v>
      </c>
      <c r="N651">
        <v>62</v>
      </c>
      <c r="O651">
        <v>78</v>
      </c>
      <c r="P651">
        <f t="shared" si="51"/>
        <v>-16</v>
      </c>
      <c r="Q651">
        <f t="shared" si="52"/>
        <v>0</v>
      </c>
      <c r="R651">
        <f t="shared" si="53"/>
        <v>256</v>
      </c>
    </row>
    <row r="652" spans="4:18" x14ac:dyDescent="0.25">
      <c r="D652">
        <v>651</v>
      </c>
      <c r="E652">
        <v>2015</v>
      </c>
      <c r="F652" t="s">
        <v>237</v>
      </c>
      <c r="G652" t="s">
        <v>309</v>
      </c>
      <c r="H652" t="s">
        <v>533</v>
      </c>
      <c r="J652">
        <v>75</v>
      </c>
      <c r="K652">
        <v>61</v>
      </c>
      <c r="L652" t="str">
        <f t="shared" si="50"/>
        <v>Dayton Flyers</v>
      </c>
      <c r="M652" t="str">
        <f t="shared" si="54"/>
        <v>Georgia Tech</v>
      </c>
      <c r="N652">
        <v>61</v>
      </c>
      <c r="O652">
        <v>75</v>
      </c>
      <c r="P652">
        <f t="shared" si="51"/>
        <v>-14</v>
      </c>
      <c r="Q652">
        <f t="shared" si="52"/>
        <v>0</v>
      </c>
      <c r="R652">
        <f t="shared" si="53"/>
        <v>196</v>
      </c>
    </row>
    <row r="653" spans="4:18" x14ac:dyDescent="0.25">
      <c r="D653">
        <v>652</v>
      </c>
      <c r="E653">
        <v>2015</v>
      </c>
      <c r="F653" t="s">
        <v>237</v>
      </c>
      <c r="G653" t="s">
        <v>47</v>
      </c>
      <c r="H653" t="s">
        <v>534</v>
      </c>
      <c r="J653">
        <v>78</v>
      </c>
      <c r="K653">
        <v>74</v>
      </c>
      <c r="L653" t="str">
        <f t="shared" si="50"/>
        <v>Dayton Flyers</v>
      </c>
      <c r="M653" t="str">
        <f t="shared" si="54"/>
        <v>Ole Miss</v>
      </c>
      <c r="N653">
        <v>74</v>
      </c>
      <c r="O653">
        <v>78</v>
      </c>
      <c r="P653">
        <f t="shared" si="51"/>
        <v>-4</v>
      </c>
      <c r="Q653">
        <f t="shared" si="52"/>
        <v>0</v>
      </c>
      <c r="R653">
        <f t="shared" si="53"/>
        <v>16</v>
      </c>
    </row>
    <row r="654" spans="4:18" x14ac:dyDescent="0.25">
      <c r="D654">
        <v>653</v>
      </c>
      <c r="E654">
        <v>2015</v>
      </c>
      <c r="F654" t="s">
        <v>237</v>
      </c>
      <c r="G654" t="s">
        <v>50</v>
      </c>
      <c r="H654" t="s">
        <v>348</v>
      </c>
      <c r="J654">
        <v>81</v>
      </c>
      <c r="K654">
        <v>55</v>
      </c>
      <c r="L654" t="str">
        <f t="shared" si="50"/>
        <v>Dayton Flyers</v>
      </c>
      <c r="M654" t="str">
        <f t="shared" si="54"/>
        <v>Duquesne</v>
      </c>
      <c r="N654">
        <v>55</v>
      </c>
      <c r="O654">
        <v>81</v>
      </c>
      <c r="P654">
        <f t="shared" si="51"/>
        <v>-26</v>
      </c>
      <c r="Q654">
        <f t="shared" si="52"/>
        <v>0</v>
      </c>
      <c r="R654">
        <f t="shared" si="53"/>
        <v>676</v>
      </c>
    </row>
    <row r="655" spans="4:18" x14ac:dyDescent="0.25">
      <c r="D655">
        <v>654</v>
      </c>
      <c r="E655">
        <v>2015</v>
      </c>
      <c r="F655" t="s">
        <v>237</v>
      </c>
      <c r="G655" t="s">
        <v>264</v>
      </c>
      <c r="I655" t="s">
        <v>127</v>
      </c>
      <c r="J655">
        <v>78</v>
      </c>
      <c r="K655">
        <v>61</v>
      </c>
      <c r="L655" t="str">
        <f t="shared" si="50"/>
        <v>St. Bonaventure</v>
      </c>
      <c r="M655" t="str">
        <f t="shared" si="54"/>
        <v>Dayton Flyers</v>
      </c>
      <c r="N655">
        <v>78</v>
      </c>
      <c r="O655">
        <v>61</v>
      </c>
      <c r="P655">
        <f t="shared" si="51"/>
        <v>17</v>
      </c>
      <c r="Q655">
        <f t="shared" si="52"/>
        <v>0</v>
      </c>
      <c r="R655">
        <f t="shared" si="53"/>
        <v>289</v>
      </c>
    </row>
    <row r="656" spans="4:18" x14ac:dyDescent="0.25">
      <c r="D656">
        <v>655</v>
      </c>
      <c r="E656">
        <v>2015</v>
      </c>
      <c r="F656" t="s">
        <v>237</v>
      </c>
      <c r="G656" t="s">
        <v>56</v>
      </c>
      <c r="I656" t="s">
        <v>339</v>
      </c>
      <c r="J656">
        <v>76</v>
      </c>
      <c r="K656">
        <v>58</v>
      </c>
      <c r="L656" t="str">
        <f t="shared" si="50"/>
        <v>Fordham</v>
      </c>
      <c r="M656" t="str">
        <f t="shared" si="54"/>
        <v>Dayton Flyers</v>
      </c>
      <c r="N656">
        <v>76</v>
      </c>
      <c r="O656">
        <v>58</v>
      </c>
      <c r="P656">
        <f t="shared" si="51"/>
        <v>18</v>
      </c>
      <c r="Q656">
        <f t="shared" si="52"/>
        <v>0</v>
      </c>
      <c r="R656">
        <f t="shared" si="53"/>
        <v>324</v>
      </c>
    </row>
    <row r="657" spans="4:18" x14ac:dyDescent="0.25">
      <c r="D657">
        <v>656</v>
      </c>
      <c r="E657">
        <v>2015</v>
      </c>
      <c r="F657" t="s">
        <v>237</v>
      </c>
      <c r="G657" t="s">
        <v>59</v>
      </c>
      <c r="H657" t="s">
        <v>526</v>
      </c>
      <c r="J657">
        <v>61</v>
      </c>
      <c r="K657">
        <v>50</v>
      </c>
      <c r="L657" t="str">
        <f t="shared" si="50"/>
        <v>Dayton Flyers</v>
      </c>
      <c r="M657" t="str">
        <f t="shared" si="54"/>
        <v>La Salle</v>
      </c>
      <c r="N657">
        <v>50</v>
      </c>
      <c r="O657">
        <v>61</v>
      </c>
      <c r="P657">
        <f t="shared" si="51"/>
        <v>-11</v>
      </c>
      <c r="Q657">
        <f t="shared" si="52"/>
        <v>0</v>
      </c>
      <c r="R657">
        <f t="shared" si="53"/>
        <v>121</v>
      </c>
    </row>
    <row r="658" spans="4:18" x14ac:dyDescent="0.25">
      <c r="D658">
        <v>657</v>
      </c>
      <c r="E658">
        <v>2015</v>
      </c>
      <c r="F658" t="s">
        <v>237</v>
      </c>
      <c r="G658" t="s">
        <v>140</v>
      </c>
      <c r="H658" t="s">
        <v>387</v>
      </c>
      <c r="J658">
        <v>61</v>
      </c>
      <c r="K658">
        <v>45</v>
      </c>
      <c r="L658" t="str">
        <f t="shared" si="50"/>
        <v>Dayton Flyers</v>
      </c>
      <c r="M658" t="str">
        <f t="shared" si="54"/>
        <v>Saint Louis</v>
      </c>
      <c r="N658">
        <v>45</v>
      </c>
      <c r="O658">
        <v>61</v>
      </c>
      <c r="P658">
        <f t="shared" si="51"/>
        <v>-16</v>
      </c>
      <c r="Q658">
        <f t="shared" si="52"/>
        <v>0</v>
      </c>
      <c r="R658">
        <f t="shared" si="53"/>
        <v>256</v>
      </c>
    </row>
    <row r="659" spans="4:18" x14ac:dyDescent="0.25">
      <c r="D659">
        <v>658</v>
      </c>
      <c r="E659">
        <v>2015</v>
      </c>
      <c r="F659" t="s">
        <v>237</v>
      </c>
      <c r="G659" t="s">
        <v>524</v>
      </c>
      <c r="I659" t="s">
        <v>514</v>
      </c>
      <c r="J659">
        <v>77</v>
      </c>
      <c r="K659">
        <v>60</v>
      </c>
      <c r="L659" t="str">
        <f t="shared" si="50"/>
        <v>Davidson</v>
      </c>
      <c r="M659" t="str">
        <f t="shared" si="54"/>
        <v>Dayton Flyers</v>
      </c>
      <c r="N659">
        <v>77</v>
      </c>
      <c r="O659">
        <v>60</v>
      </c>
      <c r="P659">
        <f t="shared" si="51"/>
        <v>17</v>
      </c>
      <c r="Q659">
        <f t="shared" si="52"/>
        <v>0</v>
      </c>
      <c r="R659">
        <f t="shared" si="53"/>
        <v>289</v>
      </c>
    </row>
    <row r="660" spans="4:18" x14ac:dyDescent="0.25">
      <c r="D660">
        <v>659</v>
      </c>
      <c r="E660">
        <v>2015</v>
      </c>
      <c r="F660" t="s">
        <v>237</v>
      </c>
      <c r="G660" t="s">
        <v>442</v>
      </c>
      <c r="H660" t="s">
        <v>522</v>
      </c>
      <c r="J660">
        <v>63</v>
      </c>
      <c r="K660">
        <v>60</v>
      </c>
      <c r="L660" t="str">
        <f t="shared" si="50"/>
        <v>Dayton Flyers</v>
      </c>
      <c r="M660" t="str">
        <f t="shared" si="54"/>
        <v>Richmond</v>
      </c>
      <c r="N660">
        <v>60</v>
      </c>
      <c r="O660">
        <v>63</v>
      </c>
      <c r="P660">
        <f t="shared" si="51"/>
        <v>-3</v>
      </c>
      <c r="Q660">
        <f t="shared" si="52"/>
        <v>0</v>
      </c>
      <c r="R660">
        <f t="shared" si="53"/>
        <v>9</v>
      </c>
    </row>
    <row r="661" spans="4:18" x14ac:dyDescent="0.25">
      <c r="D661">
        <v>660</v>
      </c>
      <c r="E661">
        <v>2015</v>
      </c>
      <c r="F661" t="s">
        <v>237</v>
      </c>
      <c r="G661" t="s">
        <v>408</v>
      </c>
      <c r="I661" t="s">
        <v>523</v>
      </c>
      <c r="J661">
        <v>66</v>
      </c>
      <c r="K661">
        <v>64</v>
      </c>
      <c r="L661" t="str">
        <f t="shared" si="50"/>
        <v>Massachusetts</v>
      </c>
      <c r="M661" t="str">
        <f t="shared" si="54"/>
        <v>Dayton Flyers</v>
      </c>
      <c r="N661">
        <v>66</v>
      </c>
      <c r="O661">
        <v>64</v>
      </c>
      <c r="P661">
        <f t="shared" si="51"/>
        <v>2</v>
      </c>
      <c r="Q661">
        <f t="shared" si="52"/>
        <v>0</v>
      </c>
      <c r="R661">
        <f t="shared" si="53"/>
        <v>4</v>
      </c>
    </row>
    <row r="662" spans="4:18" x14ac:dyDescent="0.25">
      <c r="D662">
        <v>661</v>
      </c>
      <c r="E662">
        <v>2015</v>
      </c>
      <c r="F662" t="s">
        <v>237</v>
      </c>
      <c r="G662" t="s">
        <v>409</v>
      </c>
      <c r="H662" t="s">
        <v>339</v>
      </c>
      <c r="J662">
        <v>10</v>
      </c>
      <c r="K662">
        <v>-77</v>
      </c>
      <c r="L662" t="str">
        <f t="shared" si="50"/>
        <v>Dayton Flyers</v>
      </c>
      <c r="M662" t="str">
        <f t="shared" si="54"/>
        <v>Fordham</v>
      </c>
      <c r="N662">
        <v>-77</v>
      </c>
      <c r="O662">
        <v>10</v>
      </c>
      <c r="P662">
        <f t="shared" si="51"/>
        <v>-87</v>
      </c>
      <c r="Q662">
        <f t="shared" si="52"/>
        <v>0</v>
      </c>
      <c r="R662">
        <f t="shared" si="53"/>
        <v>7569</v>
      </c>
    </row>
    <row r="663" spans="4:18" x14ac:dyDescent="0.25">
      <c r="D663">
        <v>662</v>
      </c>
      <c r="E663">
        <v>2015</v>
      </c>
      <c r="F663" t="s">
        <v>237</v>
      </c>
      <c r="G663" t="s">
        <v>535</v>
      </c>
      <c r="I663" t="s">
        <v>379</v>
      </c>
      <c r="J663">
        <v>65</v>
      </c>
      <c r="K663">
        <v>64</v>
      </c>
      <c r="L663" t="str">
        <f t="shared" si="50"/>
        <v>George Washington</v>
      </c>
      <c r="M663" t="str">
        <f t="shared" si="54"/>
        <v>Dayton Flyers</v>
      </c>
      <c r="N663">
        <v>65</v>
      </c>
      <c r="O663">
        <v>64</v>
      </c>
      <c r="P663">
        <f t="shared" si="51"/>
        <v>1</v>
      </c>
      <c r="Q663">
        <f t="shared" si="52"/>
        <v>0</v>
      </c>
      <c r="R663">
        <f t="shared" si="53"/>
        <v>1</v>
      </c>
    </row>
    <row r="664" spans="4:18" x14ac:dyDescent="0.25">
      <c r="D664">
        <v>663</v>
      </c>
      <c r="E664">
        <v>2015</v>
      </c>
      <c r="F664" t="s">
        <v>237</v>
      </c>
      <c r="G664" t="s">
        <v>80</v>
      </c>
      <c r="I664" t="s">
        <v>387</v>
      </c>
      <c r="J664">
        <v>51</v>
      </c>
      <c r="K664">
        <v>44</v>
      </c>
      <c r="L664" t="str">
        <f t="shared" si="50"/>
        <v>Saint Louis</v>
      </c>
      <c r="M664" t="str">
        <f t="shared" si="54"/>
        <v>Dayton Flyers</v>
      </c>
      <c r="N664">
        <v>51</v>
      </c>
      <c r="O664">
        <v>44</v>
      </c>
      <c r="P664">
        <f t="shared" si="51"/>
        <v>7</v>
      </c>
      <c r="Q664">
        <f t="shared" si="52"/>
        <v>0</v>
      </c>
      <c r="R664">
        <f t="shared" si="53"/>
        <v>49</v>
      </c>
    </row>
    <row r="665" spans="4:18" x14ac:dyDescent="0.25">
      <c r="D665">
        <v>664</v>
      </c>
      <c r="E665">
        <v>2015</v>
      </c>
      <c r="F665" t="s">
        <v>237</v>
      </c>
      <c r="G665" t="s">
        <v>150</v>
      </c>
      <c r="H665" t="s">
        <v>127</v>
      </c>
      <c r="J665">
        <v>75</v>
      </c>
      <c r="K665">
        <v>61</v>
      </c>
      <c r="L665" t="str">
        <f t="shared" si="50"/>
        <v>Dayton Flyers</v>
      </c>
      <c r="M665" t="str">
        <f t="shared" si="54"/>
        <v>St. Bonaventure</v>
      </c>
      <c r="N665">
        <v>61</v>
      </c>
      <c r="O665">
        <v>75</v>
      </c>
      <c r="P665">
        <f t="shared" si="51"/>
        <v>-14</v>
      </c>
      <c r="Q665">
        <f t="shared" si="52"/>
        <v>0</v>
      </c>
      <c r="R665">
        <f t="shared" si="53"/>
        <v>196</v>
      </c>
    </row>
    <row r="666" spans="4:18" x14ac:dyDescent="0.25">
      <c r="D666">
        <v>665</v>
      </c>
      <c r="E666">
        <v>2015</v>
      </c>
      <c r="F666" t="s">
        <v>237</v>
      </c>
      <c r="G666" t="s">
        <v>424</v>
      </c>
      <c r="H666" t="s">
        <v>385</v>
      </c>
      <c r="J666">
        <v>68</v>
      </c>
      <c r="K666">
        <v>64</v>
      </c>
      <c r="L666" t="str">
        <f t="shared" si="50"/>
        <v>Dayton Flyers</v>
      </c>
      <c r="M666" t="str">
        <f t="shared" si="54"/>
        <v>Saint Joseph's</v>
      </c>
      <c r="N666">
        <v>64</v>
      </c>
      <c r="O666">
        <v>68</v>
      </c>
      <c r="P666">
        <f t="shared" si="51"/>
        <v>-4</v>
      </c>
      <c r="Q666">
        <f t="shared" si="52"/>
        <v>0</v>
      </c>
      <c r="R666">
        <f t="shared" si="53"/>
        <v>16</v>
      </c>
    </row>
    <row r="667" spans="4:18" x14ac:dyDescent="0.25">
      <c r="D667">
        <v>666</v>
      </c>
      <c r="E667">
        <v>2015</v>
      </c>
      <c r="F667" t="s">
        <v>237</v>
      </c>
      <c r="G667" t="s">
        <v>154</v>
      </c>
      <c r="I667" t="s">
        <v>348</v>
      </c>
      <c r="J667">
        <v>83</v>
      </c>
      <c r="K667">
        <v>73</v>
      </c>
      <c r="L667" t="str">
        <f t="shared" si="50"/>
        <v>Duquesne</v>
      </c>
      <c r="M667" t="str">
        <f t="shared" si="54"/>
        <v>Dayton Flyers</v>
      </c>
      <c r="N667">
        <v>83</v>
      </c>
      <c r="O667">
        <v>73</v>
      </c>
      <c r="P667">
        <f t="shared" si="51"/>
        <v>10</v>
      </c>
      <c r="Q667">
        <f t="shared" si="52"/>
        <v>0</v>
      </c>
      <c r="R667">
        <f t="shared" si="53"/>
        <v>100</v>
      </c>
    </row>
    <row r="668" spans="4:18" x14ac:dyDescent="0.25">
      <c r="D668">
        <v>667</v>
      </c>
      <c r="E668">
        <v>2015</v>
      </c>
      <c r="F668" t="s">
        <v>237</v>
      </c>
      <c r="G668" t="s">
        <v>88</v>
      </c>
      <c r="H668" t="s">
        <v>525</v>
      </c>
      <c r="J668">
        <v>76</v>
      </c>
      <c r="K668">
        <v>63</v>
      </c>
      <c r="L668" t="str">
        <f t="shared" si="50"/>
        <v>Dayton Flyers</v>
      </c>
      <c r="M668" t="str">
        <f t="shared" si="54"/>
        <v>George Mason</v>
      </c>
      <c r="N668">
        <v>63</v>
      </c>
      <c r="O668">
        <v>76</v>
      </c>
      <c r="P668">
        <f t="shared" si="51"/>
        <v>-13</v>
      </c>
      <c r="Q668">
        <f t="shared" si="52"/>
        <v>0</v>
      </c>
      <c r="R668">
        <f t="shared" si="53"/>
        <v>169</v>
      </c>
    </row>
    <row r="669" spans="4:18" x14ac:dyDescent="0.25">
      <c r="D669">
        <v>668</v>
      </c>
      <c r="E669">
        <v>2015</v>
      </c>
      <c r="F669" t="s">
        <v>237</v>
      </c>
      <c r="G669" t="s">
        <v>90</v>
      </c>
      <c r="I669" t="s">
        <v>1105</v>
      </c>
      <c r="J669">
        <v>59</v>
      </c>
      <c r="K669">
        <v>55</v>
      </c>
      <c r="L669" t="str">
        <f t="shared" si="50"/>
        <v xml:space="preserve">    Virginia Commonwealth</v>
      </c>
      <c r="M669" t="str">
        <f t="shared" si="54"/>
        <v>Dayton Flyers</v>
      </c>
      <c r="N669">
        <v>59</v>
      </c>
      <c r="O669">
        <v>55</v>
      </c>
      <c r="P669">
        <f t="shared" si="51"/>
        <v>4</v>
      </c>
      <c r="Q669" t="e">
        <f t="shared" si="52"/>
        <v>#N/A</v>
      </c>
      <c r="R669" t="e">
        <f t="shared" si="53"/>
        <v>#N/A</v>
      </c>
    </row>
    <row r="670" spans="4:18" x14ac:dyDescent="0.25">
      <c r="D670">
        <v>669</v>
      </c>
      <c r="E670">
        <v>2015</v>
      </c>
      <c r="F670" t="s">
        <v>237</v>
      </c>
      <c r="G670" t="s">
        <v>536</v>
      </c>
      <c r="H670" t="s">
        <v>335</v>
      </c>
      <c r="J670">
        <v>75</v>
      </c>
      <c r="K670">
        <v>59</v>
      </c>
      <c r="L670" t="str">
        <f t="shared" si="50"/>
        <v>Dayton Flyers</v>
      </c>
      <c r="M670" t="str">
        <f t="shared" si="54"/>
        <v>Rhode Island</v>
      </c>
      <c r="N670">
        <v>59</v>
      </c>
      <c r="O670">
        <v>75</v>
      </c>
      <c r="P670">
        <f t="shared" si="51"/>
        <v>-16</v>
      </c>
      <c r="Q670">
        <f t="shared" si="52"/>
        <v>0</v>
      </c>
      <c r="R670">
        <f t="shared" si="53"/>
        <v>256</v>
      </c>
    </row>
    <row r="671" spans="4:18" x14ac:dyDescent="0.25">
      <c r="D671">
        <v>670</v>
      </c>
      <c r="E671">
        <v>2015</v>
      </c>
      <c r="F671" t="s">
        <v>237</v>
      </c>
      <c r="G671" t="s">
        <v>428</v>
      </c>
      <c r="I671" t="s">
        <v>526</v>
      </c>
      <c r="J671" t="s">
        <v>95</v>
      </c>
      <c r="K671" t="s">
        <v>96</v>
      </c>
      <c r="L671" t="str">
        <f t="shared" si="50"/>
        <v>La Salle</v>
      </c>
      <c r="M671" t="str">
        <f t="shared" si="54"/>
        <v>Dayton Flyers</v>
      </c>
      <c r="N671" t="s">
        <v>95</v>
      </c>
      <c r="O671" t="s">
        <v>96</v>
      </c>
      <c r="P671" t="e">
        <f t="shared" si="51"/>
        <v>#VALUE!</v>
      </c>
      <c r="Q671">
        <f t="shared" si="52"/>
        <v>0</v>
      </c>
      <c r="R671" t="e">
        <f t="shared" si="53"/>
        <v>#VALUE!</v>
      </c>
    </row>
    <row r="672" spans="4:18" x14ac:dyDescent="0.25">
      <c r="D672">
        <v>671</v>
      </c>
      <c r="E672">
        <v>2015</v>
      </c>
      <c r="F672" t="s">
        <v>46</v>
      </c>
      <c r="G672" t="s">
        <v>14</v>
      </c>
      <c r="H672" t="s">
        <v>537</v>
      </c>
      <c r="J672">
        <v>91</v>
      </c>
      <c r="K672">
        <v>51</v>
      </c>
      <c r="L672" t="str">
        <f t="shared" si="50"/>
        <v>Duquesne Dukes</v>
      </c>
      <c r="M672" t="str">
        <f t="shared" si="54"/>
        <v>Bluefield State</v>
      </c>
      <c r="N672">
        <v>51</v>
      </c>
      <c r="O672">
        <v>91</v>
      </c>
      <c r="P672">
        <f t="shared" si="51"/>
        <v>-40</v>
      </c>
      <c r="Q672">
        <f t="shared" si="52"/>
        <v>0</v>
      </c>
      <c r="R672">
        <f t="shared" si="53"/>
        <v>1600</v>
      </c>
    </row>
    <row r="673" spans="4:18" x14ac:dyDescent="0.25">
      <c r="D673">
        <v>672</v>
      </c>
      <c r="E673">
        <v>2015</v>
      </c>
      <c r="F673" t="s">
        <v>46</v>
      </c>
      <c r="G673" t="s">
        <v>20</v>
      </c>
      <c r="I673" t="s">
        <v>446</v>
      </c>
      <c r="J673">
        <v>10</v>
      </c>
      <c r="K673">
        <v>-81</v>
      </c>
      <c r="L673" t="str">
        <f t="shared" si="50"/>
        <v>Abilene Christian</v>
      </c>
      <c r="M673" t="str">
        <f t="shared" si="54"/>
        <v>Duquesne Dukes</v>
      </c>
      <c r="N673">
        <v>10</v>
      </c>
      <c r="O673">
        <v>-81</v>
      </c>
      <c r="P673">
        <f t="shared" si="51"/>
        <v>91</v>
      </c>
      <c r="Q673" t="e">
        <f t="shared" si="52"/>
        <v>#N/A</v>
      </c>
      <c r="R673" t="e">
        <f t="shared" si="53"/>
        <v>#N/A</v>
      </c>
    </row>
    <row r="674" spans="4:18" x14ac:dyDescent="0.25">
      <c r="D674">
        <v>673</v>
      </c>
      <c r="E674">
        <v>2015</v>
      </c>
      <c r="F674" t="s">
        <v>46</v>
      </c>
      <c r="G674" t="s">
        <v>26</v>
      </c>
      <c r="H674" t="s">
        <v>18</v>
      </c>
      <c r="J674">
        <v>84</v>
      </c>
      <c r="K674">
        <v>81</v>
      </c>
      <c r="L674" t="str">
        <f t="shared" si="50"/>
        <v>Duquesne Dukes</v>
      </c>
      <c r="M674" t="str">
        <f t="shared" si="54"/>
        <v>N.J.I.T.</v>
      </c>
      <c r="N674">
        <v>81</v>
      </c>
      <c r="O674">
        <v>84</v>
      </c>
      <c r="P674">
        <f t="shared" si="51"/>
        <v>-3</v>
      </c>
      <c r="Q674">
        <f t="shared" si="52"/>
        <v>0</v>
      </c>
      <c r="R674">
        <f t="shared" si="53"/>
        <v>9</v>
      </c>
    </row>
    <row r="675" spans="4:18" x14ac:dyDescent="0.25">
      <c r="D675">
        <v>674</v>
      </c>
      <c r="E675">
        <v>2015</v>
      </c>
      <c r="F675" t="s">
        <v>46</v>
      </c>
      <c r="G675" t="s">
        <v>212</v>
      </c>
      <c r="H675" t="s">
        <v>374</v>
      </c>
      <c r="J675">
        <v>81</v>
      </c>
      <c r="K675">
        <v>63</v>
      </c>
      <c r="L675" t="str">
        <f t="shared" si="50"/>
        <v>Duquesne Dukes</v>
      </c>
      <c r="M675" t="str">
        <f t="shared" si="54"/>
        <v>Howard</v>
      </c>
      <c r="N675">
        <v>63</v>
      </c>
      <c r="O675">
        <v>81</v>
      </c>
      <c r="P675">
        <f t="shared" si="51"/>
        <v>-18</v>
      </c>
      <c r="Q675">
        <f t="shared" si="52"/>
        <v>0</v>
      </c>
      <c r="R675">
        <f t="shared" si="53"/>
        <v>324</v>
      </c>
    </row>
    <row r="676" spans="4:18" x14ac:dyDescent="0.25">
      <c r="D676">
        <v>675</v>
      </c>
      <c r="E676">
        <v>2015</v>
      </c>
      <c r="F676" t="s">
        <v>46</v>
      </c>
      <c r="G676" t="s">
        <v>417</v>
      </c>
      <c r="H676" t="s">
        <v>538</v>
      </c>
      <c r="J676">
        <v>76</v>
      </c>
      <c r="K676">
        <v>62</v>
      </c>
      <c r="L676" t="str">
        <f t="shared" si="50"/>
        <v>Duquesne Dukes</v>
      </c>
      <c r="M676" t="str">
        <f t="shared" si="54"/>
        <v>Pittsburgh*</v>
      </c>
      <c r="N676">
        <v>62</v>
      </c>
      <c r="O676">
        <v>76</v>
      </c>
      <c r="P676">
        <f t="shared" si="51"/>
        <v>-14</v>
      </c>
      <c r="Q676">
        <f t="shared" si="52"/>
        <v>0</v>
      </c>
      <c r="R676">
        <f t="shared" si="53"/>
        <v>196</v>
      </c>
    </row>
    <row r="677" spans="4:18" x14ac:dyDescent="0.25">
      <c r="D677">
        <v>676</v>
      </c>
      <c r="E677">
        <v>2015</v>
      </c>
      <c r="F677" t="s">
        <v>46</v>
      </c>
      <c r="G677" t="s">
        <v>346</v>
      </c>
      <c r="I677" t="s">
        <v>539</v>
      </c>
      <c r="J677">
        <v>64</v>
      </c>
      <c r="K677">
        <v>62</v>
      </c>
      <c r="L677" t="str">
        <f t="shared" si="50"/>
        <v>Penn State</v>
      </c>
      <c r="M677" t="str">
        <f t="shared" si="54"/>
        <v>Duquesne Dukes</v>
      </c>
      <c r="N677">
        <v>64</v>
      </c>
      <c r="O677">
        <v>62</v>
      </c>
      <c r="P677">
        <f t="shared" si="51"/>
        <v>2</v>
      </c>
      <c r="Q677">
        <f t="shared" si="52"/>
        <v>0</v>
      </c>
      <c r="R677">
        <f t="shared" si="53"/>
        <v>4</v>
      </c>
    </row>
    <row r="678" spans="4:18" x14ac:dyDescent="0.25">
      <c r="D678">
        <v>677</v>
      </c>
      <c r="E678">
        <v>2015</v>
      </c>
      <c r="F678" t="s">
        <v>46</v>
      </c>
      <c r="G678" t="s">
        <v>38</v>
      </c>
      <c r="I678" t="s">
        <v>540</v>
      </c>
      <c r="J678">
        <v>75</v>
      </c>
      <c r="K678">
        <v>59</v>
      </c>
      <c r="L678" t="str">
        <f t="shared" si="50"/>
        <v>Robert Morris</v>
      </c>
      <c r="M678" t="str">
        <f t="shared" si="54"/>
        <v>Duquesne Dukes</v>
      </c>
      <c r="N678">
        <v>75</v>
      </c>
      <c r="O678">
        <v>59</v>
      </c>
      <c r="P678">
        <f t="shared" si="51"/>
        <v>16</v>
      </c>
      <c r="Q678">
        <f t="shared" si="52"/>
        <v>0</v>
      </c>
      <c r="R678">
        <f t="shared" si="53"/>
        <v>256</v>
      </c>
    </row>
    <row r="679" spans="4:18" x14ac:dyDescent="0.25">
      <c r="D679">
        <v>678</v>
      </c>
      <c r="E679">
        <v>2015</v>
      </c>
      <c r="F679" t="s">
        <v>46</v>
      </c>
      <c r="G679" t="s">
        <v>396</v>
      </c>
      <c r="H679" t="s">
        <v>33</v>
      </c>
      <c r="J679">
        <v>67</v>
      </c>
      <c r="K679">
        <v>52</v>
      </c>
      <c r="L679" t="str">
        <f t="shared" si="50"/>
        <v>Duquesne Dukes</v>
      </c>
      <c r="M679" t="str">
        <f t="shared" si="54"/>
        <v>St. Francis (PA)</v>
      </c>
      <c r="N679">
        <v>52</v>
      </c>
      <c r="O679">
        <v>67</v>
      </c>
      <c r="P679">
        <f t="shared" si="51"/>
        <v>-15</v>
      </c>
      <c r="Q679">
        <f t="shared" si="52"/>
        <v>0</v>
      </c>
      <c r="R679">
        <f t="shared" si="53"/>
        <v>225</v>
      </c>
    </row>
    <row r="680" spans="4:18" x14ac:dyDescent="0.25">
      <c r="D680">
        <v>679</v>
      </c>
      <c r="E680">
        <v>2015</v>
      </c>
      <c r="F680" t="s">
        <v>46</v>
      </c>
      <c r="G680" t="s">
        <v>41</v>
      </c>
      <c r="H680" t="s">
        <v>57</v>
      </c>
      <c r="J680">
        <v>79</v>
      </c>
      <c r="K680">
        <v>63</v>
      </c>
      <c r="L680" t="str">
        <f t="shared" si="50"/>
        <v>Duquesne Dukes</v>
      </c>
      <c r="M680" t="str">
        <f t="shared" si="54"/>
        <v>UMass Lowell</v>
      </c>
      <c r="N680">
        <v>63</v>
      </c>
      <c r="O680">
        <v>79</v>
      </c>
      <c r="P680">
        <f t="shared" si="51"/>
        <v>-16</v>
      </c>
      <c r="Q680">
        <f t="shared" si="52"/>
        <v>0</v>
      </c>
      <c r="R680">
        <f t="shared" si="53"/>
        <v>256</v>
      </c>
    </row>
    <row r="681" spans="4:18" x14ac:dyDescent="0.25">
      <c r="D681">
        <v>680</v>
      </c>
      <c r="E681">
        <v>2015</v>
      </c>
      <c r="F681" t="s">
        <v>46</v>
      </c>
      <c r="G681" t="s">
        <v>312</v>
      </c>
      <c r="H681" t="s">
        <v>377</v>
      </c>
      <c r="J681">
        <v>78</v>
      </c>
      <c r="K681">
        <v>69</v>
      </c>
      <c r="L681" t="str">
        <f t="shared" si="50"/>
        <v>Duquesne Dukes</v>
      </c>
      <c r="M681" t="str">
        <f t="shared" si="54"/>
        <v>Maryland-Eastern Shore</v>
      </c>
      <c r="N681">
        <v>69</v>
      </c>
      <c r="O681">
        <v>78</v>
      </c>
      <c r="P681">
        <f t="shared" si="51"/>
        <v>-9</v>
      </c>
      <c r="Q681">
        <f t="shared" si="52"/>
        <v>0</v>
      </c>
      <c r="R681">
        <f t="shared" si="53"/>
        <v>81</v>
      </c>
    </row>
    <row r="682" spans="4:18" x14ac:dyDescent="0.25">
      <c r="D682">
        <v>681</v>
      </c>
      <c r="E682">
        <v>2015</v>
      </c>
      <c r="F682" t="s">
        <v>46</v>
      </c>
      <c r="G682" t="s">
        <v>47</v>
      </c>
      <c r="H682" t="s">
        <v>445</v>
      </c>
      <c r="J682">
        <v>78</v>
      </c>
      <c r="K682">
        <v>72</v>
      </c>
      <c r="L682" t="str">
        <f t="shared" si="50"/>
        <v>Duquesne Dukes</v>
      </c>
      <c r="M682" t="str">
        <f t="shared" si="54"/>
        <v>UT Pan American</v>
      </c>
      <c r="N682">
        <v>72</v>
      </c>
      <c r="O682">
        <v>78</v>
      </c>
      <c r="P682">
        <f t="shared" si="51"/>
        <v>-6</v>
      </c>
      <c r="Q682">
        <f t="shared" si="52"/>
        <v>0</v>
      </c>
      <c r="R682">
        <f t="shared" si="53"/>
        <v>36</v>
      </c>
    </row>
    <row r="683" spans="4:18" x14ac:dyDescent="0.25">
      <c r="D683">
        <v>682</v>
      </c>
      <c r="E683">
        <v>2015</v>
      </c>
      <c r="F683" t="s">
        <v>46</v>
      </c>
      <c r="G683" t="s">
        <v>50</v>
      </c>
      <c r="I683" t="s">
        <v>541</v>
      </c>
      <c r="J683">
        <v>81</v>
      </c>
      <c r="K683">
        <v>55</v>
      </c>
      <c r="L683" t="str">
        <f t="shared" si="50"/>
        <v>Dayton</v>
      </c>
      <c r="M683" t="str">
        <f t="shared" si="54"/>
        <v>Duquesne Dukes</v>
      </c>
      <c r="N683">
        <v>81</v>
      </c>
      <c r="O683">
        <v>55</v>
      </c>
      <c r="P683">
        <f t="shared" si="51"/>
        <v>26</v>
      </c>
      <c r="Q683">
        <f t="shared" si="52"/>
        <v>0</v>
      </c>
      <c r="R683">
        <f t="shared" si="53"/>
        <v>676</v>
      </c>
    </row>
    <row r="684" spans="4:18" x14ac:dyDescent="0.25">
      <c r="D684">
        <v>683</v>
      </c>
      <c r="E684">
        <v>2015</v>
      </c>
      <c r="F684" t="s">
        <v>46</v>
      </c>
      <c r="G684" t="s">
        <v>135</v>
      </c>
      <c r="H684" t="s">
        <v>385</v>
      </c>
      <c r="J684">
        <v>71</v>
      </c>
      <c r="K684">
        <v>68</v>
      </c>
      <c r="L684" t="str">
        <f t="shared" si="50"/>
        <v>Duquesne Dukes</v>
      </c>
      <c r="M684" t="str">
        <f t="shared" si="54"/>
        <v>Saint Joseph's</v>
      </c>
      <c r="N684">
        <v>68</v>
      </c>
      <c r="O684">
        <v>71</v>
      </c>
      <c r="P684">
        <f t="shared" si="51"/>
        <v>-3</v>
      </c>
      <c r="Q684">
        <f t="shared" si="52"/>
        <v>0</v>
      </c>
      <c r="R684">
        <f t="shared" si="53"/>
        <v>9</v>
      </c>
    </row>
    <row r="685" spans="4:18" x14ac:dyDescent="0.25">
      <c r="D685">
        <v>684</v>
      </c>
      <c r="E685">
        <v>2015</v>
      </c>
      <c r="F685" t="s">
        <v>46</v>
      </c>
      <c r="G685" t="s">
        <v>56</v>
      </c>
      <c r="H685" t="s">
        <v>335</v>
      </c>
      <c r="J685">
        <v>61</v>
      </c>
      <c r="K685">
        <v>60</v>
      </c>
      <c r="L685" t="str">
        <f t="shared" si="50"/>
        <v>Duquesne Dukes</v>
      </c>
      <c r="M685" t="str">
        <f t="shared" si="54"/>
        <v>Rhode Island</v>
      </c>
      <c r="N685">
        <v>60</v>
      </c>
      <c r="O685">
        <v>61</v>
      </c>
      <c r="P685">
        <f t="shared" si="51"/>
        <v>-1</v>
      </c>
      <c r="Q685">
        <f t="shared" si="52"/>
        <v>0</v>
      </c>
      <c r="R685">
        <f t="shared" si="53"/>
        <v>1</v>
      </c>
    </row>
    <row r="686" spans="4:18" x14ac:dyDescent="0.25">
      <c r="D686">
        <v>685</v>
      </c>
      <c r="E686">
        <v>2015</v>
      </c>
      <c r="F686" t="s">
        <v>46</v>
      </c>
      <c r="G686" t="s">
        <v>59</v>
      </c>
      <c r="I686" t="s">
        <v>387</v>
      </c>
      <c r="J686">
        <v>78</v>
      </c>
      <c r="K686">
        <v>69</v>
      </c>
      <c r="L686" t="str">
        <f t="shared" si="50"/>
        <v>Saint Louis</v>
      </c>
      <c r="M686" t="str">
        <f t="shared" si="54"/>
        <v>Duquesne Dukes</v>
      </c>
      <c r="N686">
        <v>78</v>
      </c>
      <c r="O686">
        <v>69</v>
      </c>
      <c r="P686">
        <f t="shared" si="51"/>
        <v>9</v>
      </c>
      <c r="Q686">
        <f t="shared" si="52"/>
        <v>0</v>
      </c>
      <c r="R686">
        <f t="shared" si="53"/>
        <v>81</v>
      </c>
    </row>
    <row r="687" spans="4:18" x14ac:dyDescent="0.25">
      <c r="D687">
        <v>686</v>
      </c>
      <c r="E687">
        <v>2015</v>
      </c>
      <c r="F687" t="s">
        <v>46</v>
      </c>
      <c r="G687" t="s">
        <v>140</v>
      </c>
      <c r="H687" t="s">
        <v>1105</v>
      </c>
      <c r="J687">
        <v>70</v>
      </c>
      <c r="K687">
        <v>64</v>
      </c>
      <c r="L687" t="str">
        <f t="shared" si="50"/>
        <v>Duquesne Dukes</v>
      </c>
      <c r="M687" t="str">
        <f t="shared" si="54"/>
        <v xml:space="preserve">    Virginia Commonwealth</v>
      </c>
      <c r="N687">
        <v>64</v>
      </c>
      <c r="O687">
        <v>70</v>
      </c>
      <c r="P687">
        <f t="shared" si="51"/>
        <v>-6</v>
      </c>
      <c r="Q687" t="e">
        <f t="shared" si="52"/>
        <v>#N/A</v>
      </c>
      <c r="R687" t="e">
        <f t="shared" si="53"/>
        <v>#N/A</v>
      </c>
    </row>
    <row r="688" spans="4:18" x14ac:dyDescent="0.25">
      <c r="D688">
        <v>687</v>
      </c>
      <c r="E688">
        <v>2015</v>
      </c>
      <c r="F688" t="s">
        <v>46</v>
      </c>
      <c r="G688" t="s">
        <v>65</v>
      </c>
      <c r="H688" t="s">
        <v>127</v>
      </c>
      <c r="J688">
        <v>10</v>
      </c>
      <c r="K688">
        <v>-97</v>
      </c>
      <c r="L688" t="str">
        <f t="shared" si="50"/>
        <v>Duquesne Dukes</v>
      </c>
      <c r="M688" t="str">
        <f t="shared" si="54"/>
        <v>St. Bonaventure</v>
      </c>
      <c r="N688">
        <v>-97</v>
      </c>
      <c r="O688">
        <v>10</v>
      </c>
      <c r="P688">
        <f t="shared" si="51"/>
        <v>-107</v>
      </c>
      <c r="Q688">
        <f t="shared" si="52"/>
        <v>0</v>
      </c>
      <c r="R688">
        <f t="shared" si="53"/>
        <v>11449</v>
      </c>
    </row>
    <row r="689" spans="4:18" x14ac:dyDescent="0.25">
      <c r="D689">
        <v>688</v>
      </c>
      <c r="E689">
        <v>2015</v>
      </c>
      <c r="F689" t="s">
        <v>46</v>
      </c>
      <c r="G689" t="s">
        <v>442</v>
      </c>
      <c r="I689" t="s">
        <v>379</v>
      </c>
      <c r="J689">
        <v>74</v>
      </c>
      <c r="K689">
        <v>59</v>
      </c>
      <c r="L689" t="str">
        <f t="shared" si="50"/>
        <v>George Washington</v>
      </c>
      <c r="M689" t="str">
        <f t="shared" si="54"/>
        <v>Duquesne Dukes</v>
      </c>
      <c r="N689">
        <v>74</v>
      </c>
      <c r="O689">
        <v>59</v>
      </c>
      <c r="P689">
        <f t="shared" si="51"/>
        <v>15</v>
      </c>
      <c r="Q689">
        <f t="shared" si="52"/>
        <v>0</v>
      </c>
      <c r="R689">
        <f t="shared" si="53"/>
        <v>225</v>
      </c>
    </row>
    <row r="690" spans="4:18" x14ac:dyDescent="0.25">
      <c r="D690">
        <v>689</v>
      </c>
      <c r="E690">
        <v>2015</v>
      </c>
      <c r="F690" t="s">
        <v>46</v>
      </c>
      <c r="G690" t="s">
        <v>71</v>
      </c>
      <c r="I690" t="s">
        <v>522</v>
      </c>
      <c r="J690">
        <v>86</v>
      </c>
      <c r="K690">
        <v>55</v>
      </c>
      <c r="L690" t="str">
        <f t="shared" si="50"/>
        <v>Richmond</v>
      </c>
      <c r="M690" t="str">
        <f t="shared" si="54"/>
        <v>Duquesne Dukes</v>
      </c>
      <c r="N690">
        <v>86</v>
      </c>
      <c r="O690">
        <v>55</v>
      </c>
      <c r="P690">
        <f t="shared" si="51"/>
        <v>31</v>
      </c>
      <c r="Q690">
        <f t="shared" si="52"/>
        <v>0</v>
      </c>
      <c r="R690">
        <f t="shared" si="53"/>
        <v>961</v>
      </c>
    </row>
    <row r="691" spans="4:18" x14ac:dyDescent="0.25">
      <c r="D691">
        <v>690</v>
      </c>
      <c r="E691">
        <v>2015</v>
      </c>
      <c r="F691" t="s">
        <v>46</v>
      </c>
      <c r="G691" t="s">
        <v>74</v>
      </c>
      <c r="H691" t="s">
        <v>525</v>
      </c>
      <c r="J691">
        <v>62</v>
      </c>
      <c r="K691">
        <v>53</v>
      </c>
      <c r="L691" t="str">
        <f t="shared" si="50"/>
        <v>Duquesne Dukes</v>
      </c>
      <c r="M691" t="str">
        <f t="shared" si="54"/>
        <v>George Mason</v>
      </c>
      <c r="N691">
        <v>53</v>
      </c>
      <c r="O691">
        <v>62</v>
      </c>
      <c r="P691">
        <f t="shared" si="51"/>
        <v>-9</v>
      </c>
      <c r="Q691">
        <f t="shared" si="52"/>
        <v>0</v>
      </c>
      <c r="R691">
        <f t="shared" si="53"/>
        <v>81</v>
      </c>
    </row>
    <row r="692" spans="4:18" x14ac:dyDescent="0.25">
      <c r="D692">
        <v>691</v>
      </c>
      <c r="E692">
        <v>2015</v>
      </c>
      <c r="F692" t="s">
        <v>46</v>
      </c>
      <c r="G692" t="s">
        <v>78</v>
      </c>
      <c r="I692" t="s">
        <v>514</v>
      </c>
      <c r="J692">
        <v>95</v>
      </c>
      <c r="K692">
        <v>69</v>
      </c>
      <c r="L692" t="str">
        <f t="shared" si="50"/>
        <v>Davidson</v>
      </c>
      <c r="M692" t="str">
        <f t="shared" si="54"/>
        <v>Duquesne Dukes</v>
      </c>
      <c r="N692">
        <v>95</v>
      </c>
      <c r="O692">
        <v>69</v>
      </c>
      <c r="P692">
        <f t="shared" si="51"/>
        <v>26</v>
      </c>
      <c r="Q692">
        <f t="shared" si="52"/>
        <v>0</v>
      </c>
      <c r="R692">
        <f t="shared" si="53"/>
        <v>676</v>
      </c>
    </row>
    <row r="693" spans="4:18" x14ac:dyDescent="0.25">
      <c r="D693">
        <v>692</v>
      </c>
      <c r="E693">
        <v>2015</v>
      </c>
      <c r="F693" t="s">
        <v>46</v>
      </c>
      <c r="G693" t="s">
        <v>325</v>
      </c>
      <c r="H693" t="s">
        <v>379</v>
      </c>
      <c r="J693">
        <v>78</v>
      </c>
      <c r="K693">
        <v>62</v>
      </c>
      <c r="L693" t="str">
        <f t="shared" si="50"/>
        <v>Duquesne Dukes</v>
      </c>
      <c r="M693" t="str">
        <f t="shared" si="54"/>
        <v>George Washington</v>
      </c>
      <c r="N693">
        <v>62</v>
      </c>
      <c r="O693">
        <v>78</v>
      </c>
      <c r="P693">
        <f t="shared" si="51"/>
        <v>-16</v>
      </c>
      <c r="Q693">
        <f t="shared" si="52"/>
        <v>0</v>
      </c>
      <c r="R693">
        <f t="shared" si="53"/>
        <v>256</v>
      </c>
    </row>
    <row r="694" spans="4:18" x14ac:dyDescent="0.25">
      <c r="D694">
        <v>693</v>
      </c>
      <c r="E694">
        <v>2015</v>
      </c>
      <c r="F694" t="s">
        <v>46</v>
      </c>
      <c r="G694" t="s">
        <v>150</v>
      </c>
      <c r="I694" t="s">
        <v>523</v>
      </c>
      <c r="J694">
        <v>82</v>
      </c>
      <c r="K694">
        <v>74</v>
      </c>
      <c r="L694" t="str">
        <f t="shared" si="50"/>
        <v>Massachusetts</v>
      </c>
      <c r="M694" t="str">
        <f t="shared" si="54"/>
        <v>Duquesne Dukes</v>
      </c>
      <c r="N694">
        <v>82</v>
      </c>
      <c r="O694">
        <v>74</v>
      </c>
      <c r="P694">
        <f t="shared" si="51"/>
        <v>8</v>
      </c>
      <c r="Q694">
        <f t="shared" si="52"/>
        <v>0</v>
      </c>
      <c r="R694">
        <f t="shared" si="53"/>
        <v>64</v>
      </c>
    </row>
    <row r="695" spans="4:18" x14ac:dyDescent="0.25">
      <c r="D695">
        <v>694</v>
      </c>
      <c r="E695">
        <v>2015</v>
      </c>
      <c r="F695" t="s">
        <v>46</v>
      </c>
      <c r="G695" t="s">
        <v>152</v>
      </c>
      <c r="I695" t="s">
        <v>526</v>
      </c>
      <c r="J695">
        <v>87</v>
      </c>
      <c r="K695">
        <v>72</v>
      </c>
      <c r="L695" t="str">
        <f t="shared" si="50"/>
        <v>La Salle</v>
      </c>
      <c r="M695" t="str">
        <f t="shared" si="54"/>
        <v>Duquesne Dukes</v>
      </c>
      <c r="N695">
        <v>87</v>
      </c>
      <c r="O695">
        <v>72</v>
      </c>
      <c r="P695">
        <f t="shared" si="51"/>
        <v>15</v>
      </c>
      <c r="Q695">
        <f t="shared" si="52"/>
        <v>0</v>
      </c>
      <c r="R695">
        <f t="shared" si="53"/>
        <v>225</v>
      </c>
    </row>
    <row r="696" spans="4:18" x14ac:dyDescent="0.25">
      <c r="D696">
        <v>695</v>
      </c>
      <c r="E696">
        <v>2015</v>
      </c>
      <c r="F696" t="s">
        <v>46</v>
      </c>
      <c r="G696" t="s">
        <v>154</v>
      </c>
      <c r="H696" t="s">
        <v>541</v>
      </c>
      <c r="J696">
        <v>83</v>
      </c>
      <c r="K696">
        <v>73</v>
      </c>
      <c r="L696" t="str">
        <f t="shared" si="50"/>
        <v>Duquesne Dukes</v>
      </c>
      <c r="M696" t="str">
        <f t="shared" si="54"/>
        <v>Dayton</v>
      </c>
      <c r="N696">
        <v>73</v>
      </c>
      <c r="O696">
        <v>83</v>
      </c>
      <c r="P696">
        <f t="shared" si="51"/>
        <v>-10</v>
      </c>
      <c r="Q696">
        <f t="shared" si="52"/>
        <v>0</v>
      </c>
      <c r="R696">
        <f t="shared" si="53"/>
        <v>100</v>
      </c>
    </row>
    <row r="697" spans="4:18" x14ac:dyDescent="0.25">
      <c r="D697">
        <v>696</v>
      </c>
      <c r="E697">
        <v>2015</v>
      </c>
      <c r="F697" t="s">
        <v>46</v>
      </c>
      <c r="G697" t="s">
        <v>88</v>
      </c>
      <c r="H697" t="s">
        <v>387</v>
      </c>
      <c r="J697">
        <v>79</v>
      </c>
      <c r="K697">
        <v>66</v>
      </c>
      <c r="L697" t="str">
        <f t="shared" si="50"/>
        <v>Duquesne Dukes</v>
      </c>
      <c r="M697" t="str">
        <f t="shared" si="54"/>
        <v>Saint Louis</v>
      </c>
      <c r="N697">
        <v>66</v>
      </c>
      <c r="O697">
        <v>79</v>
      </c>
      <c r="P697">
        <f t="shared" si="51"/>
        <v>-13</v>
      </c>
      <c r="Q697">
        <f t="shared" si="52"/>
        <v>0</v>
      </c>
      <c r="R697">
        <f t="shared" si="53"/>
        <v>169</v>
      </c>
    </row>
    <row r="698" spans="4:18" x14ac:dyDescent="0.25">
      <c r="D698">
        <v>697</v>
      </c>
      <c r="E698">
        <v>2015</v>
      </c>
      <c r="F698" t="s">
        <v>46</v>
      </c>
      <c r="G698" t="s">
        <v>90</v>
      </c>
      <c r="I698" t="s">
        <v>127</v>
      </c>
      <c r="J698">
        <v>92</v>
      </c>
      <c r="K698">
        <v>75</v>
      </c>
      <c r="L698" t="str">
        <f t="shared" si="50"/>
        <v>St. Bonaventure</v>
      </c>
      <c r="M698" t="str">
        <f t="shared" si="54"/>
        <v>Duquesne Dukes</v>
      </c>
      <c r="N698">
        <v>92</v>
      </c>
      <c r="O698">
        <v>75</v>
      </c>
      <c r="P698">
        <f t="shared" si="51"/>
        <v>17</v>
      </c>
      <c r="Q698">
        <f t="shared" si="52"/>
        <v>0</v>
      </c>
      <c r="R698">
        <f t="shared" si="53"/>
        <v>289</v>
      </c>
    </row>
    <row r="699" spans="4:18" x14ac:dyDescent="0.25">
      <c r="D699">
        <v>698</v>
      </c>
      <c r="E699">
        <v>2015</v>
      </c>
      <c r="F699" t="s">
        <v>46</v>
      </c>
      <c r="G699" t="s">
        <v>92</v>
      </c>
      <c r="I699" t="s">
        <v>339</v>
      </c>
      <c r="J699">
        <v>81</v>
      </c>
      <c r="K699">
        <v>66</v>
      </c>
      <c r="L699" t="str">
        <f t="shared" si="50"/>
        <v>Fordham</v>
      </c>
      <c r="M699" t="str">
        <f t="shared" si="54"/>
        <v>Duquesne Dukes</v>
      </c>
      <c r="N699">
        <v>81</v>
      </c>
      <c r="O699">
        <v>66</v>
      </c>
      <c r="P699">
        <f t="shared" si="51"/>
        <v>15</v>
      </c>
      <c r="Q699">
        <f t="shared" si="52"/>
        <v>0</v>
      </c>
      <c r="R699">
        <f t="shared" si="53"/>
        <v>225</v>
      </c>
    </row>
    <row r="700" spans="4:18" x14ac:dyDescent="0.25">
      <c r="D700">
        <v>699</v>
      </c>
      <c r="E700">
        <v>2015</v>
      </c>
      <c r="F700" t="s">
        <v>46</v>
      </c>
      <c r="G700" t="s">
        <v>428</v>
      </c>
      <c r="H700" t="s">
        <v>514</v>
      </c>
      <c r="J700" t="s">
        <v>95</v>
      </c>
      <c r="K700" t="s">
        <v>96</v>
      </c>
      <c r="L700" t="str">
        <f t="shared" si="50"/>
        <v>Duquesne Dukes</v>
      </c>
      <c r="M700" t="str">
        <f t="shared" si="54"/>
        <v>Davidson</v>
      </c>
      <c r="N700" t="s">
        <v>96</v>
      </c>
      <c r="P700" t="e">
        <f t="shared" si="51"/>
        <v>#VALUE!</v>
      </c>
      <c r="Q700">
        <f t="shared" si="52"/>
        <v>0</v>
      </c>
      <c r="R700" t="e">
        <f t="shared" si="53"/>
        <v>#VALUE!</v>
      </c>
    </row>
    <row r="701" spans="4:18" x14ac:dyDescent="0.25">
      <c r="D701">
        <v>700</v>
      </c>
      <c r="E701">
        <v>2015</v>
      </c>
      <c r="F701" t="s">
        <v>238</v>
      </c>
      <c r="G701" t="s">
        <v>99</v>
      </c>
      <c r="H701" t="s">
        <v>542</v>
      </c>
      <c r="J701">
        <v>94</v>
      </c>
      <c r="K701">
        <v>77</v>
      </c>
      <c r="L701" t="str">
        <f t="shared" si="50"/>
        <v>Fordham Rams</v>
      </c>
      <c r="M701" t="str">
        <f t="shared" si="54"/>
        <v>NY Institute of Technology</v>
      </c>
      <c r="N701">
        <v>77</v>
      </c>
      <c r="O701">
        <v>94</v>
      </c>
      <c r="P701">
        <f t="shared" si="51"/>
        <v>-17</v>
      </c>
      <c r="Q701">
        <f t="shared" si="52"/>
        <v>0</v>
      </c>
      <c r="R701">
        <f t="shared" si="53"/>
        <v>289</v>
      </c>
    </row>
    <row r="702" spans="4:18" x14ac:dyDescent="0.25">
      <c r="D702">
        <v>701</v>
      </c>
      <c r="E702">
        <v>2015</v>
      </c>
      <c r="F702" t="s">
        <v>238</v>
      </c>
      <c r="G702" t="s">
        <v>160</v>
      </c>
      <c r="I702" t="s">
        <v>539</v>
      </c>
      <c r="J702">
        <v>73</v>
      </c>
      <c r="K702">
        <v>54</v>
      </c>
      <c r="L702" t="str">
        <f t="shared" si="50"/>
        <v>Penn State</v>
      </c>
      <c r="M702" t="str">
        <f t="shared" si="54"/>
        <v>Fordham Rams</v>
      </c>
      <c r="N702">
        <v>73</v>
      </c>
      <c r="O702">
        <v>54</v>
      </c>
      <c r="P702">
        <f t="shared" si="51"/>
        <v>19</v>
      </c>
      <c r="Q702">
        <f t="shared" si="52"/>
        <v>0</v>
      </c>
      <c r="R702">
        <f t="shared" si="53"/>
        <v>361</v>
      </c>
    </row>
    <row r="703" spans="4:18" x14ac:dyDescent="0.25">
      <c r="D703">
        <v>702</v>
      </c>
      <c r="E703">
        <v>2015</v>
      </c>
      <c r="F703" t="s">
        <v>238</v>
      </c>
      <c r="G703" t="s">
        <v>246</v>
      </c>
      <c r="I703" t="s">
        <v>543</v>
      </c>
      <c r="J703">
        <v>66</v>
      </c>
      <c r="K703">
        <v>50</v>
      </c>
      <c r="L703" t="str">
        <f t="shared" si="50"/>
        <v>Maryland</v>
      </c>
      <c r="M703" t="str">
        <f t="shared" si="54"/>
        <v>Fordham Rams</v>
      </c>
      <c r="N703">
        <v>66</v>
      </c>
      <c r="O703">
        <v>50</v>
      </c>
      <c r="P703">
        <f t="shared" si="51"/>
        <v>16</v>
      </c>
      <c r="Q703">
        <f t="shared" si="52"/>
        <v>0</v>
      </c>
      <c r="R703">
        <f t="shared" si="53"/>
        <v>256</v>
      </c>
    </row>
    <row r="704" spans="4:18" x14ac:dyDescent="0.25">
      <c r="D704">
        <v>703</v>
      </c>
      <c r="E704">
        <v>2015</v>
      </c>
      <c r="F704" t="s">
        <v>238</v>
      </c>
      <c r="G704" t="s">
        <v>108</v>
      </c>
      <c r="H704" t="s">
        <v>57</v>
      </c>
      <c r="J704">
        <v>64</v>
      </c>
      <c r="K704">
        <v>57</v>
      </c>
      <c r="L704" t="str">
        <f t="shared" si="50"/>
        <v>Fordham Rams</v>
      </c>
      <c r="M704" t="str">
        <f t="shared" si="54"/>
        <v>UMass Lowell</v>
      </c>
      <c r="N704">
        <v>57</v>
      </c>
      <c r="O704">
        <v>64</v>
      </c>
      <c r="P704">
        <f t="shared" si="51"/>
        <v>-7</v>
      </c>
      <c r="Q704">
        <f t="shared" si="52"/>
        <v>0</v>
      </c>
      <c r="R704">
        <f t="shared" si="53"/>
        <v>49</v>
      </c>
    </row>
    <row r="705" spans="4:18" x14ac:dyDescent="0.25">
      <c r="D705">
        <v>704</v>
      </c>
      <c r="E705">
        <v>2015</v>
      </c>
      <c r="F705" t="s">
        <v>238</v>
      </c>
      <c r="G705" t="s">
        <v>26</v>
      </c>
      <c r="H705" t="s">
        <v>377</v>
      </c>
      <c r="J705">
        <v>72</v>
      </c>
      <c r="K705">
        <v>66</v>
      </c>
      <c r="L705" t="str">
        <f t="shared" si="50"/>
        <v>Fordham Rams</v>
      </c>
      <c r="M705" t="str">
        <f t="shared" si="54"/>
        <v>Maryland-Eastern Shore</v>
      </c>
      <c r="N705">
        <v>66</v>
      </c>
      <c r="O705">
        <v>72</v>
      </c>
      <c r="P705">
        <f t="shared" si="51"/>
        <v>-6</v>
      </c>
      <c r="Q705">
        <f t="shared" si="52"/>
        <v>0</v>
      </c>
      <c r="R705">
        <f t="shared" si="53"/>
        <v>36</v>
      </c>
    </row>
    <row r="706" spans="4:18" x14ac:dyDescent="0.25">
      <c r="D706">
        <v>705</v>
      </c>
      <c r="E706">
        <v>2015</v>
      </c>
      <c r="F706" t="s">
        <v>238</v>
      </c>
      <c r="G706" t="s">
        <v>544</v>
      </c>
      <c r="H706" t="s">
        <v>39</v>
      </c>
      <c r="J706">
        <v>69</v>
      </c>
      <c r="K706">
        <v>67</v>
      </c>
      <c r="L706" t="str">
        <f t="shared" si="50"/>
        <v>Fordham Rams</v>
      </c>
      <c r="M706" t="str">
        <f t="shared" si="54"/>
        <v>Siena</v>
      </c>
      <c r="N706">
        <v>67</v>
      </c>
      <c r="O706">
        <v>69</v>
      </c>
      <c r="P706">
        <f t="shared" si="51"/>
        <v>-2</v>
      </c>
      <c r="Q706">
        <f t="shared" si="52"/>
        <v>0</v>
      </c>
      <c r="R706">
        <f t="shared" si="53"/>
        <v>4</v>
      </c>
    </row>
    <row r="707" spans="4:18" x14ac:dyDescent="0.25">
      <c r="D707">
        <v>706</v>
      </c>
      <c r="E707">
        <v>2015</v>
      </c>
      <c r="F707" t="s">
        <v>238</v>
      </c>
      <c r="G707" t="s">
        <v>346</v>
      </c>
      <c r="H707" t="s">
        <v>474</v>
      </c>
      <c r="J707">
        <v>68</v>
      </c>
      <c r="K707">
        <v>58</v>
      </c>
      <c r="L707" t="str">
        <f t="shared" ref="L707:L770" si="55">IF(I707="",F707,I707)</f>
        <v>Fordham Rams</v>
      </c>
      <c r="M707" t="str">
        <f t="shared" si="54"/>
        <v>Monmouth</v>
      </c>
      <c r="N707">
        <v>58</v>
      </c>
      <c r="O707">
        <v>68</v>
      </c>
      <c r="P707">
        <f t="shared" ref="P707:P770" si="56">N707-O707</f>
        <v>-10</v>
      </c>
      <c r="Q707">
        <f t="shared" ref="Q707:Q770" si="57">VLOOKUP(L707,$A$2:$B$219,2)+$B$221-VLOOKUP(M707,$A$2:$B$219,2)</f>
        <v>0</v>
      </c>
      <c r="R707">
        <f t="shared" ref="R707:R770" si="58">(P707-Q707)^2</f>
        <v>100</v>
      </c>
    </row>
    <row r="708" spans="4:18" x14ac:dyDescent="0.25">
      <c r="D708">
        <v>707</v>
      </c>
      <c r="E708">
        <v>2015</v>
      </c>
      <c r="F708" t="s">
        <v>238</v>
      </c>
      <c r="G708" t="s">
        <v>124</v>
      </c>
      <c r="I708" t="s">
        <v>1130</v>
      </c>
      <c r="J708">
        <v>74</v>
      </c>
      <c r="K708">
        <v>53</v>
      </c>
      <c r="L708" t="str">
        <f t="shared" si="55"/>
        <v xml:space="preserve">    St. John's</v>
      </c>
      <c r="M708" t="str">
        <f t="shared" ref="M708:M771" si="59">IF(H708="",F708,H708)</f>
        <v>Fordham Rams</v>
      </c>
      <c r="N708">
        <v>74</v>
      </c>
      <c r="O708">
        <v>53</v>
      </c>
      <c r="P708">
        <f t="shared" si="56"/>
        <v>21</v>
      </c>
      <c r="Q708" t="e">
        <f t="shared" si="57"/>
        <v>#N/A</v>
      </c>
      <c r="R708" t="e">
        <f t="shared" si="58"/>
        <v>#N/A</v>
      </c>
    </row>
    <row r="709" spans="4:18" x14ac:dyDescent="0.25">
      <c r="D709">
        <v>708</v>
      </c>
      <c r="E709">
        <v>2015</v>
      </c>
      <c r="F709" t="s">
        <v>238</v>
      </c>
      <c r="G709" t="s">
        <v>44</v>
      </c>
      <c r="H709" t="s">
        <v>106</v>
      </c>
      <c r="J709">
        <v>71</v>
      </c>
      <c r="K709">
        <v>57</v>
      </c>
      <c r="L709" t="str">
        <f t="shared" si="55"/>
        <v>Fordham Rams</v>
      </c>
      <c r="M709" t="str">
        <f t="shared" si="59"/>
        <v>Manhattan*</v>
      </c>
      <c r="N709">
        <v>57</v>
      </c>
      <c r="O709">
        <v>71</v>
      </c>
      <c r="P709">
        <f t="shared" si="56"/>
        <v>-14</v>
      </c>
      <c r="Q709">
        <f t="shared" si="57"/>
        <v>0</v>
      </c>
      <c r="R709">
        <f t="shared" si="58"/>
        <v>196</v>
      </c>
    </row>
    <row r="710" spans="4:18" x14ac:dyDescent="0.25">
      <c r="D710">
        <v>709</v>
      </c>
      <c r="E710">
        <v>2015</v>
      </c>
      <c r="F710" t="s">
        <v>238</v>
      </c>
      <c r="G710" t="s">
        <v>312</v>
      </c>
      <c r="H710" t="s">
        <v>374</v>
      </c>
      <c r="J710">
        <v>74</v>
      </c>
      <c r="K710">
        <v>59</v>
      </c>
      <c r="L710" t="str">
        <f t="shared" si="55"/>
        <v>Fordham Rams</v>
      </c>
      <c r="M710" t="str">
        <f t="shared" si="59"/>
        <v>Howard</v>
      </c>
      <c r="N710">
        <v>59</v>
      </c>
      <c r="O710">
        <v>74</v>
      </c>
      <c r="P710">
        <f t="shared" si="56"/>
        <v>-15</v>
      </c>
      <c r="Q710">
        <f t="shared" si="57"/>
        <v>0</v>
      </c>
      <c r="R710">
        <f t="shared" si="58"/>
        <v>225</v>
      </c>
    </row>
    <row r="711" spans="4:18" x14ac:dyDescent="0.25">
      <c r="D711">
        <v>710</v>
      </c>
      <c r="E711">
        <v>2015</v>
      </c>
      <c r="F711" t="s">
        <v>238</v>
      </c>
      <c r="G711" t="s">
        <v>420</v>
      </c>
      <c r="H711" t="s">
        <v>450</v>
      </c>
      <c r="J711">
        <v>74</v>
      </c>
      <c r="K711">
        <v>54</v>
      </c>
      <c r="L711" t="str">
        <f t="shared" si="55"/>
        <v>Fordham Rams</v>
      </c>
      <c r="M711" t="str">
        <f t="shared" si="59"/>
        <v>South Carolina St</v>
      </c>
      <c r="N711">
        <v>54</v>
      </c>
      <c r="O711">
        <v>74</v>
      </c>
      <c r="P711">
        <f t="shared" si="56"/>
        <v>-20</v>
      </c>
      <c r="Q711">
        <f t="shared" si="57"/>
        <v>0</v>
      </c>
      <c r="R711">
        <f t="shared" si="58"/>
        <v>400</v>
      </c>
    </row>
    <row r="712" spans="4:18" x14ac:dyDescent="0.25">
      <c r="D712">
        <v>711</v>
      </c>
      <c r="E712">
        <v>2015</v>
      </c>
      <c r="F712" t="s">
        <v>238</v>
      </c>
      <c r="G712" t="s">
        <v>454</v>
      </c>
      <c r="H712" t="s">
        <v>397</v>
      </c>
      <c r="J712">
        <v>75</v>
      </c>
      <c r="K712">
        <v>58</v>
      </c>
      <c r="L712" t="str">
        <f t="shared" si="55"/>
        <v>Fordham Rams</v>
      </c>
      <c r="M712" t="str">
        <f t="shared" si="59"/>
        <v>Virginia Commonwealth</v>
      </c>
      <c r="N712">
        <v>58</v>
      </c>
      <c r="O712">
        <v>75</v>
      </c>
      <c r="P712">
        <f t="shared" si="56"/>
        <v>-17</v>
      </c>
      <c r="Q712">
        <f t="shared" si="57"/>
        <v>0</v>
      </c>
      <c r="R712">
        <f t="shared" si="58"/>
        <v>289</v>
      </c>
    </row>
    <row r="713" spans="4:18" x14ac:dyDescent="0.25">
      <c r="D713">
        <v>712</v>
      </c>
      <c r="E713">
        <v>2015</v>
      </c>
      <c r="F713" t="s">
        <v>238</v>
      </c>
      <c r="G713" t="s">
        <v>135</v>
      </c>
      <c r="I713" t="s">
        <v>335</v>
      </c>
      <c r="J713">
        <v>68</v>
      </c>
      <c r="K713">
        <v>65</v>
      </c>
      <c r="L713" t="str">
        <f t="shared" si="55"/>
        <v>Rhode Island</v>
      </c>
      <c r="M713" t="str">
        <f t="shared" si="59"/>
        <v>Fordham Rams</v>
      </c>
      <c r="N713">
        <v>68</v>
      </c>
      <c r="O713">
        <v>65</v>
      </c>
      <c r="P713">
        <f t="shared" si="56"/>
        <v>3</v>
      </c>
      <c r="Q713">
        <f t="shared" si="57"/>
        <v>0</v>
      </c>
      <c r="R713">
        <f t="shared" si="58"/>
        <v>9</v>
      </c>
    </row>
    <row r="714" spans="4:18" x14ac:dyDescent="0.25">
      <c r="D714">
        <v>713</v>
      </c>
      <c r="E714">
        <v>2015</v>
      </c>
      <c r="F714" t="s">
        <v>238</v>
      </c>
      <c r="G714" t="s">
        <v>56</v>
      </c>
      <c r="H714" t="s">
        <v>541</v>
      </c>
      <c r="J714">
        <v>76</v>
      </c>
      <c r="K714">
        <v>58</v>
      </c>
      <c r="L714" t="str">
        <f t="shared" si="55"/>
        <v>Fordham Rams</v>
      </c>
      <c r="M714" t="str">
        <f t="shared" si="59"/>
        <v>Dayton</v>
      </c>
      <c r="N714">
        <v>58</v>
      </c>
      <c r="O714">
        <v>76</v>
      </c>
      <c r="P714">
        <f t="shared" si="56"/>
        <v>-18</v>
      </c>
      <c r="Q714">
        <f t="shared" si="57"/>
        <v>0</v>
      </c>
      <c r="R714">
        <f t="shared" si="58"/>
        <v>324</v>
      </c>
    </row>
    <row r="715" spans="4:18" x14ac:dyDescent="0.25">
      <c r="D715">
        <v>714</v>
      </c>
      <c r="E715">
        <v>2015</v>
      </c>
      <c r="F715" t="s">
        <v>238</v>
      </c>
      <c r="G715" t="s">
        <v>59</v>
      </c>
      <c r="I715" t="s">
        <v>385</v>
      </c>
      <c r="J715">
        <v>66</v>
      </c>
      <c r="K715">
        <v>55</v>
      </c>
      <c r="L715" t="str">
        <f t="shared" si="55"/>
        <v>Saint Joseph's</v>
      </c>
      <c r="M715" t="str">
        <f t="shared" si="59"/>
        <v>Fordham Rams</v>
      </c>
      <c r="N715">
        <v>66</v>
      </c>
      <c r="O715">
        <v>55</v>
      </c>
      <c r="P715">
        <f t="shared" si="56"/>
        <v>11</v>
      </c>
      <c r="Q715">
        <f t="shared" si="57"/>
        <v>0</v>
      </c>
      <c r="R715">
        <f t="shared" si="58"/>
        <v>121</v>
      </c>
    </row>
    <row r="716" spans="4:18" x14ac:dyDescent="0.25">
      <c r="D716">
        <v>715</v>
      </c>
      <c r="E716">
        <v>2015</v>
      </c>
      <c r="F716" t="s">
        <v>238</v>
      </c>
      <c r="G716" t="s">
        <v>140</v>
      </c>
      <c r="I716" t="s">
        <v>526</v>
      </c>
      <c r="J716">
        <v>60</v>
      </c>
      <c r="K716">
        <v>49</v>
      </c>
      <c r="L716" t="str">
        <f t="shared" si="55"/>
        <v>La Salle</v>
      </c>
      <c r="M716" t="str">
        <f t="shared" si="59"/>
        <v>Fordham Rams</v>
      </c>
      <c r="N716">
        <v>60</v>
      </c>
      <c r="O716">
        <v>49</v>
      </c>
      <c r="P716">
        <f t="shared" si="56"/>
        <v>11</v>
      </c>
      <c r="Q716">
        <f t="shared" si="57"/>
        <v>0</v>
      </c>
      <c r="R716">
        <f t="shared" si="58"/>
        <v>121</v>
      </c>
    </row>
    <row r="717" spans="4:18" x14ac:dyDescent="0.25">
      <c r="D717">
        <v>716</v>
      </c>
      <c r="E717">
        <v>2015</v>
      </c>
      <c r="F717" t="s">
        <v>238</v>
      </c>
      <c r="G717" t="s">
        <v>65</v>
      </c>
      <c r="H717" t="s">
        <v>379</v>
      </c>
      <c r="J717">
        <v>79</v>
      </c>
      <c r="K717">
        <v>59</v>
      </c>
      <c r="L717" t="str">
        <f t="shared" si="55"/>
        <v>Fordham Rams</v>
      </c>
      <c r="M717" t="str">
        <f t="shared" si="59"/>
        <v>George Washington</v>
      </c>
      <c r="N717">
        <v>59</v>
      </c>
      <c r="O717">
        <v>79</v>
      </c>
      <c r="P717">
        <f t="shared" si="56"/>
        <v>-20</v>
      </c>
      <c r="Q717">
        <f t="shared" si="57"/>
        <v>0</v>
      </c>
      <c r="R717">
        <f t="shared" si="58"/>
        <v>400</v>
      </c>
    </row>
    <row r="718" spans="4:18" x14ac:dyDescent="0.25">
      <c r="D718">
        <v>717</v>
      </c>
      <c r="E718">
        <v>2015</v>
      </c>
      <c r="F718" t="s">
        <v>238</v>
      </c>
      <c r="G718" t="s">
        <v>71</v>
      </c>
      <c r="H718" t="s">
        <v>335</v>
      </c>
      <c r="J718">
        <v>64</v>
      </c>
      <c r="K718">
        <v>63</v>
      </c>
      <c r="L718" t="str">
        <f t="shared" si="55"/>
        <v>Fordham Rams</v>
      </c>
      <c r="M718" t="str">
        <f t="shared" si="59"/>
        <v>Rhode Island</v>
      </c>
      <c r="N718">
        <v>63</v>
      </c>
      <c r="O718">
        <v>64</v>
      </c>
      <c r="P718">
        <f t="shared" si="56"/>
        <v>-1</v>
      </c>
      <c r="Q718">
        <f t="shared" si="57"/>
        <v>0</v>
      </c>
      <c r="R718">
        <f t="shared" si="58"/>
        <v>1</v>
      </c>
    </row>
    <row r="719" spans="4:18" x14ac:dyDescent="0.25">
      <c r="D719">
        <v>718</v>
      </c>
      <c r="E719">
        <v>2015</v>
      </c>
      <c r="F719" t="s">
        <v>238</v>
      </c>
      <c r="G719" t="s">
        <v>409</v>
      </c>
      <c r="I719" t="s">
        <v>541</v>
      </c>
      <c r="J719">
        <v>10</v>
      </c>
      <c r="K719">
        <v>-77</v>
      </c>
      <c r="L719" t="str">
        <f t="shared" si="55"/>
        <v>Dayton</v>
      </c>
      <c r="M719" t="str">
        <f t="shared" si="59"/>
        <v>Fordham Rams</v>
      </c>
      <c r="N719">
        <v>10</v>
      </c>
      <c r="O719">
        <v>-77</v>
      </c>
      <c r="P719">
        <f t="shared" si="56"/>
        <v>87</v>
      </c>
      <c r="Q719">
        <f t="shared" si="57"/>
        <v>0</v>
      </c>
      <c r="R719">
        <f t="shared" si="58"/>
        <v>7569</v>
      </c>
    </row>
    <row r="720" spans="4:18" x14ac:dyDescent="0.25">
      <c r="D720">
        <v>719</v>
      </c>
      <c r="E720">
        <v>2015</v>
      </c>
      <c r="F720" t="s">
        <v>238</v>
      </c>
      <c r="G720" t="s">
        <v>76</v>
      </c>
      <c r="H720" t="s">
        <v>523</v>
      </c>
      <c r="J720">
        <v>78</v>
      </c>
      <c r="K720">
        <v>72</v>
      </c>
      <c r="L720" t="str">
        <f t="shared" si="55"/>
        <v>Fordham Rams</v>
      </c>
      <c r="M720" t="str">
        <f t="shared" si="59"/>
        <v>Massachusetts</v>
      </c>
      <c r="N720">
        <v>72</v>
      </c>
      <c r="O720">
        <v>78</v>
      </c>
      <c r="P720">
        <f t="shared" si="56"/>
        <v>-6</v>
      </c>
      <c r="Q720">
        <f t="shared" si="57"/>
        <v>0</v>
      </c>
      <c r="R720">
        <f t="shared" si="58"/>
        <v>36</v>
      </c>
    </row>
    <row r="721" spans="4:18" x14ac:dyDescent="0.25">
      <c r="D721">
        <v>720</v>
      </c>
      <c r="E721">
        <v>2015</v>
      </c>
      <c r="F721" t="s">
        <v>238</v>
      </c>
      <c r="G721" t="s">
        <v>78</v>
      </c>
      <c r="H721" t="s">
        <v>387</v>
      </c>
      <c r="J721">
        <v>83</v>
      </c>
      <c r="K721">
        <v>65</v>
      </c>
      <c r="L721" t="str">
        <f t="shared" si="55"/>
        <v>Fordham Rams</v>
      </c>
      <c r="M721" t="str">
        <f t="shared" si="59"/>
        <v>Saint Louis</v>
      </c>
      <c r="N721">
        <v>65</v>
      </c>
      <c r="O721">
        <v>83</v>
      </c>
      <c r="P721">
        <f t="shared" si="56"/>
        <v>-18</v>
      </c>
      <c r="Q721">
        <f t="shared" si="57"/>
        <v>0</v>
      </c>
      <c r="R721">
        <f t="shared" si="58"/>
        <v>324</v>
      </c>
    </row>
    <row r="722" spans="4:18" x14ac:dyDescent="0.25">
      <c r="D722">
        <v>721</v>
      </c>
      <c r="E722">
        <v>2015</v>
      </c>
      <c r="F722" t="s">
        <v>238</v>
      </c>
      <c r="G722" t="s">
        <v>325</v>
      </c>
      <c r="I722" t="s">
        <v>522</v>
      </c>
      <c r="J722">
        <v>73</v>
      </c>
      <c r="K722">
        <v>71</v>
      </c>
      <c r="L722" t="str">
        <f t="shared" si="55"/>
        <v>Richmond</v>
      </c>
      <c r="M722" t="str">
        <f t="shared" si="59"/>
        <v>Fordham Rams</v>
      </c>
      <c r="N722">
        <v>73</v>
      </c>
      <c r="O722">
        <v>71</v>
      </c>
      <c r="P722">
        <f t="shared" si="56"/>
        <v>2</v>
      </c>
      <c r="Q722">
        <f t="shared" si="57"/>
        <v>0</v>
      </c>
      <c r="R722">
        <f t="shared" si="58"/>
        <v>4</v>
      </c>
    </row>
    <row r="723" spans="4:18" x14ac:dyDescent="0.25">
      <c r="D723">
        <v>722</v>
      </c>
      <c r="E723">
        <v>2015</v>
      </c>
      <c r="F723" t="s">
        <v>238</v>
      </c>
      <c r="G723" t="s">
        <v>456</v>
      </c>
      <c r="H723" t="s">
        <v>385</v>
      </c>
      <c r="J723">
        <v>69</v>
      </c>
      <c r="K723">
        <v>55</v>
      </c>
      <c r="L723" t="str">
        <f t="shared" si="55"/>
        <v>Fordham Rams</v>
      </c>
      <c r="M723" t="str">
        <f t="shared" si="59"/>
        <v>Saint Joseph's</v>
      </c>
      <c r="N723">
        <v>55</v>
      </c>
      <c r="O723">
        <v>69</v>
      </c>
      <c r="P723">
        <f t="shared" si="56"/>
        <v>-14</v>
      </c>
      <c r="Q723">
        <f t="shared" si="57"/>
        <v>0</v>
      </c>
      <c r="R723">
        <f t="shared" si="58"/>
        <v>196</v>
      </c>
    </row>
    <row r="724" spans="4:18" x14ac:dyDescent="0.25">
      <c r="D724">
        <v>723</v>
      </c>
      <c r="E724">
        <v>2015</v>
      </c>
      <c r="F724" t="s">
        <v>238</v>
      </c>
      <c r="G724" t="s">
        <v>152</v>
      </c>
      <c r="I724" t="s">
        <v>525</v>
      </c>
      <c r="J724">
        <v>80</v>
      </c>
      <c r="K724">
        <v>68</v>
      </c>
      <c r="L724" t="str">
        <f t="shared" si="55"/>
        <v>George Mason</v>
      </c>
      <c r="M724" t="str">
        <f t="shared" si="59"/>
        <v>Fordham Rams</v>
      </c>
      <c r="N724">
        <v>80</v>
      </c>
      <c r="O724">
        <v>68</v>
      </c>
      <c r="P724">
        <f t="shared" si="56"/>
        <v>12</v>
      </c>
      <c r="Q724">
        <f t="shared" si="57"/>
        <v>0</v>
      </c>
      <c r="R724">
        <f t="shared" si="58"/>
        <v>144</v>
      </c>
    </row>
    <row r="725" spans="4:18" x14ac:dyDescent="0.25">
      <c r="D725">
        <v>724</v>
      </c>
      <c r="E725">
        <v>2015</v>
      </c>
      <c r="F725" t="s">
        <v>238</v>
      </c>
      <c r="G725" t="s">
        <v>154</v>
      </c>
      <c r="I725" t="s">
        <v>514</v>
      </c>
      <c r="J725">
        <v>76</v>
      </c>
      <c r="K725">
        <v>57</v>
      </c>
      <c r="L725" t="str">
        <f t="shared" si="55"/>
        <v>Davidson</v>
      </c>
      <c r="M725" t="str">
        <f t="shared" si="59"/>
        <v>Fordham Rams</v>
      </c>
      <c r="N725">
        <v>76</v>
      </c>
      <c r="O725">
        <v>57</v>
      </c>
      <c r="P725">
        <f t="shared" si="56"/>
        <v>19</v>
      </c>
      <c r="Q725">
        <f t="shared" si="57"/>
        <v>0</v>
      </c>
      <c r="R725">
        <f t="shared" si="58"/>
        <v>361</v>
      </c>
    </row>
    <row r="726" spans="4:18" x14ac:dyDescent="0.25">
      <c r="D726">
        <v>725</v>
      </c>
      <c r="E726">
        <v>2015</v>
      </c>
      <c r="F726" t="s">
        <v>238</v>
      </c>
      <c r="G726" t="s">
        <v>88</v>
      </c>
      <c r="H726" t="s">
        <v>526</v>
      </c>
      <c r="J726">
        <v>63</v>
      </c>
      <c r="K726">
        <v>48</v>
      </c>
      <c r="L726" t="str">
        <f t="shared" si="55"/>
        <v>Fordham Rams</v>
      </c>
      <c r="M726" t="str">
        <f t="shared" si="59"/>
        <v>La Salle</v>
      </c>
      <c r="N726">
        <v>48</v>
      </c>
      <c r="O726">
        <v>63</v>
      </c>
      <c r="P726">
        <f t="shared" si="56"/>
        <v>-15</v>
      </c>
      <c r="Q726">
        <f t="shared" si="57"/>
        <v>0</v>
      </c>
      <c r="R726">
        <f t="shared" si="58"/>
        <v>225</v>
      </c>
    </row>
    <row r="727" spans="4:18" x14ac:dyDescent="0.25">
      <c r="D727">
        <v>726</v>
      </c>
      <c r="E727">
        <v>2015</v>
      </c>
      <c r="F727" t="s">
        <v>238</v>
      </c>
      <c r="G727" t="s">
        <v>90</v>
      </c>
      <c r="I727" t="s">
        <v>523</v>
      </c>
      <c r="J727">
        <v>82</v>
      </c>
      <c r="K727">
        <v>74</v>
      </c>
      <c r="L727" t="str">
        <f t="shared" si="55"/>
        <v>Massachusetts</v>
      </c>
      <c r="M727" t="str">
        <f t="shared" si="59"/>
        <v>Fordham Rams</v>
      </c>
      <c r="N727">
        <v>82</v>
      </c>
      <c r="O727">
        <v>74</v>
      </c>
      <c r="P727">
        <f t="shared" si="56"/>
        <v>8</v>
      </c>
      <c r="Q727">
        <f t="shared" si="57"/>
        <v>0</v>
      </c>
      <c r="R727">
        <f t="shared" si="58"/>
        <v>64</v>
      </c>
    </row>
    <row r="728" spans="4:18" x14ac:dyDescent="0.25">
      <c r="D728">
        <v>727</v>
      </c>
      <c r="E728">
        <v>2015</v>
      </c>
      <c r="F728" t="s">
        <v>238</v>
      </c>
      <c r="G728" t="s">
        <v>92</v>
      </c>
      <c r="H728" t="s">
        <v>348</v>
      </c>
      <c r="J728">
        <v>81</v>
      </c>
      <c r="K728">
        <v>66</v>
      </c>
      <c r="L728" t="str">
        <f t="shared" si="55"/>
        <v>Fordham Rams</v>
      </c>
      <c r="M728" t="str">
        <f t="shared" si="59"/>
        <v>Duquesne</v>
      </c>
      <c r="N728">
        <v>66</v>
      </c>
      <c r="O728">
        <v>81</v>
      </c>
      <c r="P728">
        <f t="shared" si="56"/>
        <v>-15</v>
      </c>
      <c r="Q728">
        <f t="shared" si="57"/>
        <v>0</v>
      </c>
      <c r="R728">
        <f t="shared" si="58"/>
        <v>225</v>
      </c>
    </row>
    <row r="729" spans="4:18" x14ac:dyDescent="0.25">
      <c r="D729">
        <v>728</v>
      </c>
      <c r="E729">
        <v>2015</v>
      </c>
      <c r="F729" t="s">
        <v>238</v>
      </c>
      <c r="G729" t="s">
        <v>428</v>
      </c>
      <c r="I729" t="s">
        <v>127</v>
      </c>
      <c r="J729" t="s">
        <v>95</v>
      </c>
      <c r="K729" t="s">
        <v>96</v>
      </c>
      <c r="L729" t="str">
        <f t="shared" si="55"/>
        <v>St. Bonaventure</v>
      </c>
      <c r="M729" t="str">
        <f t="shared" si="59"/>
        <v>Fordham Rams</v>
      </c>
      <c r="N729" t="s">
        <v>95</v>
      </c>
      <c r="O729" t="s">
        <v>96</v>
      </c>
      <c r="P729" t="e">
        <f t="shared" si="56"/>
        <v>#VALUE!</v>
      </c>
      <c r="Q729">
        <f t="shared" si="57"/>
        <v>0</v>
      </c>
      <c r="R729" t="e">
        <f t="shared" si="58"/>
        <v>#VALUE!</v>
      </c>
    </row>
    <row r="730" spans="4:18" x14ac:dyDescent="0.25">
      <c r="D730">
        <v>729</v>
      </c>
      <c r="E730">
        <v>2015</v>
      </c>
      <c r="F730" t="s">
        <v>49</v>
      </c>
      <c r="G730" t="s">
        <v>99</v>
      </c>
      <c r="H730" t="s">
        <v>114</v>
      </c>
      <c r="J730">
        <v>68</v>
      </c>
      <c r="K730">
        <v>60</v>
      </c>
      <c r="L730" t="str">
        <f t="shared" si="55"/>
        <v>George Mason Patriots</v>
      </c>
      <c r="M730" t="str">
        <f t="shared" si="59"/>
        <v>Cornell</v>
      </c>
      <c r="N730">
        <v>60</v>
      </c>
      <c r="O730">
        <v>68</v>
      </c>
      <c r="P730">
        <f t="shared" si="56"/>
        <v>-8</v>
      </c>
      <c r="Q730">
        <f t="shared" si="57"/>
        <v>0</v>
      </c>
      <c r="R730">
        <f t="shared" si="58"/>
        <v>64</v>
      </c>
    </row>
    <row r="731" spans="4:18" x14ac:dyDescent="0.25">
      <c r="D731">
        <v>730</v>
      </c>
      <c r="E731">
        <v>2015</v>
      </c>
      <c r="F731" t="s">
        <v>49</v>
      </c>
      <c r="G731" t="s">
        <v>160</v>
      </c>
      <c r="H731" t="s">
        <v>301</v>
      </c>
      <c r="J731">
        <v>63</v>
      </c>
      <c r="K731">
        <v>60</v>
      </c>
      <c r="L731" t="str">
        <f t="shared" si="55"/>
        <v>George Mason Patriots</v>
      </c>
      <c r="M731" t="str">
        <f t="shared" si="59"/>
        <v>Princeton</v>
      </c>
      <c r="N731">
        <v>60</v>
      </c>
      <c r="O731">
        <v>63</v>
      </c>
      <c r="P731">
        <f t="shared" si="56"/>
        <v>-3</v>
      </c>
      <c r="Q731">
        <f t="shared" si="57"/>
        <v>0</v>
      </c>
      <c r="R731">
        <f t="shared" si="58"/>
        <v>9</v>
      </c>
    </row>
    <row r="732" spans="4:18" x14ac:dyDescent="0.25">
      <c r="D732">
        <v>731</v>
      </c>
      <c r="E732">
        <v>2015</v>
      </c>
      <c r="F732" t="s">
        <v>49</v>
      </c>
      <c r="G732" t="s">
        <v>246</v>
      </c>
      <c r="H732" t="s">
        <v>416</v>
      </c>
      <c r="J732">
        <v>91</v>
      </c>
      <c r="K732">
        <v>65</v>
      </c>
      <c r="L732" t="str">
        <f t="shared" si="55"/>
        <v>George Mason Patriots</v>
      </c>
      <c r="M732" t="str">
        <f t="shared" si="59"/>
        <v>West Virginia*</v>
      </c>
      <c r="N732">
        <v>65</v>
      </c>
      <c r="O732">
        <v>91</v>
      </c>
      <c r="P732">
        <f t="shared" si="56"/>
        <v>-26</v>
      </c>
      <c r="Q732">
        <f t="shared" si="57"/>
        <v>0</v>
      </c>
      <c r="R732">
        <f t="shared" si="58"/>
        <v>676</v>
      </c>
    </row>
    <row r="733" spans="4:18" x14ac:dyDescent="0.25">
      <c r="D733">
        <v>732</v>
      </c>
      <c r="E733">
        <v>2015</v>
      </c>
      <c r="F733" t="s">
        <v>49</v>
      </c>
      <c r="G733" t="s">
        <v>205</v>
      </c>
      <c r="H733" t="s">
        <v>545</v>
      </c>
      <c r="J733">
        <v>69</v>
      </c>
      <c r="K733">
        <v>58</v>
      </c>
      <c r="L733" t="str">
        <f t="shared" si="55"/>
        <v>George Mason Patriots</v>
      </c>
      <c r="M733" t="str">
        <f t="shared" si="59"/>
        <v>New Mexico*</v>
      </c>
      <c r="N733">
        <v>58</v>
      </c>
      <c r="O733">
        <v>69</v>
      </c>
      <c r="P733">
        <f t="shared" si="56"/>
        <v>-11</v>
      </c>
      <c r="Q733">
        <f t="shared" si="57"/>
        <v>0</v>
      </c>
      <c r="R733">
        <f t="shared" si="58"/>
        <v>121</v>
      </c>
    </row>
    <row r="734" spans="4:18" x14ac:dyDescent="0.25">
      <c r="D734">
        <v>733</v>
      </c>
      <c r="E734">
        <v>2015</v>
      </c>
      <c r="F734" t="s">
        <v>49</v>
      </c>
      <c r="G734" t="s">
        <v>108</v>
      </c>
      <c r="H734" t="s">
        <v>414</v>
      </c>
      <c r="J734">
        <v>61</v>
      </c>
      <c r="K734">
        <v>60</v>
      </c>
      <c r="L734" t="str">
        <f t="shared" si="55"/>
        <v>George Mason Patriots</v>
      </c>
      <c r="M734" t="str">
        <f t="shared" si="59"/>
        <v>Charleston*</v>
      </c>
      <c r="N734">
        <v>60</v>
      </c>
      <c r="O734">
        <v>61</v>
      </c>
      <c r="P734">
        <f t="shared" si="56"/>
        <v>-1</v>
      </c>
      <c r="Q734">
        <f t="shared" si="57"/>
        <v>0</v>
      </c>
      <c r="R734">
        <f t="shared" si="58"/>
        <v>1</v>
      </c>
    </row>
    <row r="735" spans="4:18" x14ac:dyDescent="0.25">
      <c r="D735">
        <v>734</v>
      </c>
      <c r="E735">
        <v>2015</v>
      </c>
      <c r="F735" t="s">
        <v>49</v>
      </c>
      <c r="G735" t="s">
        <v>26</v>
      </c>
      <c r="H735" t="s">
        <v>546</v>
      </c>
      <c r="J735">
        <v>64</v>
      </c>
      <c r="K735">
        <v>63</v>
      </c>
      <c r="L735" t="str">
        <f t="shared" si="55"/>
        <v>George Mason Patriots</v>
      </c>
      <c r="M735" t="str">
        <f t="shared" si="59"/>
        <v>Manhattan</v>
      </c>
      <c r="N735">
        <v>63</v>
      </c>
      <c r="O735">
        <v>64</v>
      </c>
      <c r="P735">
        <f t="shared" si="56"/>
        <v>-1</v>
      </c>
      <c r="Q735">
        <f t="shared" si="57"/>
        <v>0</v>
      </c>
      <c r="R735">
        <f t="shared" si="58"/>
        <v>1</v>
      </c>
    </row>
    <row r="736" spans="4:18" x14ac:dyDescent="0.25">
      <c r="D736">
        <v>735</v>
      </c>
      <c r="E736">
        <v>2015</v>
      </c>
      <c r="F736" t="s">
        <v>49</v>
      </c>
      <c r="G736" t="s">
        <v>29</v>
      </c>
      <c r="H736" t="s">
        <v>547</v>
      </c>
      <c r="J736">
        <v>75</v>
      </c>
      <c r="K736">
        <v>69</v>
      </c>
      <c r="L736" t="str">
        <f t="shared" si="55"/>
        <v>George Mason Patriots</v>
      </c>
      <c r="M736" t="str">
        <f t="shared" si="59"/>
        <v>Old Dominion</v>
      </c>
      <c r="N736">
        <v>69</v>
      </c>
      <c r="O736">
        <v>75</v>
      </c>
      <c r="P736">
        <f t="shared" si="56"/>
        <v>-6</v>
      </c>
      <c r="Q736">
        <f t="shared" si="57"/>
        <v>0</v>
      </c>
      <c r="R736">
        <f t="shared" si="58"/>
        <v>36</v>
      </c>
    </row>
    <row r="737" spans="4:18" x14ac:dyDescent="0.25">
      <c r="D737">
        <v>736</v>
      </c>
      <c r="E737">
        <v>2015</v>
      </c>
      <c r="F737" t="s">
        <v>49</v>
      </c>
      <c r="G737" t="s">
        <v>32</v>
      </c>
      <c r="I737" t="s">
        <v>548</v>
      </c>
      <c r="J737">
        <v>71</v>
      </c>
      <c r="K737">
        <v>65</v>
      </c>
      <c r="L737" t="str">
        <f t="shared" si="55"/>
        <v>Northern Iowa</v>
      </c>
      <c r="M737" t="str">
        <f t="shared" si="59"/>
        <v>George Mason Patriots</v>
      </c>
      <c r="N737">
        <v>71</v>
      </c>
      <c r="O737">
        <v>65</v>
      </c>
      <c r="P737">
        <f t="shared" si="56"/>
        <v>6</v>
      </c>
      <c r="Q737">
        <f t="shared" si="57"/>
        <v>0</v>
      </c>
      <c r="R737">
        <f t="shared" si="58"/>
        <v>36</v>
      </c>
    </row>
    <row r="738" spans="4:18" x14ac:dyDescent="0.25">
      <c r="D738">
        <v>737</v>
      </c>
      <c r="E738">
        <v>2015</v>
      </c>
      <c r="F738" t="s">
        <v>49</v>
      </c>
      <c r="G738" t="s">
        <v>396</v>
      </c>
      <c r="H738" t="s">
        <v>549</v>
      </c>
      <c r="J738">
        <v>99</v>
      </c>
      <c r="K738">
        <v>69</v>
      </c>
      <c r="L738" t="str">
        <f t="shared" si="55"/>
        <v>George Mason Patriots</v>
      </c>
      <c r="M738" t="str">
        <f t="shared" si="59"/>
        <v>Catawba</v>
      </c>
      <c r="N738">
        <v>69</v>
      </c>
      <c r="O738">
        <v>99</v>
      </c>
      <c r="P738">
        <f t="shared" si="56"/>
        <v>-30</v>
      </c>
      <c r="Q738">
        <f t="shared" si="57"/>
        <v>0</v>
      </c>
      <c r="R738">
        <f t="shared" si="58"/>
        <v>900</v>
      </c>
    </row>
    <row r="739" spans="4:18" x14ac:dyDescent="0.25">
      <c r="D739">
        <v>738</v>
      </c>
      <c r="E739">
        <v>2015</v>
      </c>
      <c r="F739" t="s">
        <v>49</v>
      </c>
      <c r="G739" t="s">
        <v>41</v>
      </c>
      <c r="H739" t="s">
        <v>550</v>
      </c>
      <c r="J739">
        <v>86</v>
      </c>
      <c r="K739">
        <v>81</v>
      </c>
      <c r="L739" t="str">
        <f t="shared" si="55"/>
        <v>George Mason Patriots</v>
      </c>
      <c r="M739" t="str">
        <f t="shared" si="59"/>
        <v>Iona</v>
      </c>
      <c r="N739">
        <v>81</v>
      </c>
      <c r="O739">
        <v>86</v>
      </c>
      <c r="P739">
        <f t="shared" si="56"/>
        <v>-5</v>
      </c>
      <c r="Q739">
        <f t="shared" si="57"/>
        <v>0</v>
      </c>
      <c r="R739">
        <f t="shared" si="58"/>
        <v>25</v>
      </c>
    </row>
    <row r="740" spans="4:18" x14ac:dyDescent="0.25">
      <c r="D740">
        <v>739</v>
      </c>
      <c r="E740">
        <v>2015</v>
      </c>
      <c r="F740" t="s">
        <v>49</v>
      </c>
      <c r="G740" t="s">
        <v>309</v>
      </c>
      <c r="I740" t="s">
        <v>551</v>
      </c>
      <c r="J740">
        <v>68</v>
      </c>
      <c r="K740">
        <v>60</v>
      </c>
      <c r="L740" t="str">
        <f t="shared" si="55"/>
        <v>Wright St</v>
      </c>
      <c r="M740" t="str">
        <f t="shared" si="59"/>
        <v>George Mason Patriots</v>
      </c>
      <c r="N740">
        <v>68</v>
      </c>
      <c r="O740">
        <v>60</v>
      </c>
      <c r="P740">
        <f t="shared" si="56"/>
        <v>8</v>
      </c>
      <c r="Q740">
        <f t="shared" si="57"/>
        <v>0</v>
      </c>
      <c r="R740">
        <f t="shared" si="58"/>
        <v>64</v>
      </c>
    </row>
    <row r="741" spans="4:18" x14ac:dyDescent="0.25">
      <c r="D741">
        <v>740</v>
      </c>
      <c r="E741">
        <v>2015</v>
      </c>
      <c r="F741" t="s">
        <v>49</v>
      </c>
      <c r="G741" t="s">
        <v>420</v>
      </c>
      <c r="I741" t="s">
        <v>1117</v>
      </c>
      <c r="J741">
        <v>61</v>
      </c>
      <c r="K741">
        <v>43</v>
      </c>
      <c r="L741" t="str">
        <f t="shared" si="55"/>
        <v xml:space="preserve">    Oklahoma</v>
      </c>
      <c r="M741" t="str">
        <f t="shared" si="59"/>
        <v>George Mason Patriots</v>
      </c>
      <c r="N741">
        <v>61</v>
      </c>
      <c r="O741">
        <v>43</v>
      </c>
      <c r="P741">
        <f t="shared" si="56"/>
        <v>18</v>
      </c>
      <c r="Q741" t="e">
        <f t="shared" si="57"/>
        <v>#N/A</v>
      </c>
      <c r="R741" t="e">
        <f t="shared" si="58"/>
        <v>#N/A</v>
      </c>
    </row>
    <row r="742" spans="4:18" x14ac:dyDescent="0.25">
      <c r="D742">
        <v>741</v>
      </c>
      <c r="E742">
        <v>2015</v>
      </c>
      <c r="F742" t="s">
        <v>49</v>
      </c>
      <c r="G742" t="s">
        <v>50</v>
      </c>
      <c r="H742" t="s">
        <v>526</v>
      </c>
      <c r="J742">
        <v>70</v>
      </c>
      <c r="K742">
        <v>62</v>
      </c>
      <c r="L742" t="str">
        <f t="shared" si="55"/>
        <v>George Mason Patriots</v>
      </c>
      <c r="M742" t="str">
        <f t="shared" si="59"/>
        <v>La Salle</v>
      </c>
      <c r="N742">
        <v>62</v>
      </c>
      <c r="O742">
        <v>70</v>
      </c>
      <c r="P742">
        <f t="shared" si="56"/>
        <v>-8</v>
      </c>
      <c r="Q742">
        <f t="shared" si="57"/>
        <v>0</v>
      </c>
      <c r="R742">
        <f t="shared" si="58"/>
        <v>64</v>
      </c>
    </row>
    <row r="743" spans="4:18" x14ac:dyDescent="0.25">
      <c r="D743">
        <v>742</v>
      </c>
      <c r="E743">
        <v>2015</v>
      </c>
      <c r="F743" t="s">
        <v>49</v>
      </c>
      <c r="G743" t="s">
        <v>264</v>
      </c>
      <c r="I743" t="s">
        <v>522</v>
      </c>
      <c r="J743">
        <v>75</v>
      </c>
      <c r="K743">
        <v>65</v>
      </c>
      <c r="L743" t="str">
        <f t="shared" si="55"/>
        <v>Richmond</v>
      </c>
      <c r="M743" t="str">
        <f t="shared" si="59"/>
        <v>George Mason Patriots</v>
      </c>
      <c r="N743">
        <v>75</v>
      </c>
      <c r="O743">
        <v>65</v>
      </c>
      <c r="P743">
        <f t="shared" si="56"/>
        <v>10</v>
      </c>
      <c r="Q743">
        <f t="shared" si="57"/>
        <v>0</v>
      </c>
      <c r="R743">
        <f t="shared" si="58"/>
        <v>100</v>
      </c>
    </row>
    <row r="744" spans="4:18" x14ac:dyDescent="0.25">
      <c r="D744">
        <v>743</v>
      </c>
      <c r="E744">
        <v>2015</v>
      </c>
      <c r="F744" t="s">
        <v>49</v>
      </c>
      <c r="G744" t="s">
        <v>267</v>
      </c>
      <c r="H744" t="s">
        <v>523</v>
      </c>
      <c r="J744">
        <v>66</v>
      </c>
      <c r="K744">
        <v>62</v>
      </c>
      <c r="L744" t="str">
        <f t="shared" si="55"/>
        <v>George Mason Patriots</v>
      </c>
      <c r="M744" t="str">
        <f t="shared" si="59"/>
        <v>Massachusetts</v>
      </c>
      <c r="N744">
        <v>62</v>
      </c>
      <c r="O744">
        <v>66</v>
      </c>
      <c r="P744">
        <f t="shared" si="56"/>
        <v>-4</v>
      </c>
      <c r="Q744">
        <f t="shared" si="57"/>
        <v>0</v>
      </c>
      <c r="R744">
        <f t="shared" si="58"/>
        <v>16</v>
      </c>
    </row>
    <row r="745" spans="4:18" x14ac:dyDescent="0.25">
      <c r="D745">
        <v>744</v>
      </c>
      <c r="E745">
        <v>2015</v>
      </c>
      <c r="F745" t="s">
        <v>49</v>
      </c>
      <c r="G745" t="s">
        <v>59</v>
      </c>
      <c r="H745" t="s">
        <v>552</v>
      </c>
      <c r="J745">
        <v>75</v>
      </c>
      <c r="K745">
        <v>55</v>
      </c>
      <c r="L745" t="str">
        <f t="shared" si="55"/>
        <v>George Mason Patriots</v>
      </c>
      <c r="M745" t="str">
        <f t="shared" si="59"/>
        <v>St. Bonaventure*</v>
      </c>
      <c r="N745">
        <v>55</v>
      </c>
      <c r="O745">
        <v>75</v>
      </c>
      <c r="P745">
        <f t="shared" si="56"/>
        <v>-20</v>
      </c>
      <c r="Q745">
        <f t="shared" si="57"/>
        <v>0</v>
      </c>
      <c r="R745">
        <f t="shared" si="58"/>
        <v>400</v>
      </c>
    </row>
    <row r="746" spans="4:18" x14ac:dyDescent="0.25">
      <c r="D746">
        <v>745</v>
      </c>
      <c r="E746">
        <v>2015</v>
      </c>
      <c r="F746" t="s">
        <v>49</v>
      </c>
      <c r="G746" t="s">
        <v>140</v>
      </c>
      <c r="I746" t="s">
        <v>379</v>
      </c>
      <c r="J746">
        <v>63</v>
      </c>
      <c r="K746">
        <v>53</v>
      </c>
      <c r="L746" t="str">
        <f t="shared" si="55"/>
        <v>George Washington</v>
      </c>
      <c r="M746" t="str">
        <f t="shared" si="59"/>
        <v>George Mason Patriots</v>
      </c>
      <c r="N746">
        <v>63</v>
      </c>
      <c r="O746">
        <v>53</v>
      </c>
      <c r="P746">
        <f t="shared" si="56"/>
        <v>10</v>
      </c>
      <c r="Q746">
        <f t="shared" si="57"/>
        <v>0</v>
      </c>
      <c r="R746">
        <f t="shared" si="58"/>
        <v>100</v>
      </c>
    </row>
    <row r="747" spans="4:18" x14ac:dyDescent="0.25">
      <c r="D747">
        <v>746</v>
      </c>
      <c r="E747">
        <v>2015</v>
      </c>
      <c r="F747" t="s">
        <v>49</v>
      </c>
      <c r="G747" t="s">
        <v>442</v>
      </c>
      <c r="H747" t="s">
        <v>514</v>
      </c>
      <c r="J747">
        <v>80</v>
      </c>
      <c r="K747">
        <v>73</v>
      </c>
      <c r="L747" t="str">
        <f t="shared" si="55"/>
        <v>George Mason Patriots</v>
      </c>
      <c r="M747" t="str">
        <f t="shared" si="59"/>
        <v>Davidson</v>
      </c>
      <c r="N747">
        <v>73</v>
      </c>
      <c r="O747">
        <v>80</v>
      </c>
      <c r="P747">
        <f t="shared" si="56"/>
        <v>-7</v>
      </c>
      <c r="Q747">
        <f t="shared" si="57"/>
        <v>0</v>
      </c>
      <c r="R747">
        <f t="shared" si="58"/>
        <v>49</v>
      </c>
    </row>
    <row r="748" spans="4:18" x14ac:dyDescent="0.25">
      <c r="D748">
        <v>747</v>
      </c>
      <c r="E748">
        <v>2015</v>
      </c>
      <c r="F748" t="s">
        <v>49</v>
      </c>
      <c r="G748" t="s">
        <v>408</v>
      </c>
      <c r="H748" t="s">
        <v>387</v>
      </c>
      <c r="J748">
        <v>68</v>
      </c>
      <c r="K748">
        <v>60</v>
      </c>
      <c r="L748" t="str">
        <f t="shared" si="55"/>
        <v>George Mason Patriots</v>
      </c>
      <c r="M748" t="str">
        <f t="shared" si="59"/>
        <v>Saint Louis</v>
      </c>
      <c r="N748">
        <v>60</v>
      </c>
      <c r="O748">
        <v>68</v>
      </c>
      <c r="P748">
        <f t="shared" si="56"/>
        <v>-8</v>
      </c>
      <c r="Q748">
        <f t="shared" si="57"/>
        <v>0</v>
      </c>
      <c r="R748">
        <f t="shared" si="58"/>
        <v>64</v>
      </c>
    </row>
    <row r="749" spans="4:18" x14ac:dyDescent="0.25">
      <c r="D749">
        <v>748</v>
      </c>
      <c r="E749">
        <v>2015</v>
      </c>
      <c r="F749" t="s">
        <v>49</v>
      </c>
      <c r="G749" t="s">
        <v>74</v>
      </c>
      <c r="I749" t="s">
        <v>348</v>
      </c>
      <c r="J749">
        <v>62</v>
      </c>
      <c r="K749">
        <v>53</v>
      </c>
      <c r="L749" t="str">
        <f t="shared" si="55"/>
        <v>Duquesne</v>
      </c>
      <c r="M749" t="str">
        <f t="shared" si="59"/>
        <v>George Mason Patriots</v>
      </c>
      <c r="N749">
        <v>62</v>
      </c>
      <c r="O749">
        <v>53</v>
      </c>
      <c r="P749">
        <f t="shared" si="56"/>
        <v>9</v>
      </c>
      <c r="Q749">
        <f t="shared" si="57"/>
        <v>0</v>
      </c>
      <c r="R749">
        <f t="shared" si="58"/>
        <v>81</v>
      </c>
    </row>
    <row r="750" spans="4:18" x14ac:dyDescent="0.25">
      <c r="D750">
        <v>749</v>
      </c>
      <c r="E750">
        <v>2015</v>
      </c>
      <c r="F750" t="s">
        <v>49</v>
      </c>
      <c r="G750" t="s">
        <v>76</v>
      </c>
      <c r="H750" t="s">
        <v>1105</v>
      </c>
      <c r="J750">
        <v>72</v>
      </c>
      <c r="K750">
        <v>60</v>
      </c>
      <c r="L750" t="str">
        <f t="shared" si="55"/>
        <v>George Mason Patriots</v>
      </c>
      <c r="M750" t="str">
        <f t="shared" si="59"/>
        <v xml:space="preserve">    Virginia Commonwealth</v>
      </c>
      <c r="N750">
        <v>60</v>
      </c>
      <c r="O750">
        <v>72</v>
      </c>
      <c r="P750">
        <f t="shared" si="56"/>
        <v>-12</v>
      </c>
      <c r="Q750" t="e">
        <f t="shared" si="57"/>
        <v>#N/A</v>
      </c>
      <c r="R750" t="e">
        <f t="shared" si="58"/>
        <v>#N/A</v>
      </c>
    </row>
    <row r="751" spans="4:18" x14ac:dyDescent="0.25">
      <c r="D751">
        <v>750</v>
      </c>
      <c r="E751">
        <v>2015</v>
      </c>
      <c r="F751" t="s">
        <v>49</v>
      </c>
      <c r="G751" t="s">
        <v>78</v>
      </c>
      <c r="I751" t="s">
        <v>385</v>
      </c>
      <c r="J751">
        <v>58</v>
      </c>
      <c r="K751">
        <v>54</v>
      </c>
      <c r="L751" t="str">
        <f t="shared" si="55"/>
        <v>Saint Joseph's</v>
      </c>
      <c r="M751" t="str">
        <f t="shared" si="59"/>
        <v>George Mason Patriots</v>
      </c>
      <c r="N751">
        <v>58</v>
      </c>
      <c r="O751">
        <v>54</v>
      </c>
      <c r="P751">
        <f t="shared" si="56"/>
        <v>4</v>
      </c>
      <c r="Q751">
        <f t="shared" si="57"/>
        <v>0</v>
      </c>
      <c r="R751">
        <f t="shared" si="58"/>
        <v>16</v>
      </c>
    </row>
    <row r="752" spans="4:18" x14ac:dyDescent="0.25">
      <c r="D752">
        <v>751</v>
      </c>
      <c r="E752">
        <v>2015</v>
      </c>
      <c r="F752" t="s">
        <v>49</v>
      </c>
      <c r="G752" t="s">
        <v>325</v>
      </c>
      <c r="I752" t="s">
        <v>514</v>
      </c>
      <c r="J752">
        <v>92</v>
      </c>
      <c r="K752">
        <v>71</v>
      </c>
      <c r="L752" t="str">
        <f t="shared" si="55"/>
        <v>Davidson</v>
      </c>
      <c r="M752" t="str">
        <f t="shared" si="59"/>
        <v>George Mason Patriots</v>
      </c>
      <c r="N752">
        <v>92</v>
      </c>
      <c r="O752">
        <v>71</v>
      </c>
      <c r="P752">
        <f t="shared" si="56"/>
        <v>21</v>
      </c>
      <c r="Q752">
        <f t="shared" si="57"/>
        <v>0</v>
      </c>
      <c r="R752">
        <f t="shared" si="58"/>
        <v>441</v>
      </c>
    </row>
    <row r="753" spans="4:18" x14ac:dyDescent="0.25">
      <c r="D753">
        <v>752</v>
      </c>
      <c r="E753">
        <v>2015</v>
      </c>
      <c r="F753" t="s">
        <v>49</v>
      </c>
      <c r="G753" t="s">
        <v>150</v>
      </c>
      <c r="H753" t="s">
        <v>522</v>
      </c>
      <c r="J753">
        <v>71</v>
      </c>
      <c r="K753">
        <v>67</v>
      </c>
      <c r="L753" t="str">
        <f t="shared" si="55"/>
        <v>George Mason Patriots</v>
      </c>
      <c r="M753" t="str">
        <f t="shared" si="59"/>
        <v>Richmond</v>
      </c>
      <c r="N753">
        <v>67</v>
      </c>
      <c r="O753">
        <v>71</v>
      </c>
      <c r="P753">
        <f t="shared" si="56"/>
        <v>-4</v>
      </c>
      <c r="Q753">
        <f t="shared" si="57"/>
        <v>0</v>
      </c>
      <c r="R753">
        <f t="shared" si="58"/>
        <v>16</v>
      </c>
    </row>
    <row r="754" spans="4:18" x14ac:dyDescent="0.25">
      <c r="D754">
        <v>753</v>
      </c>
      <c r="E754">
        <v>2015</v>
      </c>
      <c r="F754" t="s">
        <v>49</v>
      </c>
      <c r="G754" t="s">
        <v>152</v>
      </c>
      <c r="H754" t="s">
        <v>339</v>
      </c>
      <c r="J754">
        <v>80</v>
      </c>
      <c r="K754">
        <v>68</v>
      </c>
      <c r="L754" t="str">
        <f t="shared" si="55"/>
        <v>George Mason Patriots</v>
      </c>
      <c r="M754" t="str">
        <f t="shared" si="59"/>
        <v>Fordham</v>
      </c>
      <c r="N754">
        <v>68</v>
      </c>
      <c r="O754">
        <v>80</v>
      </c>
      <c r="P754">
        <f t="shared" si="56"/>
        <v>-12</v>
      </c>
      <c r="Q754">
        <f t="shared" si="57"/>
        <v>0</v>
      </c>
      <c r="R754">
        <f t="shared" si="58"/>
        <v>144</v>
      </c>
    </row>
    <row r="755" spans="4:18" x14ac:dyDescent="0.25">
      <c r="D755">
        <v>754</v>
      </c>
      <c r="E755">
        <v>2015</v>
      </c>
      <c r="F755" t="s">
        <v>49</v>
      </c>
      <c r="G755" t="s">
        <v>154</v>
      </c>
      <c r="H755" t="s">
        <v>335</v>
      </c>
      <c r="J755">
        <v>71</v>
      </c>
      <c r="K755">
        <v>56</v>
      </c>
      <c r="L755" t="str">
        <f t="shared" si="55"/>
        <v>George Mason Patriots</v>
      </c>
      <c r="M755" t="str">
        <f t="shared" si="59"/>
        <v>Rhode Island</v>
      </c>
      <c r="N755">
        <v>56</v>
      </c>
      <c r="O755">
        <v>71</v>
      </c>
      <c r="P755">
        <f t="shared" si="56"/>
        <v>-15</v>
      </c>
      <c r="Q755">
        <f t="shared" si="57"/>
        <v>0</v>
      </c>
      <c r="R755">
        <f t="shared" si="58"/>
        <v>225</v>
      </c>
    </row>
    <row r="756" spans="4:18" x14ac:dyDescent="0.25">
      <c r="D756">
        <v>755</v>
      </c>
      <c r="E756">
        <v>2015</v>
      </c>
      <c r="F756" t="s">
        <v>49</v>
      </c>
      <c r="G756" t="s">
        <v>88</v>
      </c>
      <c r="I756" t="s">
        <v>541</v>
      </c>
      <c r="J756">
        <v>76</v>
      </c>
      <c r="K756">
        <v>63</v>
      </c>
      <c r="L756" t="str">
        <f t="shared" si="55"/>
        <v>Dayton</v>
      </c>
      <c r="M756" t="str">
        <f t="shared" si="59"/>
        <v>George Mason Patriots</v>
      </c>
      <c r="N756">
        <v>76</v>
      </c>
      <c r="O756">
        <v>63</v>
      </c>
      <c r="P756">
        <f t="shared" si="56"/>
        <v>13</v>
      </c>
      <c r="Q756">
        <f t="shared" si="57"/>
        <v>0</v>
      </c>
      <c r="R756">
        <f t="shared" si="58"/>
        <v>169</v>
      </c>
    </row>
    <row r="757" spans="4:18" x14ac:dyDescent="0.25">
      <c r="D757">
        <v>756</v>
      </c>
      <c r="E757">
        <v>2015</v>
      </c>
      <c r="F757" t="s">
        <v>49</v>
      </c>
      <c r="G757" t="s">
        <v>90</v>
      </c>
      <c r="I757" t="s">
        <v>387</v>
      </c>
      <c r="J757">
        <v>78</v>
      </c>
      <c r="K757">
        <v>50</v>
      </c>
      <c r="L757" t="str">
        <f t="shared" si="55"/>
        <v>Saint Louis</v>
      </c>
      <c r="M757" t="str">
        <f t="shared" si="59"/>
        <v>George Mason Patriots</v>
      </c>
      <c r="N757">
        <v>78</v>
      </c>
      <c r="O757">
        <v>50</v>
      </c>
      <c r="P757">
        <f t="shared" si="56"/>
        <v>28</v>
      </c>
      <c r="Q757">
        <f t="shared" si="57"/>
        <v>0</v>
      </c>
      <c r="R757">
        <f t="shared" si="58"/>
        <v>784</v>
      </c>
    </row>
    <row r="758" spans="4:18" x14ac:dyDescent="0.25">
      <c r="D758">
        <v>757</v>
      </c>
      <c r="E758">
        <v>2015</v>
      </c>
      <c r="F758" t="s">
        <v>49</v>
      </c>
      <c r="G758" t="s">
        <v>92</v>
      </c>
      <c r="H758" t="s">
        <v>379</v>
      </c>
      <c r="J758">
        <v>67</v>
      </c>
      <c r="K758">
        <v>51</v>
      </c>
      <c r="L758" t="str">
        <f t="shared" si="55"/>
        <v>George Mason Patriots</v>
      </c>
      <c r="M758" t="str">
        <f t="shared" si="59"/>
        <v>George Washington</v>
      </c>
      <c r="N758">
        <v>51</v>
      </c>
      <c r="O758">
        <v>67</v>
      </c>
      <c r="P758">
        <f t="shared" si="56"/>
        <v>-16</v>
      </c>
      <c r="Q758">
        <f t="shared" si="57"/>
        <v>0</v>
      </c>
      <c r="R758">
        <f t="shared" si="58"/>
        <v>256</v>
      </c>
    </row>
    <row r="759" spans="4:18" x14ac:dyDescent="0.25">
      <c r="D759">
        <v>758</v>
      </c>
      <c r="E759">
        <v>2015</v>
      </c>
      <c r="F759" t="s">
        <v>49</v>
      </c>
      <c r="G759" t="s">
        <v>428</v>
      </c>
      <c r="I759" t="s">
        <v>397</v>
      </c>
      <c r="J759" t="s">
        <v>553</v>
      </c>
      <c r="K759" t="s">
        <v>96</v>
      </c>
      <c r="L759" t="str">
        <f t="shared" si="55"/>
        <v>Virginia Commonwealth</v>
      </c>
      <c r="M759" t="str">
        <f t="shared" si="59"/>
        <v>George Mason Patriots</v>
      </c>
      <c r="N759" t="s">
        <v>553</v>
      </c>
      <c r="O759" t="s">
        <v>96</v>
      </c>
      <c r="P759" t="e">
        <f t="shared" si="56"/>
        <v>#VALUE!</v>
      </c>
      <c r="Q759">
        <f t="shared" si="57"/>
        <v>0</v>
      </c>
      <c r="R759" t="e">
        <f t="shared" si="58"/>
        <v>#VALUE!</v>
      </c>
    </row>
    <row r="760" spans="4:18" x14ac:dyDescent="0.25">
      <c r="D760">
        <v>759</v>
      </c>
      <c r="E760">
        <v>2015</v>
      </c>
      <c r="F760" t="s">
        <v>239</v>
      </c>
      <c r="G760" t="s">
        <v>99</v>
      </c>
      <c r="H760" t="s">
        <v>554</v>
      </c>
      <c r="J760">
        <v>92</v>
      </c>
      <c r="K760">
        <v>40</v>
      </c>
      <c r="L760" t="str">
        <f t="shared" si="55"/>
        <v>George Washington Colonials</v>
      </c>
      <c r="M760" t="str">
        <f t="shared" si="59"/>
        <v>Grambling St</v>
      </c>
      <c r="N760">
        <v>40</v>
      </c>
      <c r="O760">
        <v>92</v>
      </c>
      <c r="P760">
        <f t="shared" si="56"/>
        <v>-52</v>
      </c>
      <c r="Q760">
        <f t="shared" si="57"/>
        <v>0</v>
      </c>
      <c r="R760">
        <f t="shared" si="58"/>
        <v>2704</v>
      </c>
    </row>
    <row r="761" spans="4:18" x14ac:dyDescent="0.25">
      <c r="D761">
        <v>760</v>
      </c>
      <c r="E761">
        <v>2015</v>
      </c>
      <c r="F761" t="s">
        <v>239</v>
      </c>
      <c r="G761" t="s">
        <v>160</v>
      </c>
      <c r="I761" t="s">
        <v>254</v>
      </c>
      <c r="J761">
        <v>70</v>
      </c>
      <c r="K761">
        <v>53</v>
      </c>
      <c r="L761" t="str">
        <f t="shared" si="55"/>
        <v>Rutgers</v>
      </c>
      <c r="M761" t="str">
        <f t="shared" si="59"/>
        <v>George Washington Colonials</v>
      </c>
      <c r="N761">
        <v>70</v>
      </c>
      <c r="O761">
        <v>53</v>
      </c>
      <c r="P761">
        <f t="shared" si="56"/>
        <v>17</v>
      </c>
      <c r="Q761">
        <f t="shared" si="57"/>
        <v>0</v>
      </c>
      <c r="R761">
        <f t="shared" si="58"/>
        <v>289</v>
      </c>
    </row>
    <row r="762" spans="4:18" x14ac:dyDescent="0.25">
      <c r="D762">
        <v>761</v>
      </c>
      <c r="E762">
        <v>2015</v>
      </c>
      <c r="F762" t="s">
        <v>239</v>
      </c>
      <c r="G762" t="s">
        <v>205</v>
      </c>
      <c r="I762" t="s">
        <v>1108</v>
      </c>
      <c r="J762">
        <v>59</v>
      </c>
      <c r="K762">
        <v>42</v>
      </c>
      <c r="L762" t="str">
        <f t="shared" si="55"/>
        <v xml:space="preserve">   Virginia</v>
      </c>
      <c r="M762" t="str">
        <f t="shared" si="59"/>
        <v>George Washington Colonials</v>
      </c>
      <c r="N762">
        <v>59</v>
      </c>
      <c r="O762">
        <v>42</v>
      </c>
      <c r="P762">
        <f t="shared" si="56"/>
        <v>17</v>
      </c>
      <c r="Q762" t="e">
        <f t="shared" si="57"/>
        <v>#N/A</v>
      </c>
      <c r="R762" t="e">
        <f t="shared" si="58"/>
        <v>#N/A</v>
      </c>
    </row>
    <row r="763" spans="4:18" x14ac:dyDescent="0.25">
      <c r="D763">
        <v>762</v>
      </c>
      <c r="E763">
        <v>2015</v>
      </c>
      <c r="F763" t="s">
        <v>239</v>
      </c>
      <c r="G763" t="s">
        <v>23</v>
      </c>
      <c r="H763" t="s">
        <v>381</v>
      </c>
      <c r="J763">
        <v>91</v>
      </c>
      <c r="K763">
        <v>66</v>
      </c>
      <c r="L763" t="str">
        <f t="shared" si="55"/>
        <v>George Washington Colonials</v>
      </c>
      <c r="M763" t="str">
        <f t="shared" si="59"/>
        <v>Longwood</v>
      </c>
      <c r="N763">
        <v>66</v>
      </c>
      <c r="O763">
        <v>91</v>
      </c>
      <c r="P763">
        <f t="shared" si="56"/>
        <v>-25</v>
      </c>
      <c r="Q763">
        <f t="shared" si="57"/>
        <v>0</v>
      </c>
      <c r="R763">
        <f t="shared" si="58"/>
        <v>625</v>
      </c>
    </row>
    <row r="764" spans="4:18" x14ac:dyDescent="0.25">
      <c r="D764">
        <v>763</v>
      </c>
      <c r="E764">
        <v>2015</v>
      </c>
      <c r="F764" t="s">
        <v>239</v>
      </c>
      <c r="G764" t="s">
        <v>26</v>
      </c>
      <c r="I764" t="s">
        <v>221</v>
      </c>
      <c r="J764">
        <v>58</v>
      </c>
      <c r="K764">
        <v>54</v>
      </c>
      <c r="L764" t="str">
        <f t="shared" si="55"/>
        <v>Seton Hall</v>
      </c>
      <c r="M764" t="str">
        <f t="shared" si="59"/>
        <v>George Washington Colonials</v>
      </c>
      <c r="N764">
        <v>58</v>
      </c>
      <c r="O764">
        <v>54</v>
      </c>
      <c r="P764">
        <f t="shared" si="56"/>
        <v>4</v>
      </c>
      <c r="Q764">
        <f t="shared" si="57"/>
        <v>0</v>
      </c>
      <c r="R764">
        <f t="shared" si="58"/>
        <v>16</v>
      </c>
    </row>
    <row r="765" spans="4:18" x14ac:dyDescent="0.25">
      <c r="D765">
        <v>764</v>
      </c>
      <c r="E765">
        <v>2015</v>
      </c>
      <c r="F765" t="s">
        <v>239</v>
      </c>
      <c r="G765" t="s">
        <v>378</v>
      </c>
      <c r="H765" t="s">
        <v>69</v>
      </c>
      <c r="J765">
        <v>83</v>
      </c>
      <c r="K765">
        <v>60</v>
      </c>
      <c r="L765" t="str">
        <f t="shared" si="55"/>
        <v>George Washington Colonials</v>
      </c>
      <c r="M765" t="str">
        <f t="shared" si="59"/>
        <v>UMBC</v>
      </c>
      <c r="N765">
        <v>60</v>
      </c>
      <c r="O765">
        <v>83</v>
      </c>
      <c r="P765">
        <f t="shared" si="56"/>
        <v>-23</v>
      </c>
      <c r="Q765">
        <f t="shared" si="57"/>
        <v>0</v>
      </c>
      <c r="R765">
        <f t="shared" si="58"/>
        <v>529</v>
      </c>
    </row>
    <row r="766" spans="4:18" x14ac:dyDescent="0.25">
      <c r="D766">
        <v>765</v>
      </c>
      <c r="E766">
        <v>2015</v>
      </c>
      <c r="F766" t="s">
        <v>239</v>
      </c>
      <c r="G766" t="s">
        <v>437</v>
      </c>
      <c r="H766" t="s">
        <v>555</v>
      </c>
      <c r="J766">
        <v>78</v>
      </c>
      <c r="K766">
        <v>70</v>
      </c>
      <c r="L766" t="str">
        <f t="shared" si="55"/>
        <v>George Washington Colonials</v>
      </c>
      <c r="M766" t="str">
        <f t="shared" si="59"/>
        <v>Charlotte*</v>
      </c>
      <c r="N766">
        <v>70</v>
      </c>
      <c r="O766">
        <v>78</v>
      </c>
      <c r="P766">
        <f t="shared" si="56"/>
        <v>-8</v>
      </c>
      <c r="Q766">
        <f t="shared" si="57"/>
        <v>0</v>
      </c>
      <c r="R766">
        <f t="shared" si="58"/>
        <v>64</v>
      </c>
    </row>
    <row r="767" spans="4:18" x14ac:dyDescent="0.25">
      <c r="D767">
        <v>766</v>
      </c>
      <c r="E767">
        <v>2015</v>
      </c>
      <c r="F767" t="s">
        <v>239</v>
      </c>
      <c r="G767" t="s">
        <v>122</v>
      </c>
      <c r="H767" t="s">
        <v>556</v>
      </c>
      <c r="J767">
        <v>81</v>
      </c>
      <c r="K767">
        <v>68</v>
      </c>
      <c r="L767" t="str">
        <f t="shared" si="55"/>
        <v>George Washington Colonials</v>
      </c>
      <c r="M767" t="str">
        <f t="shared" si="59"/>
        <v>DePaul</v>
      </c>
      <c r="N767">
        <v>68</v>
      </c>
      <c r="O767">
        <v>81</v>
      </c>
      <c r="P767">
        <f t="shared" si="56"/>
        <v>-13</v>
      </c>
      <c r="Q767">
        <f t="shared" si="57"/>
        <v>0</v>
      </c>
      <c r="R767">
        <f t="shared" si="58"/>
        <v>169</v>
      </c>
    </row>
    <row r="768" spans="4:18" x14ac:dyDescent="0.25">
      <c r="D768">
        <v>767</v>
      </c>
      <c r="E768">
        <v>2015</v>
      </c>
      <c r="F768" t="s">
        <v>239</v>
      </c>
      <c r="G768" t="s">
        <v>124</v>
      </c>
      <c r="I768" t="s">
        <v>539</v>
      </c>
      <c r="J768">
        <v>64</v>
      </c>
      <c r="K768">
        <v>51</v>
      </c>
      <c r="L768" t="str">
        <f t="shared" si="55"/>
        <v>Penn State</v>
      </c>
      <c r="M768" t="str">
        <f t="shared" si="59"/>
        <v>George Washington Colonials</v>
      </c>
      <c r="N768">
        <v>64</v>
      </c>
      <c r="O768">
        <v>51</v>
      </c>
      <c r="P768">
        <f t="shared" si="56"/>
        <v>13</v>
      </c>
      <c r="Q768">
        <f t="shared" si="57"/>
        <v>0</v>
      </c>
      <c r="R768">
        <f t="shared" si="58"/>
        <v>169</v>
      </c>
    </row>
    <row r="769" spans="4:18" x14ac:dyDescent="0.25">
      <c r="D769">
        <v>768</v>
      </c>
      <c r="E769">
        <v>2015</v>
      </c>
      <c r="F769" t="s">
        <v>239</v>
      </c>
      <c r="G769" t="s">
        <v>44</v>
      </c>
      <c r="H769" t="s">
        <v>557</v>
      </c>
      <c r="J769">
        <v>77</v>
      </c>
      <c r="K769">
        <v>49</v>
      </c>
      <c r="L769" t="str">
        <f t="shared" si="55"/>
        <v>George Washington Colonials</v>
      </c>
      <c r="M769" t="str">
        <f t="shared" si="59"/>
        <v>Ohio*</v>
      </c>
      <c r="N769">
        <v>49</v>
      </c>
      <c r="O769">
        <v>77</v>
      </c>
      <c r="P769">
        <f t="shared" si="56"/>
        <v>-28</v>
      </c>
      <c r="Q769">
        <f t="shared" si="57"/>
        <v>0</v>
      </c>
      <c r="R769">
        <f t="shared" si="58"/>
        <v>784</v>
      </c>
    </row>
    <row r="770" spans="4:18" x14ac:dyDescent="0.25">
      <c r="D770">
        <v>769</v>
      </c>
      <c r="E770">
        <v>2015</v>
      </c>
      <c r="F770" t="s">
        <v>239</v>
      </c>
      <c r="G770" t="s">
        <v>309</v>
      </c>
      <c r="H770" t="s">
        <v>558</v>
      </c>
      <c r="J770">
        <v>53</v>
      </c>
      <c r="K770">
        <v>50</v>
      </c>
      <c r="L770" t="str">
        <f t="shared" si="55"/>
        <v>George Washington Colonials</v>
      </c>
      <c r="M770" t="str">
        <f t="shared" si="59"/>
        <v>Colorado*</v>
      </c>
      <c r="N770">
        <v>50</v>
      </c>
      <c r="O770">
        <v>53</v>
      </c>
      <c r="P770">
        <f t="shared" si="56"/>
        <v>-3</v>
      </c>
      <c r="Q770">
        <f t="shared" si="57"/>
        <v>0</v>
      </c>
      <c r="R770">
        <f t="shared" si="58"/>
        <v>9</v>
      </c>
    </row>
    <row r="771" spans="4:18" x14ac:dyDescent="0.25">
      <c r="D771">
        <v>770</v>
      </c>
      <c r="E771">
        <v>2015</v>
      </c>
      <c r="F771" t="s">
        <v>239</v>
      </c>
      <c r="G771" t="s">
        <v>559</v>
      </c>
      <c r="H771" t="s">
        <v>1149</v>
      </c>
      <c r="J771">
        <v>60</v>
      </c>
      <c r="K771">
        <v>54</v>
      </c>
      <c r="L771" t="str">
        <f t="shared" ref="L771:L834" si="60">IF(I771="",F771,I771)</f>
        <v>George Washington Colonials</v>
      </c>
      <c r="M771" t="str">
        <f t="shared" si="59"/>
        <v xml:space="preserve">    Wichita St*</v>
      </c>
      <c r="N771">
        <v>54</v>
      </c>
      <c r="O771">
        <v>60</v>
      </c>
      <c r="P771">
        <f t="shared" ref="P771:P834" si="61">N771-O771</f>
        <v>-6</v>
      </c>
      <c r="Q771" t="e">
        <f t="shared" ref="Q771:Q834" si="62">VLOOKUP(L771,$A$2:$B$219,2)+$B$221-VLOOKUP(M771,$A$2:$B$219,2)</f>
        <v>#N/A</v>
      </c>
      <c r="R771" t="e">
        <f t="shared" ref="R771:R834" si="63">(P771-Q771)^2</f>
        <v>#N/A</v>
      </c>
    </row>
    <row r="772" spans="4:18" x14ac:dyDescent="0.25">
      <c r="D772">
        <v>771</v>
      </c>
      <c r="E772">
        <v>2015</v>
      </c>
      <c r="F772" t="s">
        <v>239</v>
      </c>
      <c r="G772" t="s">
        <v>47</v>
      </c>
      <c r="H772" t="s">
        <v>560</v>
      </c>
      <c r="J772">
        <v>80</v>
      </c>
      <c r="K772">
        <v>60</v>
      </c>
      <c r="L772" t="str">
        <f t="shared" si="60"/>
        <v>George Washington Colonials</v>
      </c>
      <c r="M772" t="str">
        <f t="shared" ref="M772:M835" si="64">IF(H772="",F772,H772)</f>
        <v>VMI</v>
      </c>
      <c r="N772">
        <v>60</v>
      </c>
      <c r="O772">
        <v>80</v>
      </c>
      <c r="P772">
        <f t="shared" si="61"/>
        <v>-20</v>
      </c>
      <c r="Q772">
        <f t="shared" si="62"/>
        <v>0</v>
      </c>
      <c r="R772">
        <f t="shared" si="63"/>
        <v>400</v>
      </c>
    </row>
    <row r="773" spans="4:18" x14ac:dyDescent="0.25">
      <c r="D773">
        <v>772</v>
      </c>
      <c r="E773">
        <v>2015</v>
      </c>
      <c r="F773" t="s">
        <v>239</v>
      </c>
      <c r="G773" t="s">
        <v>50</v>
      </c>
      <c r="I773" t="s">
        <v>385</v>
      </c>
      <c r="J773">
        <v>64</v>
      </c>
      <c r="K773">
        <v>60</v>
      </c>
      <c r="L773" t="str">
        <f t="shared" si="60"/>
        <v>Saint Joseph's</v>
      </c>
      <c r="M773" t="str">
        <f t="shared" si="64"/>
        <v>George Washington Colonials</v>
      </c>
      <c r="N773">
        <v>64</v>
      </c>
      <c r="O773">
        <v>60</v>
      </c>
      <c r="P773">
        <f t="shared" si="61"/>
        <v>4</v>
      </c>
      <c r="Q773">
        <f t="shared" si="62"/>
        <v>0</v>
      </c>
      <c r="R773">
        <f t="shared" si="63"/>
        <v>16</v>
      </c>
    </row>
    <row r="774" spans="4:18" x14ac:dyDescent="0.25">
      <c r="D774">
        <v>773</v>
      </c>
      <c r="E774">
        <v>2015</v>
      </c>
      <c r="F774" t="s">
        <v>239</v>
      </c>
      <c r="G774" t="s">
        <v>53</v>
      </c>
      <c r="H774" t="s">
        <v>387</v>
      </c>
      <c r="J774">
        <v>75</v>
      </c>
      <c r="K774">
        <v>72</v>
      </c>
      <c r="L774" t="str">
        <f t="shared" si="60"/>
        <v>George Washington Colonials</v>
      </c>
      <c r="M774" t="str">
        <f t="shared" si="64"/>
        <v>Saint Louis</v>
      </c>
      <c r="N774">
        <v>72</v>
      </c>
      <c r="O774">
        <v>75</v>
      </c>
      <c r="P774">
        <f t="shared" si="61"/>
        <v>-3</v>
      </c>
      <c r="Q774">
        <f t="shared" si="62"/>
        <v>0</v>
      </c>
      <c r="R774">
        <f t="shared" si="63"/>
        <v>9</v>
      </c>
    </row>
    <row r="775" spans="4:18" x14ac:dyDescent="0.25">
      <c r="D775">
        <v>774</v>
      </c>
      <c r="E775">
        <v>2015</v>
      </c>
      <c r="F775" t="s">
        <v>239</v>
      </c>
      <c r="G775" t="s">
        <v>56</v>
      </c>
      <c r="I775" t="s">
        <v>526</v>
      </c>
      <c r="J775">
        <v>63</v>
      </c>
      <c r="K775">
        <v>50</v>
      </c>
      <c r="L775" t="str">
        <f t="shared" si="60"/>
        <v>La Salle</v>
      </c>
      <c r="M775" t="str">
        <f t="shared" si="64"/>
        <v>George Washington Colonials</v>
      </c>
      <c r="N775">
        <v>63</v>
      </c>
      <c r="O775">
        <v>50</v>
      </c>
      <c r="P775">
        <f t="shared" si="61"/>
        <v>13</v>
      </c>
      <c r="Q775">
        <f t="shared" si="62"/>
        <v>0</v>
      </c>
      <c r="R775">
        <f t="shared" si="63"/>
        <v>169</v>
      </c>
    </row>
    <row r="776" spans="4:18" x14ac:dyDescent="0.25">
      <c r="D776">
        <v>775</v>
      </c>
      <c r="E776">
        <v>2015</v>
      </c>
      <c r="F776" t="s">
        <v>239</v>
      </c>
      <c r="G776" t="s">
        <v>402</v>
      </c>
      <c r="H776" t="s">
        <v>522</v>
      </c>
      <c r="J776">
        <v>73</v>
      </c>
      <c r="K776">
        <v>70</v>
      </c>
      <c r="L776" t="str">
        <f t="shared" si="60"/>
        <v>George Washington Colonials</v>
      </c>
      <c r="M776" t="str">
        <f t="shared" si="64"/>
        <v>Richmond</v>
      </c>
      <c r="N776">
        <v>70</v>
      </c>
      <c r="O776">
        <v>73</v>
      </c>
      <c r="P776">
        <f t="shared" si="61"/>
        <v>-3</v>
      </c>
      <c r="Q776">
        <f t="shared" si="62"/>
        <v>0</v>
      </c>
      <c r="R776">
        <f t="shared" si="63"/>
        <v>9</v>
      </c>
    </row>
    <row r="777" spans="4:18" x14ac:dyDescent="0.25">
      <c r="D777">
        <v>776</v>
      </c>
      <c r="E777">
        <v>2015</v>
      </c>
      <c r="F777" t="s">
        <v>239</v>
      </c>
      <c r="G777" t="s">
        <v>140</v>
      </c>
      <c r="H777" t="s">
        <v>525</v>
      </c>
      <c r="J777">
        <v>63</v>
      </c>
      <c r="K777">
        <v>53</v>
      </c>
      <c r="L777" t="str">
        <f t="shared" si="60"/>
        <v>George Washington Colonials</v>
      </c>
      <c r="M777" t="str">
        <f t="shared" si="64"/>
        <v>George Mason</v>
      </c>
      <c r="N777">
        <v>53</v>
      </c>
      <c r="O777">
        <v>63</v>
      </c>
      <c r="P777">
        <f t="shared" si="61"/>
        <v>-10</v>
      </c>
      <c r="Q777">
        <f t="shared" si="62"/>
        <v>0</v>
      </c>
      <c r="R777">
        <f t="shared" si="63"/>
        <v>100</v>
      </c>
    </row>
    <row r="778" spans="4:18" x14ac:dyDescent="0.25">
      <c r="D778">
        <v>777</v>
      </c>
      <c r="E778">
        <v>2015</v>
      </c>
      <c r="F778" t="s">
        <v>239</v>
      </c>
      <c r="G778" t="s">
        <v>65</v>
      </c>
      <c r="I778" t="s">
        <v>339</v>
      </c>
      <c r="J778">
        <v>79</v>
      </c>
      <c r="K778">
        <v>59</v>
      </c>
      <c r="L778" t="str">
        <f t="shared" si="60"/>
        <v>Fordham</v>
      </c>
      <c r="M778" t="str">
        <f t="shared" si="64"/>
        <v>George Washington Colonials</v>
      </c>
      <c r="N778">
        <v>79</v>
      </c>
      <c r="O778">
        <v>59</v>
      </c>
      <c r="P778">
        <f t="shared" si="61"/>
        <v>20</v>
      </c>
      <c r="Q778">
        <f t="shared" si="62"/>
        <v>0</v>
      </c>
      <c r="R778">
        <f t="shared" si="63"/>
        <v>400</v>
      </c>
    </row>
    <row r="779" spans="4:18" x14ac:dyDescent="0.25">
      <c r="D779">
        <v>778</v>
      </c>
      <c r="E779">
        <v>2015</v>
      </c>
      <c r="F779" t="s">
        <v>239</v>
      </c>
      <c r="G779" t="s">
        <v>442</v>
      </c>
      <c r="H779" t="s">
        <v>348</v>
      </c>
      <c r="J779">
        <v>74</v>
      </c>
      <c r="K779">
        <v>59</v>
      </c>
      <c r="L779" t="str">
        <f t="shared" si="60"/>
        <v>George Washington Colonials</v>
      </c>
      <c r="M779" t="str">
        <f t="shared" si="64"/>
        <v>Duquesne</v>
      </c>
      <c r="N779">
        <v>59</v>
      </c>
      <c r="O779">
        <v>74</v>
      </c>
      <c r="P779">
        <f t="shared" si="61"/>
        <v>-15</v>
      </c>
      <c r="Q779">
        <f t="shared" si="62"/>
        <v>0</v>
      </c>
      <c r="R779">
        <f t="shared" si="63"/>
        <v>225</v>
      </c>
    </row>
    <row r="780" spans="4:18" x14ac:dyDescent="0.25">
      <c r="D780">
        <v>779</v>
      </c>
      <c r="E780">
        <v>2015</v>
      </c>
      <c r="F780" t="s">
        <v>239</v>
      </c>
      <c r="G780" t="s">
        <v>503</v>
      </c>
      <c r="I780" t="s">
        <v>1105</v>
      </c>
      <c r="J780">
        <v>72</v>
      </c>
      <c r="K780">
        <v>48</v>
      </c>
      <c r="L780" t="str">
        <f t="shared" si="60"/>
        <v xml:space="preserve">    Virginia Commonwealth</v>
      </c>
      <c r="M780" t="str">
        <f t="shared" si="64"/>
        <v>George Washington Colonials</v>
      </c>
      <c r="N780">
        <v>72</v>
      </c>
      <c r="O780">
        <v>48</v>
      </c>
      <c r="P780">
        <f t="shared" si="61"/>
        <v>24</v>
      </c>
      <c r="Q780" t="e">
        <f t="shared" si="62"/>
        <v>#N/A</v>
      </c>
      <c r="R780" t="e">
        <f t="shared" si="63"/>
        <v>#N/A</v>
      </c>
    </row>
    <row r="781" spans="4:18" x14ac:dyDescent="0.25">
      <c r="D781">
        <v>780</v>
      </c>
      <c r="E781">
        <v>2015</v>
      </c>
      <c r="F781" t="s">
        <v>239</v>
      </c>
      <c r="G781" t="s">
        <v>74</v>
      </c>
      <c r="I781" t="s">
        <v>335</v>
      </c>
      <c r="J781">
        <v>59</v>
      </c>
      <c r="K781">
        <v>55</v>
      </c>
      <c r="L781" t="str">
        <f t="shared" si="60"/>
        <v>Rhode Island</v>
      </c>
      <c r="M781" t="str">
        <f t="shared" si="64"/>
        <v>George Washington Colonials</v>
      </c>
      <c r="N781">
        <v>59</v>
      </c>
      <c r="O781">
        <v>55</v>
      </c>
      <c r="P781">
        <f t="shared" si="61"/>
        <v>4</v>
      </c>
      <c r="Q781">
        <f t="shared" si="62"/>
        <v>0</v>
      </c>
      <c r="R781">
        <f t="shared" si="63"/>
        <v>16</v>
      </c>
    </row>
    <row r="782" spans="4:18" x14ac:dyDescent="0.25">
      <c r="D782">
        <v>781</v>
      </c>
      <c r="E782">
        <v>2015</v>
      </c>
      <c r="F782" t="s">
        <v>239</v>
      </c>
      <c r="G782" t="s">
        <v>535</v>
      </c>
      <c r="H782" t="s">
        <v>541</v>
      </c>
      <c r="J782">
        <v>65</v>
      </c>
      <c r="K782">
        <v>64</v>
      </c>
      <c r="L782" t="str">
        <f t="shared" si="60"/>
        <v>George Washington Colonials</v>
      </c>
      <c r="M782" t="str">
        <f t="shared" si="64"/>
        <v>Dayton</v>
      </c>
      <c r="N782">
        <v>64</v>
      </c>
      <c r="O782">
        <v>65</v>
      </c>
      <c r="P782">
        <f t="shared" si="61"/>
        <v>-1</v>
      </c>
      <c r="Q782">
        <f t="shared" si="62"/>
        <v>0</v>
      </c>
      <c r="R782">
        <f t="shared" si="63"/>
        <v>1</v>
      </c>
    </row>
    <row r="783" spans="4:18" x14ac:dyDescent="0.25">
      <c r="D783">
        <v>782</v>
      </c>
      <c r="E783">
        <v>2015</v>
      </c>
      <c r="F783" t="s">
        <v>239</v>
      </c>
      <c r="G783" t="s">
        <v>325</v>
      </c>
      <c r="I783" t="s">
        <v>348</v>
      </c>
      <c r="J783">
        <v>78</v>
      </c>
      <c r="K783">
        <v>62</v>
      </c>
      <c r="L783" t="str">
        <f t="shared" si="60"/>
        <v>Duquesne</v>
      </c>
      <c r="M783" t="str">
        <f t="shared" si="64"/>
        <v>George Washington Colonials</v>
      </c>
      <c r="N783">
        <v>78</v>
      </c>
      <c r="O783">
        <v>62</v>
      </c>
      <c r="P783">
        <f t="shared" si="61"/>
        <v>16</v>
      </c>
      <c r="Q783">
        <f t="shared" si="62"/>
        <v>0</v>
      </c>
      <c r="R783">
        <f t="shared" si="63"/>
        <v>256</v>
      </c>
    </row>
    <row r="784" spans="4:18" x14ac:dyDescent="0.25">
      <c r="D784">
        <v>783</v>
      </c>
      <c r="E784">
        <v>2015</v>
      </c>
      <c r="F784" t="s">
        <v>239</v>
      </c>
      <c r="G784" t="s">
        <v>150</v>
      </c>
      <c r="H784" t="s">
        <v>1105</v>
      </c>
      <c r="J784">
        <v>79</v>
      </c>
      <c r="K784">
        <v>66</v>
      </c>
      <c r="L784" t="str">
        <f t="shared" si="60"/>
        <v>George Washington Colonials</v>
      </c>
      <c r="M784" t="str">
        <f t="shared" si="64"/>
        <v xml:space="preserve">    Virginia Commonwealth</v>
      </c>
      <c r="N784">
        <v>66</v>
      </c>
      <c r="O784">
        <v>79</v>
      </c>
      <c r="P784">
        <f t="shared" si="61"/>
        <v>-13</v>
      </c>
      <c r="Q784" t="e">
        <f t="shared" si="62"/>
        <v>#N/A</v>
      </c>
      <c r="R784" t="e">
        <f t="shared" si="63"/>
        <v>#N/A</v>
      </c>
    </row>
    <row r="785" spans="4:18" x14ac:dyDescent="0.25">
      <c r="D785">
        <v>784</v>
      </c>
      <c r="E785">
        <v>2015</v>
      </c>
      <c r="F785" t="s">
        <v>239</v>
      </c>
      <c r="G785" t="s">
        <v>152</v>
      </c>
      <c r="H785" t="s">
        <v>514</v>
      </c>
      <c r="J785">
        <v>65</v>
      </c>
      <c r="K785">
        <v>63</v>
      </c>
      <c r="L785" t="str">
        <f t="shared" si="60"/>
        <v>George Washington Colonials</v>
      </c>
      <c r="M785" t="str">
        <f t="shared" si="64"/>
        <v>Davidson</v>
      </c>
      <c r="N785">
        <v>63</v>
      </c>
      <c r="O785">
        <v>65</v>
      </c>
      <c r="P785">
        <f t="shared" si="61"/>
        <v>-2</v>
      </c>
      <c r="Q785">
        <f t="shared" si="62"/>
        <v>0</v>
      </c>
      <c r="R785">
        <f t="shared" si="63"/>
        <v>4</v>
      </c>
    </row>
    <row r="786" spans="4:18" x14ac:dyDescent="0.25">
      <c r="D786">
        <v>785</v>
      </c>
      <c r="E786">
        <v>2015</v>
      </c>
      <c r="F786" t="s">
        <v>239</v>
      </c>
      <c r="G786" t="s">
        <v>154</v>
      </c>
      <c r="I786" t="s">
        <v>522</v>
      </c>
      <c r="J786">
        <v>56</v>
      </c>
      <c r="K786">
        <v>48</v>
      </c>
      <c r="L786" t="str">
        <f t="shared" si="60"/>
        <v>Richmond</v>
      </c>
      <c r="M786" t="str">
        <f t="shared" si="64"/>
        <v>George Washington Colonials</v>
      </c>
      <c r="N786">
        <v>56</v>
      </c>
      <c r="O786">
        <v>48</v>
      </c>
      <c r="P786">
        <f t="shared" si="61"/>
        <v>8</v>
      </c>
      <c r="Q786">
        <f t="shared" si="62"/>
        <v>0</v>
      </c>
      <c r="R786">
        <f t="shared" si="63"/>
        <v>64</v>
      </c>
    </row>
    <row r="787" spans="4:18" x14ac:dyDescent="0.25">
      <c r="D787">
        <v>786</v>
      </c>
      <c r="E787">
        <v>2015</v>
      </c>
      <c r="F787" t="s">
        <v>239</v>
      </c>
      <c r="G787" t="s">
        <v>88</v>
      </c>
      <c r="H787" t="s">
        <v>127</v>
      </c>
      <c r="J787">
        <v>69</v>
      </c>
      <c r="K787">
        <v>46</v>
      </c>
      <c r="L787" t="str">
        <f t="shared" si="60"/>
        <v>George Washington Colonials</v>
      </c>
      <c r="M787" t="str">
        <f t="shared" si="64"/>
        <v>St. Bonaventure</v>
      </c>
      <c r="N787">
        <v>46</v>
      </c>
      <c r="O787">
        <v>69</v>
      </c>
      <c r="P787">
        <f t="shared" si="61"/>
        <v>-23</v>
      </c>
      <c r="Q787">
        <f t="shared" si="62"/>
        <v>0</v>
      </c>
      <c r="R787">
        <f t="shared" si="63"/>
        <v>529</v>
      </c>
    </row>
    <row r="788" spans="4:18" x14ac:dyDescent="0.25">
      <c r="D788">
        <v>787</v>
      </c>
      <c r="E788">
        <v>2015</v>
      </c>
      <c r="F788" t="s">
        <v>239</v>
      </c>
      <c r="G788" t="s">
        <v>90</v>
      </c>
      <c r="I788" t="s">
        <v>514</v>
      </c>
      <c r="J788">
        <v>77</v>
      </c>
      <c r="K788">
        <v>66</v>
      </c>
      <c r="L788" t="str">
        <f t="shared" si="60"/>
        <v>Davidson</v>
      </c>
      <c r="M788" t="str">
        <f t="shared" si="64"/>
        <v>George Washington Colonials</v>
      </c>
      <c r="N788">
        <v>77</v>
      </c>
      <c r="O788">
        <v>66</v>
      </c>
      <c r="P788">
        <f t="shared" si="61"/>
        <v>11</v>
      </c>
      <c r="Q788">
        <f t="shared" si="62"/>
        <v>0</v>
      </c>
      <c r="R788">
        <f t="shared" si="63"/>
        <v>121</v>
      </c>
    </row>
    <row r="789" spans="4:18" x14ac:dyDescent="0.25">
      <c r="D789">
        <v>788</v>
      </c>
      <c r="E789">
        <v>2015</v>
      </c>
      <c r="F789" t="s">
        <v>239</v>
      </c>
      <c r="G789" t="s">
        <v>92</v>
      </c>
      <c r="I789" t="s">
        <v>525</v>
      </c>
      <c r="J789">
        <v>67</v>
      </c>
      <c r="K789">
        <v>51</v>
      </c>
      <c r="L789" t="str">
        <f t="shared" si="60"/>
        <v>George Mason</v>
      </c>
      <c r="M789" t="str">
        <f t="shared" si="64"/>
        <v>George Washington Colonials</v>
      </c>
      <c r="N789">
        <v>67</v>
      </c>
      <c r="O789">
        <v>51</v>
      </c>
      <c r="P789">
        <f t="shared" si="61"/>
        <v>16</v>
      </c>
      <c r="Q789">
        <f t="shared" si="62"/>
        <v>0</v>
      </c>
      <c r="R789">
        <f t="shared" si="63"/>
        <v>256</v>
      </c>
    </row>
    <row r="790" spans="4:18" x14ac:dyDescent="0.25">
      <c r="D790">
        <v>789</v>
      </c>
      <c r="E790">
        <v>2015</v>
      </c>
      <c r="F790" t="s">
        <v>239</v>
      </c>
      <c r="G790" t="s">
        <v>428</v>
      </c>
      <c r="H790" t="s">
        <v>523</v>
      </c>
      <c r="J790" t="s">
        <v>553</v>
      </c>
      <c r="K790" t="s">
        <v>96</v>
      </c>
      <c r="L790" t="str">
        <f t="shared" si="60"/>
        <v>George Washington Colonials</v>
      </c>
      <c r="M790" t="str">
        <f t="shared" si="64"/>
        <v>Massachusetts</v>
      </c>
      <c r="N790" t="s">
        <v>96</v>
      </c>
      <c r="P790" t="e">
        <f t="shared" si="61"/>
        <v>#VALUE!</v>
      </c>
      <c r="Q790">
        <f t="shared" si="62"/>
        <v>0</v>
      </c>
      <c r="R790" t="e">
        <f t="shared" si="63"/>
        <v>#VALUE!</v>
      </c>
    </row>
    <row r="791" spans="4:18" x14ac:dyDescent="0.25">
      <c r="D791">
        <v>790</v>
      </c>
      <c r="E791">
        <v>2015</v>
      </c>
      <c r="F791" t="s">
        <v>52</v>
      </c>
      <c r="G791" t="s">
        <v>14</v>
      </c>
      <c r="H791" t="s">
        <v>24</v>
      </c>
      <c r="J791">
        <v>57</v>
      </c>
      <c r="K791">
        <v>52</v>
      </c>
      <c r="L791" t="str">
        <f t="shared" si="60"/>
        <v>La Salle Explorers</v>
      </c>
      <c r="M791" t="str">
        <f t="shared" si="64"/>
        <v>Colgate</v>
      </c>
      <c r="N791">
        <v>52</v>
      </c>
      <c r="O791">
        <v>57</v>
      </c>
      <c r="P791">
        <f t="shared" si="61"/>
        <v>-5</v>
      </c>
      <c r="Q791">
        <f t="shared" si="62"/>
        <v>0</v>
      </c>
      <c r="R791">
        <f t="shared" si="63"/>
        <v>25</v>
      </c>
    </row>
    <row r="792" spans="4:18" x14ac:dyDescent="0.25">
      <c r="D792">
        <v>791</v>
      </c>
      <c r="E792">
        <v>2015</v>
      </c>
      <c r="F792" t="s">
        <v>52</v>
      </c>
      <c r="G792" t="s">
        <v>243</v>
      </c>
      <c r="I792" t="s">
        <v>21</v>
      </c>
      <c r="J792">
        <v>60</v>
      </c>
      <c r="K792">
        <v>58</v>
      </c>
      <c r="L792" t="str">
        <f t="shared" si="60"/>
        <v>Quinnipiac</v>
      </c>
      <c r="M792" t="str">
        <f t="shared" si="64"/>
        <v>La Salle Explorers</v>
      </c>
      <c r="N792">
        <v>60</v>
      </c>
      <c r="O792">
        <v>58</v>
      </c>
      <c r="P792">
        <f t="shared" si="61"/>
        <v>2</v>
      </c>
      <c r="Q792">
        <f t="shared" si="62"/>
        <v>0</v>
      </c>
      <c r="R792">
        <f t="shared" si="63"/>
        <v>4</v>
      </c>
    </row>
    <row r="793" spans="4:18" x14ac:dyDescent="0.25">
      <c r="D793">
        <v>792</v>
      </c>
      <c r="E793">
        <v>2015</v>
      </c>
      <c r="F793" t="s">
        <v>52</v>
      </c>
      <c r="G793" t="s">
        <v>20</v>
      </c>
      <c r="H793" t="s">
        <v>161</v>
      </c>
      <c r="J793">
        <v>59</v>
      </c>
      <c r="K793">
        <v>50</v>
      </c>
      <c r="L793" t="str">
        <f t="shared" si="60"/>
        <v>La Salle Explorers</v>
      </c>
      <c r="M793" t="str">
        <f t="shared" si="64"/>
        <v>Saint Peter's</v>
      </c>
      <c r="N793">
        <v>50</v>
      </c>
      <c r="O793">
        <v>59</v>
      </c>
      <c r="P793">
        <f t="shared" si="61"/>
        <v>-9</v>
      </c>
      <c r="Q793">
        <f t="shared" si="62"/>
        <v>0</v>
      </c>
      <c r="R793">
        <f t="shared" si="63"/>
        <v>81</v>
      </c>
    </row>
    <row r="794" spans="4:18" x14ac:dyDescent="0.25">
      <c r="D794">
        <v>793</v>
      </c>
      <c r="E794">
        <v>2015</v>
      </c>
      <c r="F794" t="s">
        <v>52</v>
      </c>
      <c r="G794" t="s">
        <v>111</v>
      </c>
      <c r="H794" t="s">
        <v>561</v>
      </c>
      <c r="J794">
        <v>73</v>
      </c>
      <c r="K794">
        <v>60</v>
      </c>
      <c r="L794" t="str">
        <f t="shared" si="60"/>
        <v>La Salle Explorers</v>
      </c>
      <c r="M794" t="str">
        <f t="shared" si="64"/>
        <v>St. Francis (NY)</v>
      </c>
      <c r="N794">
        <v>60</v>
      </c>
      <c r="O794">
        <v>73</v>
      </c>
      <c r="P794">
        <f t="shared" si="61"/>
        <v>-13</v>
      </c>
      <c r="Q794">
        <f t="shared" si="62"/>
        <v>0</v>
      </c>
      <c r="R794">
        <f t="shared" si="63"/>
        <v>169</v>
      </c>
    </row>
    <row r="795" spans="4:18" x14ac:dyDescent="0.25">
      <c r="D795">
        <v>794</v>
      </c>
      <c r="E795">
        <v>2015</v>
      </c>
      <c r="F795" t="s">
        <v>52</v>
      </c>
      <c r="G795" t="s">
        <v>167</v>
      </c>
      <c r="H795" t="s">
        <v>1181</v>
      </c>
      <c r="J795">
        <v>64</v>
      </c>
      <c r="K795">
        <v>56</v>
      </c>
      <c r="L795" t="str">
        <f t="shared" si="60"/>
        <v>La Salle Explorers</v>
      </c>
      <c r="M795" t="str">
        <f t="shared" si="64"/>
        <v xml:space="preserve">   Virginia*</v>
      </c>
      <c r="N795">
        <v>56</v>
      </c>
      <c r="O795">
        <v>64</v>
      </c>
      <c r="P795">
        <f t="shared" si="61"/>
        <v>-8</v>
      </c>
      <c r="Q795" t="e">
        <f t="shared" si="62"/>
        <v>#N/A</v>
      </c>
      <c r="R795" t="e">
        <f t="shared" si="63"/>
        <v>#N/A</v>
      </c>
    </row>
    <row r="796" spans="4:18" x14ac:dyDescent="0.25">
      <c r="D796">
        <v>795</v>
      </c>
      <c r="E796">
        <v>2015</v>
      </c>
      <c r="F796" t="s">
        <v>52</v>
      </c>
      <c r="G796" t="s">
        <v>26</v>
      </c>
      <c r="H796" t="s">
        <v>562</v>
      </c>
      <c r="J796">
        <v>68</v>
      </c>
      <c r="K796">
        <v>55</v>
      </c>
      <c r="L796" t="str">
        <f t="shared" si="60"/>
        <v>La Salle Explorers</v>
      </c>
      <c r="M796" t="str">
        <f t="shared" si="64"/>
        <v>Vanderbilt*</v>
      </c>
      <c r="N796">
        <v>55</v>
      </c>
      <c r="O796">
        <v>68</v>
      </c>
      <c r="P796">
        <f t="shared" si="61"/>
        <v>-13</v>
      </c>
      <c r="Q796">
        <f t="shared" si="62"/>
        <v>0</v>
      </c>
      <c r="R796">
        <f t="shared" si="63"/>
        <v>169</v>
      </c>
    </row>
    <row r="797" spans="4:18" x14ac:dyDescent="0.25">
      <c r="D797">
        <v>796</v>
      </c>
      <c r="E797">
        <v>2015</v>
      </c>
      <c r="F797" t="s">
        <v>52</v>
      </c>
      <c r="G797" t="s">
        <v>29</v>
      </c>
      <c r="H797" t="s">
        <v>1124</v>
      </c>
      <c r="J797">
        <v>84</v>
      </c>
      <c r="K797">
        <v>70</v>
      </c>
      <c r="L797" t="str">
        <f t="shared" si="60"/>
        <v>La Salle Explorers</v>
      </c>
      <c r="M797" t="str">
        <f t="shared" si="64"/>
        <v xml:space="preserve">    Villanova</v>
      </c>
      <c r="N797">
        <v>70</v>
      </c>
      <c r="O797">
        <v>84</v>
      </c>
      <c r="P797">
        <f t="shared" si="61"/>
        <v>-14</v>
      </c>
      <c r="Q797" t="e">
        <f t="shared" si="62"/>
        <v>#N/A</v>
      </c>
      <c r="R797" t="e">
        <f t="shared" si="63"/>
        <v>#N/A</v>
      </c>
    </row>
    <row r="798" spans="4:18" x14ac:dyDescent="0.25">
      <c r="D798">
        <v>797</v>
      </c>
      <c r="E798">
        <v>2015</v>
      </c>
      <c r="F798" t="s">
        <v>52</v>
      </c>
      <c r="G798" t="s">
        <v>32</v>
      </c>
      <c r="H798" t="s">
        <v>563</v>
      </c>
      <c r="J798">
        <v>58</v>
      </c>
      <c r="K798">
        <v>57</v>
      </c>
      <c r="L798" t="str">
        <f t="shared" si="60"/>
        <v>La Salle Explorers</v>
      </c>
      <c r="M798" t="str">
        <f t="shared" si="64"/>
        <v>Temple*</v>
      </c>
      <c r="N798">
        <v>57</v>
      </c>
      <c r="O798">
        <v>58</v>
      </c>
      <c r="P798">
        <f t="shared" si="61"/>
        <v>-1</v>
      </c>
      <c r="Q798">
        <f t="shared" si="62"/>
        <v>0</v>
      </c>
      <c r="R798">
        <f t="shared" si="63"/>
        <v>1</v>
      </c>
    </row>
    <row r="799" spans="4:18" x14ac:dyDescent="0.25">
      <c r="D799">
        <v>798</v>
      </c>
      <c r="E799">
        <v>2015</v>
      </c>
      <c r="F799" t="s">
        <v>52</v>
      </c>
      <c r="G799" t="s">
        <v>38</v>
      </c>
      <c r="I799" t="s">
        <v>564</v>
      </c>
      <c r="J799">
        <v>65</v>
      </c>
      <c r="K799">
        <v>55</v>
      </c>
      <c r="L799" t="str">
        <f t="shared" si="60"/>
        <v>Drexel</v>
      </c>
      <c r="M799" t="str">
        <f t="shared" si="64"/>
        <v>La Salle Explorers</v>
      </c>
      <c r="N799">
        <v>65</v>
      </c>
      <c r="O799">
        <v>55</v>
      </c>
      <c r="P799">
        <f t="shared" si="61"/>
        <v>10</v>
      </c>
      <c r="Q799">
        <f t="shared" si="62"/>
        <v>0</v>
      </c>
      <c r="R799">
        <f t="shared" si="63"/>
        <v>100</v>
      </c>
    </row>
    <row r="800" spans="4:18" x14ac:dyDescent="0.25">
      <c r="D800">
        <v>799</v>
      </c>
      <c r="E800">
        <v>2015</v>
      </c>
      <c r="F800" t="s">
        <v>52</v>
      </c>
      <c r="G800" t="s">
        <v>447</v>
      </c>
      <c r="H800" t="s">
        <v>310</v>
      </c>
      <c r="J800">
        <v>68</v>
      </c>
      <c r="K800">
        <v>66</v>
      </c>
      <c r="L800" t="str">
        <f t="shared" si="60"/>
        <v>La Salle Explorers</v>
      </c>
      <c r="M800" t="str">
        <f t="shared" si="64"/>
        <v>American</v>
      </c>
      <c r="N800">
        <v>66</v>
      </c>
      <c r="O800">
        <v>68</v>
      </c>
      <c r="P800">
        <f t="shared" si="61"/>
        <v>-2</v>
      </c>
      <c r="Q800">
        <f t="shared" si="62"/>
        <v>0</v>
      </c>
      <c r="R800">
        <f t="shared" si="63"/>
        <v>4</v>
      </c>
    </row>
    <row r="801" spans="4:18" x14ac:dyDescent="0.25">
      <c r="D801">
        <v>800</v>
      </c>
      <c r="E801">
        <v>2015</v>
      </c>
      <c r="F801" t="s">
        <v>52</v>
      </c>
      <c r="G801" t="s">
        <v>41</v>
      </c>
      <c r="I801" t="s">
        <v>375</v>
      </c>
      <c r="J801">
        <v>67</v>
      </c>
      <c r="K801">
        <v>53</v>
      </c>
      <c r="L801" t="str">
        <f t="shared" si="60"/>
        <v>Towson</v>
      </c>
      <c r="M801" t="str">
        <f t="shared" si="64"/>
        <v>La Salle Explorers</v>
      </c>
      <c r="N801">
        <v>67</v>
      </c>
      <c r="O801">
        <v>53</v>
      </c>
      <c r="P801">
        <f t="shared" si="61"/>
        <v>14</v>
      </c>
      <c r="Q801">
        <f t="shared" si="62"/>
        <v>0</v>
      </c>
      <c r="R801">
        <f t="shared" si="63"/>
        <v>196</v>
      </c>
    </row>
    <row r="802" spans="4:18" x14ac:dyDescent="0.25">
      <c r="D802">
        <v>801</v>
      </c>
      <c r="E802">
        <v>2015</v>
      </c>
      <c r="F802" t="s">
        <v>52</v>
      </c>
      <c r="G802" t="s">
        <v>309</v>
      </c>
      <c r="I802" t="s">
        <v>288</v>
      </c>
      <c r="J802">
        <v>83</v>
      </c>
      <c r="K802">
        <v>74</v>
      </c>
      <c r="L802" t="str">
        <f t="shared" si="60"/>
        <v>Hofstra</v>
      </c>
      <c r="M802" t="str">
        <f t="shared" si="64"/>
        <v>La Salle Explorers</v>
      </c>
      <c r="N802">
        <v>83</v>
      </c>
      <c r="O802">
        <v>74</v>
      </c>
      <c r="P802">
        <f t="shared" si="61"/>
        <v>9</v>
      </c>
      <c r="Q802">
        <f t="shared" si="62"/>
        <v>0</v>
      </c>
      <c r="R802">
        <f t="shared" si="63"/>
        <v>81</v>
      </c>
    </row>
    <row r="803" spans="4:18" x14ac:dyDescent="0.25">
      <c r="D803">
        <v>802</v>
      </c>
      <c r="E803">
        <v>2015</v>
      </c>
      <c r="F803" t="s">
        <v>52</v>
      </c>
      <c r="G803" t="s">
        <v>47</v>
      </c>
      <c r="H803" t="s">
        <v>118</v>
      </c>
      <c r="J803">
        <v>84</v>
      </c>
      <c r="K803">
        <v>67</v>
      </c>
      <c r="L803" t="str">
        <f t="shared" si="60"/>
        <v>La Salle Explorers</v>
      </c>
      <c r="M803" t="str">
        <f t="shared" si="64"/>
        <v>Pennsylvania</v>
      </c>
      <c r="N803">
        <v>67</v>
      </c>
      <c r="O803">
        <v>84</v>
      </c>
      <c r="P803">
        <f t="shared" si="61"/>
        <v>-17</v>
      </c>
      <c r="Q803">
        <f t="shared" si="62"/>
        <v>0</v>
      </c>
      <c r="R803">
        <f t="shared" si="63"/>
        <v>289</v>
      </c>
    </row>
    <row r="804" spans="4:18" x14ac:dyDescent="0.25">
      <c r="D804">
        <v>803</v>
      </c>
      <c r="E804">
        <v>2015</v>
      </c>
      <c r="F804" t="s">
        <v>52</v>
      </c>
      <c r="G804" t="s">
        <v>50</v>
      </c>
      <c r="I804" t="s">
        <v>525</v>
      </c>
      <c r="J804">
        <v>70</v>
      </c>
      <c r="K804">
        <v>62</v>
      </c>
      <c r="L804" t="str">
        <f t="shared" si="60"/>
        <v>George Mason</v>
      </c>
      <c r="M804" t="str">
        <f t="shared" si="64"/>
        <v>La Salle Explorers</v>
      </c>
      <c r="N804">
        <v>70</v>
      </c>
      <c r="O804">
        <v>62</v>
      </c>
      <c r="P804">
        <f t="shared" si="61"/>
        <v>8</v>
      </c>
      <c r="Q804">
        <f t="shared" si="62"/>
        <v>0</v>
      </c>
      <c r="R804">
        <f t="shared" si="63"/>
        <v>64</v>
      </c>
    </row>
    <row r="805" spans="4:18" x14ac:dyDescent="0.25">
      <c r="D805">
        <v>804</v>
      </c>
      <c r="E805">
        <v>2015</v>
      </c>
      <c r="F805" t="s">
        <v>52</v>
      </c>
      <c r="G805" t="s">
        <v>135</v>
      </c>
      <c r="H805" t="s">
        <v>523</v>
      </c>
      <c r="J805">
        <v>71</v>
      </c>
      <c r="K805">
        <v>65</v>
      </c>
      <c r="L805" t="str">
        <f t="shared" si="60"/>
        <v>La Salle Explorers</v>
      </c>
      <c r="M805" t="str">
        <f t="shared" si="64"/>
        <v>Massachusetts</v>
      </c>
      <c r="N805">
        <v>65</v>
      </c>
      <c r="O805">
        <v>71</v>
      </c>
      <c r="P805">
        <f t="shared" si="61"/>
        <v>-6</v>
      </c>
      <c r="Q805">
        <f t="shared" si="62"/>
        <v>0</v>
      </c>
      <c r="R805">
        <f t="shared" si="63"/>
        <v>36</v>
      </c>
    </row>
    <row r="806" spans="4:18" x14ac:dyDescent="0.25">
      <c r="D806">
        <v>805</v>
      </c>
      <c r="E806">
        <v>2015</v>
      </c>
      <c r="F806" t="s">
        <v>52</v>
      </c>
      <c r="G806" t="s">
        <v>56</v>
      </c>
      <c r="H806" t="s">
        <v>379</v>
      </c>
      <c r="J806">
        <v>63</v>
      </c>
      <c r="K806">
        <v>50</v>
      </c>
      <c r="L806" t="str">
        <f t="shared" si="60"/>
        <v>La Salle Explorers</v>
      </c>
      <c r="M806" t="str">
        <f t="shared" si="64"/>
        <v>George Washington</v>
      </c>
      <c r="N806">
        <v>50</v>
      </c>
      <c r="O806">
        <v>63</v>
      </c>
      <c r="P806">
        <f t="shared" si="61"/>
        <v>-13</v>
      </c>
      <c r="Q806">
        <f t="shared" si="62"/>
        <v>0</v>
      </c>
      <c r="R806">
        <f t="shared" si="63"/>
        <v>169</v>
      </c>
    </row>
    <row r="807" spans="4:18" x14ac:dyDescent="0.25">
      <c r="D807">
        <v>806</v>
      </c>
      <c r="E807">
        <v>2015</v>
      </c>
      <c r="F807" t="s">
        <v>52</v>
      </c>
      <c r="G807" t="s">
        <v>59</v>
      </c>
      <c r="I807" t="s">
        <v>541</v>
      </c>
      <c r="J807">
        <v>61</v>
      </c>
      <c r="K807">
        <v>50</v>
      </c>
      <c r="L807" t="str">
        <f t="shared" si="60"/>
        <v>Dayton</v>
      </c>
      <c r="M807" t="str">
        <f t="shared" si="64"/>
        <v>La Salle Explorers</v>
      </c>
      <c r="N807">
        <v>61</v>
      </c>
      <c r="O807">
        <v>50</v>
      </c>
      <c r="P807">
        <f t="shared" si="61"/>
        <v>11</v>
      </c>
      <c r="Q807">
        <f t="shared" si="62"/>
        <v>0</v>
      </c>
      <c r="R807">
        <f t="shared" si="63"/>
        <v>121</v>
      </c>
    </row>
    <row r="808" spans="4:18" x14ac:dyDescent="0.25">
      <c r="D808">
        <v>807</v>
      </c>
      <c r="E808">
        <v>2015</v>
      </c>
      <c r="F808" t="s">
        <v>52</v>
      </c>
      <c r="G808" t="s">
        <v>140</v>
      </c>
      <c r="H808" t="s">
        <v>339</v>
      </c>
      <c r="J808">
        <v>60</v>
      </c>
      <c r="K808">
        <v>49</v>
      </c>
      <c r="L808" t="str">
        <f t="shared" si="60"/>
        <v>La Salle Explorers</v>
      </c>
      <c r="M808" t="str">
        <f t="shared" si="64"/>
        <v>Fordham</v>
      </c>
      <c r="N808">
        <v>49</v>
      </c>
      <c r="O808">
        <v>60</v>
      </c>
      <c r="P808">
        <f t="shared" si="61"/>
        <v>-11</v>
      </c>
      <c r="Q808">
        <f t="shared" si="62"/>
        <v>0</v>
      </c>
      <c r="R808">
        <f t="shared" si="63"/>
        <v>121</v>
      </c>
    </row>
    <row r="809" spans="4:18" x14ac:dyDescent="0.25">
      <c r="D809">
        <v>808</v>
      </c>
      <c r="E809">
        <v>2015</v>
      </c>
      <c r="F809" t="s">
        <v>52</v>
      </c>
      <c r="G809" t="s">
        <v>65</v>
      </c>
      <c r="I809" t="s">
        <v>335</v>
      </c>
      <c r="J809">
        <v>59</v>
      </c>
      <c r="K809">
        <v>47</v>
      </c>
      <c r="L809" t="str">
        <f t="shared" si="60"/>
        <v>Rhode Island</v>
      </c>
      <c r="M809" t="str">
        <f t="shared" si="64"/>
        <v>La Salle Explorers</v>
      </c>
      <c r="N809">
        <v>59</v>
      </c>
      <c r="O809">
        <v>47</v>
      </c>
      <c r="P809">
        <f t="shared" si="61"/>
        <v>12</v>
      </c>
      <c r="Q809">
        <f t="shared" si="62"/>
        <v>0</v>
      </c>
      <c r="R809">
        <f t="shared" si="63"/>
        <v>144</v>
      </c>
    </row>
    <row r="810" spans="4:18" x14ac:dyDescent="0.25">
      <c r="D810">
        <v>809</v>
      </c>
      <c r="E810">
        <v>2015</v>
      </c>
      <c r="F810" t="s">
        <v>52</v>
      </c>
      <c r="G810" t="s">
        <v>503</v>
      </c>
      <c r="H810" t="s">
        <v>385</v>
      </c>
      <c r="J810">
        <v>53</v>
      </c>
      <c r="K810">
        <v>48</v>
      </c>
      <c r="L810" t="str">
        <f t="shared" si="60"/>
        <v>La Salle Explorers</v>
      </c>
      <c r="M810" t="str">
        <f t="shared" si="64"/>
        <v>Saint Joseph's</v>
      </c>
      <c r="N810">
        <v>48</v>
      </c>
      <c r="O810">
        <v>53</v>
      </c>
      <c r="P810">
        <f t="shared" si="61"/>
        <v>-5</v>
      </c>
      <c r="Q810">
        <f t="shared" si="62"/>
        <v>0</v>
      </c>
      <c r="R810">
        <f t="shared" si="63"/>
        <v>25</v>
      </c>
    </row>
    <row r="811" spans="4:18" x14ac:dyDescent="0.25">
      <c r="D811">
        <v>810</v>
      </c>
      <c r="E811">
        <v>2015</v>
      </c>
      <c r="F811" t="s">
        <v>52</v>
      </c>
      <c r="G811" t="s">
        <v>74</v>
      </c>
      <c r="I811" t="s">
        <v>127</v>
      </c>
      <c r="J811">
        <v>66</v>
      </c>
      <c r="K811">
        <v>56</v>
      </c>
      <c r="L811" t="str">
        <f t="shared" si="60"/>
        <v>St. Bonaventure</v>
      </c>
      <c r="M811" t="str">
        <f t="shared" si="64"/>
        <v>La Salle Explorers</v>
      </c>
      <c r="N811">
        <v>66</v>
      </c>
      <c r="O811">
        <v>56</v>
      </c>
      <c r="P811">
        <f t="shared" si="61"/>
        <v>10</v>
      </c>
      <c r="Q811">
        <f t="shared" si="62"/>
        <v>0</v>
      </c>
      <c r="R811">
        <f t="shared" si="63"/>
        <v>100</v>
      </c>
    </row>
    <row r="812" spans="4:18" x14ac:dyDescent="0.25">
      <c r="D812">
        <v>811</v>
      </c>
      <c r="E812">
        <v>2015</v>
      </c>
      <c r="F812" t="s">
        <v>52</v>
      </c>
      <c r="G812" t="s">
        <v>362</v>
      </c>
      <c r="H812" t="s">
        <v>522</v>
      </c>
      <c r="J812">
        <v>64</v>
      </c>
      <c r="K812">
        <v>62</v>
      </c>
      <c r="L812" t="str">
        <f t="shared" si="60"/>
        <v>La Salle Explorers</v>
      </c>
      <c r="M812" t="str">
        <f t="shared" si="64"/>
        <v>Richmond</v>
      </c>
      <c r="N812">
        <v>62</v>
      </c>
      <c r="O812">
        <v>64</v>
      </c>
      <c r="P812">
        <f t="shared" si="61"/>
        <v>-2</v>
      </c>
      <c r="Q812">
        <f t="shared" si="62"/>
        <v>0</v>
      </c>
      <c r="R812">
        <f t="shared" si="63"/>
        <v>4</v>
      </c>
    </row>
    <row r="813" spans="4:18" x14ac:dyDescent="0.25">
      <c r="D813">
        <v>812</v>
      </c>
      <c r="E813">
        <v>2015</v>
      </c>
      <c r="F813" t="s">
        <v>52</v>
      </c>
      <c r="G813" t="s">
        <v>565</v>
      </c>
      <c r="I813" t="s">
        <v>523</v>
      </c>
      <c r="J813">
        <v>66</v>
      </c>
      <c r="K813">
        <v>59</v>
      </c>
      <c r="L813" t="str">
        <f t="shared" si="60"/>
        <v>Massachusetts</v>
      </c>
      <c r="M813" t="str">
        <f t="shared" si="64"/>
        <v>La Salle Explorers</v>
      </c>
      <c r="N813">
        <v>66</v>
      </c>
      <c r="O813">
        <v>59</v>
      </c>
      <c r="P813">
        <f t="shared" si="61"/>
        <v>7</v>
      </c>
      <c r="Q813">
        <f t="shared" si="62"/>
        <v>0</v>
      </c>
      <c r="R813">
        <f t="shared" si="63"/>
        <v>49</v>
      </c>
    </row>
    <row r="814" spans="4:18" x14ac:dyDescent="0.25">
      <c r="D814">
        <v>813</v>
      </c>
      <c r="E814">
        <v>2015</v>
      </c>
      <c r="F814" t="s">
        <v>52</v>
      </c>
      <c r="G814" t="s">
        <v>325</v>
      </c>
      <c r="I814" t="s">
        <v>1105</v>
      </c>
      <c r="J814">
        <v>74</v>
      </c>
      <c r="K814">
        <v>69</v>
      </c>
      <c r="L814" t="str">
        <f t="shared" si="60"/>
        <v xml:space="preserve">    Virginia Commonwealth</v>
      </c>
      <c r="M814" t="str">
        <f t="shared" si="64"/>
        <v>La Salle Explorers</v>
      </c>
      <c r="N814">
        <v>74</v>
      </c>
      <c r="O814">
        <v>69</v>
      </c>
      <c r="P814">
        <f t="shared" si="61"/>
        <v>5</v>
      </c>
      <c r="Q814" t="e">
        <f t="shared" si="62"/>
        <v>#N/A</v>
      </c>
      <c r="R814" t="e">
        <f t="shared" si="63"/>
        <v>#N/A</v>
      </c>
    </row>
    <row r="815" spans="4:18" x14ac:dyDescent="0.25">
      <c r="D815">
        <v>814</v>
      </c>
      <c r="E815">
        <v>2015</v>
      </c>
      <c r="F815" t="s">
        <v>52</v>
      </c>
      <c r="G815" t="s">
        <v>150</v>
      </c>
      <c r="H815" t="s">
        <v>514</v>
      </c>
      <c r="J815">
        <v>77</v>
      </c>
      <c r="K815">
        <v>69</v>
      </c>
      <c r="L815" t="str">
        <f t="shared" si="60"/>
        <v>La Salle Explorers</v>
      </c>
      <c r="M815" t="str">
        <f t="shared" si="64"/>
        <v>Davidson</v>
      </c>
      <c r="N815">
        <v>69</v>
      </c>
      <c r="O815">
        <v>77</v>
      </c>
      <c r="P815">
        <f t="shared" si="61"/>
        <v>-8</v>
      </c>
      <c r="Q815">
        <f t="shared" si="62"/>
        <v>0</v>
      </c>
      <c r="R815">
        <f t="shared" si="63"/>
        <v>64</v>
      </c>
    </row>
    <row r="816" spans="4:18" x14ac:dyDescent="0.25">
      <c r="D816">
        <v>815</v>
      </c>
      <c r="E816">
        <v>2015</v>
      </c>
      <c r="F816" t="s">
        <v>52</v>
      </c>
      <c r="G816" t="s">
        <v>152</v>
      </c>
      <c r="H816" t="s">
        <v>348</v>
      </c>
      <c r="J816">
        <v>87</v>
      </c>
      <c r="K816">
        <v>72</v>
      </c>
      <c r="L816" t="str">
        <f t="shared" si="60"/>
        <v>La Salle Explorers</v>
      </c>
      <c r="M816" t="str">
        <f t="shared" si="64"/>
        <v>Duquesne</v>
      </c>
      <c r="N816">
        <v>72</v>
      </c>
      <c r="O816">
        <v>87</v>
      </c>
      <c r="P816">
        <f t="shared" si="61"/>
        <v>-15</v>
      </c>
      <c r="Q816">
        <f t="shared" si="62"/>
        <v>0</v>
      </c>
      <c r="R816">
        <f t="shared" si="63"/>
        <v>225</v>
      </c>
    </row>
    <row r="817" spans="4:18" x14ac:dyDescent="0.25">
      <c r="D817">
        <v>816</v>
      </c>
      <c r="E817">
        <v>2015</v>
      </c>
      <c r="F817" t="s">
        <v>52</v>
      </c>
      <c r="G817" t="s">
        <v>425</v>
      </c>
      <c r="I817" t="s">
        <v>387</v>
      </c>
      <c r="J817">
        <v>68</v>
      </c>
      <c r="K817">
        <v>64</v>
      </c>
      <c r="L817" t="str">
        <f t="shared" si="60"/>
        <v>Saint Louis</v>
      </c>
      <c r="M817" t="str">
        <f t="shared" si="64"/>
        <v>La Salle Explorers</v>
      </c>
      <c r="N817">
        <v>68</v>
      </c>
      <c r="O817">
        <v>64</v>
      </c>
      <c r="P817">
        <f t="shared" si="61"/>
        <v>4</v>
      </c>
      <c r="Q817">
        <f t="shared" si="62"/>
        <v>0</v>
      </c>
      <c r="R817">
        <f t="shared" si="63"/>
        <v>16</v>
      </c>
    </row>
    <row r="818" spans="4:18" x14ac:dyDescent="0.25">
      <c r="D818">
        <v>817</v>
      </c>
      <c r="E818">
        <v>2015</v>
      </c>
      <c r="F818" t="s">
        <v>52</v>
      </c>
      <c r="G818" t="s">
        <v>88</v>
      </c>
      <c r="I818" t="s">
        <v>339</v>
      </c>
      <c r="J818">
        <v>63</v>
      </c>
      <c r="K818">
        <v>48</v>
      </c>
      <c r="L818" t="str">
        <f t="shared" si="60"/>
        <v>Fordham</v>
      </c>
      <c r="M818" t="str">
        <f t="shared" si="64"/>
        <v>La Salle Explorers</v>
      </c>
      <c r="N818">
        <v>63</v>
      </c>
      <c r="O818">
        <v>48</v>
      </c>
      <c r="P818">
        <f t="shared" si="61"/>
        <v>15</v>
      </c>
      <c r="Q818">
        <f t="shared" si="62"/>
        <v>0</v>
      </c>
      <c r="R818">
        <f t="shared" si="63"/>
        <v>225</v>
      </c>
    </row>
    <row r="819" spans="4:18" x14ac:dyDescent="0.25">
      <c r="D819">
        <v>818</v>
      </c>
      <c r="E819">
        <v>2015</v>
      </c>
      <c r="F819" t="s">
        <v>52</v>
      </c>
      <c r="G819" t="s">
        <v>90</v>
      </c>
      <c r="H819" t="s">
        <v>335</v>
      </c>
      <c r="J819">
        <v>59</v>
      </c>
      <c r="K819">
        <v>56</v>
      </c>
      <c r="L819" t="str">
        <f t="shared" si="60"/>
        <v>La Salle Explorers</v>
      </c>
      <c r="M819" t="str">
        <f t="shared" si="64"/>
        <v>Rhode Island</v>
      </c>
      <c r="N819">
        <v>56</v>
      </c>
      <c r="O819">
        <v>59</v>
      </c>
      <c r="P819">
        <f t="shared" si="61"/>
        <v>-3</v>
      </c>
      <c r="Q819">
        <f t="shared" si="62"/>
        <v>0</v>
      </c>
      <c r="R819">
        <f t="shared" si="63"/>
        <v>9</v>
      </c>
    </row>
    <row r="820" spans="4:18" x14ac:dyDescent="0.25">
      <c r="D820">
        <v>819</v>
      </c>
      <c r="E820">
        <v>2015</v>
      </c>
      <c r="F820" t="s">
        <v>52</v>
      </c>
      <c r="G820" t="s">
        <v>92</v>
      </c>
      <c r="I820" t="s">
        <v>385</v>
      </c>
      <c r="J820">
        <v>55</v>
      </c>
      <c r="K820">
        <v>50</v>
      </c>
      <c r="L820" t="str">
        <f t="shared" si="60"/>
        <v>Saint Joseph's</v>
      </c>
      <c r="M820" t="str">
        <f t="shared" si="64"/>
        <v>La Salle Explorers</v>
      </c>
      <c r="N820">
        <v>55</v>
      </c>
      <c r="O820">
        <v>50</v>
      </c>
      <c r="P820">
        <f t="shared" si="61"/>
        <v>5</v>
      </c>
      <c r="Q820">
        <f t="shared" si="62"/>
        <v>0</v>
      </c>
      <c r="R820">
        <f t="shared" si="63"/>
        <v>25</v>
      </c>
    </row>
    <row r="821" spans="4:18" x14ac:dyDescent="0.25">
      <c r="D821">
        <v>820</v>
      </c>
      <c r="E821">
        <v>2015</v>
      </c>
      <c r="F821" t="s">
        <v>52</v>
      </c>
      <c r="G821" t="s">
        <v>428</v>
      </c>
      <c r="H821" t="s">
        <v>541</v>
      </c>
      <c r="J821" t="s">
        <v>95</v>
      </c>
      <c r="K821" t="s">
        <v>96</v>
      </c>
      <c r="L821" t="str">
        <f t="shared" si="60"/>
        <v>La Salle Explorers</v>
      </c>
      <c r="M821" t="str">
        <f t="shared" si="64"/>
        <v>Dayton</v>
      </c>
      <c r="N821" t="s">
        <v>96</v>
      </c>
      <c r="P821" t="e">
        <f t="shared" si="61"/>
        <v>#VALUE!</v>
      </c>
      <c r="Q821">
        <f t="shared" si="62"/>
        <v>0</v>
      </c>
      <c r="R821" t="e">
        <f t="shared" si="63"/>
        <v>#VALUE!</v>
      </c>
    </row>
    <row r="822" spans="4:18" x14ac:dyDescent="0.25">
      <c r="D822">
        <v>821</v>
      </c>
      <c r="E822">
        <v>2015</v>
      </c>
      <c r="F822" t="s">
        <v>240</v>
      </c>
      <c r="G822" t="s">
        <v>99</v>
      </c>
      <c r="H822" t="s">
        <v>39</v>
      </c>
      <c r="J822">
        <v>95</v>
      </c>
      <c r="K822">
        <v>87</v>
      </c>
      <c r="L822" t="str">
        <f t="shared" si="60"/>
        <v>Massachusetts Minutemen</v>
      </c>
      <c r="M822" t="str">
        <f t="shared" si="64"/>
        <v>Siena</v>
      </c>
      <c r="N822">
        <v>87</v>
      </c>
      <c r="O822">
        <v>95</v>
      </c>
      <c r="P822">
        <f t="shared" si="61"/>
        <v>-8</v>
      </c>
      <c r="Q822">
        <f t="shared" si="62"/>
        <v>0</v>
      </c>
      <c r="R822">
        <f t="shared" si="63"/>
        <v>64</v>
      </c>
    </row>
    <row r="823" spans="4:18" x14ac:dyDescent="0.25">
      <c r="D823">
        <v>822</v>
      </c>
      <c r="E823">
        <v>2015</v>
      </c>
      <c r="F823" t="s">
        <v>240</v>
      </c>
      <c r="G823" t="s">
        <v>160</v>
      </c>
      <c r="H823" t="s">
        <v>529</v>
      </c>
      <c r="J823">
        <v>71</v>
      </c>
      <c r="K823">
        <v>62</v>
      </c>
      <c r="L823" t="str">
        <f t="shared" si="60"/>
        <v>Massachusetts Minutemen</v>
      </c>
      <c r="M823" t="str">
        <f t="shared" si="64"/>
        <v>Boston College*</v>
      </c>
      <c r="N823">
        <v>62</v>
      </c>
      <c r="O823">
        <v>71</v>
      </c>
      <c r="P823">
        <f t="shared" si="61"/>
        <v>-9</v>
      </c>
      <c r="Q823">
        <f t="shared" si="62"/>
        <v>0</v>
      </c>
      <c r="R823">
        <f t="shared" si="63"/>
        <v>81</v>
      </c>
    </row>
    <row r="824" spans="4:18" x14ac:dyDescent="0.25">
      <c r="D824">
        <v>823</v>
      </c>
      <c r="E824">
        <v>2015</v>
      </c>
      <c r="F824" t="s">
        <v>240</v>
      </c>
      <c r="G824" t="s">
        <v>243</v>
      </c>
      <c r="H824" t="s">
        <v>546</v>
      </c>
      <c r="J824">
        <v>77</v>
      </c>
      <c r="K824">
        <v>68</v>
      </c>
      <c r="L824" t="str">
        <f t="shared" si="60"/>
        <v>Massachusetts Minutemen</v>
      </c>
      <c r="M824" t="str">
        <f t="shared" si="64"/>
        <v>Manhattan</v>
      </c>
      <c r="N824">
        <v>68</v>
      </c>
      <c r="O824">
        <v>77</v>
      </c>
      <c r="P824">
        <f t="shared" si="61"/>
        <v>-9</v>
      </c>
      <c r="Q824">
        <f t="shared" si="62"/>
        <v>0</v>
      </c>
      <c r="R824">
        <f t="shared" si="63"/>
        <v>81</v>
      </c>
    </row>
    <row r="825" spans="4:18" x14ac:dyDescent="0.25">
      <c r="D825">
        <v>824</v>
      </c>
      <c r="E825">
        <v>2015</v>
      </c>
      <c r="F825" t="s">
        <v>240</v>
      </c>
      <c r="G825" t="s">
        <v>20</v>
      </c>
      <c r="H825" t="s">
        <v>566</v>
      </c>
      <c r="J825">
        <v>81</v>
      </c>
      <c r="K825">
        <v>68</v>
      </c>
      <c r="L825" t="str">
        <f t="shared" si="60"/>
        <v>Massachusetts Minutemen</v>
      </c>
      <c r="M825" t="str">
        <f t="shared" si="64"/>
        <v>Notre Dame*</v>
      </c>
      <c r="N825">
        <v>68</v>
      </c>
      <c r="O825">
        <v>81</v>
      </c>
      <c r="P825">
        <f t="shared" si="61"/>
        <v>-13</v>
      </c>
      <c r="Q825">
        <f t="shared" si="62"/>
        <v>0</v>
      </c>
      <c r="R825">
        <f t="shared" si="63"/>
        <v>169</v>
      </c>
    </row>
    <row r="826" spans="4:18" x14ac:dyDescent="0.25">
      <c r="D826">
        <v>825</v>
      </c>
      <c r="E826">
        <v>2015</v>
      </c>
      <c r="F826" t="s">
        <v>240</v>
      </c>
      <c r="G826" t="s">
        <v>108</v>
      </c>
      <c r="H826" t="s">
        <v>486</v>
      </c>
      <c r="J826">
        <v>75</v>
      </c>
      <c r="K826">
        <v>69</v>
      </c>
      <c r="L826" t="str">
        <f t="shared" si="60"/>
        <v>Massachusetts Minutemen</v>
      </c>
      <c r="M826" t="str">
        <f t="shared" si="64"/>
        <v>Florida St*</v>
      </c>
      <c r="N826">
        <v>69</v>
      </c>
      <c r="O826">
        <v>75</v>
      </c>
      <c r="P826">
        <f t="shared" si="61"/>
        <v>-6</v>
      </c>
      <c r="Q826">
        <f t="shared" si="62"/>
        <v>0</v>
      </c>
      <c r="R826">
        <f t="shared" si="63"/>
        <v>36</v>
      </c>
    </row>
    <row r="827" spans="4:18" x14ac:dyDescent="0.25">
      <c r="D827">
        <v>826</v>
      </c>
      <c r="E827">
        <v>2015</v>
      </c>
      <c r="F827" t="s">
        <v>240</v>
      </c>
      <c r="G827" t="s">
        <v>23</v>
      </c>
      <c r="H827" t="s">
        <v>567</v>
      </c>
      <c r="J827">
        <v>79</v>
      </c>
      <c r="K827">
        <v>54</v>
      </c>
      <c r="L827" t="str">
        <f t="shared" si="60"/>
        <v>Massachusetts Minutemen</v>
      </c>
      <c r="M827" t="str">
        <f t="shared" si="64"/>
        <v>Northeastern</v>
      </c>
      <c r="N827">
        <v>54</v>
      </c>
      <c r="O827">
        <v>79</v>
      </c>
      <c r="P827">
        <f t="shared" si="61"/>
        <v>-25</v>
      </c>
      <c r="Q827">
        <f t="shared" si="62"/>
        <v>0</v>
      </c>
      <c r="R827">
        <f t="shared" si="63"/>
        <v>625</v>
      </c>
    </row>
    <row r="828" spans="4:18" x14ac:dyDescent="0.25">
      <c r="D828">
        <v>827</v>
      </c>
      <c r="E828">
        <v>2015</v>
      </c>
      <c r="F828" t="s">
        <v>240</v>
      </c>
      <c r="G828" t="s">
        <v>26</v>
      </c>
      <c r="I828" t="s">
        <v>386</v>
      </c>
      <c r="J828">
        <v>75</v>
      </c>
      <c r="K828">
        <v>73</v>
      </c>
      <c r="L828" t="str">
        <f t="shared" si="60"/>
        <v>Harvard</v>
      </c>
      <c r="M828" t="str">
        <f t="shared" si="64"/>
        <v>Massachusetts Minutemen</v>
      </c>
      <c r="N828">
        <v>75</v>
      </c>
      <c r="O828">
        <v>73</v>
      </c>
      <c r="P828">
        <f t="shared" si="61"/>
        <v>2</v>
      </c>
      <c r="Q828">
        <f t="shared" si="62"/>
        <v>0</v>
      </c>
      <c r="R828">
        <f t="shared" si="63"/>
        <v>4</v>
      </c>
    </row>
    <row r="829" spans="4:18" x14ac:dyDescent="0.25">
      <c r="D829">
        <v>828</v>
      </c>
      <c r="E829">
        <v>2015</v>
      </c>
      <c r="F829" t="s">
        <v>240</v>
      </c>
      <c r="G829" t="s">
        <v>212</v>
      </c>
      <c r="I829" t="s">
        <v>568</v>
      </c>
      <c r="J829">
        <v>82</v>
      </c>
      <c r="K829">
        <v>60</v>
      </c>
      <c r="L829" t="str">
        <f t="shared" si="60"/>
        <v>LSU</v>
      </c>
      <c r="M829" t="str">
        <f t="shared" si="64"/>
        <v>Massachusetts Minutemen</v>
      </c>
      <c r="N829">
        <v>82</v>
      </c>
      <c r="O829">
        <v>60</v>
      </c>
      <c r="P829">
        <f t="shared" si="61"/>
        <v>22</v>
      </c>
      <c r="Q829">
        <f t="shared" si="62"/>
        <v>0</v>
      </c>
      <c r="R829">
        <f t="shared" si="63"/>
        <v>484</v>
      </c>
    </row>
    <row r="830" spans="4:18" x14ac:dyDescent="0.25">
      <c r="D830">
        <v>829</v>
      </c>
      <c r="E830">
        <v>2015</v>
      </c>
      <c r="F830" t="s">
        <v>240</v>
      </c>
      <c r="G830" t="s">
        <v>437</v>
      </c>
      <c r="H830" t="s">
        <v>569</v>
      </c>
      <c r="J830">
        <v>84</v>
      </c>
      <c r="K830">
        <v>75</v>
      </c>
      <c r="L830" t="str">
        <f t="shared" si="60"/>
        <v>Massachusetts Minutemen</v>
      </c>
      <c r="M830" t="str">
        <f t="shared" si="64"/>
        <v>Florida Gulf Coast*</v>
      </c>
      <c r="N830">
        <v>75</v>
      </c>
      <c r="O830">
        <v>84</v>
      </c>
      <c r="P830">
        <f t="shared" si="61"/>
        <v>-9</v>
      </c>
      <c r="Q830">
        <f t="shared" si="62"/>
        <v>0</v>
      </c>
      <c r="R830">
        <f t="shared" si="63"/>
        <v>81</v>
      </c>
    </row>
    <row r="831" spans="4:18" x14ac:dyDescent="0.25">
      <c r="D831">
        <v>830</v>
      </c>
      <c r="E831">
        <v>2015</v>
      </c>
      <c r="F831" t="s">
        <v>240</v>
      </c>
      <c r="G831" t="s">
        <v>38</v>
      </c>
      <c r="H831" t="s">
        <v>305</v>
      </c>
      <c r="J831">
        <v>75</v>
      </c>
      <c r="K831">
        <v>58</v>
      </c>
      <c r="L831" t="str">
        <f t="shared" si="60"/>
        <v>Massachusetts Minutemen</v>
      </c>
      <c r="M831" t="str">
        <f t="shared" si="64"/>
        <v>Canisius</v>
      </c>
      <c r="N831">
        <v>58</v>
      </c>
      <c r="O831">
        <v>75</v>
      </c>
      <c r="P831">
        <f t="shared" si="61"/>
        <v>-17</v>
      </c>
      <c r="Q831">
        <f t="shared" si="62"/>
        <v>0</v>
      </c>
      <c r="R831">
        <f t="shared" si="63"/>
        <v>289</v>
      </c>
    </row>
    <row r="832" spans="4:18" x14ac:dyDescent="0.25">
      <c r="D832">
        <v>831</v>
      </c>
      <c r="E832">
        <v>2015</v>
      </c>
      <c r="F832" t="s">
        <v>240</v>
      </c>
      <c r="G832" t="s">
        <v>41</v>
      </c>
      <c r="I832" t="s">
        <v>15</v>
      </c>
      <c r="J832">
        <v>85</v>
      </c>
      <c r="K832">
        <v>65</v>
      </c>
      <c r="L832" t="str">
        <f t="shared" si="60"/>
        <v>Providence</v>
      </c>
      <c r="M832" t="str">
        <f t="shared" si="64"/>
        <v>Massachusetts Minutemen</v>
      </c>
      <c r="N832">
        <v>85</v>
      </c>
      <c r="O832">
        <v>65</v>
      </c>
      <c r="P832">
        <f t="shared" si="61"/>
        <v>20</v>
      </c>
      <c r="Q832">
        <f t="shared" si="62"/>
        <v>0</v>
      </c>
      <c r="R832">
        <f t="shared" si="63"/>
        <v>400</v>
      </c>
    </row>
    <row r="833" spans="4:18" x14ac:dyDescent="0.25">
      <c r="D833">
        <v>832</v>
      </c>
      <c r="E833">
        <v>2015</v>
      </c>
      <c r="F833" t="s">
        <v>240</v>
      </c>
      <c r="G833" t="s">
        <v>309</v>
      </c>
      <c r="I833" t="s">
        <v>570</v>
      </c>
      <c r="J833">
        <v>77</v>
      </c>
      <c r="K833">
        <v>71</v>
      </c>
      <c r="L833" t="str">
        <f t="shared" si="60"/>
        <v>BYU</v>
      </c>
      <c r="M833" t="str">
        <f t="shared" si="64"/>
        <v>Massachusetts Minutemen</v>
      </c>
      <c r="N833">
        <v>77</v>
      </c>
      <c r="O833">
        <v>71</v>
      </c>
      <c r="P833">
        <f t="shared" si="61"/>
        <v>6</v>
      </c>
      <c r="Q833">
        <f t="shared" si="62"/>
        <v>0</v>
      </c>
      <c r="R833">
        <f t="shared" si="63"/>
        <v>36</v>
      </c>
    </row>
    <row r="834" spans="4:18" x14ac:dyDescent="0.25">
      <c r="D834">
        <v>833</v>
      </c>
      <c r="E834">
        <v>2015</v>
      </c>
      <c r="F834" t="s">
        <v>240</v>
      </c>
      <c r="G834" t="s">
        <v>47</v>
      </c>
      <c r="H834" t="s">
        <v>550</v>
      </c>
      <c r="J834">
        <v>87</v>
      </c>
      <c r="K834">
        <v>82</v>
      </c>
      <c r="L834" t="str">
        <f t="shared" si="60"/>
        <v>Massachusetts Minutemen</v>
      </c>
      <c r="M834" t="str">
        <f t="shared" si="64"/>
        <v>Iona</v>
      </c>
      <c r="N834">
        <v>82</v>
      </c>
      <c r="O834">
        <v>87</v>
      </c>
      <c r="P834">
        <f t="shared" si="61"/>
        <v>-5</v>
      </c>
      <c r="Q834">
        <f t="shared" si="62"/>
        <v>0</v>
      </c>
      <c r="R834">
        <f t="shared" si="63"/>
        <v>25</v>
      </c>
    </row>
    <row r="835" spans="4:18" x14ac:dyDescent="0.25">
      <c r="D835">
        <v>834</v>
      </c>
      <c r="E835">
        <v>2015</v>
      </c>
      <c r="F835" t="s">
        <v>240</v>
      </c>
      <c r="G835" t="s">
        <v>50</v>
      </c>
      <c r="H835" t="s">
        <v>127</v>
      </c>
      <c r="J835">
        <v>69</v>
      </c>
      <c r="K835">
        <v>55</v>
      </c>
      <c r="L835" t="str">
        <f t="shared" ref="L835:L898" si="65">IF(I835="",F835,I835)</f>
        <v>Massachusetts Minutemen</v>
      </c>
      <c r="M835" t="str">
        <f t="shared" si="64"/>
        <v>St. Bonaventure</v>
      </c>
      <c r="N835">
        <v>55</v>
      </c>
      <c r="O835">
        <v>69</v>
      </c>
      <c r="P835">
        <f t="shared" ref="P835:P898" si="66">N835-O835</f>
        <v>-14</v>
      </c>
      <c r="Q835">
        <f t="shared" ref="Q835:Q898" si="67">VLOOKUP(L835,$A$2:$B$219,2)+$B$221-VLOOKUP(M835,$A$2:$B$219,2)</f>
        <v>0</v>
      </c>
      <c r="R835">
        <f t="shared" ref="R835:R898" si="68">(P835-Q835)^2</f>
        <v>196</v>
      </c>
    </row>
    <row r="836" spans="4:18" x14ac:dyDescent="0.25">
      <c r="D836">
        <v>835</v>
      </c>
      <c r="E836">
        <v>2015</v>
      </c>
      <c r="F836" t="s">
        <v>240</v>
      </c>
      <c r="G836" t="s">
        <v>135</v>
      </c>
      <c r="I836" t="s">
        <v>526</v>
      </c>
      <c r="J836">
        <v>71</v>
      </c>
      <c r="K836">
        <v>65</v>
      </c>
      <c r="L836" t="str">
        <f t="shared" si="65"/>
        <v>La Salle</v>
      </c>
      <c r="M836" t="str">
        <f t="shared" ref="M836:M899" si="69">IF(H836="",F836,H836)</f>
        <v>Massachusetts Minutemen</v>
      </c>
      <c r="N836">
        <v>71</v>
      </c>
      <c r="O836">
        <v>65</v>
      </c>
      <c r="P836">
        <f t="shared" si="66"/>
        <v>6</v>
      </c>
      <c r="Q836">
        <f t="shared" si="67"/>
        <v>0</v>
      </c>
      <c r="R836">
        <f t="shared" si="68"/>
        <v>36</v>
      </c>
    </row>
    <row r="837" spans="4:18" x14ac:dyDescent="0.25">
      <c r="D837">
        <v>836</v>
      </c>
      <c r="E837">
        <v>2015</v>
      </c>
      <c r="F837" t="s">
        <v>240</v>
      </c>
      <c r="G837" t="s">
        <v>267</v>
      </c>
      <c r="I837" t="s">
        <v>525</v>
      </c>
      <c r="J837">
        <v>66</v>
      </c>
      <c r="K837">
        <v>62</v>
      </c>
      <c r="L837" t="str">
        <f t="shared" si="65"/>
        <v>George Mason</v>
      </c>
      <c r="M837" t="str">
        <f t="shared" si="69"/>
        <v>Massachusetts Minutemen</v>
      </c>
      <c r="N837">
        <v>66</v>
      </c>
      <c r="O837">
        <v>62</v>
      </c>
      <c r="P837">
        <f t="shared" si="66"/>
        <v>4</v>
      </c>
      <c r="Q837">
        <f t="shared" si="67"/>
        <v>0</v>
      </c>
      <c r="R837">
        <f t="shared" si="68"/>
        <v>16</v>
      </c>
    </row>
    <row r="838" spans="4:18" x14ac:dyDescent="0.25">
      <c r="D838">
        <v>837</v>
      </c>
      <c r="E838">
        <v>2015</v>
      </c>
      <c r="F838" t="s">
        <v>240</v>
      </c>
      <c r="G838" t="s">
        <v>59</v>
      </c>
      <c r="H838" t="s">
        <v>514</v>
      </c>
      <c r="J838">
        <v>71</v>
      </c>
      <c r="K838">
        <v>63</v>
      </c>
      <c r="L838" t="str">
        <f t="shared" si="65"/>
        <v>Massachusetts Minutemen</v>
      </c>
      <c r="M838" t="str">
        <f t="shared" si="69"/>
        <v>Davidson</v>
      </c>
      <c r="N838">
        <v>63</v>
      </c>
      <c r="O838">
        <v>71</v>
      </c>
      <c r="P838">
        <f t="shared" si="66"/>
        <v>-8</v>
      </c>
      <c r="Q838">
        <f t="shared" si="67"/>
        <v>0</v>
      </c>
      <c r="R838">
        <f t="shared" si="68"/>
        <v>64</v>
      </c>
    </row>
    <row r="839" spans="4:18" x14ac:dyDescent="0.25">
      <c r="D839">
        <v>838</v>
      </c>
      <c r="E839">
        <v>2015</v>
      </c>
      <c r="F839" t="s">
        <v>240</v>
      </c>
      <c r="G839" t="s">
        <v>140</v>
      </c>
      <c r="H839" t="s">
        <v>335</v>
      </c>
      <c r="J839">
        <v>60</v>
      </c>
      <c r="K839">
        <v>56</v>
      </c>
      <c r="L839" t="str">
        <f t="shared" si="65"/>
        <v>Massachusetts Minutemen</v>
      </c>
      <c r="M839" t="str">
        <f t="shared" si="69"/>
        <v>Rhode Island</v>
      </c>
      <c r="N839">
        <v>56</v>
      </c>
      <c r="O839">
        <v>60</v>
      </c>
      <c r="P839">
        <f t="shared" si="66"/>
        <v>-4</v>
      </c>
      <c r="Q839">
        <f t="shared" si="67"/>
        <v>0</v>
      </c>
      <c r="R839">
        <f t="shared" si="68"/>
        <v>16</v>
      </c>
    </row>
    <row r="840" spans="4:18" x14ac:dyDescent="0.25">
      <c r="D840">
        <v>839</v>
      </c>
      <c r="E840">
        <v>2015</v>
      </c>
      <c r="F840" t="s">
        <v>240</v>
      </c>
      <c r="G840" t="s">
        <v>405</v>
      </c>
      <c r="I840" t="s">
        <v>385</v>
      </c>
      <c r="J840">
        <v>62</v>
      </c>
      <c r="K840">
        <v>56</v>
      </c>
      <c r="L840" t="str">
        <f t="shared" si="65"/>
        <v>Saint Joseph's</v>
      </c>
      <c r="M840" t="str">
        <f t="shared" si="69"/>
        <v>Massachusetts Minutemen</v>
      </c>
      <c r="N840">
        <v>62</v>
      </c>
      <c r="O840">
        <v>56</v>
      </c>
      <c r="P840">
        <f t="shared" si="66"/>
        <v>6</v>
      </c>
      <c r="Q840">
        <f t="shared" si="67"/>
        <v>0</v>
      </c>
      <c r="R840">
        <f t="shared" si="68"/>
        <v>36</v>
      </c>
    </row>
    <row r="841" spans="4:18" x14ac:dyDescent="0.25">
      <c r="D841">
        <v>840</v>
      </c>
      <c r="E841">
        <v>2015</v>
      </c>
      <c r="F841" t="s">
        <v>240</v>
      </c>
      <c r="G841" t="s">
        <v>408</v>
      </c>
      <c r="H841" t="s">
        <v>541</v>
      </c>
      <c r="J841">
        <v>66</v>
      </c>
      <c r="K841">
        <v>64</v>
      </c>
      <c r="L841" t="str">
        <f t="shared" si="65"/>
        <v>Massachusetts Minutemen</v>
      </c>
      <c r="M841" t="str">
        <f t="shared" si="69"/>
        <v>Dayton</v>
      </c>
      <c r="N841">
        <v>64</v>
      </c>
      <c r="O841">
        <v>66</v>
      </c>
      <c r="P841">
        <f t="shared" si="66"/>
        <v>-2</v>
      </c>
      <c r="Q841">
        <f t="shared" si="67"/>
        <v>0</v>
      </c>
      <c r="R841">
        <f t="shared" si="68"/>
        <v>4</v>
      </c>
    </row>
    <row r="842" spans="4:18" x14ac:dyDescent="0.25">
      <c r="D842">
        <v>841</v>
      </c>
      <c r="E842">
        <v>2015</v>
      </c>
      <c r="F842" t="s">
        <v>240</v>
      </c>
      <c r="G842" t="s">
        <v>74</v>
      </c>
      <c r="I842" t="s">
        <v>387</v>
      </c>
      <c r="J842">
        <v>60</v>
      </c>
      <c r="K842">
        <v>56</v>
      </c>
      <c r="L842" t="str">
        <f t="shared" si="65"/>
        <v>Saint Louis</v>
      </c>
      <c r="M842" t="str">
        <f t="shared" si="69"/>
        <v>Massachusetts Minutemen</v>
      </c>
      <c r="N842">
        <v>60</v>
      </c>
      <c r="O842">
        <v>56</v>
      </c>
      <c r="P842">
        <f t="shared" si="66"/>
        <v>4</v>
      </c>
      <c r="Q842">
        <f t="shared" si="67"/>
        <v>0</v>
      </c>
      <c r="R842">
        <f t="shared" si="68"/>
        <v>16</v>
      </c>
    </row>
    <row r="843" spans="4:18" x14ac:dyDescent="0.25">
      <c r="D843">
        <v>842</v>
      </c>
      <c r="E843">
        <v>2015</v>
      </c>
      <c r="F843" t="s">
        <v>240</v>
      </c>
      <c r="G843" t="s">
        <v>76</v>
      </c>
      <c r="I843" t="s">
        <v>339</v>
      </c>
      <c r="J843">
        <v>78</v>
      </c>
      <c r="K843">
        <v>72</v>
      </c>
      <c r="L843" t="str">
        <f t="shared" si="65"/>
        <v>Fordham</v>
      </c>
      <c r="M843" t="str">
        <f t="shared" si="69"/>
        <v>Massachusetts Minutemen</v>
      </c>
      <c r="N843">
        <v>78</v>
      </c>
      <c r="O843">
        <v>72</v>
      </c>
      <c r="P843">
        <f t="shared" si="66"/>
        <v>6</v>
      </c>
      <c r="Q843">
        <f t="shared" si="67"/>
        <v>0</v>
      </c>
      <c r="R843">
        <f t="shared" si="68"/>
        <v>36</v>
      </c>
    </row>
    <row r="844" spans="4:18" x14ac:dyDescent="0.25">
      <c r="D844">
        <v>843</v>
      </c>
      <c r="E844">
        <v>2015</v>
      </c>
      <c r="F844" t="s">
        <v>240</v>
      </c>
      <c r="G844" t="s">
        <v>565</v>
      </c>
      <c r="H844" t="s">
        <v>526</v>
      </c>
      <c r="J844">
        <v>66</v>
      </c>
      <c r="K844">
        <v>59</v>
      </c>
      <c r="L844" t="str">
        <f t="shared" si="65"/>
        <v>Massachusetts Minutemen</v>
      </c>
      <c r="M844" t="str">
        <f t="shared" si="69"/>
        <v>La Salle</v>
      </c>
      <c r="N844">
        <v>59</v>
      </c>
      <c r="O844">
        <v>66</v>
      </c>
      <c r="P844">
        <f t="shared" si="66"/>
        <v>-7</v>
      </c>
      <c r="Q844">
        <f t="shared" si="67"/>
        <v>0</v>
      </c>
      <c r="R844">
        <f t="shared" si="68"/>
        <v>49</v>
      </c>
    </row>
    <row r="845" spans="4:18" x14ac:dyDescent="0.25">
      <c r="D845">
        <v>844</v>
      </c>
      <c r="E845">
        <v>2015</v>
      </c>
      <c r="F845" t="s">
        <v>240</v>
      </c>
      <c r="G845" t="s">
        <v>325</v>
      </c>
      <c r="I845" t="s">
        <v>127</v>
      </c>
      <c r="J845">
        <v>55</v>
      </c>
      <c r="K845">
        <v>53</v>
      </c>
      <c r="L845" t="str">
        <f t="shared" si="65"/>
        <v>St. Bonaventure</v>
      </c>
      <c r="M845" t="str">
        <f t="shared" si="69"/>
        <v>Massachusetts Minutemen</v>
      </c>
      <c r="N845">
        <v>55</v>
      </c>
      <c r="O845">
        <v>53</v>
      </c>
      <c r="P845">
        <f t="shared" si="66"/>
        <v>2</v>
      </c>
      <c r="Q845">
        <f t="shared" si="67"/>
        <v>0</v>
      </c>
      <c r="R845">
        <f t="shared" si="68"/>
        <v>4</v>
      </c>
    </row>
    <row r="846" spans="4:18" x14ac:dyDescent="0.25">
      <c r="D846">
        <v>845</v>
      </c>
      <c r="E846">
        <v>2015</v>
      </c>
      <c r="F846" t="s">
        <v>240</v>
      </c>
      <c r="G846" t="s">
        <v>150</v>
      </c>
      <c r="H846" t="s">
        <v>348</v>
      </c>
      <c r="J846">
        <v>82</v>
      </c>
      <c r="K846">
        <v>74</v>
      </c>
      <c r="L846" t="str">
        <f t="shared" si="65"/>
        <v>Massachusetts Minutemen</v>
      </c>
      <c r="M846" t="str">
        <f t="shared" si="69"/>
        <v>Duquesne</v>
      </c>
      <c r="N846">
        <v>74</v>
      </c>
      <c r="O846">
        <v>82</v>
      </c>
      <c r="P846">
        <f t="shared" si="66"/>
        <v>-8</v>
      </c>
      <c r="Q846">
        <f t="shared" si="67"/>
        <v>0</v>
      </c>
      <c r="R846">
        <f t="shared" si="68"/>
        <v>64</v>
      </c>
    </row>
    <row r="847" spans="4:18" x14ac:dyDescent="0.25">
      <c r="D847">
        <v>846</v>
      </c>
      <c r="E847">
        <v>2015</v>
      </c>
      <c r="F847" t="s">
        <v>240</v>
      </c>
      <c r="G847" t="s">
        <v>152</v>
      </c>
      <c r="I847" t="s">
        <v>335</v>
      </c>
      <c r="J847">
        <v>75</v>
      </c>
      <c r="K847">
        <v>59</v>
      </c>
      <c r="L847" t="str">
        <f t="shared" si="65"/>
        <v>Rhode Island</v>
      </c>
      <c r="M847" t="str">
        <f t="shared" si="69"/>
        <v>Massachusetts Minutemen</v>
      </c>
      <c r="N847">
        <v>75</v>
      </c>
      <c r="O847">
        <v>59</v>
      </c>
      <c r="P847">
        <f t="shared" si="66"/>
        <v>16</v>
      </c>
      <c r="Q847">
        <f t="shared" si="67"/>
        <v>0</v>
      </c>
      <c r="R847">
        <f t="shared" si="68"/>
        <v>256</v>
      </c>
    </row>
    <row r="848" spans="4:18" x14ac:dyDescent="0.25">
      <c r="D848">
        <v>847</v>
      </c>
      <c r="E848">
        <v>2015</v>
      </c>
      <c r="F848" t="s">
        <v>240</v>
      </c>
      <c r="G848" t="s">
        <v>154</v>
      </c>
      <c r="I848" t="s">
        <v>1105</v>
      </c>
      <c r="J848">
        <v>78</v>
      </c>
      <c r="K848">
        <v>72</v>
      </c>
      <c r="L848" t="str">
        <f t="shared" si="65"/>
        <v xml:space="preserve">    Virginia Commonwealth</v>
      </c>
      <c r="M848" t="str">
        <f t="shared" si="69"/>
        <v>Massachusetts Minutemen</v>
      </c>
      <c r="N848">
        <v>78</v>
      </c>
      <c r="O848">
        <v>72</v>
      </c>
      <c r="P848">
        <f t="shared" si="66"/>
        <v>6</v>
      </c>
      <c r="Q848" t="e">
        <f t="shared" si="67"/>
        <v>#N/A</v>
      </c>
      <c r="R848" t="e">
        <f t="shared" si="68"/>
        <v>#N/A</v>
      </c>
    </row>
    <row r="849" spans="4:18" x14ac:dyDescent="0.25">
      <c r="D849">
        <v>848</v>
      </c>
      <c r="E849">
        <v>2015</v>
      </c>
      <c r="F849" t="s">
        <v>240</v>
      </c>
      <c r="G849" t="s">
        <v>88</v>
      </c>
      <c r="H849" t="s">
        <v>385</v>
      </c>
      <c r="J849">
        <v>82</v>
      </c>
      <c r="K849">
        <v>71</v>
      </c>
      <c r="L849" t="str">
        <f t="shared" si="65"/>
        <v>Massachusetts Minutemen</v>
      </c>
      <c r="M849" t="str">
        <f t="shared" si="69"/>
        <v>Saint Joseph's</v>
      </c>
      <c r="N849">
        <v>71</v>
      </c>
      <c r="O849">
        <v>82</v>
      </c>
      <c r="P849">
        <f t="shared" si="66"/>
        <v>-11</v>
      </c>
      <c r="Q849">
        <f t="shared" si="67"/>
        <v>0</v>
      </c>
      <c r="R849">
        <f t="shared" si="68"/>
        <v>121</v>
      </c>
    </row>
    <row r="850" spans="4:18" x14ac:dyDescent="0.25">
      <c r="D850">
        <v>849</v>
      </c>
      <c r="E850">
        <v>2015</v>
      </c>
      <c r="F850" t="s">
        <v>240</v>
      </c>
      <c r="G850" t="s">
        <v>90</v>
      </c>
      <c r="H850" t="s">
        <v>339</v>
      </c>
      <c r="J850">
        <v>82</v>
      </c>
      <c r="K850">
        <v>74</v>
      </c>
      <c r="L850" t="str">
        <f t="shared" si="65"/>
        <v>Massachusetts Minutemen</v>
      </c>
      <c r="M850" t="str">
        <f t="shared" si="69"/>
        <v>Fordham</v>
      </c>
      <c r="N850">
        <v>74</v>
      </c>
      <c r="O850">
        <v>82</v>
      </c>
      <c r="P850">
        <f t="shared" si="66"/>
        <v>-8</v>
      </c>
      <c r="Q850">
        <f t="shared" si="67"/>
        <v>0</v>
      </c>
      <c r="R850">
        <f t="shared" si="68"/>
        <v>64</v>
      </c>
    </row>
    <row r="851" spans="4:18" x14ac:dyDescent="0.25">
      <c r="D851">
        <v>850</v>
      </c>
      <c r="E851">
        <v>2015</v>
      </c>
      <c r="F851" t="s">
        <v>240</v>
      </c>
      <c r="G851" t="s">
        <v>92</v>
      </c>
      <c r="H851" t="s">
        <v>522</v>
      </c>
      <c r="J851">
        <v>56</v>
      </c>
      <c r="K851">
        <v>53</v>
      </c>
      <c r="L851" t="str">
        <f t="shared" si="65"/>
        <v>Massachusetts Minutemen</v>
      </c>
      <c r="M851" t="str">
        <f t="shared" si="69"/>
        <v>Richmond</v>
      </c>
      <c r="N851">
        <v>53</v>
      </c>
      <c r="O851">
        <v>56</v>
      </c>
      <c r="P851">
        <f t="shared" si="66"/>
        <v>-3</v>
      </c>
      <c r="Q851">
        <f t="shared" si="67"/>
        <v>0</v>
      </c>
      <c r="R851">
        <f t="shared" si="68"/>
        <v>9</v>
      </c>
    </row>
    <row r="852" spans="4:18" x14ac:dyDescent="0.25">
      <c r="D852">
        <v>851</v>
      </c>
      <c r="E852">
        <v>2015</v>
      </c>
      <c r="F852" t="s">
        <v>240</v>
      </c>
      <c r="G852" t="s">
        <v>428</v>
      </c>
      <c r="I852" t="s">
        <v>379</v>
      </c>
      <c r="J852" t="s">
        <v>553</v>
      </c>
      <c r="K852" t="s">
        <v>96</v>
      </c>
      <c r="L852" t="str">
        <f t="shared" si="65"/>
        <v>George Washington</v>
      </c>
      <c r="M852" t="str">
        <f t="shared" si="69"/>
        <v>Massachusetts Minutemen</v>
      </c>
      <c r="N852" t="s">
        <v>553</v>
      </c>
      <c r="O852" t="s">
        <v>96</v>
      </c>
      <c r="P852" t="e">
        <f t="shared" si="66"/>
        <v>#VALUE!</v>
      </c>
      <c r="Q852">
        <f t="shared" si="67"/>
        <v>0</v>
      </c>
      <c r="R852" t="e">
        <f t="shared" si="68"/>
        <v>#VALUE!</v>
      </c>
    </row>
    <row r="853" spans="4:18" x14ac:dyDescent="0.25">
      <c r="D853">
        <v>852</v>
      </c>
      <c r="E853">
        <v>2015</v>
      </c>
      <c r="F853" t="s">
        <v>55</v>
      </c>
      <c r="G853" t="s">
        <v>99</v>
      </c>
      <c r="H853" t="s">
        <v>571</v>
      </c>
      <c r="J853">
        <v>94</v>
      </c>
      <c r="K853">
        <v>54</v>
      </c>
      <c r="L853" t="str">
        <f t="shared" si="65"/>
        <v>Rhode Island Rams</v>
      </c>
      <c r="M853" t="str">
        <f t="shared" si="69"/>
        <v>Pace</v>
      </c>
      <c r="N853">
        <v>54</v>
      </c>
      <c r="O853">
        <v>94</v>
      </c>
      <c r="P853">
        <f t="shared" si="66"/>
        <v>-40</v>
      </c>
      <c r="Q853">
        <f t="shared" si="67"/>
        <v>0</v>
      </c>
      <c r="R853">
        <f t="shared" si="68"/>
        <v>1600</v>
      </c>
    </row>
    <row r="854" spans="4:18" x14ac:dyDescent="0.25">
      <c r="D854">
        <v>853</v>
      </c>
      <c r="E854">
        <v>2015</v>
      </c>
      <c r="F854" t="s">
        <v>55</v>
      </c>
      <c r="G854" t="s">
        <v>160</v>
      </c>
      <c r="H854" t="s">
        <v>57</v>
      </c>
      <c r="J854">
        <v>72</v>
      </c>
      <c r="K854">
        <v>56</v>
      </c>
      <c r="L854" t="str">
        <f t="shared" si="65"/>
        <v>Rhode Island Rams</v>
      </c>
      <c r="M854" t="str">
        <f t="shared" si="69"/>
        <v>UMass Lowell</v>
      </c>
      <c r="N854">
        <v>56</v>
      </c>
      <c r="O854">
        <v>72</v>
      </c>
      <c r="P854">
        <f t="shared" si="66"/>
        <v>-16</v>
      </c>
      <c r="Q854">
        <f t="shared" si="67"/>
        <v>0</v>
      </c>
      <c r="R854">
        <f t="shared" si="68"/>
        <v>256</v>
      </c>
    </row>
    <row r="855" spans="4:18" x14ac:dyDescent="0.25">
      <c r="D855">
        <v>854</v>
      </c>
      <c r="E855">
        <v>2015</v>
      </c>
      <c r="F855" t="s">
        <v>55</v>
      </c>
      <c r="G855" t="s">
        <v>20</v>
      </c>
      <c r="H855" t="s">
        <v>1113</v>
      </c>
      <c r="J855">
        <v>66</v>
      </c>
      <c r="K855">
        <v>62</v>
      </c>
      <c r="L855" t="str">
        <f t="shared" si="65"/>
        <v>Rhode Island Rams</v>
      </c>
      <c r="M855" t="str">
        <f t="shared" si="69"/>
        <v xml:space="preserve">    Nebraska</v>
      </c>
      <c r="N855">
        <v>62</v>
      </c>
      <c r="O855">
        <v>66</v>
      </c>
      <c r="P855">
        <f t="shared" si="66"/>
        <v>-4</v>
      </c>
      <c r="Q855" t="e">
        <f t="shared" si="67"/>
        <v>#N/A</v>
      </c>
      <c r="R855" t="e">
        <f t="shared" si="68"/>
        <v>#N/A</v>
      </c>
    </row>
    <row r="856" spans="4:18" x14ac:dyDescent="0.25">
      <c r="D856">
        <v>855</v>
      </c>
      <c r="E856">
        <v>2015</v>
      </c>
      <c r="F856" t="s">
        <v>55</v>
      </c>
      <c r="G856" t="s">
        <v>294</v>
      </c>
      <c r="H856" t="s">
        <v>1150</v>
      </c>
      <c r="J856">
        <v>76</v>
      </c>
      <c r="K856">
        <v>60</v>
      </c>
      <c r="L856" t="str">
        <f t="shared" si="65"/>
        <v>Rhode Island Rams</v>
      </c>
      <c r="M856" t="str">
        <f t="shared" si="69"/>
        <v xml:space="preserve">    Kansas*</v>
      </c>
      <c r="N856">
        <v>60</v>
      </c>
      <c r="O856">
        <v>76</v>
      </c>
      <c r="P856">
        <f t="shared" si="66"/>
        <v>-16</v>
      </c>
      <c r="Q856" t="e">
        <f t="shared" si="67"/>
        <v>#N/A</v>
      </c>
      <c r="R856" t="e">
        <f t="shared" si="68"/>
        <v>#N/A</v>
      </c>
    </row>
    <row r="857" spans="4:18" x14ac:dyDescent="0.25">
      <c r="D857">
        <v>856</v>
      </c>
      <c r="E857">
        <v>2015</v>
      </c>
      <c r="F857" t="s">
        <v>55</v>
      </c>
      <c r="G857" t="s">
        <v>167</v>
      </c>
      <c r="H857" t="s">
        <v>572</v>
      </c>
      <c r="J857">
        <v>66</v>
      </c>
      <c r="K857">
        <v>44</v>
      </c>
      <c r="L857" t="str">
        <f t="shared" si="65"/>
        <v>Rhode Island Rams</v>
      </c>
      <c r="M857" t="str">
        <f t="shared" si="69"/>
        <v>Santa Clara*</v>
      </c>
      <c r="N857">
        <v>44</v>
      </c>
      <c r="O857">
        <v>66</v>
      </c>
      <c r="P857">
        <f t="shared" si="66"/>
        <v>-22</v>
      </c>
      <c r="Q857">
        <f t="shared" si="67"/>
        <v>0</v>
      </c>
      <c r="R857">
        <f t="shared" si="68"/>
        <v>484</v>
      </c>
    </row>
    <row r="858" spans="4:18" x14ac:dyDescent="0.25">
      <c r="D858">
        <v>857</v>
      </c>
      <c r="E858">
        <v>2015</v>
      </c>
      <c r="F858" t="s">
        <v>55</v>
      </c>
      <c r="G858" t="s">
        <v>170</v>
      </c>
      <c r="H858" t="s">
        <v>573</v>
      </c>
      <c r="J858">
        <v>64</v>
      </c>
      <c r="K858">
        <v>61</v>
      </c>
      <c r="L858" t="str">
        <f t="shared" si="65"/>
        <v>Rhode Island Rams</v>
      </c>
      <c r="M858" t="str">
        <f t="shared" si="69"/>
        <v>Georgia Tech*</v>
      </c>
      <c r="N858">
        <v>61</v>
      </c>
      <c r="O858">
        <v>64</v>
      </c>
      <c r="P858">
        <f t="shared" si="66"/>
        <v>-3</v>
      </c>
      <c r="Q858">
        <f t="shared" si="67"/>
        <v>0</v>
      </c>
      <c r="R858">
        <f t="shared" si="68"/>
        <v>9</v>
      </c>
    </row>
    <row r="859" spans="4:18" x14ac:dyDescent="0.25">
      <c r="D859">
        <v>858</v>
      </c>
      <c r="E859">
        <v>2015</v>
      </c>
      <c r="F859" t="s">
        <v>55</v>
      </c>
      <c r="G859" t="s">
        <v>32</v>
      </c>
      <c r="I859" t="s">
        <v>574</v>
      </c>
      <c r="J859">
        <v>75</v>
      </c>
      <c r="K859">
        <v>43</v>
      </c>
      <c r="L859" t="str">
        <f t="shared" si="65"/>
        <v>Southern Miss</v>
      </c>
      <c r="M859" t="str">
        <f t="shared" si="69"/>
        <v>Rhode Island Rams</v>
      </c>
      <c r="N859">
        <v>75</v>
      </c>
      <c r="O859">
        <v>43</v>
      </c>
      <c r="P859">
        <f t="shared" si="66"/>
        <v>32</v>
      </c>
      <c r="Q859">
        <f t="shared" si="67"/>
        <v>0</v>
      </c>
      <c r="R859">
        <f t="shared" si="68"/>
        <v>1024</v>
      </c>
    </row>
    <row r="860" spans="4:18" x14ac:dyDescent="0.25">
      <c r="D860">
        <v>859</v>
      </c>
      <c r="E860">
        <v>2015</v>
      </c>
      <c r="F860" t="s">
        <v>55</v>
      </c>
      <c r="G860" t="s">
        <v>346</v>
      </c>
      <c r="I860" t="s">
        <v>15</v>
      </c>
      <c r="J860">
        <v>68</v>
      </c>
      <c r="K860">
        <v>60</v>
      </c>
      <c r="L860" t="str">
        <f t="shared" si="65"/>
        <v>Providence</v>
      </c>
      <c r="M860" t="str">
        <f t="shared" si="69"/>
        <v>Rhode Island Rams</v>
      </c>
      <c r="N860">
        <v>68</v>
      </c>
      <c r="O860">
        <v>60</v>
      </c>
      <c r="P860">
        <f t="shared" si="66"/>
        <v>8</v>
      </c>
      <c r="Q860">
        <f t="shared" si="67"/>
        <v>0</v>
      </c>
      <c r="R860">
        <f t="shared" si="68"/>
        <v>64</v>
      </c>
    </row>
    <row r="861" spans="4:18" x14ac:dyDescent="0.25">
      <c r="D861">
        <v>860</v>
      </c>
      <c r="E861">
        <v>2015</v>
      </c>
      <c r="F861" t="s">
        <v>55</v>
      </c>
      <c r="G861" t="s">
        <v>38</v>
      </c>
      <c r="H861" t="s">
        <v>493</v>
      </c>
      <c r="J861">
        <v>83</v>
      </c>
      <c r="K861">
        <v>44</v>
      </c>
      <c r="L861" t="str">
        <f t="shared" si="65"/>
        <v>Rhode Island Rams</v>
      </c>
      <c r="M861" t="str">
        <f t="shared" si="69"/>
        <v>Delaware St</v>
      </c>
      <c r="N861">
        <v>44</v>
      </c>
      <c r="O861">
        <v>83</v>
      </c>
      <c r="P861">
        <f t="shared" si="66"/>
        <v>-39</v>
      </c>
      <c r="Q861">
        <f t="shared" si="67"/>
        <v>0</v>
      </c>
      <c r="R861">
        <f t="shared" si="68"/>
        <v>1521</v>
      </c>
    </row>
    <row r="862" spans="4:18" x14ac:dyDescent="0.25">
      <c r="D862">
        <v>861</v>
      </c>
      <c r="E862">
        <v>2015</v>
      </c>
      <c r="F862" t="s">
        <v>55</v>
      </c>
      <c r="G862" t="s">
        <v>41</v>
      </c>
      <c r="H862" t="s">
        <v>484</v>
      </c>
      <c r="J862">
        <v>69</v>
      </c>
      <c r="K862">
        <v>55</v>
      </c>
      <c r="L862" t="str">
        <f t="shared" si="65"/>
        <v>Rhode Island Rams</v>
      </c>
      <c r="M862" t="str">
        <f t="shared" si="69"/>
        <v>Detroit</v>
      </c>
      <c r="N862">
        <v>55</v>
      </c>
      <c r="O862">
        <v>69</v>
      </c>
      <c r="P862">
        <f t="shared" si="66"/>
        <v>-14</v>
      </c>
      <c r="Q862">
        <f t="shared" si="67"/>
        <v>0</v>
      </c>
      <c r="R862">
        <f t="shared" si="68"/>
        <v>196</v>
      </c>
    </row>
    <row r="863" spans="4:18" x14ac:dyDescent="0.25">
      <c r="D863">
        <v>862</v>
      </c>
      <c r="E863">
        <v>2015</v>
      </c>
      <c r="F863" t="s">
        <v>55</v>
      </c>
      <c r="G863" t="s">
        <v>420</v>
      </c>
      <c r="H863" t="s">
        <v>265</v>
      </c>
      <c r="J863">
        <v>80</v>
      </c>
      <c r="K863">
        <v>60</v>
      </c>
      <c r="L863" t="str">
        <f t="shared" si="65"/>
        <v>Rhode Island Rams</v>
      </c>
      <c r="M863" t="str">
        <f t="shared" si="69"/>
        <v>Brown</v>
      </c>
      <c r="N863">
        <v>60</v>
      </c>
      <c r="O863">
        <v>80</v>
      </c>
      <c r="P863">
        <f t="shared" si="66"/>
        <v>-20</v>
      </c>
      <c r="Q863">
        <f t="shared" si="67"/>
        <v>0</v>
      </c>
      <c r="R863">
        <f t="shared" si="68"/>
        <v>400</v>
      </c>
    </row>
    <row r="864" spans="4:18" x14ac:dyDescent="0.25">
      <c r="D864">
        <v>863</v>
      </c>
      <c r="E864">
        <v>2015</v>
      </c>
      <c r="F864" t="s">
        <v>55</v>
      </c>
      <c r="G864" t="s">
        <v>50</v>
      </c>
      <c r="I864" t="s">
        <v>387</v>
      </c>
      <c r="J864">
        <v>65</v>
      </c>
      <c r="K864">
        <v>53</v>
      </c>
      <c r="L864" t="str">
        <f t="shared" si="65"/>
        <v>Saint Louis</v>
      </c>
      <c r="M864" t="str">
        <f t="shared" si="69"/>
        <v>Rhode Island Rams</v>
      </c>
      <c r="N864">
        <v>65</v>
      </c>
      <c r="O864">
        <v>53</v>
      </c>
      <c r="P864">
        <f t="shared" si="66"/>
        <v>12</v>
      </c>
      <c r="Q864">
        <f t="shared" si="67"/>
        <v>0</v>
      </c>
      <c r="R864">
        <f t="shared" si="68"/>
        <v>144</v>
      </c>
    </row>
    <row r="865" spans="4:18" x14ac:dyDescent="0.25">
      <c r="D865">
        <v>864</v>
      </c>
      <c r="E865">
        <v>2015</v>
      </c>
      <c r="F865" t="s">
        <v>55</v>
      </c>
      <c r="G865" t="s">
        <v>135</v>
      </c>
      <c r="H865" t="s">
        <v>339</v>
      </c>
      <c r="J865">
        <v>68</v>
      </c>
      <c r="K865">
        <v>65</v>
      </c>
      <c r="L865" t="str">
        <f t="shared" si="65"/>
        <v>Rhode Island Rams</v>
      </c>
      <c r="M865" t="str">
        <f t="shared" si="69"/>
        <v>Fordham</v>
      </c>
      <c r="N865">
        <v>65</v>
      </c>
      <c r="O865">
        <v>68</v>
      </c>
      <c r="P865">
        <f t="shared" si="66"/>
        <v>-3</v>
      </c>
      <c r="Q865">
        <f t="shared" si="67"/>
        <v>0</v>
      </c>
      <c r="R865">
        <f t="shared" si="68"/>
        <v>9</v>
      </c>
    </row>
    <row r="866" spans="4:18" x14ac:dyDescent="0.25">
      <c r="D866">
        <v>865</v>
      </c>
      <c r="E866">
        <v>2015</v>
      </c>
      <c r="F866" t="s">
        <v>55</v>
      </c>
      <c r="G866" t="s">
        <v>56</v>
      </c>
      <c r="I866" t="s">
        <v>348</v>
      </c>
      <c r="J866">
        <v>61</v>
      </c>
      <c r="K866">
        <v>60</v>
      </c>
      <c r="L866" t="str">
        <f t="shared" si="65"/>
        <v>Duquesne</v>
      </c>
      <c r="M866" t="str">
        <f t="shared" si="69"/>
        <v>Rhode Island Rams</v>
      </c>
      <c r="N866">
        <v>61</v>
      </c>
      <c r="O866">
        <v>60</v>
      </c>
      <c r="P866">
        <f t="shared" si="66"/>
        <v>1</v>
      </c>
      <c r="Q866">
        <f t="shared" si="67"/>
        <v>0</v>
      </c>
      <c r="R866">
        <f t="shared" si="68"/>
        <v>1</v>
      </c>
    </row>
    <row r="867" spans="4:18" x14ac:dyDescent="0.25">
      <c r="D867">
        <v>866</v>
      </c>
      <c r="E867">
        <v>2015</v>
      </c>
      <c r="F867" t="s">
        <v>55</v>
      </c>
      <c r="G867" t="s">
        <v>228</v>
      </c>
      <c r="H867" t="s">
        <v>1105</v>
      </c>
      <c r="J867">
        <v>65</v>
      </c>
      <c r="K867">
        <v>60</v>
      </c>
      <c r="L867" t="str">
        <f t="shared" si="65"/>
        <v>Rhode Island Rams</v>
      </c>
      <c r="M867" t="str">
        <f t="shared" si="69"/>
        <v xml:space="preserve">    Virginia Commonwealth</v>
      </c>
      <c r="N867">
        <v>60</v>
      </c>
      <c r="O867">
        <v>65</v>
      </c>
      <c r="P867">
        <f t="shared" si="66"/>
        <v>-5</v>
      </c>
      <c r="Q867" t="e">
        <f t="shared" si="67"/>
        <v>#N/A</v>
      </c>
      <c r="R867" t="e">
        <f t="shared" si="68"/>
        <v>#N/A</v>
      </c>
    </row>
    <row r="868" spans="4:18" x14ac:dyDescent="0.25">
      <c r="D868">
        <v>867</v>
      </c>
      <c r="E868">
        <v>2015</v>
      </c>
      <c r="F868" t="s">
        <v>55</v>
      </c>
      <c r="G868" t="s">
        <v>140</v>
      </c>
      <c r="I868" t="s">
        <v>523</v>
      </c>
      <c r="J868">
        <v>60</v>
      </c>
      <c r="K868">
        <v>56</v>
      </c>
      <c r="L868" t="str">
        <f t="shared" si="65"/>
        <v>Massachusetts</v>
      </c>
      <c r="M868" t="str">
        <f t="shared" si="69"/>
        <v>Rhode Island Rams</v>
      </c>
      <c r="N868">
        <v>60</v>
      </c>
      <c r="O868">
        <v>56</v>
      </c>
      <c r="P868">
        <f t="shared" si="66"/>
        <v>4</v>
      </c>
      <c r="Q868">
        <f t="shared" si="67"/>
        <v>0</v>
      </c>
      <c r="R868">
        <f t="shared" si="68"/>
        <v>16</v>
      </c>
    </row>
    <row r="869" spans="4:18" x14ac:dyDescent="0.25">
      <c r="D869">
        <v>868</v>
      </c>
      <c r="E869">
        <v>2015</v>
      </c>
      <c r="F869" t="s">
        <v>55</v>
      </c>
      <c r="G869" t="s">
        <v>65</v>
      </c>
      <c r="H869" t="s">
        <v>526</v>
      </c>
      <c r="J869">
        <v>59</v>
      </c>
      <c r="K869">
        <v>47</v>
      </c>
      <c r="L869" t="str">
        <f t="shared" si="65"/>
        <v>Rhode Island Rams</v>
      </c>
      <c r="M869" t="str">
        <f t="shared" si="69"/>
        <v>La Salle</v>
      </c>
      <c r="N869">
        <v>47</v>
      </c>
      <c r="O869">
        <v>59</v>
      </c>
      <c r="P869">
        <f t="shared" si="66"/>
        <v>-12</v>
      </c>
      <c r="Q869">
        <f t="shared" si="67"/>
        <v>0</v>
      </c>
      <c r="R869">
        <f t="shared" si="68"/>
        <v>144</v>
      </c>
    </row>
    <row r="870" spans="4:18" x14ac:dyDescent="0.25">
      <c r="D870">
        <v>869</v>
      </c>
      <c r="E870">
        <v>2015</v>
      </c>
      <c r="F870" t="s">
        <v>55</v>
      </c>
      <c r="G870" t="s">
        <v>68</v>
      </c>
      <c r="H870" t="s">
        <v>127</v>
      </c>
      <c r="J870">
        <v>53</v>
      </c>
      <c r="K870">
        <v>48</v>
      </c>
      <c r="L870" t="str">
        <f t="shared" si="65"/>
        <v>Rhode Island Rams</v>
      </c>
      <c r="M870" t="str">
        <f t="shared" si="69"/>
        <v>St. Bonaventure</v>
      </c>
      <c r="N870">
        <v>48</v>
      </c>
      <c r="O870">
        <v>53</v>
      </c>
      <c r="P870">
        <f t="shared" si="66"/>
        <v>-5</v>
      </c>
      <c r="Q870">
        <f t="shared" si="67"/>
        <v>0</v>
      </c>
      <c r="R870">
        <f t="shared" si="68"/>
        <v>25</v>
      </c>
    </row>
    <row r="871" spans="4:18" x14ac:dyDescent="0.25">
      <c r="D871">
        <v>870</v>
      </c>
      <c r="E871">
        <v>2015</v>
      </c>
      <c r="F871" t="s">
        <v>55</v>
      </c>
      <c r="G871" t="s">
        <v>71</v>
      </c>
      <c r="I871" t="s">
        <v>339</v>
      </c>
      <c r="J871">
        <v>64</v>
      </c>
      <c r="K871">
        <v>63</v>
      </c>
      <c r="L871" t="str">
        <f t="shared" si="65"/>
        <v>Fordham</v>
      </c>
      <c r="M871" t="str">
        <f t="shared" si="69"/>
        <v>Rhode Island Rams</v>
      </c>
      <c r="N871">
        <v>64</v>
      </c>
      <c r="O871">
        <v>63</v>
      </c>
      <c r="P871">
        <f t="shared" si="66"/>
        <v>1</v>
      </c>
      <c r="Q871">
        <f t="shared" si="67"/>
        <v>0</v>
      </c>
      <c r="R871">
        <f t="shared" si="68"/>
        <v>1</v>
      </c>
    </row>
    <row r="872" spans="4:18" x14ac:dyDescent="0.25">
      <c r="D872">
        <v>871</v>
      </c>
      <c r="E872">
        <v>2015</v>
      </c>
      <c r="F872" t="s">
        <v>55</v>
      </c>
      <c r="G872" t="s">
        <v>74</v>
      </c>
      <c r="H872" t="s">
        <v>379</v>
      </c>
      <c r="J872">
        <v>59</v>
      </c>
      <c r="K872">
        <v>55</v>
      </c>
      <c r="L872" t="str">
        <f t="shared" si="65"/>
        <v>Rhode Island Rams</v>
      </c>
      <c r="M872" t="str">
        <f t="shared" si="69"/>
        <v>George Washington</v>
      </c>
      <c r="N872">
        <v>55</v>
      </c>
      <c r="O872">
        <v>59</v>
      </c>
      <c r="P872">
        <f t="shared" si="66"/>
        <v>-4</v>
      </c>
      <c r="Q872">
        <f t="shared" si="67"/>
        <v>0</v>
      </c>
      <c r="R872">
        <f t="shared" si="68"/>
        <v>16</v>
      </c>
    </row>
    <row r="873" spans="4:18" x14ac:dyDescent="0.25">
      <c r="D873">
        <v>872</v>
      </c>
      <c r="E873">
        <v>2015</v>
      </c>
      <c r="F873" t="s">
        <v>55</v>
      </c>
      <c r="G873" t="s">
        <v>565</v>
      </c>
      <c r="I873" t="s">
        <v>522</v>
      </c>
      <c r="J873">
        <v>79</v>
      </c>
      <c r="K873">
        <v>74</v>
      </c>
      <c r="L873" t="str">
        <f t="shared" si="65"/>
        <v>Richmond</v>
      </c>
      <c r="M873" t="str">
        <f t="shared" si="69"/>
        <v>Rhode Island Rams</v>
      </c>
      <c r="N873">
        <v>79</v>
      </c>
      <c r="O873">
        <v>74</v>
      </c>
      <c r="P873">
        <f t="shared" si="66"/>
        <v>5</v>
      </c>
      <c r="Q873">
        <f t="shared" si="67"/>
        <v>0</v>
      </c>
      <c r="R873">
        <f t="shared" si="68"/>
        <v>25</v>
      </c>
    </row>
    <row r="874" spans="4:18" x14ac:dyDescent="0.25">
      <c r="D874">
        <v>873</v>
      </c>
      <c r="E874">
        <v>2015</v>
      </c>
      <c r="F874" t="s">
        <v>55</v>
      </c>
      <c r="G874" t="s">
        <v>325</v>
      </c>
      <c r="I874" t="s">
        <v>385</v>
      </c>
      <c r="J874">
        <v>65</v>
      </c>
      <c r="K874">
        <v>64</v>
      </c>
      <c r="L874" t="str">
        <f t="shared" si="65"/>
        <v>Saint Joseph's</v>
      </c>
      <c r="M874" t="str">
        <f t="shared" si="69"/>
        <v>Rhode Island Rams</v>
      </c>
      <c r="N874">
        <v>65</v>
      </c>
      <c r="O874">
        <v>64</v>
      </c>
      <c r="P874">
        <f t="shared" si="66"/>
        <v>1</v>
      </c>
      <c r="Q874">
        <f t="shared" si="67"/>
        <v>0</v>
      </c>
      <c r="R874">
        <f t="shared" si="68"/>
        <v>1</v>
      </c>
    </row>
    <row r="875" spans="4:18" x14ac:dyDescent="0.25">
      <c r="D875">
        <v>874</v>
      </c>
      <c r="E875">
        <v>2015</v>
      </c>
      <c r="F875" t="s">
        <v>55</v>
      </c>
      <c r="G875" t="s">
        <v>150</v>
      </c>
      <c r="H875" t="s">
        <v>387</v>
      </c>
      <c r="J875">
        <v>81</v>
      </c>
      <c r="K875">
        <v>68</v>
      </c>
      <c r="L875" t="str">
        <f t="shared" si="65"/>
        <v>Rhode Island Rams</v>
      </c>
      <c r="M875" t="str">
        <f t="shared" si="69"/>
        <v>Saint Louis</v>
      </c>
      <c r="N875">
        <v>68</v>
      </c>
      <c r="O875">
        <v>81</v>
      </c>
      <c r="P875">
        <f t="shared" si="66"/>
        <v>-13</v>
      </c>
      <c r="Q875">
        <f t="shared" si="67"/>
        <v>0</v>
      </c>
      <c r="R875">
        <f t="shared" si="68"/>
        <v>169</v>
      </c>
    </row>
    <row r="876" spans="4:18" x14ac:dyDescent="0.25">
      <c r="D876">
        <v>875</v>
      </c>
      <c r="E876">
        <v>2015</v>
      </c>
      <c r="F876" t="s">
        <v>55</v>
      </c>
      <c r="G876" t="s">
        <v>152</v>
      </c>
      <c r="H876" t="s">
        <v>523</v>
      </c>
      <c r="J876">
        <v>75</v>
      </c>
      <c r="K876">
        <v>59</v>
      </c>
      <c r="L876" t="str">
        <f t="shared" si="65"/>
        <v>Rhode Island Rams</v>
      </c>
      <c r="M876" t="str">
        <f t="shared" si="69"/>
        <v>Massachusetts</v>
      </c>
      <c r="N876">
        <v>59</v>
      </c>
      <c r="O876">
        <v>75</v>
      </c>
      <c r="P876">
        <f t="shared" si="66"/>
        <v>-16</v>
      </c>
      <c r="Q876">
        <f t="shared" si="67"/>
        <v>0</v>
      </c>
      <c r="R876">
        <f t="shared" si="68"/>
        <v>256</v>
      </c>
    </row>
    <row r="877" spans="4:18" x14ac:dyDescent="0.25">
      <c r="D877">
        <v>876</v>
      </c>
      <c r="E877">
        <v>2015</v>
      </c>
      <c r="F877" t="s">
        <v>55</v>
      </c>
      <c r="G877" t="s">
        <v>154</v>
      </c>
      <c r="I877" t="s">
        <v>525</v>
      </c>
      <c r="J877">
        <v>71</v>
      </c>
      <c r="K877">
        <v>56</v>
      </c>
      <c r="L877" t="str">
        <f t="shared" si="65"/>
        <v>George Mason</v>
      </c>
      <c r="M877" t="str">
        <f t="shared" si="69"/>
        <v>Rhode Island Rams</v>
      </c>
      <c r="N877">
        <v>71</v>
      </c>
      <c r="O877">
        <v>56</v>
      </c>
      <c r="P877">
        <f t="shared" si="66"/>
        <v>15</v>
      </c>
      <c r="Q877">
        <f t="shared" si="67"/>
        <v>0</v>
      </c>
      <c r="R877">
        <f t="shared" si="68"/>
        <v>225</v>
      </c>
    </row>
    <row r="878" spans="4:18" x14ac:dyDescent="0.25">
      <c r="D878">
        <v>877</v>
      </c>
      <c r="E878">
        <v>2015</v>
      </c>
      <c r="F878" t="s">
        <v>55</v>
      </c>
      <c r="G878" t="s">
        <v>88</v>
      </c>
      <c r="H878" t="s">
        <v>514</v>
      </c>
      <c r="J878">
        <v>60</v>
      </c>
      <c r="K878">
        <v>59</v>
      </c>
      <c r="L878" t="str">
        <f t="shared" si="65"/>
        <v>Rhode Island Rams</v>
      </c>
      <c r="M878" t="str">
        <f t="shared" si="69"/>
        <v>Davidson</v>
      </c>
      <c r="N878">
        <v>59</v>
      </c>
      <c r="O878">
        <v>60</v>
      </c>
      <c r="P878">
        <f t="shared" si="66"/>
        <v>-1</v>
      </c>
      <c r="Q878">
        <f t="shared" si="67"/>
        <v>0</v>
      </c>
      <c r="R878">
        <f t="shared" si="68"/>
        <v>1</v>
      </c>
    </row>
    <row r="879" spans="4:18" x14ac:dyDescent="0.25">
      <c r="D879">
        <v>878</v>
      </c>
      <c r="E879">
        <v>2015</v>
      </c>
      <c r="F879" t="s">
        <v>55</v>
      </c>
      <c r="G879" t="s">
        <v>90</v>
      </c>
      <c r="I879" t="s">
        <v>526</v>
      </c>
      <c r="J879">
        <v>59</v>
      </c>
      <c r="K879">
        <v>56</v>
      </c>
      <c r="L879" t="str">
        <f t="shared" si="65"/>
        <v>La Salle</v>
      </c>
      <c r="M879" t="str">
        <f t="shared" si="69"/>
        <v>Rhode Island Rams</v>
      </c>
      <c r="N879">
        <v>59</v>
      </c>
      <c r="O879">
        <v>56</v>
      </c>
      <c r="P879">
        <f t="shared" si="66"/>
        <v>3</v>
      </c>
      <c r="Q879">
        <f t="shared" si="67"/>
        <v>0</v>
      </c>
      <c r="R879">
        <f t="shared" si="68"/>
        <v>9</v>
      </c>
    </row>
    <row r="880" spans="4:18" x14ac:dyDescent="0.25">
      <c r="D880">
        <v>879</v>
      </c>
      <c r="E880">
        <v>2015</v>
      </c>
      <c r="F880" t="s">
        <v>55</v>
      </c>
      <c r="G880" t="s">
        <v>536</v>
      </c>
      <c r="I880" t="s">
        <v>541</v>
      </c>
      <c r="J880">
        <v>75</v>
      </c>
      <c r="K880">
        <v>59</v>
      </c>
      <c r="L880" t="str">
        <f t="shared" si="65"/>
        <v>Dayton</v>
      </c>
      <c r="M880" t="str">
        <f t="shared" si="69"/>
        <v>Rhode Island Rams</v>
      </c>
      <c r="N880">
        <v>75</v>
      </c>
      <c r="O880">
        <v>59</v>
      </c>
      <c r="P880">
        <f t="shared" si="66"/>
        <v>16</v>
      </c>
      <c r="Q880">
        <f t="shared" si="67"/>
        <v>0</v>
      </c>
      <c r="R880">
        <f t="shared" si="68"/>
        <v>256</v>
      </c>
    </row>
    <row r="881" spans="4:18" x14ac:dyDescent="0.25">
      <c r="D881">
        <v>880</v>
      </c>
      <c r="E881">
        <v>2015</v>
      </c>
      <c r="F881" t="s">
        <v>55</v>
      </c>
      <c r="G881" t="s">
        <v>428</v>
      </c>
      <c r="H881" t="s">
        <v>385</v>
      </c>
      <c r="J881" t="s">
        <v>95</v>
      </c>
      <c r="K881" t="s">
        <v>96</v>
      </c>
      <c r="L881" t="str">
        <f t="shared" si="65"/>
        <v>Rhode Island Rams</v>
      </c>
      <c r="M881" t="str">
        <f t="shared" si="69"/>
        <v>Saint Joseph's</v>
      </c>
      <c r="N881" t="s">
        <v>96</v>
      </c>
      <c r="P881" t="e">
        <f t="shared" si="66"/>
        <v>#VALUE!</v>
      </c>
      <c r="Q881">
        <f t="shared" si="67"/>
        <v>0</v>
      </c>
      <c r="R881" t="e">
        <f t="shared" si="68"/>
        <v>#VALUE!</v>
      </c>
    </row>
    <row r="882" spans="4:18" x14ac:dyDescent="0.25">
      <c r="D882">
        <v>881</v>
      </c>
      <c r="E882">
        <v>2015</v>
      </c>
      <c r="F882" t="s">
        <v>241</v>
      </c>
      <c r="G882" t="s">
        <v>99</v>
      </c>
      <c r="H882" t="s">
        <v>575</v>
      </c>
      <c r="J882">
        <v>64</v>
      </c>
      <c r="K882">
        <v>46</v>
      </c>
      <c r="L882" t="str">
        <f t="shared" si="65"/>
        <v>Richmond Spiders</v>
      </c>
      <c r="M882" t="str">
        <f t="shared" si="69"/>
        <v>Radford</v>
      </c>
      <c r="N882">
        <v>46</v>
      </c>
      <c r="O882">
        <v>64</v>
      </c>
      <c r="P882">
        <f t="shared" si="66"/>
        <v>-18</v>
      </c>
      <c r="Q882">
        <f t="shared" si="67"/>
        <v>0</v>
      </c>
      <c r="R882">
        <f t="shared" si="68"/>
        <v>324</v>
      </c>
    </row>
    <row r="883" spans="4:18" x14ac:dyDescent="0.25">
      <c r="D883">
        <v>882</v>
      </c>
      <c r="E883">
        <v>2015</v>
      </c>
      <c r="F883" t="s">
        <v>241</v>
      </c>
      <c r="G883" t="s">
        <v>243</v>
      </c>
      <c r="I883" t="s">
        <v>547</v>
      </c>
      <c r="J883">
        <v>63</v>
      </c>
      <c r="K883">
        <v>57</v>
      </c>
      <c r="L883" t="str">
        <f t="shared" si="65"/>
        <v>Old Dominion</v>
      </c>
      <c r="M883" t="str">
        <f t="shared" si="69"/>
        <v>Richmond Spiders</v>
      </c>
      <c r="N883">
        <v>63</v>
      </c>
      <c r="O883">
        <v>57</v>
      </c>
      <c r="P883">
        <f t="shared" si="66"/>
        <v>6</v>
      </c>
      <c r="Q883">
        <f t="shared" si="67"/>
        <v>0</v>
      </c>
      <c r="R883">
        <f t="shared" si="68"/>
        <v>36</v>
      </c>
    </row>
    <row r="884" spans="4:18" x14ac:dyDescent="0.25">
      <c r="D884">
        <v>883</v>
      </c>
      <c r="E884">
        <v>2015</v>
      </c>
      <c r="F884" t="s">
        <v>241</v>
      </c>
      <c r="G884" t="s">
        <v>20</v>
      </c>
      <c r="H884" t="s">
        <v>576</v>
      </c>
      <c r="J884">
        <v>80</v>
      </c>
      <c r="K884">
        <v>56</v>
      </c>
      <c r="L884" t="str">
        <f t="shared" si="65"/>
        <v>Richmond Spiders</v>
      </c>
      <c r="M884" t="str">
        <f t="shared" si="69"/>
        <v>High Point</v>
      </c>
      <c r="N884">
        <v>56</v>
      </c>
      <c r="O884">
        <v>80</v>
      </c>
      <c r="P884">
        <f t="shared" si="66"/>
        <v>-24</v>
      </c>
      <c r="Q884">
        <f t="shared" si="67"/>
        <v>0</v>
      </c>
      <c r="R884">
        <f t="shared" si="68"/>
        <v>576</v>
      </c>
    </row>
    <row r="885" spans="4:18" x14ac:dyDescent="0.25">
      <c r="D885">
        <v>884</v>
      </c>
      <c r="E885">
        <v>2015</v>
      </c>
      <c r="F885" t="s">
        <v>241</v>
      </c>
      <c r="G885" t="s">
        <v>23</v>
      </c>
      <c r="I885" t="s">
        <v>398</v>
      </c>
      <c r="J885">
        <v>84</v>
      </c>
      <c r="K885">
        <v>72</v>
      </c>
      <c r="L885" t="str">
        <f t="shared" si="65"/>
        <v>NC State</v>
      </c>
      <c r="M885" t="str">
        <f t="shared" si="69"/>
        <v>Richmond Spiders</v>
      </c>
      <c r="N885">
        <v>84</v>
      </c>
      <c r="O885">
        <v>72</v>
      </c>
      <c r="P885">
        <f t="shared" si="66"/>
        <v>12</v>
      </c>
      <c r="Q885">
        <f t="shared" si="67"/>
        <v>0</v>
      </c>
      <c r="R885">
        <f t="shared" si="68"/>
        <v>144</v>
      </c>
    </row>
    <row r="886" spans="4:18" x14ac:dyDescent="0.25">
      <c r="D886">
        <v>885</v>
      </c>
      <c r="E886">
        <v>2015</v>
      </c>
      <c r="F886" t="s">
        <v>241</v>
      </c>
      <c r="G886" t="s">
        <v>170</v>
      </c>
      <c r="I886" t="s">
        <v>548</v>
      </c>
      <c r="J886">
        <v>55</v>
      </c>
      <c r="K886">
        <v>50</v>
      </c>
      <c r="L886" t="str">
        <f t="shared" si="65"/>
        <v>Northern Iowa</v>
      </c>
      <c r="M886" t="str">
        <f t="shared" si="69"/>
        <v>Richmond Spiders</v>
      </c>
      <c r="N886">
        <v>55</v>
      </c>
      <c r="O886">
        <v>50</v>
      </c>
      <c r="P886">
        <f t="shared" si="66"/>
        <v>5</v>
      </c>
      <c r="Q886">
        <f t="shared" si="67"/>
        <v>0</v>
      </c>
      <c r="R886">
        <f t="shared" si="68"/>
        <v>25</v>
      </c>
    </row>
    <row r="887" spans="4:18" x14ac:dyDescent="0.25">
      <c r="D887">
        <v>886</v>
      </c>
      <c r="E887">
        <v>2015</v>
      </c>
      <c r="F887" t="s">
        <v>241</v>
      </c>
      <c r="G887" t="s">
        <v>29</v>
      </c>
      <c r="H887" t="s">
        <v>577</v>
      </c>
      <c r="J887">
        <v>68</v>
      </c>
      <c r="K887">
        <v>67</v>
      </c>
      <c r="L887" t="str">
        <f t="shared" si="65"/>
        <v>Richmond Spiders</v>
      </c>
      <c r="M887" t="str">
        <f t="shared" si="69"/>
        <v>William &amp; Mary</v>
      </c>
      <c r="N887">
        <v>67</v>
      </c>
      <c r="O887">
        <v>68</v>
      </c>
      <c r="P887">
        <f t="shared" si="66"/>
        <v>-1</v>
      </c>
      <c r="Q887">
        <f t="shared" si="67"/>
        <v>0</v>
      </c>
      <c r="R887">
        <f t="shared" si="68"/>
        <v>1</v>
      </c>
    </row>
    <row r="888" spans="4:18" x14ac:dyDescent="0.25">
      <c r="D888">
        <v>887</v>
      </c>
      <c r="E888">
        <v>2015</v>
      </c>
      <c r="F888" t="s">
        <v>241</v>
      </c>
      <c r="G888" t="s">
        <v>437</v>
      </c>
      <c r="I888" t="s">
        <v>438</v>
      </c>
      <c r="J888">
        <v>51</v>
      </c>
      <c r="K888">
        <v>46</v>
      </c>
      <c r="L888" t="str">
        <f t="shared" si="65"/>
        <v>James Madison</v>
      </c>
      <c r="M888" t="str">
        <f t="shared" si="69"/>
        <v>Richmond Spiders</v>
      </c>
      <c r="N888">
        <v>51</v>
      </c>
      <c r="O888">
        <v>46</v>
      </c>
      <c r="P888">
        <f t="shared" si="66"/>
        <v>5</v>
      </c>
      <c r="Q888">
        <f t="shared" si="67"/>
        <v>0</v>
      </c>
      <c r="R888">
        <f t="shared" si="68"/>
        <v>25</v>
      </c>
    </row>
    <row r="889" spans="4:18" x14ac:dyDescent="0.25">
      <c r="D889">
        <v>888</v>
      </c>
      <c r="E889">
        <v>2015</v>
      </c>
      <c r="F889" t="s">
        <v>241</v>
      </c>
      <c r="G889" t="s">
        <v>38</v>
      </c>
      <c r="H889" t="s">
        <v>374</v>
      </c>
      <c r="J889">
        <v>54</v>
      </c>
      <c r="K889">
        <v>41</v>
      </c>
      <c r="L889" t="str">
        <f t="shared" si="65"/>
        <v>Richmond Spiders</v>
      </c>
      <c r="M889" t="str">
        <f t="shared" si="69"/>
        <v>Howard</v>
      </c>
      <c r="N889">
        <v>41</v>
      </c>
      <c r="O889">
        <v>54</v>
      </c>
      <c r="P889">
        <f t="shared" si="66"/>
        <v>-13</v>
      </c>
      <c r="Q889">
        <f t="shared" si="67"/>
        <v>0</v>
      </c>
      <c r="R889">
        <f t="shared" si="68"/>
        <v>169</v>
      </c>
    </row>
    <row r="890" spans="4:18" x14ac:dyDescent="0.25">
      <c r="D890">
        <v>889</v>
      </c>
      <c r="E890">
        <v>2015</v>
      </c>
      <c r="F890" t="s">
        <v>241</v>
      </c>
      <c r="G890" t="s">
        <v>304</v>
      </c>
      <c r="H890" t="s">
        <v>578</v>
      </c>
      <c r="J890">
        <v>65</v>
      </c>
      <c r="K890">
        <v>54</v>
      </c>
      <c r="L890" t="str">
        <f t="shared" si="65"/>
        <v>Richmond Spiders</v>
      </c>
      <c r="M890" t="str">
        <f t="shared" si="69"/>
        <v>South Alabama</v>
      </c>
      <c r="N890">
        <v>54</v>
      </c>
      <c r="O890">
        <v>65</v>
      </c>
      <c r="P890">
        <f t="shared" si="66"/>
        <v>-11</v>
      </c>
      <c r="Q890">
        <f t="shared" si="67"/>
        <v>0</v>
      </c>
      <c r="R890">
        <f t="shared" si="68"/>
        <v>121</v>
      </c>
    </row>
    <row r="891" spans="4:18" x14ac:dyDescent="0.25">
      <c r="D891">
        <v>890</v>
      </c>
      <c r="E891">
        <v>2015</v>
      </c>
      <c r="F891" t="s">
        <v>241</v>
      </c>
      <c r="G891" t="s">
        <v>41</v>
      </c>
      <c r="H891" t="s">
        <v>579</v>
      </c>
      <c r="J891">
        <v>65</v>
      </c>
      <c r="K891">
        <v>63</v>
      </c>
      <c r="L891" t="str">
        <f t="shared" si="65"/>
        <v>Richmond Spiders</v>
      </c>
      <c r="M891" t="str">
        <f t="shared" si="69"/>
        <v>Pepperdine*</v>
      </c>
      <c r="N891">
        <v>63</v>
      </c>
      <c r="O891">
        <v>65</v>
      </c>
      <c r="P891">
        <f t="shared" si="66"/>
        <v>-2</v>
      </c>
      <c r="Q891">
        <f t="shared" si="67"/>
        <v>0</v>
      </c>
      <c r="R891">
        <f t="shared" si="68"/>
        <v>4</v>
      </c>
    </row>
    <row r="892" spans="4:18" x14ac:dyDescent="0.25">
      <c r="D892">
        <v>891</v>
      </c>
      <c r="E892">
        <v>2015</v>
      </c>
      <c r="F892" t="s">
        <v>241</v>
      </c>
      <c r="G892" t="s">
        <v>309</v>
      </c>
      <c r="H892" t="s">
        <v>580</v>
      </c>
      <c r="J892">
        <v>57</v>
      </c>
      <c r="K892">
        <v>53</v>
      </c>
      <c r="L892" t="str">
        <f t="shared" si="65"/>
        <v>Richmond Spiders</v>
      </c>
      <c r="M892" t="str">
        <f t="shared" si="69"/>
        <v>IUPUI</v>
      </c>
      <c r="N892">
        <v>53</v>
      </c>
      <c r="O892">
        <v>57</v>
      </c>
      <c r="P892">
        <f t="shared" si="66"/>
        <v>-4</v>
      </c>
      <c r="Q892">
        <f t="shared" si="67"/>
        <v>0</v>
      </c>
      <c r="R892">
        <f t="shared" si="68"/>
        <v>16</v>
      </c>
    </row>
    <row r="893" spans="4:18" x14ac:dyDescent="0.25">
      <c r="D893">
        <v>892</v>
      </c>
      <c r="E893">
        <v>2015</v>
      </c>
      <c r="F893" t="s">
        <v>241</v>
      </c>
      <c r="G893" t="s">
        <v>312</v>
      </c>
      <c r="H893" t="s">
        <v>494</v>
      </c>
      <c r="J893">
        <v>65</v>
      </c>
      <c r="K893">
        <v>63</v>
      </c>
      <c r="L893" t="str">
        <f t="shared" si="65"/>
        <v>Richmond Spiders</v>
      </c>
      <c r="M893" t="str">
        <f t="shared" si="69"/>
        <v>Wake Forest</v>
      </c>
      <c r="N893">
        <v>63</v>
      </c>
      <c r="O893">
        <v>65</v>
      </c>
      <c r="P893">
        <f t="shared" si="66"/>
        <v>-2</v>
      </c>
      <c r="Q893">
        <f t="shared" si="67"/>
        <v>0</v>
      </c>
      <c r="R893">
        <f t="shared" si="68"/>
        <v>4</v>
      </c>
    </row>
    <row r="894" spans="4:18" x14ac:dyDescent="0.25">
      <c r="D894">
        <v>893</v>
      </c>
      <c r="E894">
        <v>2015</v>
      </c>
      <c r="F894" t="s">
        <v>241</v>
      </c>
      <c r="G894" t="s">
        <v>420</v>
      </c>
      <c r="H894" t="s">
        <v>567</v>
      </c>
      <c r="J894">
        <v>58</v>
      </c>
      <c r="K894">
        <v>57</v>
      </c>
      <c r="L894" t="str">
        <f t="shared" si="65"/>
        <v>Richmond Spiders</v>
      </c>
      <c r="M894" t="str">
        <f t="shared" si="69"/>
        <v>Northeastern</v>
      </c>
      <c r="N894">
        <v>57</v>
      </c>
      <c r="O894">
        <v>58</v>
      </c>
      <c r="P894">
        <f t="shared" si="66"/>
        <v>-1</v>
      </c>
      <c r="Q894">
        <f t="shared" si="67"/>
        <v>0</v>
      </c>
      <c r="R894">
        <f t="shared" si="68"/>
        <v>1</v>
      </c>
    </row>
    <row r="895" spans="4:18" x14ac:dyDescent="0.25">
      <c r="D895">
        <v>894</v>
      </c>
      <c r="E895">
        <v>2015</v>
      </c>
      <c r="F895" t="s">
        <v>241</v>
      </c>
      <c r="G895" t="s">
        <v>50</v>
      </c>
      <c r="I895" t="s">
        <v>514</v>
      </c>
      <c r="J895">
        <v>81</v>
      </c>
      <c r="K895">
        <v>67</v>
      </c>
      <c r="L895" t="str">
        <f t="shared" si="65"/>
        <v>Davidson</v>
      </c>
      <c r="M895" t="str">
        <f t="shared" si="69"/>
        <v>Richmond Spiders</v>
      </c>
      <c r="N895">
        <v>81</v>
      </c>
      <c r="O895">
        <v>67</v>
      </c>
      <c r="P895">
        <f t="shared" si="66"/>
        <v>14</v>
      </c>
      <c r="Q895">
        <f t="shared" si="67"/>
        <v>0</v>
      </c>
      <c r="R895">
        <f t="shared" si="68"/>
        <v>196</v>
      </c>
    </row>
    <row r="896" spans="4:18" x14ac:dyDescent="0.25">
      <c r="D896">
        <v>895</v>
      </c>
      <c r="E896">
        <v>2015</v>
      </c>
      <c r="F896" t="s">
        <v>241</v>
      </c>
      <c r="G896" t="s">
        <v>264</v>
      </c>
      <c r="H896" t="s">
        <v>525</v>
      </c>
      <c r="J896">
        <v>75</v>
      </c>
      <c r="K896">
        <v>65</v>
      </c>
      <c r="L896" t="str">
        <f t="shared" si="65"/>
        <v>Richmond Spiders</v>
      </c>
      <c r="M896" t="str">
        <f t="shared" si="69"/>
        <v>George Mason</v>
      </c>
      <c r="N896">
        <v>65</v>
      </c>
      <c r="O896">
        <v>75</v>
      </c>
      <c r="P896">
        <f t="shared" si="66"/>
        <v>-10</v>
      </c>
      <c r="Q896">
        <f t="shared" si="67"/>
        <v>0</v>
      </c>
      <c r="R896">
        <f t="shared" si="68"/>
        <v>100</v>
      </c>
    </row>
    <row r="897" spans="4:18" x14ac:dyDescent="0.25">
      <c r="D897">
        <v>896</v>
      </c>
      <c r="E897">
        <v>2015</v>
      </c>
      <c r="F897" t="s">
        <v>241</v>
      </c>
      <c r="G897" t="s">
        <v>267</v>
      </c>
      <c r="H897" t="s">
        <v>127</v>
      </c>
      <c r="J897">
        <v>60</v>
      </c>
      <c r="K897">
        <v>41</v>
      </c>
      <c r="L897" t="str">
        <f t="shared" si="65"/>
        <v>Richmond Spiders</v>
      </c>
      <c r="M897" t="str">
        <f t="shared" si="69"/>
        <v>St. Bonaventure</v>
      </c>
      <c r="N897">
        <v>41</v>
      </c>
      <c r="O897">
        <v>60</v>
      </c>
      <c r="P897">
        <f t="shared" si="66"/>
        <v>-19</v>
      </c>
      <c r="Q897">
        <f t="shared" si="67"/>
        <v>0</v>
      </c>
      <c r="R897">
        <f t="shared" si="68"/>
        <v>361</v>
      </c>
    </row>
    <row r="898" spans="4:18" x14ac:dyDescent="0.25">
      <c r="D898">
        <v>897</v>
      </c>
      <c r="E898">
        <v>2015</v>
      </c>
      <c r="F898" t="s">
        <v>241</v>
      </c>
      <c r="G898" t="s">
        <v>402</v>
      </c>
      <c r="I898" t="s">
        <v>379</v>
      </c>
      <c r="J898">
        <v>73</v>
      </c>
      <c r="K898">
        <v>70</v>
      </c>
      <c r="L898" t="str">
        <f t="shared" si="65"/>
        <v>George Washington</v>
      </c>
      <c r="M898" t="str">
        <f t="shared" si="69"/>
        <v>Richmond Spiders</v>
      </c>
      <c r="N898">
        <v>73</v>
      </c>
      <c r="O898">
        <v>70</v>
      </c>
      <c r="P898">
        <f t="shared" si="66"/>
        <v>3</v>
      </c>
      <c r="Q898">
        <f t="shared" si="67"/>
        <v>0</v>
      </c>
      <c r="R898">
        <f t="shared" si="68"/>
        <v>9</v>
      </c>
    </row>
    <row r="899" spans="4:18" x14ac:dyDescent="0.25">
      <c r="D899">
        <v>898</v>
      </c>
      <c r="E899">
        <v>2015</v>
      </c>
      <c r="F899" t="s">
        <v>241</v>
      </c>
      <c r="G899" t="s">
        <v>140</v>
      </c>
      <c r="H899" t="s">
        <v>514</v>
      </c>
      <c r="J899">
        <v>89</v>
      </c>
      <c r="K899">
        <v>63</v>
      </c>
      <c r="L899" t="str">
        <f t="shared" ref="L899:L962" si="70">IF(I899="",F899,I899)</f>
        <v>Richmond Spiders</v>
      </c>
      <c r="M899" t="str">
        <f t="shared" si="69"/>
        <v>Davidson</v>
      </c>
      <c r="N899">
        <v>63</v>
      </c>
      <c r="O899">
        <v>89</v>
      </c>
      <c r="P899">
        <f t="shared" ref="P899:P962" si="71">N899-O899</f>
        <v>-26</v>
      </c>
      <c r="Q899">
        <f t="shared" ref="Q899:Q962" si="72">VLOOKUP(L899,$A$2:$B$219,2)+$B$221-VLOOKUP(M899,$A$2:$B$219,2)</f>
        <v>0</v>
      </c>
      <c r="R899">
        <f t="shared" ref="R899:R962" si="73">(P899-Q899)^2</f>
        <v>676</v>
      </c>
    </row>
    <row r="900" spans="4:18" x14ac:dyDescent="0.25">
      <c r="D900">
        <v>899</v>
      </c>
      <c r="E900">
        <v>2015</v>
      </c>
      <c r="F900" t="s">
        <v>241</v>
      </c>
      <c r="G900" t="s">
        <v>442</v>
      </c>
      <c r="I900" t="s">
        <v>1106</v>
      </c>
      <c r="J900">
        <v>63</v>
      </c>
      <c r="K900">
        <v>60</v>
      </c>
      <c r="L900" t="str">
        <f t="shared" si="70"/>
        <v xml:space="preserve">    Dayton</v>
      </c>
      <c r="M900" t="str">
        <f t="shared" ref="M900:M963" si="74">IF(H900="",F900,H900)</f>
        <v>Richmond Spiders</v>
      </c>
      <c r="N900">
        <v>63</v>
      </c>
      <c r="O900">
        <v>60</v>
      </c>
      <c r="P900">
        <f t="shared" si="71"/>
        <v>3</v>
      </c>
      <c r="Q900" t="e">
        <f t="shared" si="72"/>
        <v>#N/A</v>
      </c>
      <c r="R900" t="e">
        <f t="shared" si="73"/>
        <v>#N/A</v>
      </c>
    </row>
    <row r="901" spans="4:18" x14ac:dyDescent="0.25">
      <c r="D901">
        <v>900</v>
      </c>
      <c r="E901">
        <v>2015</v>
      </c>
      <c r="F901" t="s">
        <v>241</v>
      </c>
      <c r="G901" t="s">
        <v>71</v>
      </c>
      <c r="H901" t="s">
        <v>348</v>
      </c>
      <c r="J901">
        <v>86</v>
      </c>
      <c r="K901">
        <v>55</v>
      </c>
      <c r="L901" t="str">
        <f t="shared" si="70"/>
        <v>Richmond Spiders</v>
      </c>
      <c r="M901" t="str">
        <f t="shared" si="74"/>
        <v>Duquesne</v>
      </c>
      <c r="N901">
        <v>55</v>
      </c>
      <c r="O901">
        <v>86</v>
      </c>
      <c r="P901">
        <f t="shared" si="71"/>
        <v>-31</v>
      </c>
      <c r="Q901">
        <f t="shared" si="72"/>
        <v>0</v>
      </c>
      <c r="R901">
        <f t="shared" si="73"/>
        <v>961</v>
      </c>
    </row>
    <row r="902" spans="4:18" x14ac:dyDescent="0.25">
      <c r="D902">
        <v>901</v>
      </c>
      <c r="E902">
        <v>2015</v>
      </c>
      <c r="F902" t="s">
        <v>241</v>
      </c>
      <c r="G902" t="s">
        <v>74</v>
      </c>
      <c r="I902" t="s">
        <v>1105</v>
      </c>
      <c r="J902">
        <v>64</v>
      </c>
      <c r="K902">
        <v>55</v>
      </c>
      <c r="L902" t="str">
        <f t="shared" si="70"/>
        <v xml:space="preserve">    Virginia Commonwealth</v>
      </c>
      <c r="M902" t="str">
        <f t="shared" si="74"/>
        <v>Richmond Spiders</v>
      </c>
      <c r="N902">
        <v>64</v>
      </c>
      <c r="O902">
        <v>55</v>
      </c>
      <c r="P902">
        <f t="shared" si="71"/>
        <v>9</v>
      </c>
      <c r="Q902" t="e">
        <f t="shared" si="72"/>
        <v>#N/A</v>
      </c>
      <c r="R902" t="e">
        <f t="shared" si="73"/>
        <v>#N/A</v>
      </c>
    </row>
    <row r="903" spans="4:18" x14ac:dyDescent="0.25">
      <c r="D903">
        <v>902</v>
      </c>
      <c r="E903">
        <v>2015</v>
      </c>
      <c r="F903" t="s">
        <v>241</v>
      </c>
      <c r="G903" t="s">
        <v>362</v>
      </c>
      <c r="I903" t="s">
        <v>526</v>
      </c>
      <c r="J903">
        <v>64</v>
      </c>
      <c r="K903">
        <v>62</v>
      </c>
      <c r="L903" t="str">
        <f t="shared" si="70"/>
        <v>La Salle</v>
      </c>
      <c r="M903" t="str">
        <f t="shared" si="74"/>
        <v>Richmond Spiders</v>
      </c>
      <c r="N903">
        <v>64</v>
      </c>
      <c r="O903">
        <v>62</v>
      </c>
      <c r="P903">
        <f t="shared" si="71"/>
        <v>2</v>
      </c>
      <c r="Q903">
        <f t="shared" si="72"/>
        <v>0</v>
      </c>
      <c r="R903">
        <f t="shared" si="73"/>
        <v>4</v>
      </c>
    </row>
    <row r="904" spans="4:18" x14ac:dyDescent="0.25">
      <c r="D904">
        <v>903</v>
      </c>
      <c r="E904">
        <v>2015</v>
      </c>
      <c r="F904" t="s">
        <v>241</v>
      </c>
      <c r="G904" t="s">
        <v>565</v>
      </c>
      <c r="H904" t="s">
        <v>335</v>
      </c>
      <c r="J904">
        <v>79</v>
      </c>
      <c r="K904">
        <v>74</v>
      </c>
      <c r="L904" t="str">
        <f t="shared" si="70"/>
        <v>Richmond Spiders</v>
      </c>
      <c r="M904" t="str">
        <f t="shared" si="74"/>
        <v>Rhode Island</v>
      </c>
      <c r="N904">
        <v>74</v>
      </c>
      <c r="O904">
        <v>79</v>
      </c>
      <c r="P904">
        <f t="shared" si="71"/>
        <v>-5</v>
      </c>
      <c r="Q904">
        <f t="shared" si="72"/>
        <v>0</v>
      </c>
      <c r="R904">
        <f t="shared" si="73"/>
        <v>25</v>
      </c>
    </row>
    <row r="905" spans="4:18" x14ac:dyDescent="0.25">
      <c r="D905">
        <v>904</v>
      </c>
      <c r="E905">
        <v>2015</v>
      </c>
      <c r="F905" t="s">
        <v>241</v>
      </c>
      <c r="G905" t="s">
        <v>325</v>
      </c>
      <c r="H905" t="s">
        <v>339</v>
      </c>
      <c r="J905">
        <v>73</v>
      </c>
      <c r="K905">
        <v>71</v>
      </c>
      <c r="L905" t="str">
        <f t="shared" si="70"/>
        <v>Richmond Spiders</v>
      </c>
      <c r="M905" t="str">
        <f t="shared" si="74"/>
        <v>Fordham</v>
      </c>
      <c r="N905">
        <v>71</v>
      </c>
      <c r="O905">
        <v>73</v>
      </c>
      <c r="P905">
        <f t="shared" si="71"/>
        <v>-2</v>
      </c>
      <c r="Q905">
        <f t="shared" si="72"/>
        <v>0</v>
      </c>
      <c r="R905">
        <f t="shared" si="73"/>
        <v>4</v>
      </c>
    </row>
    <row r="906" spans="4:18" x14ac:dyDescent="0.25">
      <c r="D906">
        <v>905</v>
      </c>
      <c r="E906">
        <v>2015</v>
      </c>
      <c r="F906" t="s">
        <v>241</v>
      </c>
      <c r="G906" t="s">
        <v>150</v>
      </c>
      <c r="I906" t="s">
        <v>525</v>
      </c>
      <c r="J906">
        <v>71</v>
      </c>
      <c r="K906">
        <v>67</v>
      </c>
      <c r="L906" t="str">
        <f t="shared" si="70"/>
        <v>George Mason</v>
      </c>
      <c r="M906" t="str">
        <f t="shared" si="74"/>
        <v>Richmond Spiders</v>
      </c>
      <c r="N906">
        <v>71</v>
      </c>
      <c r="O906">
        <v>67</v>
      </c>
      <c r="P906">
        <f t="shared" si="71"/>
        <v>4</v>
      </c>
      <c r="Q906">
        <f t="shared" si="72"/>
        <v>0</v>
      </c>
      <c r="R906">
        <f t="shared" si="73"/>
        <v>16</v>
      </c>
    </row>
    <row r="907" spans="4:18" x14ac:dyDescent="0.25">
      <c r="D907">
        <v>906</v>
      </c>
      <c r="E907">
        <v>2015</v>
      </c>
      <c r="F907" t="s">
        <v>241</v>
      </c>
      <c r="G907" t="s">
        <v>152</v>
      </c>
      <c r="I907" t="s">
        <v>127</v>
      </c>
      <c r="J907">
        <v>71</v>
      </c>
      <c r="K907">
        <v>56</v>
      </c>
      <c r="L907" t="str">
        <f t="shared" si="70"/>
        <v>St. Bonaventure</v>
      </c>
      <c r="M907" t="str">
        <f t="shared" si="74"/>
        <v>Richmond Spiders</v>
      </c>
      <c r="N907">
        <v>71</v>
      </c>
      <c r="O907">
        <v>56</v>
      </c>
      <c r="P907">
        <f t="shared" si="71"/>
        <v>15</v>
      </c>
      <c r="Q907">
        <f t="shared" si="72"/>
        <v>0</v>
      </c>
      <c r="R907">
        <f t="shared" si="73"/>
        <v>225</v>
      </c>
    </row>
    <row r="908" spans="4:18" x14ac:dyDescent="0.25">
      <c r="D908">
        <v>907</v>
      </c>
      <c r="E908">
        <v>2015</v>
      </c>
      <c r="F908" t="s">
        <v>241</v>
      </c>
      <c r="G908" t="s">
        <v>154</v>
      </c>
      <c r="H908" t="s">
        <v>379</v>
      </c>
      <c r="J908">
        <v>56</v>
      </c>
      <c r="K908">
        <v>48</v>
      </c>
      <c r="L908" t="str">
        <f t="shared" si="70"/>
        <v>Richmond Spiders</v>
      </c>
      <c r="M908" t="str">
        <f t="shared" si="74"/>
        <v>George Washington</v>
      </c>
      <c r="N908">
        <v>48</v>
      </c>
      <c r="O908">
        <v>56</v>
      </c>
      <c r="P908">
        <f t="shared" si="71"/>
        <v>-8</v>
      </c>
      <c r="Q908">
        <f t="shared" si="72"/>
        <v>0</v>
      </c>
      <c r="R908">
        <f t="shared" si="73"/>
        <v>64</v>
      </c>
    </row>
    <row r="909" spans="4:18" x14ac:dyDescent="0.25">
      <c r="D909">
        <v>908</v>
      </c>
      <c r="E909">
        <v>2015</v>
      </c>
      <c r="F909" t="s">
        <v>241</v>
      </c>
      <c r="G909" t="s">
        <v>88</v>
      </c>
      <c r="H909" t="s">
        <v>1105</v>
      </c>
      <c r="J909">
        <v>67</v>
      </c>
      <c r="K909">
        <v>63</v>
      </c>
      <c r="L909" t="str">
        <f t="shared" si="70"/>
        <v>Richmond Spiders</v>
      </c>
      <c r="M909" t="str">
        <f t="shared" si="74"/>
        <v xml:space="preserve">    Virginia Commonwealth</v>
      </c>
      <c r="N909">
        <v>63</v>
      </c>
      <c r="O909">
        <v>67</v>
      </c>
      <c r="P909">
        <f t="shared" si="71"/>
        <v>-4</v>
      </c>
      <c r="Q909" t="e">
        <f t="shared" si="72"/>
        <v>#N/A</v>
      </c>
      <c r="R909" t="e">
        <f t="shared" si="73"/>
        <v>#N/A</v>
      </c>
    </row>
    <row r="910" spans="4:18" x14ac:dyDescent="0.25">
      <c r="D910">
        <v>909</v>
      </c>
      <c r="E910">
        <v>2015</v>
      </c>
      <c r="F910" t="s">
        <v>241</v>
      </c>
      <c r="G910" t="s">
        <v>90</v>
      </c>
      <c r="I910" t="s">
        <v>385</v>
      </c>
      <c r="J910">
        <v>63</v>
      </c>
      <c r="K910">
        <v>57</v>
      </c>
      <c r="L910" t="str">
        <f t="shared" si="70"/>
        <v>Saint Joseph's</v>
      </c>
      <c r="M910" t="str">
        <f t="shared" si="74"/>
        <v>Richmond Spiders</v>
      </c>
      <c r="N910">
        <v>63</v>
      </c>
      <c r="O910">
        <v>57</v>
      </c>
      <c r="P910">
        <f t="shared" si="71"/>
        <v>6</v>
      </c>
      <c r="Q910">
        <f t="shared" si="72"/>
        <v>0</v>
      </c>
      <c r="R910">
        <f t="shared" si="73"/>
        <v>36</v>
      </c>
    </row>
    <row r="911" spans="4:18" x14ac:dyDescent="0.25">
      <c r="D911">
        <v>910</v>
      </c>
      <c r="E911">
        <v>2015</v>
      </c>
      <c r="F911" t="s">
        <v>241</v>
      </c>
      <c r="G911" t="s">
        <v>92</v>
      </c>
      <c r="I911" t="s">
        <v>523</v>
      </c>
      <c r="J911">
        <v>56</v>
      </c>
      <c r="K911">
        <v>53</v>
      </c>
      <c r="L911" t="str">
        <f t="shared" si="70"/>
        <v>Massachusetts</v>
      </c>
      <c r="M911" t="str">
        <f t="shared" si="74"/>
        <v>Richmond Spiders</v>
      </c>
      <c r="N911">
        <v>56</v>
      </c>
      <c r="O911">
        <v>53</v>
      </c>
      <c r="P911">
        <f t="shared" si="71"/>
        <v>3</v>
      </c>
      <c r="Q911">
        <f t="shared" si="72"/>
        <v>0</v>
      </c>
      <c r="R911">
        <f t="shared" si="73"/>
        <v>9</v>
      </c>
    </row>
    <row r="912" spans="4:18" x14ac:dyDescent="0.25">
      <c r="D912">
        <v>911</v>
      </c>
      <c r="E912">
        <v>2015</v>
      </c>
      <c r="F912" t="s">
        <v>241</v>
      </c>
      <c r="G912" t="s">
        <v>428</v>
      </c>
      <c r="H912" t="s">
        <v>387</v>
      </c>
      <c r="J912" t="s">
        <v>95</v>
      </c>
      <c r="K912" t="s">
        <v>96</v>
      </c>
      <c r="L912" t="str">
        <f t="shared" si="70"/>
        <v>Richmond Spiders</v>
      </c>
      <c r="M912" t="str">
        <f t="shared" si="74"/>
        <v>Saint Louis</v>
      </c>
      <c r="N912" t="s">
        <v>96</v>
      </c>
      <c r="P912" t="e">
        <f t="shared" si="71"/>
        <v>#VALUE!</v>
      </c>
      <c r="Q912">
        <f t="shared" si="72"/>
        <v>0</v>
      </c>
      <c r="R912" t="e">
        <f t="shared" si="73"/>
        <v>#VALUE!</v>
      </c>
    </row>
    <row r="913" spans="4:18" x14ac:dyDescent="0.25">
      <c r="D913">
        <v>912</v>
      </c>
      <c r="E913">
        <v>2015</v>
      </c>
      <c r="F913" t="s">
        <v>58</v>
      </c>
      <c r="G913" t="s">
        <v>99</v>
      </c>
      <c r="H913" t="s">
        <v>581</v>
      </c>
      <c r="J913">
        <v>58</v>
      </c>
      <c r="K913">
        <v>57</v>
      </c>
      <c r="L913" t="str">
        <f t="shared" si="70"/>
        <v>Saint Joseph's Hawks</v>
      </c>
      <c r="M913" t="str">
        <f t="shared" si="74"/>
        <v>Fairleigh Dickinson</v>
      </c>
      <c r="N913">
        <v>57</v>
      </c>
      <c r="O913">
        <v>58</v>
      </c>
      <c r="P913">
        <f t="shared" si="71"/>
        <v>-1</v>
      </c>
      <c r="Q913">
        <f t="shared" si="72"/>
        <v>0</v>
      </c>
      <c r="R913">
        <f t="shared" si="73"/>
        <v>1</v>
      </c>
    </row>
    <row r="914" spans="4:18" x14ac:dyDescent="0.25">
      <c r="D914">
        <v>913</v>
      </c>
      <c r="E914">
        <v>2015</v>
      </c>
      <c r="F914" t="s">
        <v>58</v>
      </c>
      <c r="G914" t="s">
        <v>102</v>
      </c>
      <c r="I914" t="s">
        <v>564</v>
      </c>
      <c r="J914">
        <v>52</v>
      </c>
      <c r="K914">
        <v>49</v>
      </c>
      <c r="L914" t="str">
        <f t="shared" si="70"/>
        <v>Drexel</v>
      </c>
      <c r="M914" t="str">
        <f t="shared" si="74"/>
        <v>Saint Joseph's Hawks</v>
      </c>
      <c r="N914">
        <v>52</v>
      </c>
      <c r="O914">
        <v>49</v>
      </c>
      <c r="P914">
        <f t="shared" si="71"/>
        <v>3</v>
      </c>
      <c r="Q914">
        <f t="shared" si="72"/>
        <v>0</v>
      </c>
      <c r="R914">
        <f t="shared" si="73"/>
        <v>9</v>
      </c>
    </row>
    <row r="915" spans="4:18" x14ac:dyDescent="0.25">
      <c r="D915">
        <v>914</v>
      </c>
      <c r="E915">
        <v>2015</v>
      </c>
      <c r="F915" t="s">
        <v>58</v>
      </c>
      <c r="G915" t="s">
        <v>17</v>
      </c>
      <c r="I915" t="s">
        <v>1127</v>
      </c>
      <c r="J915">
        <v>94</v>
      </c>
      <c r="K915">
        <v>42</v>
      </c>
      <c r="L915" t="str">
        <f t="shared" si="70"/>
        <v xml:space="preserve">    Gonzaga</v>
      </c>
      <c r="M915" t="str">
        <f t="shared" si="74"/>
        <v>Saint Joseph's Hawks</v>
      </c>
      <c r="N915">
        <v>94</v>
      </c>
      <c r="O915">
        <v>42</v>
      </c>
      <c r="P915">
        <f t="shared" si="71"/>
        <v>52</v>
      </c>
      <c r="Q915" t="e">
        <f t="shared" si="72"/>
        <v>#N/A</v>
      </c>
      <c r="R915" t="e">
        <f t="shared" si="73"/>
        <v>#N/A</v>
      </c>
    </row>
    <row r="916" spans="4:18" x14ac:dyDescent="0.25">
      <c r="D916">
        <v>915</v>
      </c>
      <c r="E916">
        <v>2015</v>
      </c>
      <c r="F916" t="s">
        <v>58</v>
      </c>
      <c r="G916" t="s">
        <v>20</v>
      </c>
      <c r="H916" t="s">
        <v>72</v>
      </c>
      <c r="J916">
        <v>68</v>
      </c>
      <c r="K916">
        <v>60</v>
      </c>
      <c r="L916" t="str">
        <f t="shared" si="70"/>
        <v>Saint Joseph's Hawks</v>
      </c>
      <c r="M916" t="str">
        <f t="shared" si="74"/>
        <v>Vermont</v>
      </c>
      <c r="N916">
        <v>60</v>
      </c>
      <c r="O916">
        <v>68</v>
      </c>
      <c r="P916">
        <f t="shared" si="71"/>
        <v>-8</v>
      </c>
      <c r="Q916">
        <f t="shared" si="72"/>
        <v>0</v>
      </c>
      <c r="R916">
        <f t="shared" si="73"/>
        <v>64</v>
      </c>
    </row>
    <row r="917" spans="4:18" x14ac:dyDescent="0.25">
      <c r="D917">
        <v>916</v>
      </c>
      <c r="E917">
        <v>2015</v>
      </c>
      <c r="F917" t="s">
        <v>58</v>
      </c>
      <c r="G917" t="s">
        <v>111</v>
      </c>
      <c r="H917" t="s">
        <v>216</v>
      </c>
      <c r="J917">
        <v>74</v>
      </c>
      <c r="K917">
        <v>70</v>
      </c>
      <c r="L917" t="str">
        <f t="shared" si="70"/>
        <v>Saint Joseph's Hawks</v>
      </c>
      <c r="M917" t="str">
        <f t="shared" si="74"/>
        <v>LIU Brooklyn</v>
      </c>
      <c r="N917">
        <v>70</v>
      </c>
      <c r="O917">
        <v>74</v>
      </c>
      <c r="P917">
        <f t="shared" si="71"/>
        <v>-4</v>
      </c>
      <c r="Q917">
        <f t="shared" si="72"/>
        <v>0</v>
      </c>
      <c r="R917">
        <f t="shared" si="73"/>
        <v>16</v>
      </c>
    </row>
    <row r="918" spans="4:18" x14ac:dyDescent="0.25">
      <c r="D918">
        <v>917</v>
      </c>
      <c r="E918">
        <v>2015</v>
      </c>
      <c r="F918" t="s">
        <v>58</v>
      </c>
      <c r="G918" t="s">
        <v>294</v>
      </c>
      <c r="H918" t="s">
        <v>582</v>
      </c>
      <c r="J918">
        <v>62</v>
      </c>
      <c r="K918">
        <v>59</v>
      </c>
      <c r="L918" t="str">
        <f t="shared" si="70"/>
        <v>Saint Joseph's Hawks</v>
      </c>
      <c r="M918" t="str">
        <f t="shared" si="74"/>
        <v>Western Kentucky*</v>
      </c>
      <c r="N918">
        <v>59</v>
      </c>
      <c r="O918">
        <v>62</v>
      </c>
      <c r="P918">
        <f t="shared" si="71"/>
        <v>-3</v>
      </c>
      <c r="Q918">
        <f t="shared" si="72"/>
        <v>0</v>
      </c>
      <c r="R918">
        <f t="shared" si="73"/>
        <v>9</v>
      </c>
    </row>
    <row r="919" spans="4:18" x14ac:dyDescent="0.25">
      <c r="D919">
        <v>918</v>
      </c>
      <c r="E919">
        <v>2015</v>
      </c>
      <c r="F919" t="s">
        <v>58</v>
      </c>
      <c r="G919" t="s">
        <v>29</v>
      </c>
      <c r="H919" t="s">
        <v>404</v>
      </c>
      <c r="J919">
        <v>58</v>
      </c>
      <c r="K919">
        <v>56</v>
      </c>
      <c r="L919" t="str">
        <f t="shared" si="70"/>
        <v>Saint Joseph's Hawks</v>
      </c>
      <c r="M919" t="str">
        <f t="shared" si="74"/>
        <v>Temple</v>
      </c>
      <c r="N919">
        <v>56</v>
      </c>
      <c r="O919">
        <v>58</v>
      </c>
      <c r="P919">
        <f t="shared" si="71"/>
        <v>-2</v>
      </c>
      <c r="Q919">
        <f t="shared" si="72"/>
        <v>0</v>
      </c>
      <c r="R919">
        <f t="shared" si="73"/>
        <v>4</v>
      </c>
    </row>
    <row r="920" spans="4:18" x14ac:dyDescent="0.25">
      <c r="D920">
        <v>919</v>
      </c>
      <c r="E920">
        <v>2015</v>
      </c>
      <c r="F920" t="s">
        <v>58</v>
      </c>
      <c r="G920" t="s">
        <v>32</v>
      </c>
      <c r="I920" t="s">
        <v>1124</v>
      </c>
      <c r="J920">
        <v>74</v>
      </c>
      <c r="K920">
        <v>46</v>
      </c>
      <c r="L920" t="str">
        <f t="shared" si="70"/>
        <v xml:space="preserve">    Villanova</v>
      </c>
      <c r="M920" t="str">
        <f t="shared" si="74"/>
        <v>Saint Joseph's Hawks</v>
      </c>
      <c r="N920">
        <v>74</v>
      </c>
      <c r="O920">
        <v>46</v>
      </c>
      <c r="P920">
        <f t="shared" si="71"/>
        <v>28</v>
      </c>
      <c r="Q920" t="e">
        <f t="shared" si="72"/>
        <v>#N/A</v>
      </c>
      <c r="R920" t="e">
        <f t="shared" si="73"/>
        <v>#N/A</v>
      </c>
    </row>
    <row r="921" spans="4:18" x14ac:dyDescent="0.25">
      <c r="D921">
        <v>920</v>
      </c>
      <c r="E921">
        <v>2015</v>
      </c>
      <c r="F921" t="s">
        <v>58</v>
      </c>
      <c r="G921" t="s">
        <v>175</v>
      </c>
      <c r="H921" t="s">
        <v>307</v>
      </c>
      <c r="J921">
        <v>68</v>
      </c>
      <c r="K921">
        <v>42</v>
      </c>
      <c r="L921" t="str">
        <f t="shared" si="70"/>
        <v>Saint Joseph's Hawks</v>
      </c>
      <c r="M921" t="str">
        <f t="shared" si="74"/>
        <v>Loyola (MD)</v>
      </c>
      <c r="N921">
        <v>42</v>
      </c>
      <c r="O921">
        <v>68</v>
      </c>
      <c r="P921">
        <f t="shared" si="71"/>
        <v>-26</v>
      </c>
      <c r="Q921">
        <f t="shared" si="72"/>
        <v>0</v>
      </c>
      <c r="R921">
        <f t="shared" si="73"/>
        <v>676</v>
      </c>
    </row>
    <row r="922" spans="4:18" x14ac:dyDescent="0.25">
      <c r="D922">
        <v>921</v>
      </c>
      <c r="E922">
        <v>2015</v>
      </c>
      <c r="F922" t="s">
        <v>58</v>
      </c>
      <c r="G922" t="s">
        <v>41</v>
      </c>
      <c r="I922" t="s">
        <v>583</v>
      </c>
      <c r="J922">
        <v>75</v>
      </c>
      <c r="K922">
        <v>58</v>
      </c>
      <c r="L922" t="str">
        <f t="shared" si="70"/>
        <v>Marist</v>
      </c>
      <c r="M922" t="str">
        <f t="shared" si="74"/>
        <v>Saint Joseph's Hawks</v>
      </c>
      <c r="N922">
        <v>75</v>
      </c>
      <c r="O922">
        <v>58</v>
      </c>
      <c r="P922">
        <f t="shared" si="71"/>
        <v>17</v>
      </c>
      <c r="Q922">
        <f t="shared" si="72"/>
        <v>0</v>
      </c>
      <c r="R922">
        <f t="shared" si="73"/>
        <v>289</v>
      </c>
    </row>
    <row r="923" spans="4:18" x14ac:dyDescent="0.25">
      <c r="D923">
        <v>922</v>
      </c>
      <c r="E923">
        <v>2015</v>
      </c>
      <c r="F923" t="s">
        <v>58</v>
      </c>
      <c r="G923" t="s">
        <v>223</v>
      </c>
      <c r="I923" t="s">
        <v>584</v>
      </c>
      <c r="J923">
        <v>77</v>
      </c>
      <c r="K923">
        <v>73</v>
      </c>
      <c r="L923" t="str">
        <f t="shared" si="70"/>
        <v>Denver</v>
      </c>
      <c r="M923" t="str">
        <f t="shared" si="74"/>
        <v>Saint Joseph's Hawks</v>
      </c>
      <c r="N923">
        <v>77</v>
      </c>
      <c r="O923">
        <v>73</v>
      </c>
      <c r="P923">
        <f t="shared" si="71"/>
        <v>4</v>
      </c>
      <c r="Q923">
        <f t="shared" si="72"/>
        <v>0</v>
      </c>
      <c r="R923">
        <f t="shared" si="73"/>
        <v>16</v>
      </c>
    </row>
    <row r="924" spans="4:18" x14ac:dyDescent="0.25">
      <c r="D924">
        <v>923</v>
      </c>
      <c r="E924">
        <v>2015</v>
      </c>
      <c r="F924" t="s">
        <v>58</v>
      </c>
      <c r="G924" t="s">
        <v>50</v>
      </c>
      <c r="H924" t="s">
        <v>379</v>
      </c>
      <c r="J924">
        <v>64</v>
      </c>
      <c r="K924">
        <v>60</v>
      </c>
      <c r="L924" t="str">
        <f t="shared" si="70"/>
        <v>Saint Joseph's Hawks</v>
      </c>
      <c r="M924" t="str">
        <f t="shared" si="74"/>
        <v>George Washington</v>
      </c>
      <c r="N924">
        <v>60</v>
      </c>
      <c r="O924">
        <v>64</v>
      </c>
      <c r="P924">
        <f t="shared" si="71"/>
        <v>-4</v>
      </c>
      <c r="Q924">
        <f t="shared" si="72"/>
        <v>0</v>
      </c>
      <c r="R924">
        <f t="shared" si="73"/>
        <v>16</v>
      </c>
    </row>
    <row r="925" spans="4:18" x14ac:dyDescent="0.25">
      <c r="D925">
        <v>924</v>
      </c>
      <c r="E925">
        <v>2015</v>
      </c>
      <c r="F925" t="s">
        <v>58</v>
      </c>
      <c r="G925" t="s">
        <v>135</v>
      </c>
      <c r="I925" t="s">
        <v>348</v>
      </c>
      <c r="J925">
        <v>71</v>
      </c>
      <c r="K925">
        <v>68</v>
      </c>
      <c r="L925" t="str">
        <f t="shared" si="70"/>
        <v>Duquesne</v>
      </c>
      <c r="M925" t="str">
        <f t="shared" si="74"/>
        <v>Saint Joseph's Hawks</v>
      </c>
      <c r="N925">
        <v>71</v>
      </c>
      <c r="O925">
        <v>68</v>
      </c>
      <c r="P925">
        <f t="shared" si="71"/>
        <v>3</v>
      </c>
      <c r="Q925">
        <f t="shared" si="72"/>
        <v>0</v>
      </c>
      <c r="R925">
        <f t="shared" si="73"/>
        <v>9</v>
      </c>
    </row>
    <row r="926" spans="4:18" x14ac:dyDescent="0.25">
      <c r="D926">
        <v>925</v>
      </c>
      <c r="E926">
        <v>2015</v>
      </c>
      <c r="F926" t="s">
        <v>58</v>
      </c>
      <c r="G926" t="s">
        <v>56</v>
      </c>
      <c r="I926" t="s">
        <v>1105</v>
      </c>
      <c r="J926">
        <v>89</v>
      </c>
      <c r="K926">
        <v>74</v>
      </c>
      <c r="L926" t="str">
        <f t="shared" si="70"/>
        <v xml:space="preserve">    Virginia Commonwealth</v>
      </c>
      <c r="M926" t="str">
        <f t="shared" si="74"/>
        <v>Saint Joseph's Hawks</v>
      </c>
      <c r="N926">
        <v>89</v>
      </c>
      <c r="O926">
        <v>74</v>
      </c>
      <c r="P926">
        <f t="shared" si="71"/>
        <v>15</v>
      </c>
      <c r="Q926" t="e">
        <f t="shared" si="72"/>
        <v>#N/A</v>
      </c>
      <c r="R926" t="e">
        <f t="shared" si="73"/>
        <v>#N/A</v>
      </c>
    </row>
    <row r="927" spans="4:18" x14ac:dyDescent="0.25">
      <c r="D927">
        <v>926</v>
      </c>
      <c r="E927">
        <v>2015</v>
      </c>
      <c r="F927" t="s">
        <v>58</v>
      </c>
      <c r="G927" t="s">
        <v>59</v>
      </c>
      <c r="H927" t="s">
        <v>339</v>
      </c>
      <c r="J927">
        <v>66</v>
      </c>
      <c r="K927">
        <v>55</v>
      </c>
      <c r="L927" t="str">
        <f t="shared" si="70"/>
        <v>Saint Joseph's Hawks</v>
      </c>
      <c r="M927" t="str">
        <f t="shared" si="74"/>
        <v>Fordham</v>
      </c>
      <c r="N927">
        <v>55</v>
      </c>
      <c r="O927">
        <v>66</v>
      </c>
      <c r="P927">
        <f t="shared" si="71"/>
        <v>-11</v>
      </c>
      <c r="Q927">
        <f t="shared" si="72"/>
        <v>0</v>
      </c>
      <c r="R927">
        <f t="shared" si="73"/>
        <v>121</v>
      </c>
    </row>
    <row r="928" spans="4:18" x14ac:dyDescent="0.25">
      <c r="D928">
        <v>927</v>
      </c>
      <c r="E928">
        <v>2015</v>
      </c>
      <c r="F928" t="s">
        <v>58</v>
      </c>
      <c r="G928" t="s">
        <v>585</v>
      </c>
      <c r="I928" t="s">
        <v>127</v>
      </c>
      <c r="J928">
        <v>70</v>
      </c>
      <c r="K928">
        <v>61</v>
      </c>
      <c r="L928" t="str">
        <f t="shared" si="70"/>
        <v>St. Bonaventure</v>
      </c>
      <c r="M928" t="str">
        <f t="shared" si="74"/>
        <v>Saint Joseph's Hawks</v>
      </c>
      <c r="N928">
        <v>70</v>
      </c>
      <c r="O928">
        <v>61</v>
      </c>
      <c r="P928">
        <f t="shared" si="71"/>
        <v>9</v>
      </c>
      <c r="Q928">
        <f t="shared" si="72"/>
        <v>0</v>
      </c>
      <c r="R928">
        <f t="shared" si="73"/>
        <v>81</v>
      </c>
    </row>
    <row r="929" spans="4:18" x14ac:dyDescent="0.25">
      <c r="D929">
        <v>928</v>
      </c>
      <c r="E929">
        <v>2015</v>
      </c>
      <c r="F929" t="s">
        <v>58</v>
      </c>
      <c r="G929" t="s">
        <v>405</v>
      </c>
      <c r="H929" t="s">
        <v>523</v>
      </c>
      <c r="J929">
        <v>62</v>
      </c>
      <c r="K929">
        <v>56</v>
      </c>
      <c r="L929" t="str">
        <f t="shared" si="70"/>
        <v>Saint Joseph's Hawks</v>
      </c>
      <c r="M929" t="str">
        <f t="shared" si="74"/>
        <v>Massachusetts</v>
      </c>
      <c r="N929">
        <v>56</v>
      </c>
      <c r="O929">
        <v>62</v>
      </c>
      <c r="P929">
        <f t="shared" si="71"/>
        <v>-6</v>
      </c>
      <c r="Q929">
        <f t="shared" si="72"/>
        <v>0</v>
      </c>
      <c r="R929">
        <f t="shared" si="73"/>
        <v>36</v>
      </c>
    </row>
    <row r="930" spans="4:18" x14ac:dyDescent="0.25">
      <c r="D930">
        <v>929</v>
      </c>
      <c r="E930">
        <v>2015</v>
      </c>
      <c r="F930" t="s">
        <v>58</v>
      </c>
      <c r="G930" t="s">
        <v>442</v>
      </c>
      <c r="H930" t="s">
        <v>586</v>
      </c>
      <c r="J930">
        <v>56</v>
      </c>
      <c r="K930">
        <v>52</v>
      </c>
      <c r="L930" t="str">
        <f t="shared" si="70"/>
        <v>Saint Joseph's Hawks</v>
      </c>
      <c r="M930" t="str">
        <f t="shared" si="74"/>
        <v>Pennsylvania*</v>
      </c>
      <c r="N930">
        <v>52</v>
      </c>
      <c r="O930">
        <v>56</v>
      </c>
      <c r="P930">
        <f t="shared" si="71"/>
        <v>-4</v>
      </c>
      <c r="Q930">
        <f t="shared" si="72"/>
        <v>0</v>
      </c>
      <c r="R930">
        <f t="shared" si="73"/>
        <v>16</v>
      </c>
    </row>
    <row r="931" spans="4:18" x14ac:dyDescent="0.25">
      <c r="D931">
        <v>930</v>
      </c>
      <c r="E931">
        <v>2015</v>
      </c>
      <c r="F931" t="s">
        <v>58</v>
      </c>
      <c r="G931" t="s">
        <v>503</v>
      </c>
      <c r="I931" t="s">
        <v>526</v>
      </c>
      <c r="J931">
        <v>53</v>
      </c>
      <c r="K931">
        <v>48</v>
      </c>
      <c r="L931" t="str">
        <f t="shared" si="70"/>
        <v>La Salle</v>
      </c>
      <c r="M931" t="str">
        <f t="shared" si="74"/>
        <v>Saint Joseph's Hawks</v>
      </c>
      <c r="N931">
        <v>53</v>
      </c>
      <c r="O931">
        <v>48</v>
      </c>
      <c r="P931">
        <f t="shared" si="71"/>
        <v>5</v>
      </c>
      <c r="Q931">
        <f t="shared" si="72"/>
        <v>0</v>
      </c>
      <c r="R931">
        <f t="shared" si="73"/>
        <v>25</v>
      </c>
    </row>
    <row r="932" spans="4:18" x14ac:dyDescent="0.25">
      <c r="D932">
        <v>931</v>
      </c>
      <c r="E932">
        <v>2015</v>
      </c>
      <c r="F932" t="s">
        <v>58</v>
      </c>
      <c r="G932" t="s">
        <v>74</v>
      </c>
      <c r="H932" t="s">
        <v>514</v>
      </c>
      <c r="J932">
        <v>75</v>
      </c>
      <c r="K932">
        <v>70</v>
      </c>
      <c r="L932" t="str">
        <f t="shared" si="70"/>
        <v>Saint Joseph's Hawks</v>
      </c>
      <c r="M932" t="str">
        <f t="shared" si="74"/>
        <v>Davidson</v>
      </c>
      <c r="N932">
        <v>70</v>
      </c>
      <c r="O932">
        <v>75</v>
      </c>
      <c r="P932">
        <f t="shared" si="71"/>
        <v>-5</v>
      </c>
      <c r="Q932">
        <f t="shared" si="72"/>
        <v>0</v>
      </c>
      <c r="R932">
        <f t="shared" si="73"/>
        <v>25</v>
      </c>
    </row>
    <row r="933" spans="4:18" x14ac:dyDescent="0.25">
      <c r="D933">
        <v>932</v>
      </c>
      <c r="E933">
        <v>2015</v>
      </c>
      <c r="F933" t="s">
        <v>58</v>
      </c>
      <c r="G933" t="s">
        <v>146</v>
      </c>
      <c r="I933" t="s">
        <v>387</v>
      </c>
      <c r="J933">
        <v>68</v>
      </c>
      <c r="K933">
        <v>61</v>
      </c>
      <c r="L933" t="str">
        <f t="shared" si="70"/>
        <v>Saint Louis</v>
      </c>
      <c r="M933" t="str">
        <f t="shared" si="74"/>
        <v>Saint Joseph's Hawks</v>
      </c>
      <c r="N933">
        <v>68</v>
      </c>
      <c r="O933">
        <v>61</v>
      </c>
      <c r="P933">
        <f t="shared" si="71"/>
        <v>7</v>
      </c>
      <c r="Q933">
        <f t="shared" si="72"/>
        <v>0</v>
      </c>
      <c r="R933">
        <f t="shared" si="73"/>
        <v>49</v>
      </c>
    </row>
    <row r="934" spans="4:18" x14ac:dyDescent="0.25">
      <c r="D934">
        <v>933</v>
      </c>
      <c r="E934">
        <v>2015</v>
      </c>
      <c r="F934" t="s">
        <v>58</v>
      </c>
      <c r="G934" t="s">
        <v>78</v>
      </c>
      <c r="H934" t="s">
        <v>525</v>
      </c>
      <c r="J934">
        <v>58</v>
      </c>
      <c r="K934">
        <v>54</v>
      </c>
      <c r="L934" t="str">
        <f t="shared" si="70"/>
        <v>Saint Joseph's Hawks</v>
      </c>
      <c r="M934" t="str">
        <f t="shared" si="74"/>
        <v>George Mason</v>
      </c>
      <c r="N934">
        <v>54</v>
      </c>
      <c r="O934">
        <v>58</v>
      </c>
      <c r="P934">
        <f t="shared" si="71"/>
        <v>-4</v>
      </c>
      <c r="Q934">
        <f t="shared" si="72"/>
        <v>0</v>
      </c>
      <c r="R934">
        <f t="shared" si="73"/>
        <v>16</v>
      </c>
    </row>
    <row r="935" spans="4:18" x14ac:dyDescent="0.25">
      <c r="D935">
        <v>934</v>
      </c>
      <c r="E935">
        <v>2015</v>
      </c>
      <c r="F935" t="s">
        <v>58</v>
      </c>
      <c r="G935" t="s">
        <v>325</v>
      </c>
      <c r="H935" t="s">
        <v>335</v>
      </c>
      <c r="J935">
        <v>65</v>
      </c>
      <c r="K935">
        <v>64</v>
      </c>
      <c r="L935" t="str">
        <f t="shared" si="70"/>
        <v>Saint Joseph's Hawks</v>
      </c>
      <c r="M935" t="str">
        <f t="shared" si="74"/>
        <v>Rhode Island</v>
      </c>
      <c r="N935">
        <v>64</v>
      </c>
      <c r="O935">
        <v>65</v>
      </c>
      <c r="P935">
        <f t="shared" si="71"/>
        <v>-1</v>
      </c>
      <c r="Q935">
        <f t="shared" si="72"/>
        <v>0</v>
      </c>
      <c r="R935">
        <f t="shared" si="73"/>
        <v>1</v>
      </c>
    </row>
    <row r="936" spans="4:18" x14ac:dyDescent="0.25">
      <c r="D936">
        <v>935</v>
      </c>
      <c r="E936">
        <v>2015</v>
      </c>
      <c r="F936" t="s">
        <v>58</v>
      </c>
      <c r="G936" t="s">
        <v>456</v>
      </c>
      <c r="I936" t="s">
        <v>339</v>
      </c>
      <c r="J936">
        <v>69</v>
      </c>
      <c r="K936">
        <v>55</v>
      </c>
      <c r="L936" t="str">
        <f t="shared" si="70"/>
        <v>Fordham</v>
      </c>
      <c r="M936" t="str">
        <f t="shared" si="74"/>
        <v>Saint Joseph's Hawks</v>
      </c>
      <c r="N936">
        <v>69</v>
      </c>
      <c r="O936">
        <v>55</v>
      </c>
      <c r="P936">
        <f t="shared" si="71"/>
        <v>14</v>
      </c>
      <c r="Q936">
        <f t="shared" si="72"/>
        <v>0</v>
      </c>
      <c r="R936">
        <f t="shared" si="73"/>
        <v>196</v>
      </c>
    </row>
    <row r="937" spans="4:18" x14ac:dyDescent="0.25">
      <c r="D937">
        <v>936</v>
      </c>
      <c r="E937">
        <v>2015</v>
      </c>
      <c r="F937" t="s">
        <v>58</v>
      </c>
      <c r="G937" t="s">
        <v>424</v>
      </c>
      <c r="I937" t="s">
        <v>541</v>
      </c>
      <c r="J937">
        <v>68</v>
      </c>
      <c r="K937">
        <v>64</v>
      </c>
      <c r="L937" t="str">
        <f t="shared" si="70"/>
        <v>Dayton</v>
      </c>
      <c r="M937" t="str">
        <f t="shared" si="74"/>
        <v>Saint Joseph's Hawks</v>
      </c>
      <c r="N937">
        <v>68</v>
      </c>
      <c r="O937">
        <v>64</v>
      </c>
      <c r="P937">
        <f t="shared" si="71"/>
        <v>4</v>
      </c>
      <c r="Q937">
        <f t="shared" si="72"/>
        <v>0</v>
      </c>
      <c r="R937">
        <f t="shared" si="73"/>
        <v>16</v>
      </c>
    </row>
    <row r="938" spans="4:18" x14ac:dyDescent="0.25">
      <c r="D938">
        <v>937</v>
      </c>
      <c r="E938">
        <v>2015</v>
      </c>
      <c r="F938" t="s">
        <v>58</v>
      </c>
      <c r="G938" t="s">
        <v>154</v>
      </c>
      <c r="H938" t="s">
        <v>127</v>
      </c>
      <c r="J938">
        <v>70</v>
      </c>
      <c r="K938">
        <v>60</v>
      </c>
      <c r="L938" t="str">
        <f t="shared" si="70"/>
        <v>Saint Joseph's Hawks</v>
      </c>
      <c r="M938" t="str">
        <f t="shared" si="74"/>
        <v>St. Bonaventure</v>
      </c>
      <c r="N938">
        <v>60</v>
      </c>
      <c r="O938">
        <v>70</v>
      </c>
      <c r="P938">
        <f t="shared" si="71"/>
        <v>-10</v>
      </c>
      <c r="Q938">
        <f t="shared" si="72"/>
        <v>0</v>
      </c>
      <c r="R938">
        <f t="shared" si="73"/>
        <v>100</v>
      </c>
    </row>
    <row r="939" spans="4:18" x14ac:dyDescent="0.25">
      <c r="D939">
        <v>938</v>
      </c>
      <c r="E939">
        <v>2015</v>
      </c>
      <c r="F939" t="s">
        <v>58</v>
      </c>
      <c r="G939" t="s">
        <v>88</v>
      </c>
      <c r="I939" t="s">
        <v>523</v>
      </c>
      <c r="J939">
        <v>82</v>
      </c>
      <c r="K939">
        <v>71</v>
      </c>
      <c r="L939" t="str">
        <f t="shared" si="70"/>
        <v>Massachusetts</v>
      </c>
      <c r="M939" t="str">
        <f t="shared" si="74"/>
        <v>Saint Joseph's Hawks</v>
      </c>
      <c r="N939">
        <v>82</v>
      </c>
      <c r="O939">
        <v>71</v>
      </c>
      <c r="P939">
        <f t="shared" si="71"/>
        <v>11</v>
      </c>
      <c r="Q939">
        <f t="shared" si="72"/>
        <v>0</v>
      </c>
      <c r="R939">
        <f t="shared" si="73"/>
        <v>121</v>
      </c>
    </row>
    <row r="940" spans="4:18" x14ac:dyDescent="0.25">
      <c r="D940">
        <v>939</v>
      </c>
      <c r="E940">
        <v>2015</v>
      </c>
      <c r="F940" t="s">
        <v>58</v>
      </c>
      <c r="G940" t="s">
        <v>90</v>
      </c>
      <c r="H940" t="s">
        <v>522</v>
      </c>
      <c r="J940">
        <v>63</v>
      </c>
      <c r="K940">
        <v>57</v>
      </c>
      <c r="L940" t="str">
        <f t="shared" si="70"/>
        <v>Saint Joseph's Hawks</v>
      </c>
      <c r="M940" t="str">
        <f t="shared" si="74"/>
        <v>Richmond</v>
      </c>
      <c r="N940">
        <v>57</v>
      </c>
      <c r="O940">
        <v>63</v>
      </c>
      <c r="P940">
        <f t="shared" si="71"/>
        <v>-6</v>
      </c>
      <c r="Q940">
        <f t="shared" si="72"/>
        <v>0</v>
      </c>
      <c r="R940">
        <f t="shared" si="73"/>
        <v>36</v>
      </c>
    </row>
    <row r="941" spans="4:18" x14ac:dyDescent="0.25">
      <c r="D941">
        <v>940</v>
      </c>
      <c r="E941">
        <v>2015</v>
      </c>
      <c r="F941" t="s">
        <v>58</v>
      </c>
      <c r="G941" t="s">
        <v>92</v>
      </c>
      <c r="H941" t="s">
        <v>526</v>
      </c>
      <c r="J941">
        <v>55</v>
      </c>
      <c r="K941">
        <v>50</v>
      </c>
      <c r="L941" t="str">
        <f t="shared" si="70"/>
        <v>Saint Joseph's Hawks</v>
      </c>
      <c r="M941" t="str">
        <f t="shared" si="74"/>
        <v>La Salle</v>
      </c>
      <c r="N941">
        <v>50</v>
      </c>
      <c r="O941">
        <v>55</v>
      </c>
      <c r="P941">
        <f t="shared" si="71"/>
        <v>-5</v>
      </c>
      <c r="Q941">
        <f t="shared" si="72"/>
        <v>0</v>
      </c>
      <c r="R941">
        <f t="shared" si="73"/>
        <v>25</v>
      </c>
    </row>
    <row r="942" spans="4:18" x14ac:dyDescent="0.25">
      <c r="D942">
        <v>941</v>
      </c>
      <c r="E942">
        <v>2015</v>
      </c>
      <c r="F942" t="s">
        <v>58</v>
      </c>
      <c r="G942" t="s">
        <v>428</v>
      </c>
      <c r="I942" t="s">
        <v>335</v>
      </c>
      <c r="J942" t="s">
        <v>95</v>
      </c>
      <c r="K942" t="s">
        <v>96</v>
      </c>
      <c r="L942" t="str">
        <f t="shared" si="70"/>
        <v>Rhode Island</v>
      </c>
      <c r="M942" t="str">
        <f t="shared" si="74"/>
        <v>Saint Joseph's Hawks</v>
      </c>
      <c r="N942" t="s">
        <v>95</v>
      </c>
      <c r="O942" t="s">
        <v>96</v>
      </c>
      <c r="P942" t="e">
        <f t="shared" si="71"/>
        <v>#VALUE!</v>
      </c>
      <c r="Q942">
        <f t="shared" si="72"/>
        <v>0</v>
      </c>
      <c r="R942" t="e">
        <f t="shared" si="73"/>
        <v>#VALUE!</v>
      </c>
    </row>
    <row r="943" spans="4:18" x14ac:dyDescent="0.25">
      <c r="D943">
        <v>942</v>
      </c>
      <c r="E943">
        <v>2015</v>
      </c>
      <c r="F943" t="s">
        <v>242</v>
      </c>
      <c r="G943" t="s">
        <v>14</v>
      </c>
      <c r="H943" t="s">
        <v>587</v>
      </c>
      <c r="J943">
        <v>62</v>
      </c>
      <c r="K943">
        <v>59</v>
      </c>
      <c r="L943" t="str">
        <f t="shared" si="70"/>
        <v>Saint Louis Billikens</v>
      </c>
      <c r="M943" t="str">
        <f t="shared" si="74"/>
        <v>Southern Illinois</v>
      </c>
      <c r="N943">
        <v>59</v>
      </c>
      <c r="O943">
        <v>62</v>
      </c>
      <c r="P943">
        <f t="shared" si="71"/>
        <v>-3</v>
      </c>
      <c r="Q943">
        <f t="shared" si="72"/>
        <v>0</v>
      </c>
      <c r="R943">
        <f t="shared" si="73"/>
        <v>9</v>
      </c>
    </row>
    <row r="944" spans="4:18" x14ac:dyDescent="0.25">
      <c r="D944">
        <v>943</v>
      </c>
      <c r="E944">
        <v>2015</v>
      </c>
      <c r="F944" t="s">
        <v>242</v>
      </c>
      <c r="G944" t="s">
        <v>243</v>
      </c>
      <c r="I944" t="s">
        <v>588</v>
      </c>
      <c r="J944">
        <v>69</v>
      </c>
      <c r="K944">
        <v>56</v>
      </c>
      <c r="L944" t="str">
        <f t="shared" si="70"/>
        <v>Indiana St</v>
      </c>
      <c r="M944" t="str">
        <f t="shared" si="74"/>
        <v>Saint Louis Billikens</v>
      </c>
      <c r="N944">
        <v>69</v>
      </c>
      <c r="O944">
        <v>56</v>
      </c>
      <c r="P944">
        <f t="shared" si="71"/>
        <v>13</v>
      </c>
      <c r="Q944">
        <f t="shared" si="72"/>
        <v>0</v>
      </c>
      <c r="R944">
        <f t="shared" si="73"/>
        <v>169</v>
      </c>
    </row>
    <row r="945" spans="4:18" x14ac:dyDescent="0.25">
      <c r="D945">
        <v>944</v>
      </c>
      <c r="E945">
        <v>2015</v>
      </c>
      <c r="F945" t="s">
        <v>242</v>
      </c>
      <c r="G945" t="s">
        <v>108</v>
      </c>
      <c r="H945" t="s">
        <v>589</v>
      </c>
      <c r="J945">
        <v>62</v>
      </c>
      <c r="K945">
        <v>56</v>
      </c>
      <c r="L945" t="str">
        <f t="shared" si="70"/>
        <v>Saint Louis Billikens</v>
      </c>
      <c r="M945" t="str">
        <f t="shared" si="74"/>
        <v>Texas A&amp;M-CC</v>
      </c>
      <c r="N945">
        <v>56</v>
      </c>
      <c r="O945">
        <v>62</v>
      </c>
      <c r="P945">
        <f t="shared" si="71"/>
        <v>-6</v>
      </c>
      <c r="Q945">
        <f t="shared" si="72"/>
        <v>0</v>
      </c>
      <c r="R945">
        <f t="shared" si="73"/>
        <v>36</v>
      </c>
    </row>
    <row r="946" spans="4:18" x14ac:dyDescent="0.25">
      <c r="D946">
        <v>945</v>
      </c>
      <c r="E946">
        <v>2015</v>
      </c>
      <c r="F946" t="s">
        <v>242</v>
      </c>
      <c r="G946" t="s">
        <v>111</v>
      </c>
      <c r="H946" t="s">
        <v>590</v>
      </c>
      <c r="J946">
        <v>57</v>
      </c>
      <c r="K946">
        <v>54</v>
      </c>
      <c r="L946" t="str">
        <f t="shared" si="70"/>
        <v>Saint Louis Billikens</v>
      </c>
      <c r="M946" t="str">
        <f t="shared" si="74"/>
        <v>North Carolina A&amp;T</v>
      </c>
      <c r="N946">
        <v>54</v>
      </c>
      <c r="O946">
        <v>57</v>
      </c>
      <c r="P946">
        <f t="shared" si="71"/>
        <v>-3</v>
      </c>
      <c r="Q946">
        <f t="shared" si="72"/>
        <v>0</v>
      </c>
      <c r="R946">
        <f t="shared" si="73"/>
        <v>9</v>
      </c>
    </row>
    <row r="947" spans="4:18" x14ac:dyDescent="0.25">
      <c r="D947">
        <v>946</v>
      </c>
      <c r="E947">
        <v>2015</v>
      </c>
      <c r="F947" t="s">
        <v>242</v>
      </c>
      <c r="G947" t="s">
        <v>167</v>
      </c>
      <c r="H947" t="s">
        <v>591</v>
      </c>
      <c r="J947">
        <v>75</v>
      </c>
      <c r="K947">
        <v>50</v>
      </c>
      <c r="L947" t="str">
        <f t="shared" si="70"/>
        <v>Saint Louis Billikens</v>
      </c>
      <c r="M947" t="str">
        <f t="shared" si="74"/>
        <v>Mississippi St*</v>
      </c>
      <c r="N947">
        <v>50</v>
      </c>
      <c r="O947">
        <v>75</v>
      </c>
      <c r="P947">
        <f t="shared" si="71"/>
        <v>-25</v>
      </c>
      <c r="Q947">
        <f t="shared" si="72"/>
        <v>0</v>
      </c>
      <c r="R947">
        <f t="shared" si="73"/>
        <v>625</v>
      </c>
    </row>
    <row r="948" spans="4:18" x14ac:dyDescent="0.25">
      <c r="D948">
        <v>947</v>
      </c>
      <c r="E948">
        <v>2015</v>
      </c>
      <c r="F948" t="s">
        <v>242</v>
      </c>
      <c r="G948" t="s">
        <v>26</v>
      </c>
      <c r="H948" t="s">
        <v>592</v>
      </c>
      <c r="J948">
        <v>60</v>
      </c>
      <c r="K948">
        <v>57</v>
      </c>
      <c r="L948" t="str">
        <f t="shared" si="70"/>
        <v>Saint Louis Billikens</v>
      </c>
      <c r="M948" t="str">
        <f t="shared" si="74"/>
        <v>Bradley*</v>
      </c>
      <c r="N948">
        <v>57</v>
      </c>
      <c r="O948">
        <v>60</v>
      </c>
      <c r="P948">
        <f t="shared" si="71"/>
        <v>-3</v>
      </c>
      <c r="Q948">
        <f t="shared" si="72"/>
        <v>0</v>
      </c>
      <c r="R948">
        <f t="shared" si="73"/>
        <v>9</v>
      </c>
    </row>
    <row r="949" spans="4:18" x14ac:dyDescent="0.25">
      <c r="D949">
        <v>948</v>
      </c>
      <c r="E949">
        <v>2015</v>
      </c>
      <c r="F949" t="s">
        <v>242</v>
      </c>
      <c r="G949" t="s">
        <v>212</v>
      </c>
      <c r="H949" t="s">
        <v>593</v>
      </c>
      <c r="J949">
        <v>80</v>
      </c>
      <c r="K949">
        <v>48</v>
      </c>
      <c r="L949" t="str">
        <f t="shared" si="70"/>
        <v>Saint Louis Billikens</v>
      </c>
      <c r="M949" t="str">
        <f t="shared" si="74"/>
        <v>Rockhurst</v>
      </c>
      <c r="N949">
        <v>48</v>
      </c>
      <c r="O949">
        <v>80</v>
      </c>
      <c r="P949">
        <f t="shared" si="71"/>
        <v>-32</v>
      </c>
      <c r="Q949">
        <f t="shared" si="72"/>
        <v>0</v>
      </c>
      <c r="R949">
        <f t="shared" si="73"/>
        <v>1024</v>
      </c>
    </row>
    <row r="950" spans="4:18" x14ac:dyDescent="0.25">
      <c r="D950">
        <v>949</v>
      </c>
      <c r="E950">
        <v>2015</v>
      </c>
      <c r="F950" t="s">
        <v>242</v>
      </c>
      <c r="G950" t="s">
        <v>32</v>
      </c>
      <c r="I950" t="s">
        <v>1145</v>
      </c>
      <c r="J950">
        <v>81</v>
      </c>
      <c r="K950">
        <v>52</v>
      </c>
      <c r="L950" t="str">
        <f t="shared" si="70"/>
        <v xml:space="preserve">   Wichita St</v>
      </c>
      <c r="M950" t="str">
        <f t="shared" si="74"/>
        <v>Saint Louis Billikens</v>
      </c>
      <c r="N950">
        <v>81</v>
      </c>
      <c r="O950">
        <v>52</v>
      </c>
      <c r="P950">
        <f t="shared" si="71"/>
        <v>29</v>
      </c>
      <c r="Q950" t="e">
        <f t="shared" si="72"/>
        <v>#N/A</v>
      </c>
      <c r="R950" t="e">
        <f t="shared" si="73"/>
        <v>#N/A</v>
      </c>
    </row>
    <row r="951" spans="4:18" x14ac:dyDescent="0.25">
      <c r="D951">
        <v>950</v>
      </c>
      <c r="E951">
        <v>2015</v>
      </c>
      <c r="F951" t="s">
        <v>242</v>
      </c>
      <c r="G951" t="s">
        <v>175</v>
      </c>
      <c r="H951" t="s">
        <v>594</v>
      </c>
      <c r="J951">
        <v>62</v>
      </c>
      <c r="K951">
        <v>55</v>
      </c>
      <c r="L951" t="str">
        <f t="shared" si="70"/>
        <v>Saint Louis Billikens</v>
      </c>
      <c r="M951" t="str">
        <f t="shared" si="74"/>
        <v>South Dakota St</v>
      </c>
      <c r="N951">
        <v>55</v>
      </c>
      <c r="O951">
        <v>62</v>
      </c>
      <c r="P951">
        <f t="shared" si="71"/>
        <v>-7</v>
      </c>
      <c r="Q951">
        <f t="shared" si="72"/>
        <v>0</v>
      </c>
      <c r="R951">
        <f t="shared" si="73"/>
        <v>49</v>
      </c>
    </row>
    <row r="952" spans="4:18" x14ac:dyDescent="0.25">
      <c r="D952">
        <v>951</v>
      </c>
      <c r="E952">
        <v>2015</v>
      </c>
      <c r="F952" t="s">
        <v>242</v>
      </c>
      <c r="G952" t="s">
        <v>38</v>
      </c>
      <c r="H952" t="s">
        <v>595</v>
      </c>
      <c r="J952">
        <v>67</v>
      </c>
      <c r="K952">
        <v>61</v>
      </c>
      <c r="L952" t="str">
        <f t="shared" si="70"/>
        <v>Saint Louis Billikens</v>
      </c>
      <c r="M952" t="str">
        <f t="shared" si="74"/>
        <v>SIU-Edwardsville</v>
      </c>
      <c r="N952">
        <v>61</v>
      </c>
      <c r="O952">
        <v>67</v>
      </c>
      <c r="P952">
        <f t="shared" si="71"/>
        <v>-6</v>
      </c>
      <c r="Q952">
        <f t="shared" si="72"/>
        <v>0</v>
      </c>
      <c r="R952">
        <f t="shared" si="73"/>
        <v>36</v>
      </c>
    </row>
    <row r="953" spans="4:18" x14ac:dyDescent="0.25">
      <c r="D953">
        <v>952</v>
      </c>
      <c r="E953">
        <v>2015</v>
      </c>
      <c r="F953" t="s">
        <v>242</v>
      </c>
      <c r="G953" t="s">
        <v>396</v>
      </c>
      <c r="H953" t="s">
        <v>445</v>
      </c>
      <c r="J953">
        <v>75</v>
      </c>
      <c r="K953">
        <v>69</v>
      </c>
      <c r="L953" t="str">
        <f t="shared" si="70"/>
        <v>Saint Louis Billikens</v>
      </c>
      <c r="M953" t="str">
        <f t="shared" si="74"/>
        <v>UT Pan American</v>
      </c>
      <c r="N953">
        <v>69</v>
      </c>
      <c r="O953">
        <v>75</v>
      </c>
      <c r="P953">
        <f t="shared" si="71"/>
        <v>-6</v>
      </c>
      <c r="Q953">
        <f t="shared" si="72"/>
        <v>0</v>
      </c>
      <c r="R953">
        <f t="shared" si="73"/>
        <v>36</v>
      </c>
    </row>
    <row r="954" spans="4:18" x14ac:dyDescent="0.25">
      <c r="D954">
        <v>953</v>
      </c>
      <c r="E954">
        <v>2015</v>
      </c>
      <c r="F954" t="s">
        <v>242</v>
      </c>
      <c r="G954" t="s">
        <v>179</v>
      </c>
      <c r="H954" t="s">
        <v>72</v>
      </c>
      <c r="J954">
        <v>58</v>
      </c>
      <c r="K954">
        <v>55</v>
      </c>
      <c r="L954" t="str">
        <f t="shared" si="70"/>
        <v>Saint Louis Billikens</v>
      </c>
      <c r="M954" t="str">
        <f t="shared" si="74"/>
        <v>Vermont</v>
      </c>
      <c r="N954">
        <v>55</v>
      </c>
      <c r="O954">
        <v>58</v>
      </c>
      <c r="P954">
        <f t="shared" si="71"/>
        <v>-3</v>
      </c>
      <c r="Q954">
        <f t="shared" si="72"/>
        <v>0</v>
      </c>
      <c r="R954">
        <f t="shared" si="73"/>
        <v>9</v>
      </c>
    </row>
    <row r="955" spans="4:18" x14ac:dyDescent="0.25">
      <c r="D955">
        <v>954</v>
      </c>
      <c r="E955">
        <v>2015</v>
      </c>
      <c r="F955" t="s">
        <v>242</v>
      </c>
      <c r="G955" t="s">
        <v>420</v>
      </c>
      <c r="H955" t="s">
        <v>596</v>
      </c>
      <c r="J955">
        <v>70</v>
      </c>
      <c r="K955">
        <v>55</v>
      </c>
      <c r="L955" t="str">
        <f t="shared" si="70"/>
        <v>Saint Louis Billikens</v>
      </c>
      <c r="M955" t="str">
        <f t="shared" si="74"/>
        <v>Vanderbilt</v>
      </c>
      <c r="N955">
        <v>55</v>
      </c>
      <c r="O955">
        <v>70</v>
      </c>
      <c r="P955">
        <f t="shared" si="71"/>
        <v>-15</v>
      </c>
      <c r="Q955">
        <f t="shared" si="72"/>
        <v>0</v>
      </c>
      <c r="R955">
        <f t="shared" si="73"/>
        <v>225</v>
      </c>
    </row>
    <row r="956" spans="4:18" x14ac:dyDescent="0.25">
      <c r="D956">
        <v>955</v>
      </c>
      <c r="E956">
        <v>2015</v>
      </c>
      <c r="F956" t="s">
        <v>242</v>
      </c>
      <c r="G956" t="s">
        <v>50</v>
      </c>
      <c r="H956" t="s">
        <v>335</v>
      </c>
      <c r="J956">
        <v>65</v>
      </c>
      <c r="K956">
        <v>53</v>
      </c>
      <c r="L956" t="str">
        <f t="shared" si="70"/>
        <v>Saint Louis Billikens</v>
      </c>
      <c r="M956" t="str">
        <f t="shared" si="74"/>
        <v>Rhode Island</v>
      </c>
      <c r="N956">
        <v>53</v>
      </c>
      <c r="O956">
        <v>65</v>
      </c>
      <c r="P956">
        <f t="shared" si="71"/>
        <v>-12</v>
      </c>
      <c r="Q956">
        <f t="shared" si="72"/>
        <v>0</v>
      </c>
      <c r="R956">
        <f t="shared" si="73"/>
        <v>144</v>
      </c>
    </row>
    <row r="957" spans="4:18" x14ac:dyDescent="0.25">
      <c r="D957">
        <v>956</v>
      </c>
      <c r="E957">
        <v>2015</v>
      </c>
      <c r="F957" t="s">
        <v>242</v>
      </c>
      <c r="G957" t="s">
        <v>53</v>
      </c>
      <c r="I957" t="s">
        <v>379</v>
      </c>
      <c r="J957">
        <v>75</v>
      </c>
      <c r="K957">
        <v>72</v>
      </c>
      <c r="L957" t="str">
        <f t="shared" si="70"/>
        <v>George Washington</v>
      </c>
      <c r="M957" t="str">
        <f t="shared" si="74"/>
        <v>Saint Louis Billikens</v>
      </c>
      <c r="N957">
        <v>75</v>
      </c>
      <c r="O957">
        <v>72</v>
      </c>
      <c r="P957">
        <f t="shared" si="71"/>
        <v>3</v>
      </c>
      <c r="Q957">
        <f t="shared" si="72"/>
        <v>0</v>
      </c>
      <c r="R957">
        <f t="shared" si="73"/>
        <v>9</v>
      </c>
    </row>
    <row r="958" spans="4:18" x14ac:dyDescent="0.25">
      <c r="D958">
        <v>957</v>
      </c>
      <c r="E958">
        <v>2015</v>
      </c>
      <c r="F958" t="s">
        <v>242</v>
      </c>
      <c r="G958" t="s">
        <v>56</v>
      </c>
      <c r="I958" t="s">
        <v>514</v>
      </c>
      <c r="J958">
        <v>89</v>
      </c>
      <c r="K958">
        <v>54</v>
      </c>
      <c r="L958" t="str">
        <f t="shared" si="70"/>
        <v>Davidson</v>
      </c>
      <c r="M958" t="str">
        <f t="shared" si="74"/>
        <v>Saint Louis Billikens</v>
      </c>
      <c r="N958">
        <v>89</v>
      </c>
      <c r="O958">
        <v>54</v>
      </c>
      <c r="P958">
        <f t="shared" si="71"/>
        <v>35</v>
      </c>
      <c r="Q958">
        <f t="shared" si="72"/>
        <v>0</v>
      </c>
      <c r="R958">
        <f t="shared" si="73"/>
        <v>1225</v>
      </c>
    </row>
    <row r="959" spans="4:18" x14ac:dyDescent="0.25">
      <c r="D959">
        <v>958</v>
      </c>
      <c r="E959">
        <v>2015</v>
      </c>
      <c r="F959" t="s">
        <v>242</v>
      </c>
      <c r="G959" t="s">
        <v>59</v>
      </c>
      <c r="H959" t="s">
        <v>348</v>
      </c>
      <c r="J959">
        <v>78</v>
      </c>
      <c r="K959">
        <v>69</v>
      </c>
      <c r="L959" t="str">
        <f t="shared" si="70"/>
        <v>Saint Louis Billikens</v>
      </c>
      <c r="M959" t="str">
        <f t="shared" si="74"/>
        <v>Duquesne</v>
      </c>
      <c r="N959">
        <v>69</v>
      </c>
      <c r="O959">
        <v>78</v>
      </c>
      <c r="P959">
        <f t="shared" si="71"/>
        <v>-9</v>
      </c>
      <c r="Q959">
        <f t="shared" si="72"/>
        <v>0</v>
      </c>
      <c r="R959">
        <f t="shared" si="73"/>
        <v>81</v>
      </c>
    </row>
    <row r="960" spans="4:18" x14ac:dyDescent="0.25">
      <c r="D960">
        <v>959</v>
      </c>
      <c r="E960">
        <v>2015</v>
      </c>
      <c r="F960" t="s">
        <v>242</v>
      </c>
      <c r="G960" t="s">
        <v>140</v>
      </c>
      <c r="I960" t="s">
        <v>541</v>
      </c>
      <c r="J960">
        <v>61</v>
      </c>
      <c r="K960">
        <v>45</v>
      </c>
      <c r="L960" t="str">
        <f t="shared" si="70"/>
        <v>Dayton</v>
      </c>
      <c r="M960" t="str">
        <f t="shared" si="74"/>
        <v>Saint Louis Billikens</v>
      </c>
      <c r="N960">
        <v>61</v>
      </c>
      <c r="O960">
        <v>45</v>
      </c>
      <c r="P960">
        <f t="shared" si="71"/>
        <v>16</v>
      </c>
      <c r="Q960">
        <f t="shared" si="72"/>
        <v>0</v>
      </c>
      <c r="R960">
        <f t="shared" si="73"/>
        <v>256</v>
      </c>
    </row>
    <row r="961" spans="4:18" x14ac:dyDescent="0.25">
      <c r="D961">
        <v>960</v>
      </c>
      <c r="E961">
        <v>2015</v>
      </c>
      <c r="F961" t="s">
        <v>242</v>
      </c>
      <c r="G961" t="s">
        <v>597</v>
      </c>
      <c r="H961" t="s">
        <v>1105</v>
      </c>
      <c r="J961">
        <v>63</v>
      </c>
      <c r="K961">
        <v>61</v>
      </c>
      <c r="L961" t="str">
        <f t="shared" si="70"/>
        <v>Saint Louis Billikens</v>
      </c>
      <c r="M961" t="str">
        <f t="shared" si="74"/>
        <v xml:space="preserve">    Virginia Commonwealth</v>
      </c>
      <c r="N961">
        <v>61</v>
      </c>
      <c r="O961">
        <v>63</v>
      </c>
      <c r="P961">
        <f t="shared" si="71"/>
        <v>-2</v>
      </c>
      <c r="Q961" t="e">
        <f t="shared" si="72"/>
        <v>#N/A</v>
      </c>
      <c r="R961" t="e">
        <f t="shared" si="73"/>
        <v>#N/A</v>
      </c>
    </row>
    <row r="962" spans="4:18" x14ac:dyDescent="0.25">
      <c r="D962">
        <v>961</v>
      </c>
      <c r="E962">
        <v>2015</v>
      </c>
      <c r="F962" t="s">
        <v>242</v>
      </c>
      <c r="G962" t="s">
        <v>408</v>
      </c>
      <c r="I962" t="s">
        <v>525</v>
      </c>
      <c r="J962">
        <v>68</v>
      </c>
      <c r="K962">
        <v>60</v>
      </c>
      <c r="L962" t="str">
        <f t="shared" si="70"/>
        <v>George Mason</v>
      </c>
      <c r="M962" t="str">
        <f t="shared" si="74"/>
        <v>Saint Louis Billikens</v>
      </c>
      <c r="N962">
        <v>68</v>
      </c>
      <c r="O962">
        <v>60</v>
      </c>
      <c r="P962">
        <f t="shared" si="71"/>
        <v>8</v>
      </c>
      <c r="Q962">
        <f t="shared" si="72"/>
        <v>0</v>
      </c>
      <c r="R962">
        <f t="shared" si="73"/>
        <v>64</v>
      </c>
    </row>
    <row r="963" spans="4:18" x14ac:dyDescent="0.25">
      <c r="D963">
        <v>962</v>
      </c>
      <c r="E963">
        <v>2015</v>
      </c>
      <c r="F963" t="s">
        <v>242</v>
      </c>
      <c r="G963" t="s">
        <v>74</v>
      </c>
      <c r="H963" t="s">
        <v>523</v>
      </c>
      <c r="J963">
        <v>60</v>
      </c>
      <c r="K963">
        <v>56</v>
      </c>
      <c r="L963" t="str">
        <f t="shared" ref="L963:L1026" si="75">IF(I963="",F963,I963)</f>
        <v>Saint Louis Billikens</v>
      </c>
      <c r="M963" t="str">
        <f t="shared" si="74"/>
        <v>Massachusetts</v>
      </c>
      <c r="N963">
        <v>56</v>
      </c>
      <c r="O963">
        <v>60</v>
      </c>
      <c r="P963">
        <f t="shared" ref="P963:P1026" si="76">N963-O963</f>
        <v>-4</v>
      </c>
      <c r="Q963">
        <f t="shared" ref="Q963:Q1026" si="77">VLOOKUP(L963,$A$2:$B$219,2)+$B$221-VLOOKUP(M963,$A$2:$B$219,2)</f>
        <v>0</v>
      </c>
      <c r="R963">
        <f t="shared" ref="R963:R1026" si="78">(P963-Q963)^2</f>
        <v>16</v>
      </c>
    </row>
    <row r="964" spans="4:18" x14ac:dyDescent="0.25">
      <c r="D964">
        <v>963</v>
      </c>
      <c r="E964">
        <v>2015</v>
      </c>
      <c r="F964" t="s">
        <v>242</v>
      </c>
      <c r="G964" t="s">
        <v>146</v>
      </c>
      <c r="H964" t="s">
        <v>385</v>
      </c>
      <c r="J964">
        <v>68</v>
      </c>
      <c r="K964">
        <v>61</v>
      </c>
      <c r="L964" t="str">
        <f t="shared" si="75"/>
        <v>Saint Louis Billikens</v>
      </c>
      <c r="M964" t="str">
        <f t="shared" ref="M964:M1027" si="79">IF(H964="",F964,H964)</f>
        <v>Saint Joseph's</v>
      </c>
      <c r="N964">
        <v>61</v>
      </c>
      <c r="O964">
        <v>68</v>
      </c>
      <c r="P964">
        <f t="shared" si="76"/>
        <v>-7</v>
      </c>
      <c r="Q964">
        <f t="shared" si="77"/>
        <v>0</v>
      </c>
      <c r="R964">
        <f t="shared" si="78"/>
        <v>49</v>
      </c>
    </row>
    <row r="965" spans="4:18" x14ac:dyDescent="0.25">
      <c r="D965">
        <v>964</v>
      </c>
      <c r="E965">
        <v>2015</v>
      </c>
      <c r="F965" t="s">
        <v>242</v>
      </c>
      <c r="G965" t="s">
        <v>78</v>
      </c>
      <c r="I965" t="s">
        <v>339</v>
      </c>
      <c r="J965">
        <v>83</v>
      </c>
      <c r="K965">
        <v>65</v>
      </c>
      <c r="L965" t="str">
        <f t="shared" si="75"/>
        <v>Fordham</v>
      </c>
      <c r="M965" t="str">
        <f t="shared" si="79"/>
        <v>Saint Louis Billikens</v>
      </c>
      <c r="N965">
        <v>83</v>
      </c>
      <c r="O965">
        <v>65</v>
      </c>
      <c r="P965">
        <f t="shared" si="76"/>
        <v>18</v>
      </c>
      <c r="Q965">
        <f t="shared" si="77"/>
        <v>0</v>
      </c>
      <c r="R965">
        <f t="shared" si="78"/>
        <v>324</v>
      </c>
    </row>
    <row r="966" spans="4:18" x14ac:dyDescent="0.25">
      <c r="D966">
        <v>965</v>
      </c>
      <c r="E966">
        <v>2015</v>
      </c>
      <c r="F966" t="s">
        <v>242</v>
      </c>
      <c r="G966" t="s">
        <v>80</v>
      </c>
      <c r="H966" t="s">
        <v>541</v>
      </c>
      <c r="J966">
        <v>51</v>
      </c>
      <c r="K966">
        <v>44</v>
      </c>
      <c r="L966" t="str">
        <f t="shared" si="75"/>
        <v>Saint Louis Billikens</v>
      </c>
      <c r="M966" t="str">
        <f t="shared" si="79"/>
        <v>Dayton</v>
      </c>
      <c r="N966">
        <v>44</v>
      </c>
      <c r="O966">
        <v>51</v>
      </c>
      <c r="P966">
        <f t="shared" si="76"/>
        <v>-7</v>
      </c>
      <c r="Q966">
        <f t="shared" si="77"/>
        <v>0</v>
      </c>
      <c r="R966">
        <f t="shared" si="78"/>
        <v>49</v>
      </c>
    </row>
    <row r="967" spans="4:18" x14ac:dyDescent="0.25">
      <c r="D967">
        <v>966</v>
      </c>
      <c r="E967">
        <v>2015</v>
      </c>
      <c r="F967" t="s">
        <v>242</v>
      </c>
      <c r="G967" t="s">
        <v>150</v>
      </c>
      <c r="I967" t="s">
        <v>335</v>
      </c>
      <c r="J967">
        <v>81</v>
      </c>
      <c r="K967">
        <v>68</v>
      </c>
      <c r="L967" t="str">
        <f t="shared" si="75"/>
        <v>Rhode Island</v>
      </c>
      <c r="M967" t="str">
        <f t="shared" si="79"/>
        <v>Saint Louis Billikens</v>
      </c>
      <c r="N967">
        <v>81</v>
      </c>
      <c r="O967">
        <v>68</v>
      </c>
      <c r="P967">
        <f t="shared" si="76"/>
        <v>13</v>
      </c>
      <c r="Q967">
        <f t="shared" si="77"/>
        <v>0</v>
      </c>
      <c r="R967">
        <f t="shared" si="78"/>
        <v>169</v>
      </c>
    </row>
    <row r="968" spans="4:18" x14ac:dyDescent="0.25">
      <c r="D968">
        <v>967</v>
      </c>
      <c r="E968">
        <v>2015</v>
      </c>
      <c r="F968" t="s">
        <v>242</v>
      </c>
      <c r="G968" t="s">
        <v>84</v>
      </c>
      <c r="I968" t="s">
        <v>1105</v>
      </c>
      <c r="J968">
        <v>74</v>
      </c>
      <c r="K968">
        <v>54</v>
      </c>
      <c r="L968" t="str">
        <f t="shared" si="75"/>
        <v xml:space="preserve">    Virginia Commonwealth</v>
      </c>
      <c r="M968" t="str">
        <f t="shared" si="79"/>
        <v>Saint Louis Billikens</v>
      </c>
      <c r="N968">
        <v>74</v>
      </c>
      <c r="O968">
        <v>54</v>
      </c>
      <c r="P968">
        <f t="shared" si="76"/>
        <v>20</v>
      </c>
      <c r="Q968" t="e">
        <f t="shared" si="77"/>
        <v>#N/A</v>
      </c>
      <c r="R968" t="e">
        <f t="shared" si="78"/>
        <v>#N/A</v>
      </c>
    </row>
    <row r="969" spans="4:18" x14ac:dyDescent="0.25">
      <c r="D969">
        <v>968</v>
      </c>
      <c r="E969">
        <v>2015</v>
      </c>
      <c r="F969" t="s">
        <v>242</v>
      </c>
      <c r="G969" t="s">
        <v>425</v>
      </c>
      <c r="H969" t="s">
        <v>526</v>
      </c>
      <c r="J969">
        <v>68</v>
      </c>
      <c r="K969">
        <v>64</v>
      </c>
      <c r="L969" t="str">
        <f t="shared" si="75"/>
        <v>Saint Louis Billikens</v>
      </c>
      <c r="M969" t="str">
        <f t="shared" si="79"/>
        <v>La Salle</v>
      </c>
      <c r="N969">
        <v>64</v>
      </c>
      <c r="O969">
        <v>68</v>
      </c>
      <c r="P969">
        <f t="shared" si="76"/>
        <v>-4</v>
      </c>
      <c r="Q969">
        <f t="shared" si="77"/>
        <v>0</v>
      </c>
      <c r="R969">
        <f t="shared" si="78"/>
        <v>16</v>
      </c>
    </row>
    <row r="970" spans="4:18" x14ac:dyDescent="0.25">
      <c r="D970">
        <v>969</v>
      </c>
      <c r="E970">
        <v>2015</v>
      </c>
      <c r="F970" t="s">
        <v>242</v>
      </c>
      <c r="G970" t="s">
        <v>88</v>
      </c>
      <c r="I970" t="s">
        <v>348</v>
      </c>
      <c r="J970">
        <v>79</v>
      </c>
      <c r="K970">
        <v>66</v>
      </c>
      <c r="L970" t="str">
        <f t="shared" si="75"/>
        <v>Duquesne</v>
      </c>
      <c r="M970" t="str">
        <f t="shared" si="79"/>
        <v>Saint Louis Billikens</v>
      </c>
      <c r="N970">
        <v>79</v>
      </c>
      <c r="O970">
        <v>66</v>
      </c>
      <c r="P970">
        <f t="shared" si="76"/>
        <v>13</v>
      </c>
      <c r="Q970">
        <f t="shared" si="77"/>
        <v>0</v>
      </c>
      <c r="R970">
        <f t="shared" si="78"/>
        <v>169</v>
      </c>
    </row>
    <row r="971" spans="4:18" x14ac:dyDescent="0.25">
      <c r="D971">
        <v>970</v>
      </c>
      <c r="E971">
        <v>2015</v>
      </c>
      <c r="F971" t="s">
        <v>242</v>
      </c>
      <c r="G971" t="s">
        <v>90</v>
      </c>
      <c r="H971" t="s">
        <v>525</v>
      </c>
      <c r="J971">
        <v>78</v>
      </c>
      <c r="K971">
        <v>50</v>
      </c>
      <c r="L971" t="str">
        <f t="shared" si="75"/>
        <v>Saint Louis Billikens</v>
      </c>
      <c r="M971" t="str">
        <f t="shared" si="79"/>
        <v>George Mason</v>
      </c>
      <c r="N971">
        <v>50</v>
      </c>
      <c r="O971">
        <v>78</v>
      </c>
      <c r="P971">
        <f t="shared" si="76"/>
        <v>-28</v>
      </c>
      <c r="Q971">
        <f t="shared" si="77"/>
        <v>0</v>
      </c>
      <c r="R971">
        <f t="shared" si="78"/>
        <v>784</v>
      </c>
    </row>
    <row r="972" spans="4:18" x14ac:dyDescent="0.25">
      <c r="D972">
        <v>971</v>
      </c>
      <c r="E972">
        <v>2015</v>
      </c>
      <c r="F972" t="s">
        <v>242</v>
      </c>
      <c r="G972" t="s">
        <v>92</v>
      </c>
      <c r="H972" t="s">
        <v>127</v>
      </c>
      <c r="J972">
        <v>64</v>
      </c>
      <c r="K972">
        <v>48</v>
      </c>
      <c r="L972" t="str">
        <f t="shared" si="75"/>
        <v>Saint Louis Billikens</v>
      </c>
      <c r="M972" t="str">
        <f t="shared" si="79"/>
        <v>St. Bonaventure</v>
      </c>
      <c r="N972">
        <v>48</v>
      </c>
      <c r="O972">
        <v>64</v>
      </c>
      <c r="P972">
        <f t="shared" si="76"/>
        <v>-16</v>
      </c>
      <c r="Q972">
        <f t="shared" si="77"/>
        <v>0</v>
      </c>
      <c r="R972">
        <f t="shared" si="78"/>
        <v>256</v>
      </c>
    </row>
    <row r="973" spans="4:18" x14ac:dyDescent="0.25">
      <c r="D973">
        <v>972</v>
      </c>
      <c r="E973">
        <v>2015</v>
      </c>
      <c r="F973" t="s">
        <v>242</v>
      </c>
      <c r="G973" t="s">
        <v>428</v>
      </c>
      <c r="I973" t="s">
        <v>522</v>
      </c>
      <c r="J973" t="s">
        <v>95</v>
      </c>
      <c r="K973" t="s">
        <v>96</v>
      </c>
      <c r="L973" t="str">
        <f t="shared" si="75"/>
        <v>Richmond</v>
      </c>
      <c r="M973" t="str">
        <f t="shared" si="79"/>
        <v>Saint Louis Billikens</v>
      </c>
      <c r="N973" t="s">
        <v>95</v>
      </c>
      <c r="O973" t="s">
        <v>96</v>
      </c>
      <c r="P973" t="e">
        <f t="shared" si="76"/>
        <v>#VALUE!</v>
      </c>
      <c r="Q973">
        <f t="shared" si="77"/>
        <v>0</v>
      </c>
      <c r="R973" t="e">
        <f t="shared" si="78"/>
        <v>#VALUE!</v>
      </c>
    </row>
    <row r="974" spans="4:18" x14ac:dyDescent="0.25">
      <c r="D974">
        <v>973</v>
      </c>
      <c r="E974">
        <v>2015</v>
      </c>
      <c r="F974" t="s">
        <v>61</v>
      </c>
      <c r="G974" t="s">
        <v>14</v>
      </c>
      <c r="H974" t="s">
        <v>163</v>
      </c>
      <c r="J974">
        <v>77</v>
      </c>
      <c r="K974">
        <v>57</v>
      </c>
      <c r="L974" t="str">
        <f t="shared" si="75"/>
        <v>St. Bonaventure Bonnies</v>
      </c>
      <c r="M974" t="str">
        <f t="shared" si="79"/>
        <v>Dartmouth</v>
      </c>
      <c r="N974">
        <v>57</v>
      </c>
      <c r="O974">
        <v>77</v>
      </c>
      <c r="P974">
        <f t="shared" si="76"/>
        <v>-20</v>
      </c>
      <c r="Q974">
        <f t="shared" si="77"/>
        <v>0</v>
      </c>
      <c r="R974">
        <f t="shared" si="78"/>
        <v>400</v>
      </c>
    </row>
    <row r="975" spans="4:18" x14ac:dyDescent="0.25">
      <c r="D975">
        <v>974</v>
      </c>
      <c r="E975">
        <v>2015</v>
      </c>
      <c r="F975" t="s">
        <v>61</v>
      </c>
      <c r="G975" t="s">
        <v>17</v>
      </c>
      <c r="H975" t="s">
        <v>39</v>
      </c>
      <c r="J975">
        <v>73</v>
      </c>
      <c r="K975">
        <v>70</v>
      </c>
      <c r="L975" t="str">
        <f t="shared" si="75"/>
        <v>St. Bonaventure Bonnies</v>
      </c>
      <c r="M975" t="str">
        <f t="shared" si="79"/>
        <v>Siena</v>
      </c>
      <c r="N975">
        <v>70</v>
      </c>
      <c r="O975">
        <v>73</v>
      </c>
      <c r="P975">
        <f t="shared" si="76"/>
        <v>-3</v>
      </c>
      <c r="Q975">
        <f t="shared" si="77"/>
        <v>0</v>
      </c>
      <c r="R975">
        <f t="shared" si="78"/>
        <v>9</v>
      </c>
    </row>
    <row r="976" spans="4:18" x14ac:dyDescent="0.25">
      <c r="D976">
        <v>975</v>
      </c>
      <c r="E976">
        <v>2015</v>
      </c>
      <c r="F976" t="s">
        <v>61</v>
      </c>
      <c r="G976" t="s">
        <v>20</v>
      </c>
      <c r="H976" t="s">
        <v>305</v>
      </c>
      <c r="J976">
        <v>59</v>
      </c>
      <c r="K976">
        <v>53</v>
      </c>
      <c r="L976" t="str">
        <f t="shared" si="75"/>
        <v>St. Bonaventure Bonnies</v>
      </c>
      <c r="M976" t="str">
        <f t="shared" si="79"/>
        <v>Canisius</v>
      </c>
      <c r="N976">
        <v>53</v>
      </c>
      <c r="O976">
        <v>59</v>
      </c>
      <c r="P976">
        <f t="shared" si="76"/>
        <v>-6</v>
      </c>
      <c r="Q976">
        <f t="shared" si="77"/>
        <v>0</v>
      </c>
      <c r="R976">
        <f t="shared" si="78"/>
        <v>36</v>
      </c>
    </row>
    <row r="977" spans="4:18" x14ac:dyDescent="0.25">
      <c r="D977">
        <v>976</v>
      </c>
      <c r="E977">
        <v>2015</v>
      </c>
      <c r="F977" t="s">
        <v>61</v>
      </c>
      <c r="G977" t="s">
        <v>111</v>
      </c>
      <c r="H977" t="s">
        <v>480</v>
      </c>
      <c r="J977">
        <v>79</v>
      </c>
      <c r="K977">
        <v>71</v>
      </c>
      <c r="L977" t="str">
        <f t="shared" si="75"/>
        <v>St. Bonaventure Bonnies</v>
      </c>
      <c r="M977" t="str">
        <f t="shared" si="79"/>
        <v>Jackson St</v>
      </c>
      <c r="N977">
        <v>71</v>
      </c>
      <c r="O977">
        <v>79</v>
      </c>
      <c r="P977">
        <f t="shared" si="76"/>
        <v>-8</v>
      </c>
      <c r="Q977">
        <f t="shared" si="77"/>
        <v>0</v>
      </c>
      <c r="R977">
        <f t="shared" si="78"/>
        <v>64</v>
      </c>
    </row>
    <row r="978" spans="4:18" x14ac:dyDescent="0.25">
      <c r="D978">
        <v>977</v>
      </c>
      <c r="E978">
        <v>2015</v>
      </c>
      <c r="F978" t="s">
        <v>61</v>
      </c>
      <c r="G978" t="s">
        <v>26</v>
      </c>
      <c r="H978" t="s">
        <v>598</v>
      </c>
      <c r="J978">
        <v>74</v>
      </c>
      <c r="K978">
        <v>59</v>
      </c>
      <c r="L978" t="str">
        <f t="shared" si="75"/>
        <v>St. Bonaventure Bonnies</v>
      </c>
      <c r="M978" t="str">
        <f t="shared" si="79"/>
        <v>Niagara*</v>
      </c>
      <c r="N978">
        <v>59</v>
      </c>
      <c r="O978">
        <v>74</v>
      </c>
      <c r="P978">
        <f t="shared" si="76"/>
        <v>-15</v>
      </c>
      <c r="Q978">
        <f t="shared" si="77"/>
        <v>0</v>
      </c>
      <c r="R978">
        <f t="shared" si="78"/>
        <v>225</v>
      </c>
    </row>
    <row r="979" spans="4:18" x14ac:dyDescent="0.25">
      <c r="D979">
        <v>978</v>
      </c>
      <c r="E979">
        <v>2015</v>
      </c>
      <c r="F979" t="s">
        <v>61</v>
      </c>
      <c r="G979" t="s">
        <v>29</v>
      </c>
      <c r="H979" t="s">
        <v>131</v>
      </c>
      <c r="J979">
        <v>72</v>
      </c>
      <c r="K979">
        <v>63</v>
      </c>
      <c r="L979" t="str">
        <f t="shared" si="75"/>
        <v>St. Bonaventure Bonnies</v>
      </c>
      <c r="M979" t="str">
        <f t="shared" si="79"/>
        <v>Buffalo</v>
      </c>
      <c r="N979">
        <v>63</v>
      </c>
      <c r="O979">
        <v>72</v>
      </c>
      <c r="P979">
        <f t="shared" si="76"/>
        <v>-9</v>
      </c>
      <c r="Q979">
        <f t="shared" si="77"/>
        <v>0</v>
      </c>
      <c r="R979">
        <f t="shared" si="78"/>
        <v>81</v>
      </c>
    </row>
    <row r="980" spans="4:18" x14ac:dyDescent="0.25">
      <c r="D980">
        <v>979</v>
      </c>
      <c r="E980">
        <v>2015</v>
      </c>
      <c r="F980" t="s">
        <v>61</v>
      </c>
      <c r="G980" t="s">
        <v>32</v>
      </c>
      <c r="I980" t="s">
        <v>599</v>
      </c>
      <c r="J980">
        <v>80</v>
      </c>
      <c r="K980">
        <v>70</v>
      </c>
      <c r="L980" t="str">
        <f t="shared" si="75"/>
        <v>Ohio</v>
      </c>
      <c r="M980" t="str">
        <f t="shared" si="79"/>
        <v>St. Bonaventure Bonnies</v>
      </c>
      <c r="N980">
        <v>80</v>
      </c>
      <c r="O980">
        <v>70</v>
      </c>
      <c r="P980">
        <f t="shared" si="76"/>
        <v>10</v>
      </c>
      <c r="Q980">
        <f t="shared" si="77"/>
        <v>0</v>
      </c>
      <c r="R980">
        <f t="shared" si="78"/>
        <v>100</v>
      </c>
    </row>
    <row r="981" spans="4:18" x14ac:dyDescent="0.25">
      <c r="D981">
        <v>980</v>
      </c>
      <c r="E981">
        <v>2015</v>
      </c>
      <c r="F981" t="s">
        <v>61</v>
      </c>
      <c r="G981" t="s">
        <v>38</v>
      </c>
      <c r="I981" t="s">
        <v>600</v>
      </c>
      <c r="J981">
        <v>58</v>
      </c>
      <c r="K981">
        <v>54</v>
      </c>
      <c r="L981" t="str">
        <f t="shared" si="75"/>
        <v>Pittsburgh</v>
      </c>
      <c r="M981" t="str">
        <f t="shared" si="79"/>
        <v>St. Bonaventure Bonnies</v>
      </c>
      <c r="N981">
        <v>58</v>
      </c>
      <c r="O981">
        <v>54</v>
      </c>
      <c r="P981">
        <f t="shared" si="76"/>
        <v>4</v>
      </c>
      <c r="Q981">
        <f t="shared" si="77"/>
        <v>0</v>
      </c>
      <c r="R981">
        <f t="shared" si="78"/>
        <v>16</v>
      </c>
    </row>
    <row r="982" spans="4:18" x14ac:dyDescent="0.25">
      <c r="D982">
        <v>981</v>
      </c>
      <c r="E982">
        <v>2015</v>
      </c>
      <c r="F982" t="s">
        <v>61</v>
      </c>
      <c r="G982" t="s">
        <v>41</v>
      </c>
      <c r="I982" t="s">
        <v>60</v>
      </c>
      <c r="J982">
        <v>69</v>
      </c>
      <c r="K982">
        <v>51</v>
      </c>
      <c r="L982" t="str">
        <f t="shared" si="75"/>
        <v>Binghamton</v>
      </c>
      <c r="M982" t="str">
        <f t="shared" si="79"/>
        <v>St. Bonaventure Bonnies</v>
      </c>
      <c r="N982">
        <v>69</v>
      </c>
      <c r="O982">
        <v>51</v>
      </c>
      <c r="P982">
        <f t="shared" si="76"/>
        <v>18</v>
      </c>
      <c r="Q982">
        <f t="shared" si="77"/>
        <v>0</v>
      </c>
      <c r="R982">
        <f t="shared" si="78"/>
        <v>324</v>
      </c>
    </row>
    <row r="983" spans="4:18" x14ac:dyDescent="0.25">
      <c r="D983">
        <v>982</v>
      </c>
      <c r="E983">
        <v>2015</v>
      </c>
      <c r="F983" t="s">
        <v>61</v>
      </c>
      <c r="G983" t="s">
        <v>44</v>
      </c>
      <c r="H983" t="s">
        <v>377</v>
      </c>
      <c r="J983">
        <v>82</v>
      </c>
      <c r="K983">
        <v>80</v>
      </c>
      <c r="L983" t="str">
        <f t="shared" si="75"/>
        <v>St. Bonaventure Bonnies</v>
      </c>
      <c r="M983" t="str">
        <f t="shared" si="79"/>
        <v>Maryland-Eastern Shore</v>
      </c>
      <c r="N983">
        <v>80</v>
      </c>
      <c r="O983">
        <v>82</v>
      </c>
      <c r="P983">
        <f t="shared" si="76"/>
        <v>-2</v>
      </c>
      <c r="Q983">
        <f t="shared" si="77"/>
        <v>0</v>
      </c>
      <c r="R983">
        <f t="shared" si="78"/>
        <v>4</v>
      </c>
    </row>
    <row r="984" spans="4:18" x14ac:dyDescent="0.25">
      <c r="D984">
        <v>983</v>
      </c>
      <c r="E984">
        <v>2015</v>
      </c>
      <c r="F984" t="s">
        <v>61</v>
      </c>
      <c r="G984" t="s">
        <v>47</v>
      </c>
      <c r="I984" t="s">
        <v>492</v>
      </c>
      <c r="J984">
        <v>82</v>
      </c>
      <c r="K984">
        <v>77</v>
      </c>
      <c r="L984" t="str">
        <f t="shared" si="75"/>
        <v>Delaware</v>
      </c>
      <c r="M984" t="str">
        <f t="shared" si="79"/>
        <v>St. Bonaventure Bonnies</v>
      </c>
      <c r="N984">
        <v>82</v>
      </c>
      <c r="O984">
        <v>77</v>
      </c>
      <c r="P984">
        <f t="shared" si="76"/>
        <v>5</v>
      </c>
      <c r="Q984">
        <f t="shared" si="77"/>
        <v>0</v>
      </c>
      <c r="R984">
        <f t="shared" si="78"/>
        <v>25</v>
      </c>
    </row>
    <row r="985" spans="4:18" x14ac:dyDescent="0.25">
      <c r="D985">
        <v>984</v>
      </c>
      <c r="E985">
        <v>2015</v>
      </c>
      <c r="F985" t="s">
        <v>61</v>
      </c>
      <c r="G985" t="s">
        <v>50</v>
      </c>
      <c r="I985" t="s">
        <v>523</v>
      </c>
      <c r="J985">
        <v>69</v>
      </c>
      <c r="K985">
        <v>55</v>
      </c>
      <c r="L985" t="str">
        <f t="shared" si="75"/>
        <v>Massachusetts</v>
      </c>
      <c r="M985" t="str">
        <f t="shared" si="79"/>
        <v>St. Bonaventure Bonnies</v>
      </c>
      <c r="N985">
        <v>69</v>
      </c>
      <c r="O985">
        <v>55</v>
      </c>
      <c r="P985">
        <f t="shared" si="76"/>
        <v>14</v>
      </c>
      <c r="Q985">
        <f t="shared" si="77"/>
        <v>0</v>
      </c>
      <c r="R985">
        <f t="shared" si="78"/>
        <v>196</v>
      </c>
    </row>
    <row r="986" spans="4:18" x14ac:dyDescent="0.25">
      <c r="D986">
        <v>985</v>
      </c>
      <c r="E986">
        <v>2015</v>
      </c>
      <c r="F986" t="s">
        <v>61</v>
      </c>
      <c r="G986" t="s">
        <v>264</v>
      </c>
      <c r="H986" t="s">
        <v>541</v>
      </c>
      <c r="J986">
        <v>78</v>
      </c>
      <c r="K986">
        <v>61</v>
      </c>
      <c r="L986" t="str">
        <f t="shared" si="75"/>
        <v>St. Bonaventure Bonnies</v>
      </c>
      <c r="M986" t="str">
        <f t="shared" si="79"/>
        <v>Dayton</v>
      </c>
      <c r="N986">
        <v>61</v>
      </c>
      <c r="O986">
        <v>78</v>
      </c>
      <c r="P986">
        <f t="shared" si="76"/>
        <v>-17</v>
      </c>
      <c r="Q986">
        <f t="shared" si="77"/>
        <v>0</v>
      </c>
      <c r="R986">
        <f t="shared" si="78"/>
        <v>289</v>
      </c>
    </row>
    <row r="987" spans="4:18" x14ac:dyDescent="0.25">
      <c r="D987">
        <v>986</v>
      </c>
      <c r="E987">
        <v>2015</v>
      </c>
      <c r="F987" t="s">
        <v>61</v>
      </c>
      <c r="G987" t="s">
        <v>267</v>
      </c>
      <c r="I987" t="s">
        <v>522</v>
      </c>
      <c r="J987">
        <v>60</v>
      </c>
      <c r="K987">
        <v>41</v>
      </c>
      <c r="L987" t="str">
        <f t="shared" si="75"/>
        <v>Richmond</v>
      </c>
      <c r="M987" t="str">
        <f t="shared" si="79"/>
        <v>St. Bonaventure Bonnies</v>
      </c>
      <c r="N987">
        <v>60</v>
      </c>
      <c r="O987">
        <v>41</v>
      </c>
      <c r="P987">
        <f t="shared" si="76"/>
        <v>19</v>
      </c>
      <c r="Q987">
        <f t="shared" si="77"/>
        <v>0</v>
      </c>
      <c r="R987">
        <f t="shared" si="78"/>
        <v>361</v>
      </c>
    </row>
    <row r="988" spans="4:18" x14ac:dyDescent="0.25">
      <c r="D988">
        <v>987</v>
      </c>
      <c r="E988">
        <v>2015</v>
      </c>
      <c r="F988" t="s">
        <v>61</v>
      </c>
      <c r="G988" t="s">
        <v>59</v>
      </c>
      <c r="H988" t="s">
        <v>601</v>
      </c>
      <c r="J988">
        <v>75</v>
      </c>
      <c r="K988">
        <v>55</v>
      </c>
      <c r="L988" t="str">
        <f t="shared" si="75"/>
        <v>St. Bonaventure Bonnies</v>
      </c>
      <c r="M988" t="str">
        <f t="shared" si="79"/>
        <v>George Mason*</v>
      </c>
      <c r="N988">
        <v>55</v>
      </c>
      <c r="O988">
        <v>75</v>
      </c>
      <c r="P988">
        <f t="shared" si="76"/>
        <v>-20</v>
      </c>
      <c r="Q988">
        <f t="shared" si="77"/>
        <v>0</v>
      </c>
      <c r="R988">
        <f t="shared" si="78"/>
        <v>400</v>
      </c>
    </row>
    <row r="989" spans="4:18" x14ac:dyDescent="0.25">
      <c r="D989">
        <v>988</v>
      </c>
      <c r="E989">
        <v>2015</v>
      </c>
      <c r="F989" t="s">
        <v>61</v>
      </c>
      <c r="G989" t="s">
        <v>585</v>
      </c>
      <c r="H989" t="s">
        <v>385</v>
      </c>
      <c r="J989">
        <v>70</v>
      </c>
      <c r="K989">
        <v>61</v>
      </c>
      <c r="L989" t="str">
        <f t="shared" si="75"/>
        <v>St. Bonaventure Bonnies</v>
      </c>
      <c r="M989" t="str">
        <f t="shared" si="79"/>
        <v>Saint Joseph's</v>
      </c>
      <c r="N989">
        <v>61</v>
      </c>
      <c r="O989">
        <v>70</v>
      </c>
      <c r="P989">
        <f t="shared" si="76"/>
        <v>-9</v>
      </c>
      <c r="Q989">
        <f t="shared" si="77"/>
        <v>0</v>
      </c>
      <c r="R989">
        <f t="shared" si="78"/>
        <v>81</v>
      </c>
    </row>
    <row r="990" spans="4:18" x14ac:dyDescent="0.25">
      <c r="D990">
        <v>989</v>
      </c>
      <c r="E990">
        <v>2015</v>
      </c>
      <c r="F990" t="s">
        <v>61</v>
      </c>
      <c r="G990" t="s">
        <v>65</v>
      </c>
      <c r="I990" t="s">
        <v>348</v>
      </c>
      <c r="J990">
        <v>10</v>
      </c>
      <c r="K990">
        <v>-97</v>
      </c>
      <c r="L990" t="str">
        <f t="shared" si="75"/>
        <v>Duquesne</v>
      </c>
      <c r="M990" t="str">
        <f t="shared" si="79"/>
        <v>St. Bonaventure Bonnies</v>
      </c>
      <c r="N990">
        <v>10</v>
      </c>
      <c r="O990">
        <v>-97</v>
      </c>
      <c r="P990">
        <f t="shared" si="76"/>
        <v>107</v>
      </c>
      <c r="Q990">
        <f t="shared" si="77"/>
        <v>0</v>
      </c>
      <c r="R990">
        <f t="shared" si="78"/>
        <v>11449</v>
      </c>
    </row>
    <row r="991" spans="4:18" x14ac:dyDescent="0.25">
      <c r="D991">
        <v>990</v>
      </c>
      <c r="E991">
        <v>2015</v>
      </c>
      <c r="F991" t="s">
        <v>61</v>
      </c>
      <c r="G991" t="s">
        <v>68</v>
      </c>
      <c r="I991" t="s">
        <v>335</v>
      </c>
      <c r="J991">
        <v>53</v>
      </c>
      <c r="K991">
        <v>48</v>
      </c>
      <c r="L991" t="str">
        <f t="shared" si="75"/>
        <v>Rhode Island</v>
      </c>
      <c r="M991" t="str">
        <f t="shared" si="79"/>
        <v>St. Bonaventure Bonnies</v>
      </c>
      <c r="N991">
        <v>53</v>
      </c>
      <c r="O991">
        <v>48</v>
      </c>
      <c r="P991">
        <f t="shared" si="76"/>
        <v>5</v>
      </c>
      <c r="Q991">
        <f t="shared" si="77"/>
        <v>0</v>
      </c>
      <c r="R991">
        <f t="shared" si="78"/>
        <v>25</v>
      </c>
    </row>
    <row r="992" spans="4:18" x14ac:dyDescent="0.25">
      <c r="D992">
        <v>991</v>
      </c>
      <c r="E992">
        <v>2015</v>
      </c>
      <c r="F992" t="s">
        <v>61</v>
      </c>
      <c r="G992" t="s">
        <v>74</v>
      </c>
      <c r="H992" t="s">
        <v>526</v>
      </c>
      <c r="J992">
        <v>66</v>
      </c>
      <c r="K992">
        <v>56</v>
      </c>
      <c r="L992" t="str">
        <f t="shared" si="75"/>
        <v>St. Bonaventure Bonnies</v>
      </c>
      <c r="M992" t="str">
        <f t="shared" si="79"/>
        <v>La Salle</v>
      </c>
      <c r="N992">
        <v>56</v>
      </c>
      <c r="O992">
        <v>66</v>
      </c>
      <c r="P992">
        <f t="shared" si="76"/>
        <v>-10</v>
      </c>
      <c r="Q992">
        <f t="shared" si="77"/>
        <v>0</v>
      </c>
      <c r="R992">
        <f t="shared" si="78"/>
        <v>100</v>
      </c>
    </row>
    <row r="993" spans="4:18" x14ac:dyDescent="0.25">
      <c r="D993">
        <v>992</v>
      </c>
      <c r="E993">
        <v>2015</v>
      </c>
      <c r="F993" t="s">
        <v>61</v>
      </c>
      <c r="G993" t="s">
        <v>76</v>
      </c>
      <c r="I993" t="s">
        <v>514</v>
      </c>
      <c r="J993">
        <v>62</v>
      </c>
      <c r="K993">
        <v>61</v>
      </c>
      <c r="L993" t="str">
        <f t="shared" si="75"/>
        <v>Davidson</v>
      </c>
      <c r="M993" t="str">
        <f t="shared" si="79"/>
        <v>St. Bonaventure Bonnies</v>
      </c>
      <c r="N993">
        <v>62</v>
      </c>
      <c r="O993">
        <v>61</v>
      </c>
      <c r="P993">
        <f t="shared" si="76"/>
        <v>1</v>
      </c>
      <c r="Q993">
        <f t="shared" si="77"/>
        <v>0</v>
      </c>
      <c r="R993">
        <f t="shared" si="78"/>
        <v>1</v>
      </c>
    </row>
    <row r="994" spans="4:18" x14ac:dyDescent="0.25">
      <c r="D994">
        <v>993</v>
      </c>
      <c r="E994">
        <v>2015</v>
      </c>
      <c r="F994" t="s">
        <v>61</v>
      </c>
      <c r="G994" t="s">
        <v>78</v>
      </c>
      <c r="H994" t="s">
        <v>1105</v>
      </c>
      <c r="J994">
        <v>73</v>
      </c>
      <c r="K994">
        <v>71</v>
      </c>
      <c r="L994" t="str">
        <f t="shared" si="75"/>
        <v>St. Bonaventure Bonnies</v>
      </c>
      <c r="M994" t="str">
        <f t="shared" si="79"/>
        <v xml:space="preserve">    Virginia Commonwealth</v>
      </c>
      <c r="N994">
        <v>71</v>
      </c>
      <c r="O994">
        <v>73</v>
      </c>
      <c r="P994">
        <f t="shared" si="76"/>
        <v>-2</v>
      </c>
      <c r="Q994" t="e">
        <f t="shared" si="77"/>
        <v>#N/A</v>
      </c>
      <c r="R994" t="e">
        <f t="shared" si="78"/>
        <v>#N/A</v>
      </c>
    </row>
    <row r="995" spans="4:18" x14ac:dyDescent="0.25">
      <c r="D995">
        <v>994</v>
      </c>
      <c r="E995">
        <v>2015</v>
      </c>
      <c r="F995" t="s">
        <v>61</v>
      </c>
      <c r="G995" t="s">
        <v>325</v>
      </c>
      <c r="H995" t="s">
        <v>523</v>
      </c>
      <c r="J995">
        <v>55</v>
      </c>
      <c r="K995">
        <v>53</v>
      </c>
      <c r="L995" t="str">
        <f t="shared" si="75"/>
        <v>St. Bonaventure Bonnies</v>
      </c>
      <c r="M995" t="str">
        <f t="shared" si="79"/>
        <v>Massachusetts</v>
      </c>
      <c r="N995">
        <v>53</v>
      </c>
      <c r="O995">
        <v>55</v>
      </c>
      <c r="P995">
        <f t="shared" si="76"/>
        <v>-2</v>
      </c>
      <c r="Q995">
        <f t="shared" si="77"/>
        <v>0</v>
      </c>
      <c r="R995">
        <f t="shared" si="78"/>
        <v>4</v>
      </c>
    </row>
    <row r="996" spans="4:18" x14ac:dyDescent="0.25">
      <c r="D996">
        <v>995</v>
      </c>
      <c r="E996">
        <v>2015</v>
      </c>
      <c r="F996" t="s">
        <v>61</v>
      </c>
      <c r="G996" t="s">
        <v>150</v>
      </c>
      <c r="I996" t="s">
        <v>541</v>
      </c>
      <c r="J996">
        <v>75</v>
      </c>
      <c r="K996">
        <v>61</v>
      </c>
      <c r="L996" t="str">
        <f t="shared" si="75"/>
        <v>Dayton</v>
      </c>
      <c r="M996" t="str">
        <f t="shared" si="79"/>
        <v>St. Bonaventure Bonnies</v>
      </c>
      <c r="N996">
        <v>75</v>
      </c>
      <c r="O996">
        <v>61</v>
      </c>
      <c r="P996">
        <f t="shared" si="76"/>
        <v>14</v>
      </c>
      <c r="Q996">
        <f t="shared" si="77"/>
        <v>0</v>
      </c>
      <c r="R996">
        <f t="shared" si="78"/>
        <v>196</v>
      </c>
    </row>
    <row r="997" spans="4:18" x14ac:dyDescent="0.25">
      <c r="D997">
        <v>996</v>
      </c>
      <c r="E997">
        <v>2015</v>
      </c>
      <c r="F997" t="s">
        <v>61</v>
      </c>
      <c r="G997" t="s">
        <v>152</v>
      </c>
      <c r="H997" t="s">
        <v>522</v>
      </c>
      <c r="J997">
        <v>71</v>
      </c>
      <c r="K997">
        <v>56</v>
      </c>
      <c r="L997" t="str">
        <f t="shared" si="75"/>
        <v>St. Bonaventure Bonnies</v>
      </c>
      <c r="M997" t="str">
        <f t="shared" si="79"/>
        <v>Richmond</v>
      </c>
      <c r="N997">
        <v>56</v>
      </c>
      <c r="O997">
        <v>71</v>
      </c>
      <c r="P997">
        <f t="shared" si="76"/>
        <v>-15</v>
      </c>
      <c r="Q997">
        <f t="shared" si="77"/>
        <v>0</v>
      </c>
      <c r="R997">
        <f t="shared" si="78"/>
        <v>225</v>
      </c>
    </row>
    <row r="998" spans="4:18" x14ac:dyDescent="0.25">
      <c r="D998">
        <v>997</v>
      </c>
      <c r="E998">
        <v>2015</v>
      </c>
      <c r="F998" t="s">
        <v>61</v>
      </c>
      <c r="G998" t="s">
        <v>154</v>
      </c>
      <c r="I998" t="s">
        <v>385</v>
      </c>
      <c r="J998">
        <v>70</v>
      </c>
      <c r="K998">
        <v>60</v>
      </c>
      <c r="L998" t="str">
        <f t="shared" si="75"/>
        <v>Saint Joseph's</v>
      </c>
      <c r="M998" t="str">
        <f t="shared" si="79"/>
        <v>St. Bonaventure Bonnies</v>
      </c>
      <c r="N998">
        <v>70</v>
      </c>
      <c r="O998">
        <v>60</v>
      </c>
      <c r="P998">
        <f t="shared" si="76"/>
        <v>10</v>
      </c>
      <c r="Q998">
        <f t="shared" si="77"/>
        <v>0</v>
      </c>
      <c r="R998">
        <f t="shared" si="78"/>
        <v>100</v>
      </c>
    </row>
    <row r="999" spans="4:18" x14ac:dyDescent="0.25">
      <c r="D999">
        <v>998</v>
      </c>
      <c r="E999">
        <v>2015</v>
      </c>
      <c r="F999" t="s">
        <v>61</v>
      </c>
      <c r="G999" t="s">
        <v>88</v>
      </c>
      <c r="I999" t="s">
        <v>379</v>
      </c>
      <c r="J999">
        <v>69</v>
      </c>
      <c r="K999">
        <v>46</v>
      </c>
      <c r="L999" t="str">
        <f t="shared" si="75"/>
        <v>George Washington</v>
      </c>
      <c r="M999" t="str">
        <f t="shared" si="79"/>
        <v>St. Bonaventure Bonnies</v>
      </c>
      <c r="N999">
        <v>69</v>
      </c>
      <c r="O999">
        <v>46</v>
      </c>
      <c r="P999">
        <f t="shared" si="76"/>
        <v>23</v>
      </c>
      <c r="Q999">
        <f t="shared" si="77"/>
        <v>0</v>
      </c>
      <c r="R999">
        <f t="shared" si="78"/>
        <v>529</v>
      </c>
    </row>
    <row r="1000" spans="4:18" x14ac:dyDescent="0.25">
      <c r="D1000">
        <v>999</v>
      </c>
      <c r="E1000">
        <v>2015</v>
      </c>
      <c r="F1000" t="s">
        <v>61</v>
      </c>
      <c r="G1000" t="s">
        <v>90</v>
      </c>
      <c r="H1000" t="s">
        <v>348</v>
      </c>
      <c r="J1000">
        <v>92</v>
      </c>
      <c r="K1000">
        <v>75</v>
      </c>
      <c r="L1000" t="str">
        <f t="shared" si="75"/>
        <v>St. Bonaventure Bonnies</v>
      </c>
      <c r="M1000" t="str">
        <f t="shared" si="79"/>
        <v>Duquesne</v>
      </c>
      <c r="N1000">
        <v>75</v>
      </c>
      <c r="O1000">
        <v>92</v>
      </c>
      <c r="P1000">
        <f t="shared" si="76"/>
        <v>-17</v>
      </c>
      <c r="Q1000">
        <f t="shared" si="77"/>
        <v>0</v>
      </c>
      <c r="R1000">
        <f t="shared" si="78"/>
        <v>289</v>
      </c>
    </row>
    <row r="1001" spans="4:18" x14ac:dyDescent="0.25">
      <c r="D1001">
        <v>1000</v>
      </c>
      <c r="E1001">
        <v>2015</v>
      </c>
      <c r="F1001" t="s">
        <v>61</v>
      </c>
      <c r="G1001" t="s">
        <v>92</v>
      </c>
      <c r="I1001" t="s">
        <v>387</v>
      </c>
      <c r="J1001">
        <v>64</v>
      </c>
      <c r="K1001">
        <v>48</v>
      </c>
      <c r="L1001" t="str">
        <f t="shared" si="75"/>
        <v>Saint Louis</v>
      </c>
      <c r="M1001" t="str">
        <f t="shared" si="79"/>
        <v>St. Bonaventure Bonnies</v>
      </c>
      <c r="N1001">
        <v>64</v>
      </c>
      <c r="O1001">
        <v>48</v>
      </c>
      <c r="P1001">
        <f t="shared" si="76"/>
        <v>16</v>
      </c>
      <c r="Q1001">
        <f t="shared" si="77"/>
        <v>0</v>
      </c>
      <c r="R1001">
        <f t="shared" si="78"/>
        <v>256</v>
      </c>
    </row>
    <row r="1002" spans="4:18" x14ac:dyDescent="0.25">
      <c r="D1002">
        <v>1001</v>
      </c>
      <c r="E1002">
        <v>2015</v>
      </c>
      <c r="F1002" t="s">
        <v>61</v>
      </c>
      <c r="G1002" t="s">
        <v>428</v>
      </c>
      <c r="H1002" t="s">
        <v>339</v>
      </c>
      <c r="J1002" t="s">
        <v>95</v>
      </c>
      <c r="K1002" t="s">
        <v>96</v>
      </c>
      <c r="L1002" t="str">
        <f t="shared" si="75"/>
        <v>St. Bonaventure Bonnies</v>
      </c>
      <c r="M1002" t="str">
        <f t="shared" si="79"/>
        <v>Fordham</v>
      </c>
      <c r="N1002" t="s">
        <v>96</v>
      </c>
      <c r="P1002" t="e">
        <f t="shared" si="76"/>
        <v>#VALUE!</v>
      </c>
      <c r="Q1002">
        <f t="shared" si="77"/>
        <v>0</v>
      </c>
      <c r="R1002" t="e">
        <f t="shared" si="78"/>
        <v>#VALUE!</v>
      </c>
    </row>
    <row r="1003" spans="4:18" x14ac:dyDescent="0.25">
      <c r="D1003">
        <v>1002</v>
      </c>
      <c r="E1003">
        <v>2015</v>
      </c>
      <c r="F1003" t="s">
        <v>245</v>
      </c>
      <c r="G1003" t="s">
        <v>99</v>
      </c>
      <c r="H1003" t="s">
        <v>602</v>
      </c>
      <c r="J1003">
        <v>85</v>
      </c>
      <c r="K1003">
        <v>69</v>
      </c>
      <c r="L1003" t="str">
        <f t="shared" si="75"/>
        <v>Virginia Commonwealth Rams</v>
      </c>
      <c r="M1003" t="str">
        <f t="shared" si="79"/>
        <v>Tennessee*</v>
      </c>
      <c r="N1003">
        <v>69</v>
      </c>
      <c r="O1003">
        <v>85</v>
      </c>
      <c r="P1003">
        <f t="shared" si="76"/>
        <v>-16</v>
      </c>
      <c r="Q1003">
        <f t="shared" si="77"/>
        <v>0</v>
      </c>
      <c r="R1003">
        <f t="shared" si="78"/>
        <v>256</v>
      </c>
    </row>
    <row r="1004" spans="4:18" x14ac:dyDescent="0.25">
      <c r="D1004">
        <v>1003</v>
      </c>
      <c r="E1004">
        <v>2015</v>
      </c>
      <c r="F1004" t="s">
        <v>245</v>
      </c>
      <c r="G1004" t="s">
        <v>243</v>
      </c>
      <c r="H1004" t="s">
        <v>603</v>
      </c>
      <c r="J1004">
        <v>87</v>
      </c>
      <c r="K1004">
        <v>78</v>
      </c>
      <c r="L1004" t="str">
        <f t="shared" si="75"/>
        <v>Virginia Commonwealth Rams</v>
      </c>
      <c r="M1004" t="str">
        <f t="shared" si="79"/>
        <v>Toledo</v>
      </c>
      <c r="N1004">
        <v>78</v>
      </c>
      <c r="O1004">
        <v>87</v>
      </c>
      <c r="P1004">
        <f t="shared" si="76"/>
        <v>-9</v>
      </c>
      <c r="Q1004">
        <f t="shared" si="77"/>
        <v>0</v>
      </c>
      <c r="R1004">
        <f t="shared" si="78"/>
        <v>81</v>
      </c>
    </row>
    <row r="1005" spans="4:18" x14ac:dyDescent="0.25">
      <c r="D1005">
        <v>1004</v>
      </c>
      <c r="E1005">
        <v>2015</v>
      </c>
      <c r="F1005" t="s">
        <v>245</v>
      </c>
      <c r="G1005" t="s">
        <v>246</v>
      </c>
      <c r="H1005" t="s">
        <v>377</v>
      </c>
      <c r="J1005">
        <v>10</v>
      </c>
      <c r="K1005">
        <v>-66</v>
      </c>
      <c r="L1005" t="str">
        <f t="shared" si="75"/>
        <v>Virginia Commonwealth Rams</v>
      </c>
      <c r="M1005" t="str">
        <f t="shared" si="79"/>
        <v>Maryland-Eastern Shore</v>
      </c>
      <c r="N1005">
        <v>-66</v>
      </c>
      <c r="O1005">
        <v>10</v>
      </c>
      <c r="P1005">
        <f t="shared" si="76"/>
        <v>-76</v>
      </c>
      <c r="Q1005">
        <f t="shared" si="77"/>
        <v>0</v>
      </c>
      <c r="R1005">
        <f t="shared" si="78"/>
        <v>5776</v>
      </c>
    </row>
    <row r="1006" spans="4:18" x14ac:dyDescent="0.25">
      <c r="D1006">
        <v>1005</v>
      </c>
      <c r="E1006">
        <v>2015</v>
      </c>
      <c r="F1006" t="s">
        <v>245</v>
      </c>
      <c r="G1006" t="s">
        <v>432</v>
      </c>
      <c r="H1006" t="s">
        <v>1156</v>
      </c>
      <c r="J1006">
        <v>77</v>
      </c>
      <c r="K1006">
        <v>53</v>
      </c>
      <c r="L1006" t="str">
        <f t="shared" si="75"/>
        <v>Virginia Commonwealth Rams</v>
      </c>
      <c r="M1006" t="str">
        <f t="shared" si="79"/>
        <v xml:space="preserve">    Villanova*</v>
      </c>
      <c r="N1006">
        <v>53</v>
      </c>
      <c r="O1006">
        <v>77</v>
      </c>
      <c r="P1006">
        <f t="shared" si="76"/>
        <v>-24</v>
      </c>
      <c r="Q1006" t="e">
        <f t="shared" si="77"/>
        <v>#N/A</v>
      </c>
      <c r="R1006" t="e">
        <f t="shared" si="78"/>
        <v>#N/A</v>
      </c>
    </row>
    <row r="1007" spans="4:18" x14ac:dyDescent="0.25">
      <c r="D1007">
        <v>1006</v>
      </c>
      <c r="E1007">
        <v>2015</v>
      </c>
      <c r="F1007" t="s">
        <v>245</v>
      </c>
      <c r="G1007" t="s">
        <v>111</v>
      </c>
      <c r="H1007" t="s">
        <v>604</v>
      </c>
      <c r="J1007">
        <v>77</v>
      </c>
      <c r="K1007">
        <v>63</v>
      </c>
      <c r="L1007" t="str">
        <f t="shared" si="75"/>
        <v>Virginia Commonwealth Rams</v>
      </c>
      <c r="M1007" t="str">
        <f t="shared" si="79"/>
        <v>Oregon*</v>
      </c>
      <c r="N1007">
        <v>63</v>
      </c>
      <c r="O1007">
        <v>77</v>
      </c>
      <c r="P1007">
        <f t="shared" si="76"/>
        <v>-14</v>
      </c>
      <c r="Q1007">
        <f t="shared" si="77"/>
        <v>0</v>
      </c>
      <c r="R1007">
        <f t="shared" si="78"/>
        <v>196</v>
      </c>
    </row>
    <row r="1008" spans="4:18" x14ac:dyDescent="0.25">
      <c r="D1008">
        <v>1007</v>
      </c>
      <c r="E1008">
        <v>2015</v>
      </c>
      <c r="F1008" t="s">
        <v>245</v>
      </c>
      <c r="G1008" t="s">
        <v>26</v>
      </c>
      <c r="I1008" t="s">
        <v>547</v>
      </c>
      <c r="J1008">
        <v>73</v>
      </c>
      <c r="K1008">
        <v>67</v>
      </c>
      <c r="L1008" t="str">
        <f t="shared" si="75"/>
        <v>Old Dominion</v>
      </c>
      <c r="M1008" t="str">
        <f t="shared" si="79"/>
        <v>Virginia Commonwealth Rams</v>
      </c>
      <c r="N1008">
        <v>73</v>
      </c>
      <c r="O1008">
        <v>67</v>
      </c>
      <c r="P1008">
        <f t="shared" si="76"/>
        <v>6</v>
      </c>
      <c r="Q1008">
        <f t="shared" si="77"/>
        <v>0</v>
      </c>
      <c r="R1008">
        <f t="shared" si="78"/>
        <v>36</v>
      </c>
    </row>
    <row r="1009" spans="4:18" x14ac:dyDescent="0.25">
      <c r="D1009">
        <v>1008</v>
      </c>
      <c r="E1009">
        <v>2015</v>
      </c>
      <c r="F1009" t="s">
        <v>245</v>
      </c>
      <c r="G1009" t="s">
        <v>212</v>
      </c>
      <c r="I1009" t="s">
        <v>605</v>
      </c>
      <c r="J1009">
        <v>66</v>
      </c>
      <c r="K1009">
        <v>62</v>
      </c>
      <c r="L1009" t="str">
        <f t="shared" si="75"/>
        <v>Illinois St</v>
      </c>
      <c r="M1009" t="str">
        <f t="shared" si="79"/>
        <v>Virginia Commonwealth Rams</v>
      </c>
      <c r="N1009">
        <v>66</v>
      </c>
      <c r="O1009">
        <v>62</v>
      </c>
      <c r="P1009">
        <f t="shared" si="76"/>
        <v>4</v>
      </c>
      <c r="Q1009">
        <f t="shared" si="77"/>
        <v>0</v>
      </c>
      <c r="R1009">
        <f t="shared" si="78"/>
        <v>16</v>
      </c>
    </row>
    <row r="1010" spans="4:18" x14ac:dyDescent="0.25">
      <c r="D1010">
        <v>1009</v>
      </c>
      <c r="E1010">
        <v>2015</v>
      </c>
      <c r="F1010" t="s">
        <v>245</v>
      </c>
      <c r="G1010" t="s">
        <v>32</v>
      </c>
      <c r="H1010" t="s">
        <v>1108</v>
      </c>
      <c r="J1010">
        <v>74</v>
      </c>
      <c r="K1010">
        <v>57</v>
      </c>
      <c r="L1010" t="str">
        <f t="shared" si="75"/>
        <v>Virginia Commonwealth Rams</v>
      </c>
      <c r="M1010" t="str">
        <f t="shared" si="79"/>
        <v xml:space="preserve">   Virginia</v>
      </c>
      <c r="N1010">
        <v>57</v>
      </c>
      <c r="O1010">
        <v>74</v>
      </c>
      <c r="P1010">
        <f t="shared" si="76"/>
        <v>-17</v>
      </c>
      <c r="Q1010" t="e">
        <f t="shared" si="77"/>
        <v>#N/A</v>
      </c>
      <c r="R1010" t="e">
        <f t="shared" si="78"/>
        <v>#N/A</v>
      </c>
    </row>
    <row r="1011" spans="4:18" x14ac:dyDescent="0.25">
      <c r="D1011">
        <v>1010</v>
      </c>
      <c r="E1011">
        <v>2015</v>
      </c>
      <c r="F1011" t="s">
        <v>245</v>
      </c>
      <c r="G1011" t="s">
        <v>38</v>
      </c>
      <c r="H1011" t="s">
        <v>1102</v>
      </c>
      <c r="J1011">
        <v>93</v>
      </c>
      <c r="K1011">
        <v>87</v>
      </c>
      <c r="L1011" t="str">
        <f t="shared" si="75"/>
        <v>Virginia Commonwealth Rams</v>
      </c>
      <c r="M1011" t="str">
        <f t="shared" si="79"/>
        <v xml:space="preserve">    Northern Iowa</v>
      </c>
      <c r="N1011">
        <v>87</v>
      </c>
      <c r="O1011">
        <v>93</v>
      </c>
      <c r="P1011">
        <f t="shared" si="76"/>
        <v>-6</v>
      </c>
      <c r="Q1011" t="e">
        <f t="shared" si="77"/>
        <v>#N/A</v>
      </c>
      <c r="R1011" t="e">
        <f t="shared" si="78"/>
        <v>#N/A</v>
      </c>
    </row>
    <row r="1012" spans="4:18" x14ac:dyDescent="0.25">
      <c r="D1012">
        <v>1011</v>
      </c>
      <c r="E1012">
        <v>2015</v>
      </c>
      <c r="F1012" t="s">
        <v>245</v>
      </c>
      <c r="G1012" t="s">
        <v>447</v>
      </c>
      <c r="H1012" t="s">
        <v>606</v>
      </c>
      <c r="J1012">
        <v>78</v>
      </c>
      <c r="K1012">
        <v>51</v>
      </c>
      <c r="L1012" t="str">
        <f t="shared" si="75"/>
        <v>Virginia Commonwealth Rams</v>
      </c>
      <c r="M1012" t="str">
        <f t="shared" si="79"/>
        <v>Belmont</v>
      </c>
      <c r="N1012">
        <v>51</v>
      </c>
      <c r="O1012">
        <v>78</v>
      </c>
      <c r="P1012">
        <f t="shared" si="76"/>
        <v>-27</v>
      </c>
      <c r="Q1012">
        <f t="shared" si="77"/>
        <v>0</v>
      </c>
      <c r="R1012">
        <f t="shared" si="78"/>
        <v>729</v>
      </c>
    </row>
    <row r="1013" spans="4:18" x14ac:dyDescent="0.25">
      <c r="D1013">
        <v>1012</v>
      </c>
      <c r="E1013">
        <v>2015</v>
      </c>
      <c r="F1013" t="s">
        <v>245</v>
      </c>
      <c r="G1013" t="s">
        <v>41</v>
      </c>
      <c r="I1013" t="s">
        <v>299</v>
      </c>
      <c r="J1013">
        <v>68</v>
      </c>
      <c r="K1013">
        <v>47</v>
      </c>
      <c r="L1013" t="str">
        <f t="shared" si="75"/>
        <v>Cincinnati</v>
      </c>
      <c r="M1013" t="str">
        <f t="shared" si="79"/>
        <v>Virginia Commonwealth Rams</v>
      </c>
      <c r="N1013">
        <v>68</v>
      </c>
      <c r="O1013">
        <v>47</v>
      </c>
      <c r="P1013">
        <f t="shared" si="76"/>
        <v>21</v>
      </c>
      <c r="Q1013">
        <f t="shared" si="77"/>
        <v>0</v>
      </c>
      <c r="R1013">
        <f t="shared" si="78"/>
        <v>441</v>
      </c>
    </row>
    <row r="1014" spans="4:18" x14ac:dyDescent="0.25">
      <c r="D1014">
        <v>1013</v>
      </c>
      <c r="E1014">
        <v>2015</v>
      </c>
      <c r="F1014" t="s">
        <v>245</v>
      </c>
      <c r="G1014" t="s">
        <v>44</v>
      </c>
      <c r="H1014" t="s">
        <v>607</v>
      </c>
      <c r="J1014">
        <v>84</v>
      </c>
      <c r="K1014">
        <v>60</v>
      </c>
      <c r="L1014" t="str">
        <f t="shared" si="75"/>
        <v>Virginia Commonwealth Rams</v>
      </c>
      <c r="M1014" t="str">
        <f t="shared" si="79"/>
        <v>East Tennessee St</v>
      </c>
      <c r="N1014">
        <v>60</v>
      </c>
      <c r="O1014">
        <v>84</v>
      </c>
      <c r="P1014">
        <f t="shared" si="76"/>
        <v>-24</v>
      </c>
      <c r="Q1014">
        <f t="shared" si="77"/>
        <v>0</v>
      </c>
      <c r="R1014">
        <f t="shared" si="78"/>
        <v>576</v>
      </c>
    </row>
    <row r="1015" spans="4:18" x14ac:dyDescent="0.25">
      <c r="D1015">
        <v>1014</v>
      </c>
      <c r="E1015">
        <v>2015</v>
      </c>
      <c r="F1015" t="s">
        <v>245</v>
      </c>
      <c r="G1015" t="s">
        <v>223</v>
      </c>
      <c r="H1015" t="s">
        <v>608</v>
      </c>
      <c r="J1015">
        <v>72</v>
      </c>
      <c r="K1015">
        <v>63</v>
      </c>
      <c r="L1015" t="str">
        <f t="shared" si="75"/>
        <v>Virginia Commonwealth Rams</v>
      </c>
      <c r="M1015" t="str">
        <f t="shared" si="79"/>
        <v>Cleveland St</v>
      </c>
      <c r="N1015">
        <v>63</v>
      </c>
      <c r="O1015">
        <v>72</v>
      </c>
      <c r="P1015">
        <f t="shared" si="76"/>
        <v>-9</v>
      </c>
      <c r="Q1015">
        <f t="shared" si="77"/>
        <v>0</v>
      </c>
      <c r="R1015">
        <f t="shared" si="78"/>
        <v>81</v>
      </c>
    </row>
    <row r="1016" spans="4:18" x14ac:dyDescent="0.25">
      <c r="D1016">
        <v>1015</v>
      </c>
      <c r="E1016">
        <v>2015</v>
      </c>
      <c r="F1016" t="s">
        <v>245</v>
      </c>
      <c r="G1016" t="s">
        <v>454</v>
      </c>
      <c r="I1016" t="s">
        <v>339</v>
      </c>
      <c r="J1016">
        <v>75</v>
      </c>
      <c r="K1016">
        <v>58</v>
      </c>
      <c r="L1016" t="str">
        <f t="shared" si="75"/>
        <v>Fordham</v>
      </c>
      <c r="M1016" t="str">
        <f t="shared" si="79"/>
        <v>Virginia Commonwealth Rams</v>
      </c>
      <c r="N1016">
        <v>75</v>
      </c>
      <c r="O1016">
        <v>58</v>
      </c>
      <c r="P1016">
        <f t="shared" si="76"/>
        <v>17</v>
      </c>
      <c r="Q1016">
        <f t="shared" si="77"/>
        <v>0</v>
      </c>
      <c r="R1016">
        <f t="shared" si="78"/>
        <v>289</v>
      </c>
    </row>
    <row r="1017" spans="4:18" x14ac:dyDescent="0.25">
      <c r="D1017">
        <v>1016</v>
      </c>
      <c r="E1017">
        <v>2015</v>
      </c>
      <c r="F1017" t="s">
        <v>245</v>
      </c>
      <c r="G1017" t="s">
        <v>135</v>
      </c>
      <c r="H1017" t="s">
        <v>514</v>
      </c>
      <c r="J1017">
        <v>71</v>
      </c>
      <c r="K1017">
        <v>65</v>
      </c>
      <c r="L1017" t="str">
        <f t="shared" si="75"/>
        <v>Virginia Commonwealth Rams</v>
      </c>
      <c r="M1017" t="str">
        <f t="shared" si="79"/>
        <v>Davidson</v>
      </c>
      <c r="N1017">
        <v>65</v>
      </c>
      <c r="O1017">
        <v>71</v>
      </c>
      <c r="P1017">
        <f t="shared" si="76"/>
        <v>-6</v>
      </c>
      <c r="Q1017">
        <f t="shared" si="77"/>
        <v>0</v>
      </c>
      <c r="R1017">
        <f t="shared" si="78"/>
        <v>36</v>
      </c>
    </row>
    <row r="1018" spans="4:18" x14ac:dyDescent="0.25">
      <c r="D1018">
        <v>1017</v>
      </c>
      <c r="E1018">
        <v>2015</v>
      </c>
      <c r="F1018" t="s">
        <v>245</v>
      </c>
      <c r="G1018" t="s">
        <v>56</v>
      </c>
      <c r="H1018" t="s">
        <v>385</v>
      </c>
      <c r="J1018">
        <v>89</v>
      </c>
      <c r="K1018">
        <v>74</v>
      </c>
      <c r="L1018" t="str">
        <f t="shared" si="75"/>
        <v>Virginia Commonwealth Rams</v>
      </c>
      <c r="M1018" t="str">
        <f t="shared" si="79"/>
        <v>Saint Joseph's</v>
      </c>
      <c r="N1018">
        <v>74</v>
      </c>
      <c r="O1018">
        <v>89</v>
      </c>
      <c r="P1018">
        <f t="shared" si="76"/>
        <v>-15</v>
      </c>
      <c r="Q1018">
        <f t="shared" si="77"/>
        <v>0</v>
      </c>
      <c r="R1018">
        <f t="shared" si="78"/>
        <v>225</v>
      </c>
    </row>
    <row r="1019" spans="4:18" x14ac:dyDescent="0.25">
      <c r="D1019">
        <v>1018</v>
      </c>
      <c r="E1019">
        <v>2015</v>
      </c>
      <c r="F1019" t="s">
        <v>245</v>
      </c>
      <c r="G1019" t="s">
        <v>228</v>
      </c>
      <c r="I1019" t="s">
        <v>335</v>
      </c>
      <c r="J1019">
        <v>65</v>
      </c>
      <c r="K1019">
        <v>60</v>
      </c>
      <c r="L1019" t="str">
        <f t="shared" si="75"/>
        <v>Rhode Island</v>
      </c>
      <c r="M1019" t="str">
        <f t="shared" si="79"/>
        <v>Virginia Commonwealth Rams</v>
      </c>
      <c r="N1019">
        <v>65</v>
      </c>
      <c r="O1019">
        <v>60</v>
      </c>
      <c r="P1019">
        <f t="shared" si="76"/>
        <v>5</v>
      </c>
      <c r="Q1019">
        <f t="shared" si="77"/>
        <v>0</v>
      </c>
      <c r="R1019">
        <f t="shared" si="78"/>
        <v>25</v>
      </c>
    </row>
    <row r="1020" spans="4:18" x14ac:dyDescent="0.25">
      <c r="D1020">
        <v>1019</v>
      </c>
      <c r="E1020">
        <v>2015</v>
      </c>
      <c r="F1020" t="s">
        <v>245</v>
      </c>
      <c r="G1020" t="s">
        <v>140</v>
      </c>
      <c r="I1020" t="s">
        <v>348</v>
      </c>
      <c r="J1020">
        <v>70</v>
      </c>
      <c r="K1020">
        <v>64</v>
      </c>
      <c r="L1020" t="str">
        <f t="shared" si="75"/>
        <v>Duquesne</v>
      </c>
      <c r="M1020" t="str">
        <f t="shared" si="79"/>
        <v>Virginia Commonwealth Rams</v>
      </c>
      <c r="N1020">
        <v>70</v>
      </c>
      <c r="O1020">
        <v>64</v>
      </c>
      <c r="P1020">
        <f t="shared" si="76"/>
        <v>6</v>
      </c>
      <c r="Q1020">
        <f t="shared" si="77"/>
        <v>0</v>
      </c>
      <c r="R1020">
        <f t="shared" si="78"/>
        <v>36</v>
      </c>
    </row>
    <row r="1021" spans="4:18" x14ac:dyDescent="0.25">
      <c r="D1021">
        <v>1020</v>
      </c>
      <c r="E1021">
        <v>2015</v>
      </c>
      <c r="F1021" t="s">
        <v>245</v>
      </c>
      <c r="G1021" t="s">
        <v>597</v>
      </c>
      <c r="I1021" t="s">
        <v>387</v>
      </c>
      <c r="J1021">
        <v>63</v>
      </c>
      <c r="K1021">
        <v>61</v>
      </c>
      <c r="L1021" t="str">
        <f t="shared" si="75"/>
        <v>Saint Louis</v>
      </c>
      <c r="M1021" t="str">
        <f t="shared" si="79"/>
        <v>Virginia Commonwealth Rams</v>
      </c>
      <c r="N1021">
        <v>63</v>
      </c>
      <c r="O1021">
        <v>61</v>
      </c>
      <c r="P1021">
        <f t="shared" si="76"/>
        <v>2</v>
      </c>
      <c r="Q1021">
        <f t="shared" si="77"/>
        <v>0</v>
      </c>
      <c r="R1021">
        <f t="shared" si="78"/>
        <v>4</v>
      </c>
    </row>
    <row r="1022" spans="4:18" x14ac:dyDescent="0.25">
      <c r="D1022">
        <v>1021</v>
      </c>
      <c r="E1022">
        <v>2015</v>
      </c>
      <c r="F1022" t="s">
        <v>245</v>
      </c>
      <c r="G1022" t="s">
        <v>503</v>
      </c>
      <c r="H1022" t="s">
        <v>379</v>
      </c>
      <c r="J1022">
        <v>72</v>
      </c>
      <c r="K1022">
        <v>48</v>
      </c>
      <c r="L1022" t="str">
        <f t="shared" si="75"/>
        <v>Virginia Commonwealth Rams</v>
      </c>
      <c r="M1022" t="str">
        <f t="shared" si="79"/>
        <v>George Washington</v>
      </c>
      <c r="N1022">
        <v>48</v>
      </c>
      <c r="O1022">
        <v>72</v>
      </c>
      <c r="P1022">
        <f t="shared" si="76"/>
        <v>-24</v>
      </c>
      <c r="Q1022">
        <f t="shared" si="77"/>
        <v>0</v>
      </c>
      <c r="R1022">
        <f t="shared" si="78"/>
        <v>576</v>
      </c>
    </row>
    <row r="1023" spans="4:18" x14ac:dyDescent="0.25">
      <c r="D1023">
        <v>1022</v>
      </c>
      <c r="E1023">
        <v>2015</v>
      </c>
      <c r="F1023" t="s">
        <v>245</v>
      </c>
      <c r="G1023" t="s">
        <v>74</v>
      </c>
      <c r="H1023" t="s">
        <v>522</v>
      </c>
      <c r="J1023">
        <v>64</v>
      </c>
      <c r="K1023">
        <v>55</v>
      </c>
      <c r="L1023" t="str">
        <f t="shared" si="75"/>
        <v>Virginia Commonwealth Rams</v>
      </c>
      <c r="M1023" t="str">
        <f t="shared" si="79"/>
        <v>Richmond</v>
      </c>
      <c r="N1023">
        <v>55</v>
      </c>
      <c r="O1023">
        <v>64</v>
      </c>
      <c r="P1023">
        <f t="shared" si="76"/>
        <v>-9</v>
      </c>
      <c r="Q1023">
        <f t="shared" si="77"/>
        <v>0</v>
      </c>
      <c r="R1023">
        <f t="shared" si="78"/>
        <v>81</v>
      </c>
    </row>
    <row r="1024" spans="4:18" x14ac:dyDescent="0.25">
      <c r="D1024">
        <v>1023</v>
      </c>
      <c r="E1024">
        <v>2015</v>
      </c>
      <c r="F1024" t="s">
        <v>245</v>
      </c>
      <c r="G1024" t="s">
        <v>76</v>
      </c>
      <c r="I1024" t="s">
        <v>525</v>
      </c>
      <c r="J1024">
        <v>72</v>
      </c>
      <c r="K1024">
        <v>60</v>
      </c>
      <c r="L1024" t="str">
        <f t="shared" si="75"/>
        <v>George Mason</v>
      </c>
      <c r="M1024" t="str">
        <f t="shared" si="79"/>
        <v>Virginia Commonwealth Rams</v>
      </c>
      <c r="N1024">
        <v>72</v>
      </c>
      <c r="O1024">
        <v>60</v>
      </c>
      <c r="P1024">
        <f t="shared" si="76"/>
        <v>12</v>
      </c>
      <c r="Q1024">
        <f t="shared" si="77"/>
        <v>0</v>
      </c>
      <c r="R1024">
        <f t="shared" si="78"/>
        <v>144</v>
      </c>
    </row>
    <row r="1025" spans="4:18" x14ac:dyDescent="0.25">
      <c r="D1025">
        <v>1024</v>
      </c>
      <c r="E1025">
        <v>2015</v>
      </c>
      <c r="F1025" t="s">
        <v>245</v>
      </c>
      <c r="G1025" t="s">
        <v>78</v>
      </c>
      <c r="I1025" t="s">
        <v>127</v>
      </c>
      <c r="J1025">
        <v>73</v>
      </c>
      <c r="K1025">
        <v>71</v>
      </c>
      <c r="L1025" t="str">
        <f t="shared" si="75"/>
        <v>St. Bonaventure</v>
      </c>
      <c r="M1025" t="str">
        <f t="shared" si="79"/>
        <v>Virginia Commonwealth Rams</v>
      </c>
      <c r="N1025">
        <v>73</v>
      </c>
      <c r="O1025">
        <v>71</v>
      </c>
      <c r="P1025">
        <f t="shared" si="76"/>
        <v>2</v>
      </c>
      <c r="Q1025">
        <f t="shared" si="77"/>
        <v>0</v>
      </c>
      <c r="R1025">
        <f t="shared" si="78"/>
        <v>4</v>
      </c>
    </row>
    <row r="1026" spans="4:18" x14ac:dyDescent="0.25">
      <c r="D1026">
        <v>1025</v>
      </c>
      <c r="E1026">
        <v>2015</v>
      </c>
      <c r="F1026" t="s">
        <v>245</v>
      </c>
      <c r="G1026" t="s">
        <v>325</v>
      </c>
      <c r="H1026" t="s">
        <v>526</v>
      </c>
      <c r="J1026">
        <v>74</v>
      </c>
      <c r="K1026">
        <v>69</v>
      </c>
      <c r="L1026" t="str">
        <f t="shared" si="75"/>
        <v>Virginia Commonwealth Rams</v>
      </c>
      <c r="M1026" t="str">
        <f t="shared" si="79"/>
        <v>La Salle</v>
      </c>
      <c r="N1026">
        <v>69</v>
      </c>
      <c r="O1026">
        <v>74</v>
      </c>
      <c r="P1026">
        <f t="shared" si="76"/>
        <v>-5</v>
      </c>
      <c r="Q1026">
        <f t="shared" si="77"/>
        <v>0</v>
      </c>
      <c r="R1026">
        <f t="shared" si="78"/>
        <v>25</v>
      </c>
    </row>
    <row r="1027" spans="4:18" x14ac:dyDescent="0.25">
      <c r="D1027">
        <v>1026</v>
      </c>
      <c r="E1027">
        <v>2015</v>
      </c>
      <c r="F1027" t="s">
        <v>245</v>
      </c>
      <c r="G1027" t="s">
        <v>150</v>
      </c>
      <c r="I1027" t="s">
        <v>379</v>
      </c>
      <c r="J1027">
        <v>79</v>
      </c>
      <c r="K1027">
        <v>66</v>
      </c>
      <c r="L1027" t="str">
        <f t="shared" ref="L1027:L1090" si="80">IF(I1027="",F1027,I1027)</f>
        <v>George Washington</v>
      </c>
      <c r="M1027" t="str">
        <f t="shared" si="79"/>
        <v>Virginia Commonwealth Rams</v>
      </c>
      <c r="N1027">
        <v>79</v>
      </c>
      <c r="O1027">
        <v>66</v>
      </c>
      <c r="P1027">
        <f t="shared" ref="P1027:P1090" si="81">N1027-O1027</f>
        <v>13</v>
      </c>
      <c r="Q1027">
        <f t="shared" ref="Q1027:Q1090" si="82">VLOOKUP(L1027,$A$2:$B$219,2)+$B$221-VLOOKUP(M1027,$A$2:$B$219,2)</f>
        <v>0</v>
      </c>
      <c r="R1027">
        <f t="shared" ref="R1027:R1090" si="83">(P1027-Q1027)^2</f>
        <v>169</v>
      </c>
    </row>
    <row r="1028" spans="4:18" x14ac:dyDescent="0.25">
      <c r="D1028">
        <v>1027</v>
      </c>
      <c r="E1028">
        <v>2015</v>
      </c>
      <c r="F1028" t="s">
        <v>245</v>
      </c>
      <c r="G1028" t="s">
        <v>84</v>
      </c>
      <c r="H1028" t="s">
        <v>387</v>
      </c>
      <c r="J1028">
        <v>74</v>
      </c>
      <c r="K1028">
        <v>54</v>
      </c>
      <c r="L1028" t="str">
        <f t="shared" si="80"/>
        <v>Virginia Commonwealth Rams</v>
      </c>
      <c r="M1028" t="str">
        <f t="shared" ref="M1028:M1091" si="84">IF(H1028="",F1028,H1028)</f>
        <v>Saint Louis</v>
      </c>
      <c r="N1028">
        <v>54</v>
      </c>
      <c r="O1028">
        <v>74</v>
      </c>
      <c r="P1028">
        <f t="shared" si="81"/>
        <v>-20</v>
      </c>
      <c r="Q1028">
        <f t="shared" si="82"/>
        <v>0</v>
      </c>
      <c r="R1028">
        <f t="shared" si="83"/>
        <v>400</v>
      </c>
    </row>
    <row r="1029" spans="4:18" x14ac:dyDescent="0.25">
      <c r="D1029">
        <v>1028</v>
      </c>
      <c r="E1029">
        <v>2015</v>
      </c>
      <c r="F1029" t="s">
        <v>245</v>
      </c>
      <c r="G1029" t="s">
        <v>154</v>
      </c>
      <c r="H1029" t="s">
        <v>523</v>
      </c>
      <c r="J1029">
        <v>78</v>
      </c>
      <c r="K1029">
        <v>72</v>
      </c>
      <c r="L1029" t="str">
        <f t="shared" si="80"/>
        <v>Virginia Commonwealth Rams</v>
      </c>
      <c r="M1029" t="str">
        <f t="shared" si="84"/>
        <v>Massachusetts</v>
      </c>
      <c r="N1029">
        <v>72</v>
      </c>
      <c r="O1029">
        <v>78</v>
      </c>
      <c r="P1029">
        <f t="shared" si="81"/>
        <v>-6</v>
      </c>
      <c r="Q1029">
        <f t="shared" si="82"/>
        <v>0</v>
      </c>
      <c r="R1029">
        <f t="shared" si="83"/>
        <v>36</v>
      </c>
    </row>
    <row r="1030" spans="4:18" x14ac:dyDescent="0.25">
      <c r="D1030">
        <v>1029</v>
      </c>
      <c r="E1030">
        <v>2015</v>
      </c>
      <c r="F1030" t="s">
        <v>245</v>
      </c>
      <c r="G1030" t="s">
        <v>88</v>
      </c>
      <c r="I1030" t="s">
        <v>522</v>
      </c>
      <c r="J1030">
        <v>67</v>
      </c>
      <c r="K1030">
        <v>63</v>
      </c>
      <c r="L1030" t="str">
        <f t="shared" si="80"/>
        <v>Richmond</v>
      </c>
      <c r="M1030" t="str">
        <f t="shared" si="84"/>
        <v>Virginia Commonwealth Rams</v>
      </c>
      <c r="N1030">
        <v>67</v>
      </c>
      <c r="O1030">
        <v>63</v>
      </c>
      <c r="P1030">
        <f t="shared" si="81"/>
        <v>4</v>
      </c>
      <c r="Q1030">
        <f t="shared" si="82"/>
        <v>0</v>
      </c>
      <c r="R1030">
        <f t="shared" si="83"/>
        <v>16</v>
      </c>
    </row>
    <row r="1031" spans="4:18" x14ac:dyDescent="0.25">
      <c r="D1031">
        <v>1030</v>
      </c>
      <c r="E1031">
        <v>2015</v>
      </c>
      <c r="F1031" t="s">
        <v>245</v>
      </c>
      <c r="G1031" t="s">
        <v>90</v>
      </c>
      <c r="H1031" t="s">
        <v>541</v>
      </c>
      <c r="J1031">
        <v>59</v>
      </c>
      <c r="K1031">
        <v>55</v>
      </c>
      <c r="L1031" t="str">
        <f t="shared" si="80"/>
        <v>Virginia Commonwealth Rams</v>
      </c>
      <c r="M1031" t="str">
        <f t="shared" si="84"/>
        <v>Dayton</v>
      </c>
      <c r="N1031">
        <v>55</v>
      </c>
      <c r="O1031">
        <v>59</v>
      </c>
      <c r="P1031">
        <f t="shared" si="81"/>
        <v>-4</v>
      </c>
      <c r="Q1031">
        <f t="shared" si="82"/>
        <v>0</v>
      </c>
      <c r="R1031">
        <f t="shared" si="83"/>
        <v>16</v>
      </c>
    </row>
    <row r="1032" spans="4:18" x14ac:dyDescent="0.25">
      <c r="D1032">
        <v>1031</v>
      </c>
      <c r="E1032">
        <v>2015</v>
      </c>
      <c r="F1032" t="s">
        <v>245</v>
      </c>
      <c r="G1032" t="s">
        <v>427</v>
      </c>
      <c r="I1032" t="s">
        <v>514</v>
      </c>
      <c r="J1032">
        <v>82</v>
      </c>
      <c r="K1032">
        <v>55</v>
      </c>
      <c r="L1032" t="str">
        <f t="shared" si="80"/>
        <v>Davidson</v>
      </c>
      <c r="M1032" t="str">
        <f t="shared" si="84"/>
        <v>Virginia Commonwealth Rams</v>
      </c>
      <c r="N1032">
        <v>82</v>
      </c>
      <c r="O1032">
        <v>55</v>
      </c>
      <c r="P1032">
        <f t="shared" si="81"/>
        <v>27</v>
      </c>
      <c r="Q1032">
        <f t="shared" si="82"/>
        <v>0</v>
      </c>
      <c r="R1032">
        <f t="shared" si="83"/>
        <v>729</v>
      </c>
    </row>
    <row r="1033" spans="4:18" x14ac:dyDescent="0.25">
      <c r="D1033">
        <v>1032</v>
      </c>
      <c r="E1033">
        <v>2015</v>
      </c>
      <c r="F1033" t="s">
        <v>245</v>
      </c>
      <c r="G1033" t="s">
        <v>428</v>
      </c>
      <c r="H1033" t="s">
        <v>525</v>
      </c>
      <c r="J1033" t="s">
        <v>553</v>
      </c>
      <c r="K1033" t="s">
        <v>96</v>
      </c>
      <c r="L1033" t="str">
        <f t="shared" si="80"/>
        <v>Virginia Commonwealth Rams</v>
      </c>
      <c r="M1033" t="str">
        <f t="shared" si="84"/>
        <v>George Mason</v>
      </c>
      <c r="N1033" t="s">
        <v>96</v>
      </c>
      <c r="P1033" t="e">
        <f t="shared" si="81"/>
        <v>#VALUE!</v>
      </c>
      <c r="Q1033">
        <f t="shared" si="82"/>
        <v>0</v>
      </c>
      <c r="R1033" t="e">
        <f t="shared" si="83"/>
        <v>#VALUE!</v>
      </c>
    </row>
    <row r="1034" spans="4:18" x14ac:dyDescent="0.25">
      <c r="D1034">
        <v>1033</v>
      </c>
      <c r="E1034">
        <v>2015</v>
      </c>
      <c r="F1034" t="s">
        <v>64</v>
      </c>
      <c r="G1034" t="s">
        <v>99</v>
      </c>
      <c r="H1034" t="s">
        <v>54</v>
      </c>
      <c r="J1034">
        <v>58</v>
      </c>
      <c r="K1034">
        <v>50</v>
      </c>
      <c r="L1034" t="str">
        <f t="shared" si="80"/>
        <v>Boston College Eagles</v>
      </c>
      <c r="M1034" t="str">
        <f t="shared" si="84"/>
        <v>New Hampshire</v>
      </c>
      <c r="N1034">
        <v>50</v>
      </c>
      <c r="O1034">
        <v>58</v>
      </c>
      <c r="P1034">
        <f t="shared" si="81"/>
        <v>-8</v>
      </c>
      <c r="Q1034">
        <f t="shared" si="82"/>
        <v>0</v>
      </c>
      <c r="R1034">
        <f t="shared" si="83"/>
        <v>64</v>
      </c>
    </row>
    <row r="1035" spans="4:18" x14ac:dyDescent="0.25">
      <c r="D1035">
        <v>1034</v>
      </c>
      <c r="E1035">
        <v>2015</v>
      </c>
      <c r="F1035" t="s">
        <v>64</v>
      </c>
      <c r="G1035" t="s">
        <v>160</v>
      </c>
      <c r="H1035" t="s">
        <v>609</v>
      </c>
      <c r="J1035">
        <v>71</v>
      </c>
      <c r="K1035">
        <v>62</v>
      </c>
      <c r="L1035" t="str">
        <f t="shared" si="80"/>
        <v>Boston College Eagles</v>
      </c>
      <c r="M1035" t="str">
        <f t="shared" si="84"/>
        <v>Massachusetts*</v>
      </c>
      <c r="N1035">
        <v>62</v>
      </c>
      <c r="O1035">
        <v>71</v>
      </c>
      <c r="P1035">
        <f t="shared" si="81"/>
        <v>-9</v>
      </c>
      <c r="Q1035">
        <f t="shared" si="82"/>
        <v>0</v>
      </c>
      <c r="R1035">
        <f t="shared" si="83"/>
        <v>81</v>
      </c>
    </row>
    <row r="1036" spans="4:18" x14ac:dyDescent="0.25">
      <c r="D1036">
        <v>1035</v>
      </c>
      <c r="E1036">
        <v>2015</v>
      </c>
      <c r="F1036" t="s">
        <v>64</v>
      </c>
      <c r="G1036" t="s">
        <v>246</v>
      </c>
      <c r="H1036" t="s">
        <v>545</v>
      </c>
      <c r="J1036">
        <v>69</v>
      </c>
      <c r="K1036">
        <v>65</v>
      </c>
      <c r="L1036" t="str">
        <f t="shared" si="80"/>
        <v>Boston College Eagles</v>
      </c>
      <c r="M1036" t="str">
        <f t="shared" si="84"/>
        <v>New Mexico*</v>
      </c>
      <c r="N1036">
        <v>65</v>
      </c>
      <c r="O1036">
        <v>69</v>
      </c>
      <c r="P1036">
        <f t="shared" si="81"/>
        <v>-4</v>
      </c>
      <c r="Q1036">
        <f t="shared" si="82"/>
        <v>0</v>
      </c>
      <c r="R1036">
        <f t="shared" si="83"/>
        <v>16</v>
      </c>
    </row>
    <row r="1037" spans="4:18" x14ac:dyDescent="0.25">
      <c r="D1037">
        <v>1036</v>
      </c>
      <c r="E1037">
        <v>2015</v>
      </c>
      <c r="F1037" t="s">
        <v>64</v>
      </c>
      <c r="G1037" t="s">
        <v>205</v>
      </c>
      <c r="H1037" t="s">
        <v>416</v>
      </c>
      <c r="J1037">
        <v>70</v>
      </c>
      <c r="K1037">
        <v>66</v>
      </c>
      <c r="L1037" t="str">
        <f t="shared" si="80"/>
        <v>Boston College Eagles</v>
      </c>
      <c r="M1037" t="str">
        <f t="shared" si="84"/>
        <v>West Virginia*</v>
      </c>
      <c r="N1037">
        <v>66</v>
      </c>
      <c r="O1037">
        <v>70</v>
      </c>
      <c r="P1037">
        <f t="shared" si="81"/>
        <v>-4</v>
      </c>
      <c r="Q1037">
        <f t="shared" si="82"/>
        <v>0</v>
      </c>
      <c r="R1037">
        <f t="shared" si="83"/>
        <v>16</v>
      </c>
    </row>
    <row r="1038" spans="4:18" x14ac:dyDescent="0.25">
      <c r="D1038">
        <v>1037</v>
      </c>
      <c r="E1038">
        <v>2015</v>
      </c>
      <c r="F1038" t="s">
        <v>64</v>
      </c>
      <c r="G1038" t="s">
        <v>108</v>
      </c>
      <c r="H1038" t="s">
        <v>415</v>
      </c>
      <c r="J1038">
        <v>65</v>
      </c>
      <c r="K1038">
        <v>53</v>
      </c>
      <c r="L1038" t="str">
        <f t="shared" si="80"/>
        <v>Boston College Eagles</v>
      </c>
      <c r="M1038" t="str">
        <f t="shared" si="84"/>
        <v>Dayton*</v>
      </c>
      <c r="N1038">
        <v>53</v>
      </c>
      <c r="O1038">
        <v>65</v>
      </c>
      <c r="P1038">
        <f t="shared" si="81"/>
        <v>-12</v>
      </c>
      <c r="Q1038">
        <f t="shared" si="82"/>
        <v>0</v>
      </c>
      <c r="R1038">
        <f t="shared" si="83"/>
        <v>144</v>
      </c>
    </row>
    <row r="1039" spans="4:18" x14ac:dyDescent="0.25">
      <c r="D1039">
        <v>1038</v>
      </c>
      <c r="E1039">
        <v>2015</v>
      </c>
      <c r="F1039" t="s">
        <v>64</v>
      </c>
      <c r="G1039" t="s">
        <v>544</v>
      </c>
      <c r="H1039" t="s">
        <v>583</v>
      </c>
      <c r="J1039">
        <v>79</v>
      </c>
      <c r="K1039">
        <v>61</v>
      </c>
      <c r="L1039" t="str">
        <f t="shared" si="80"/>
        <v>Boston College Eagles</v>
      </c>
      <c r="M1039" t="str">
        <f t="shared" si="84"/>
        <v>Marist</v>
      </c>
      <c r="N1039">
        <v>61</v>
      </c>
      <c r="O1039">
        <v>79</v>
      </c>
      <c r="P1039">
        <f t="shared" si="81"/>
        <v>-18</v>
      </c>
      <c r="Q1039">
        <f t="shared" si="82"/>
        <v>0</v>
      </c>
      <c r="R1039">
        <f t="shared" si="83"/>
        <v>324</v>
      </c>
    </row>
    <row r="1040" spans="4:18" x14ac:dyDescent="0.25">
      <c r="D1040">
        <v>1039</v>
      </c>
      <c r="E1040">
        <v>2015</v>
      </c>
      <c r="F1040" t="s">
        <v>64</v>
      </c>
      <c r="G1040" t="s">
        <v>417</v>
      </c>
      <c r="H1040" t="s">
        <v>15</v>
      </c>
      <c r="J1040">
        <v>69</v>
      </c>
      <c r="K1040">
        <v>60</v>
      </c>
      <c r="L1040" t="str">
        <f t="shared" si="80"/>
        <v>Boston College Eagles</v>
      </c>
      <c r="M1040" t="str">
        <f t="shared" si="84"/>
        <v>Providence</v>
      </c>
      <c r="N1040">
        <v>60</v>
      </c>
      <c r="O1040">
        <v>69</v>
      </c>
      <c r="P1040">
        <f t="shared" si="81"/>
        <v>-9</v>
      </c>
      <c r="Q1040">
        <f t="shared" si="82"/>
        <v>0</v>
      </c>
      <c r="R1040">
        <f t="shared" si="83"/>
        <v>81</v>
      </c>
    </row>
    <row r="1041" spans="4:18" x14ac:dyDescent="0.25">
      <c r="D1041">
        <v>1040</v>
      </c>
      <c r="E1041">
        <v>2015</v>
      </c>
      <c r="F1041" t="s">
        <v>64</v>
      </c>
      <c r="G1041" t="s">
        <v>122</v>
      </c>
      <c r="H1041" t="s">
        <v>51</v>
      </c>
      <c r="J1041">
        <v>85</v>
      </c>
      <c r="K1041">
        <v>74</v>
      </c>
      <c r="L1041" t="str">
        <f t="shared" si="80"/>
        <v>Boston College Eagles</v>
      </c>
      <c r="M1041" t="str">
        <f t="shared" si="84"/>
        <v>Maine</v>
      </c>
      <c r="N1041">
        <v>74</v>
      </c>
      <c r="O1041">
        <v>85</v>
      </c>
      <c r="P1041">
        <f t="shared" si="81"/>
        <v>-11</v>
      </c>
      <c r="Q1041">
        <f t="shared" si="82"/>
        <v>0</v>
      </c>
      <c r="R1041">
        <f t="shared" si="83"/>
        <v>121</v>
      </c>
    </row>
    <row r="1042" spans="4:18" x14ac:dyDescent="0.25">
      <c r="D1042">
        <v>1041</v>
      </c>
      <c r="E1042">
        <v>2015</v>
      </c>
      <c r="F1042" t="s">
        <v>64</v>
      </c>
      <c r="G1042" t="s">
        <v>124</v>
      </c>
      <c r="H1042" t="s">
        <v>60</v>
      </c>
      <c r="J1042">
        <v>63</v>
      </c>
      <c r="K1042">
        <v>49</v>
      </c>
      <c r="L1042" t="str">
        <f t="shared" si="80"/>
        <v>Boston College Eagles</v>
      </c>
      <c r="M1042" t="str">
        <f t="shared" si="84"/>
        <v>Binghamton</v>
      </c>
      <c r="N1042">
        <v>49</v>
      </c>
      <c r="O1042">
        <v>63</v>
      </c>
      <c r="P1042">
        <f t="shared" si="81"/>
        <v>-14</v>
      </c>
      <c r="Q1042">
        <f t="shared" si="82"/>
        <v>0</v>
      </c>
      <c r="R1042">
        <f t="shared" si="83"/>
        <v>196</v>
      </c>
    </row>
    <row r="1043" spans="4:18" x14ac:dyDescent="0.25">
      <c r="D1043">
        <v>1042</v>
      </c>
      <c r="E1043">
        <v>2015</v>
      </c>
      <c r="F1043" t="s">
        <v>64</v>
      </c>
      <c r="G1043" t="s">
        <v>179</v>
      </c>
      <c r="H1043" t="s">
        <v>388</v>
      </c>
      <c r="J1043">
        <v>75</v>
      </c>
      <c r="K1043">
        <v>71</v>
      </c>
      <c r="L1043" t="str">
        <f t="shared" si="80"/>
        <v>Boston College Eagles</v>
      </c>
      <c r="M1043" t="str">
        <f t="shared" si="84"/>
        <v>USC</v>
      </c>
      <c r="N1043">
        <v>71</v>
      </c>
      <c r="O1043">
        <v>75</v>
      </c>
      <c r="P1043">
        <f t="shared" si="81"/>
        <v>-4</v>
      </c>
      <c r="Q1043">
        <f t="shared" si="82"/>
        <v>0</v>
      </c>
      <c r="R1043">
        <f t="shared" si="83"/>
        <v>16</v>
      </c>
    </row>
    <row r="1044" spans="4:18" x14ac:dyDescent="0.25">
      <c r="D1044">
        <v>1043</v>
      </c>
      <c r="E1044">
        <v>2015</v>
      </c>
      <c r="F1044" t="s">
        <v>64</v>
      </c>
      <c r="G1044" t="s">
        <v>223</v>
      </c>
      <c r="H1044" t="s">
        <v>57</v>
      </c>
      <c r="J1044">
        <v>70</v>
      </c>
      <c r="K1044">
        <v>47</v>
      </c>
      <c r="L1044" t="str">
        <f t="shared" si="80"/>
        <v>Boston College Eagles</v>
      </c>
      <c r="M1044" t="str">
        <f t="shared" si="84"/>
        <v>UMass Lowell</v>
      </c>
      <c r="N1044">
        <v>47</v>
      </c>
      <c r="O1044">
        <v>70</v>
      </c>
      <c r="P1044">
        <f t="shared" si="81"/>
        <v>-23</v>
      </c>
      <c r="Q1044">
        <f t="shared" si="82"/>
        <v>0</v>
      </c>
      <c r="R1044">
        <f t="shared" si="83"/>
        <v>529</v>
      </c>
    </row>
    <row r="1045" spans="4:18" x14ac:dyDescent="0.25">
      <c r="D1045">
        <v>1044</v>
      </c>
      <c r="E1045">
        <v>2015</v>
      </c>
      <c r="F1045" t="s">
        <v>64</v>
      </c>
      <c r="G1045" t="s">
        <v>50</v>
      </c>
      <c r="I1045" t="s">
        <v>1107</v>
      </c>
      <c r="J1045">
        <v>85</v>
      </c>
      <c r="K1045">
        <v>62</v>
      </c>
      <c r="L1045" t="str">
        <f t="shared" si="80"/>
        <v xml:space="preserve">   Duke</v>
      </c>
      <c r="M1045" t="str">
        <f t="shared" si="84"/>
        <v>Boston College Eagles</v>
      </c>
      <c r="N1045">
        <v>85</v>
      </c>
      <c r="O1045">
        <v>62</v>
      </c>
      <c r="P1045">
        <f t="shared" si="81"/>
        <v>23</v>
      </c>
      <c r="Q1045" t="e">
        <f t="shared" si="82"/>
        <v>#N/A</v>
      </c>
      <c r="R1045" t="e">
        <f t="shared" si="83"/>
        <v>#N/A</v>
      </c>
    </row>
    <row r="1046" spans="4:18" x14ac:dyDescent="0.25">
      <c r="D1046">
        <v>1045</v>
      </c>
      <c r="E1046">
        <v>2015</v>
      </c>
      <c r="F1046" t="s">
        <v>64</v>
      </c>
      <c r="G1046" t="s">
        <v>53</v>
      </c>
      <c r="H1046" t="s">
        <v>600</v>
      </c>
      <c r="J1046">
        <v>61</v>
      </c>
      <c r="K1046">
        <v>60</v>
      </c>
      <c r="L1046" t="str">
        <f t="shared" si="80"/>
        <v>Boston College Eagles</v>
      </c>
      <c r="M1046" t="str">
        <f t="shared" si="84"/>
        <v>Pittsburgh</v>
      </c>
      <c r="N1046">
        <v>60</v>
      </c>
      <c r="O1046">
        <v>61</v>
      </c>
      <c r="P1046">
        <f t="shared" si="81"/>
        <v>-1</v>
      </c>
      <c r="Q1046">
        <f t="shared" si="82"/>
        <v>0</v>
      </c>
      <c r="R1046">
        <f t="shared" si="83"/>
        <v>1</v>
      </c>
    </row>
    <row r="1047" spans="4:18" x14ac:dyDescent="0.25">
      <c r="D1047">
        <v>1046</v>
      </c>
      <c r="E1047">
        <v>2015</v>
      </c>
      <c r="F1047" t="s">
        <v>64</v>
      </c>
      <c r="G1047" t="s">
        <v>56</v>
      </c>
      <c r="I1047" t="s">
        <v>610</v>
      </c>
      <c r="J1047">
        <v>60</v>
      </c>
      <c r="K1047">
        <v>56</v>
      </c>
      <c r="L1047" t="str">
        <f t="shared" si="80"/>
        <v>Miami (FL)</v>
      </c>
      <c r="M1047" t="str">
        <f t="shared" si="84"/>
        <v>Boston College Eagles</v>
      </c>
      <c r="N1047">
        <v>60</v>
      </c>
      <c r="O1047">
        <v>56</v>
      </c>
      <c r="P1047">
        <f t="shared" si="81"/>
        <v>4</v>
      </c>
      <c r="Q1047">
        <f t="shared" si="82"/>
        <v>0</v>
      </c>
      <c r="R1047">
        <f t="shared" si="83"/>
        <v>16</v>
      </c>
    </row>
    <row r="1048" spans="4:18" x14ac:dyDescent="0.25">
      <c r="D1048">
        <v>1047</v>
      </c>
      <c r="E1048">
        <v>2015</v>
      </c>
      <c r="F1048" t="s">
        <v>64</v>
      </c>
      <c r="G1048" t="s">
        <v>59</v>
      </c>
      <c r="H1048" t="s">
        <v>386</v>
      </c>
      <c r="J1048">
        <v>64</v>
      </c>
      <c r="K1048">
        <v>57</v>
      </c>
      <c r="L1048" t="str">
        <f t="shared" si="80"/>
        <v>Boston College Eagles</v>
      </c>
      <c r="M1048" t="str">
        <f t="shared" si="84"/>
        <v>Harvard</v>
      </c>
      <c r="N1048">
        <v>57</v>
      </c>
      <c r="O1048">
        <v>64</v>
      </c>
      <c r="P1048">
        <f t="shared" si="81"/>
        <v>-7</v>
      </c>
      <c r="Q1048">
        <f t="shared" si="82"/>
        <v>0</v>
      </c>
      <c r="R1048">
        <f t="shared" si="83"/>
        <v>49</v>
      </c>
    </row>
    <row r="1049" spans="4:18" x14ac:dyDescent="0.25">
      <c r="D1049">
        <v>1048</v>
      </c>
      <c r="E1049">
        <v>2015</v>
      </c>
      <c r="F1049" t="s">
        <v>64</v>
      </c>
      <c r="G1049" t="s">
        <v>140</v>
      </c>
      <c r="H1049" t="s">
        <v>1108</v>
      </c>
      <c r="J1049">
        <v>66</v>
      </c>
      <c r="K1049">
        <v>51</v>
      </c>
      <c r="L1049" t="str">
        <f t="shared" si="80"/>
        <v>Boston College Eagles</v>
      </c>
      <c r="M1049" t="str">
        <f t="shared" si="84"/>
        <v xml:space="preserve">   Virginia</v>
      </c>
      <c r="N1049">
        <v>51</v>
      </c>
      <c r="O1049">
        <v>66</v>
      </c>
      <c r="P1049">
        <f t="shared" si="81"/>
        <v>-15</v>
      </c>
      <c r="Q1049" t="e">
        <f t="shared" si="82"/>
        <v>#N/A</v>
      </c>
      <c r="R1049" t="e">
        <f t="shared" si="83"/>
        <v>#N/A</v>
      </c>
    </row>
    <row r="1050" spans="4:18" x14ac:dyDescent="0.25">
      <c r="D1050">
        <v>1049</v>
      </c>
      <c r="E1050">
        <v>2015</v>
      </c>
      <c r="F1050" t="s">
        <v>64</v>
      </c>
      <c r="G1050" t="s">
        <v>524</v>
      </c>
      <c r="I1050" t="s">
        <v>611</v>
      </c>
      <c r="J1050">
        <v>69</v>
      </c>
      <c r="K1050">
        <v>61</v>
      </c>
      <c r="L1050" t="str">
        <f t="shared" si="80"/>
        <v>Syracuse</v>
      </c>
      <c r="M1050" t="str">
        <f t="shared" si="84"/>
        <v>Boston College Eagles</v>
      </c>
      <c r="N1050">
        <v>69</v>
      </c>
      <c r="O1050">
        <v>61</v>
      </c>
      <c r="P1050">
        <f t="shared" si="81"/>
        <v>8</v>
      </c>
      <c r="Q1050">
        <f t="shared" si="82"/>
        <v>0</v>
      </c>
      <c r="R1050">
        <f t="shared" si="83"/>
        <v>64</v>
      </c>
    </row>
    <row r="1051" spans="4:18" x14ac:dyDescent="0.25">
      <c r="D1051">
        <v>1050</v>
      </c>
      <c r="E1051">
        <v>2015</v>
      </c>
      <c r="F1051" t="s">
        <v>64</v>
      </c>
      <c r="G1051" t="s">
        <v>68</v>
      </c>
      <c r="I1051" t="s">
        <v>533</v>
      </c>
      <c r="J1051">
        <v>64</v>
      </c>
      <c r="K1051">
        <v>62</v>
      </c>
      <c r="L1051" t="str">
        <f t="shared" si="80"/>
        <v>Georgia Tech</v>
      </c>
      <c r="M1051" t="str">
        <f t="shared" si="84"/>
        <v>Boston College Eagles</v>
      </c>
      <c r="N1051">
        <v>64</v>
      </c>
      <c r="O1051">
        <v>62</v>
      </c>
      <c r="P1051">
        <f t="shared" si="81"/>
        <v>2</v>
      </c>
      <c r="Q1051">
        <f t="shared" si="82"/>
        <v>0</v>
      </c>
      <c r="R1051">
        <f t="shared" si="83"/>
        <v>4</v>
      </c>
    </row>
    <row r="1052" spans="4:18" x14ac:dyDescent="0.25">
      <c r="D1052">
        <v>1051</v>
      </c>
      <c r="E1052">
        <v>2015</v>
      </c>
      <c r="F1052" t="s">
        <v>64</v>
      </c>
      <c r="G1052" t="s">
        <v>71</v>
      </c>
      <c r="H1052" t="s">
        <v>1111</v>
      </c>
      <c r="J1052">
        <v>81</v>
      </c>
      <c r="K1052">
        <v>72</v>
      </c>
      <c r="L1052" t="str">
        <f t="shared" si="80"/>
        <v>Boston College Eagles</v>
      </c>
      <c r="M1052" t="str">
        <f t="shared" si="84"/>
        <v xml:space="preserve">    Louisville</v>
      </c>
      <c r="N1052">
        <v>72</v>
      </c>
      <c r="O1052">
        <v>81</v>
      </c>
      <c r="P1052">
        <f t="shared" si="81"/>
        <v>-9</v>
      </c>
      <c r="Q1052" t="e">
        <f t="shared" si="82"/>
        <v>#N/A</v>
      </c>
      <c r="R1052" t="e">
        <f t="shared" si="83"/>
        <v>#N/A</v>
      </c>
    </row>
    <row r="1053" spans="4:18" x14ac:dyDescent="0.25">
      <c r="D1053">
        <v>1052</v>
      </c>
      <c r="E1053">
        <v>2015</v>
      </c>
      <c r="F1053" t="s">
        <v>64</v>
      </c>
      <c r="G1053" t="s">
        <v>74</v>
      </c>
      <c r="I1053" t="s">
        <v>612</v>
      </c>
      <c r="J1053">
        <v>64</v>
      </c>
      <c r="K1053">
        <v>49</v>
      </c>
      <c r="L1053" t="str">
        <f t="shared" si="80"/>
        <v>Clemson</v>
      </c>
      <c r="M1053" t="str">
        <f t="shared" si="84"/>
        <v>Boston College Eagles</v>
      </c>
      <c r="N1053">
        <v>64</v>
      </c>
      <c r="O1053">
        <v>49</v>
      </c>
      <c r="P1053">
        <f t="shared" si="81"/>
        <v>15</v>
      </c>
      <c r="Q1053">
        <f t="shared" si="82"/>
        <v>0</v>
      </c>
      <c r="R1053">
        <f t="shared" si="83"/>
        <v>225</v>
      </c>
    </row>
    <row r="1054" spans="4:18" x14ac:dyDescent="0.25">
      <c r="D1054">
        <v>1053</v>
      </c>
      <c r="E1054">
        <v>2015</v>
      </c>
      <c r="F1054" t="s">
        <v>64</v>
      </c>
      <c r="G1054" t="s">
        <v>76</v>
      </c>
      <c r="I1054" t="s">
        <v>1109</v>
      </c>
      <c r="J1054">
        <v>71</v>
      </c>
      <c r="K1054">
        <v>63</v>
      </c>
      <c r="L1054" t="str">
        <f t="shared" si="80"/>
        <v xml:space="preserve">    Notre Dame</v>
      </c>
      <c r="M1054" t="str">
        <f t="shared" si="84"/>
        <v>Boston College Eagles</v>
      </c>
      <c r="N1054">
        <v>71</v>
      </c>
      <c r="O1054">
        <v>63</v>
      </c>
      <c r="P1054">
        <f t="shared" si="81"/>
        <v>8</v>
      </c>
      <c r="Q1054" t="e">
        <f t="shared" si="82"/>
        <v>#N/A</v>
      </c>
      <c r="R1054" t="e">
        <f t="shared" si="83"/>
        <v>#N/A</v>
      </c>
    </row>
    <row r="1055" spans="4:18" x14ac:dyDescent="0.25">
      <c r="D1055">
        <v>1054</v>
      </c>
      <c r="E1055">
        <v>2015</v>
      </c>
      <c r="F1055" t="s">
        <v>64</v>
      </c>
      <c r="G1055" t="s">
        <v>78</v>
      </c>
      <c r="H1055" t="s">
        <v>1103</v>
      </c>
      <c r="J1055">
        <v>79</v>
      </c>
      <c r="K1055">
        <v>68</v>
      </c>
      <c r="L1055" t="str">
        <f t="shared" si="80"/>
        <v>Boston College Eagles</v>
      </c>
      <c r="M1055" t="str">
        <f t="shared" si="84"/>
        <v xml:space="preserve">    North Carolina</v>
      </c>
      <c r="N1055">
        <v>68</v>
      </c>
      <c r="O1055">
        <v>79</v>
      </c>
      <c r="P1055">
        <f t="shared" si="81"/>
        <v>-11</v>
      </c>
      <c r="Q1055" t="e">
        <f t="shared" si="82"/>
        <v>#N/A</v>
      </c>
      <c r="R1055" t="e">
        <f t="shared" si="83"/>
        <v>#N/A</v>
      </c>
    </row>
    <row r="1056" spans="4:18" x14ac:dyDescent="0.25">
      <c r="D1056">
        <v>1055</v>
      </c>
      <c r="E1056">
        <v>2015</v>
      </c>
      <c r="F1056" t="s">
        <v>64</v>
      </c>
      <c r="G1056" t="s">
        <v>325</v>
      </c>
      <c r="H1056" t="s">
        <v>611</v>
      </c>
      <c r="J1056">
        <v>70</v>
      </c>
      <c r="K1056">
        <v>56</v>
      </c>
      <c r="L1056" t="str">
        <f t="shared" si="80"/>
        <v>Boston College Eagles</v>
      </c>
      <c r="M1056" t="str">
        <f t="shared" si="84"/>
        <v>Syracuse</v>
      </c>
      <c r="N1056">
        <v>56</v>
      </c>
      <c r="O1056">
        <v>70</v>
      </c>
      <c r="P1056">
        <f t="shared" si="81"/>
        <v>-14</v>
      </c>
      <c r="Q1056">
        <f t="shared" si="82"/>
        <v>0</v>
      </c>
      <c r="R1056">
        <f t="shared" si="83"/>
        <v>196</v>
      </c>
    </row>
    <row r="1057" spans="4:18" x14ac:dyDescent="0.25">
      <c r="D1057">
        <v>1056</v>
      </c>
      <c r="E1057">
        <v>2015</v>
      </c>
      <c r="F1057" t="s">
        <v>64</v>
      </c>
      <c r="G1057" t="s">
        <v>456</v>
      </c>
      <c r="H1057" t="s">
        <v>610</v>
      </c>
      <c r="J1057" t="s">
        <v>613</v>
      </c>
      <c r="K1057" t="s">
        <v>614</v>
      </c>
      <c r="L1057" t="str">
        <f t="shared" si="80"/>
        <v>Boston College Eagles</v>
      </c>
      <c r="M1057" t="str">
        <f t="shared" si="84"/>
        <v>Miami (FL)</v>
      </c>
      <c r="N1057" t="s">
        <v>614</v>
      </c>
      <c r="O1057" t="s">
        <v>613</v>
      </c>
      <c r="P1057" t="e">
        <f t="shared" si="81"/>
        <v>#VALUE!</v>
      </c>
      <c r="Q1057">
        <f t="shared" si="82"/>
        <v>0</v>
      </c>
      <c r="R1057" t="e">
        <f t="shared" si="83"/>
        <v>#VALUE!</v>
      </c>
    </row>
    <row r="1058" spans="4:18" x14ac:dyDescent="0.25">
      <c r="D1058">
        <v>1057</v>
      </c>
      <c r="E1058">
        <v>2015</v>
      </c>
      <c r="F1058" t="s">
        <v>64</v>
      </c>
      <c r="G1058" t="s">
        <v>615</v>
      </c>
      <c r="H1058" t="s">
        <v>610</v>
      </c>
      <c r="J1058">
        <v>89</v>
      </c>
      <c r="K1058">
        <v>86</v>
      </c>
      <c r="L1058" t="str">
        <f t="shared" si="80"/>
        <v>Boston College Eagles</v>
      </c>
      <c r="M1058" t="str">
        <f t="shared" si="84"/>
        <v>Miami (FL)</v>
      </c>
      <c r="N1058">
        <v>86</v>
      </c>
      <c r="O1058">
        <v>89</v>
      </c>
      <c r="P1058">
        <f t="shared" si="81"/>
        <v>-3</v>
      </c>
      <c r="Q1058">
        <f t="shared" si="82"/>
        <v>0</v>
      </c>
      <c r="R1058">
        <f t="shared" si="83"/>
        <v>9</v>
      </c>
    </row>
    <row r="1059" spans="4:18" x14ac:dyDescent="0.25">
      <c r="D1059">
        <v>1058</v>
      </c>
      <c r="E1059">
        <v>2015</v>
      </c>
      <c r="F1059" t="s">
        <v>64</v>
      </c>
      <c r="G1059" t="s">
        <v>152</v>
      </c>
      <c r="I1059" t="s">
        <v>516</v>
      </c>
      <c r="J1059">
        <v>69</v>
      </c>
      <c r="K1059">
        <v>60</v>
      </c>
      <c r="L1059" t="str">
        <f t="shared" si="80"/>
        <v>Florida St</v>
      </c>
      <c r="M1059" t="str">
        <f t="shared" si="84"/>
        <v>Boston College Eagles</v>
      </c>
      <c r="N1059">
        <v>69</v>
      </c>
      <c r="O1059">
        <v>60</v>
      </c>
      <c r="P1059">
        <f t="shared" si="81"/>
        <v>9</v>
      </c>
      <c r="Q1059">
        <f t="shared" si="82"/>
        <v>0</v>
      </c>
      <c r="R1059">
        <f t="shared" si="83"/>
        <v>81</v>
      </c>
    </row>
    <row r="1060" spans="4:18" x14ac:dyDescent="0.25">
      <c r="D1060">
        <v>1059</v>
      </c>
      <c r="E1060">
        <v>2015</v>
      </c>
      <c r="F1060" t="s">
        <v>64</v>
      </c>
      <c r="G1060" t="s">
        <v>154</v>
      </c>
      <c r="H1060" t="s">
        <v>1109</v>
      </c>
      <c r="J1060">
        <v>87</v>
      </c>
      <c r="K1060">
        <v>70</v>
      </c>
      <c r="L1060" t="str">
        <f t="shared" si="80"/>
        <v>Boston College Eagles</v>
      </c>
      <c r="M1060" t="str">
        <f t="shared" si="84"/>
        <v xml:space="preserve">    Notre Dame</v>
      </c>
      <c r="N1060">
        <v>70</v>
      </c>
      <c r="O1060">
        <v>87</v>
      </c>
      <c r="P1060">
        <f t="shared" si="81"/>
        <v>-17</v>
      </c>
      <c r="Q1060" t="e">
        <f t="shared" si="82"/>
        <v>#N/A</v>
      </c>
      <c r="R1060" t="e">
        <f t="shared" si="83"/>
        <v>#N/A</v>
      </c>
    </row>
    <row r="1061" spans="4:18" x14ac:dyDescent="0.25">
      <c r="D1061">
        <v>1060</v>
      </c>
      <c r="E1061">
        <v>2015</v>
      </c>
      <c r="F1061" t="s">
        <v>64</v>
      </c>
      <c r="G1061" t="s">
        <v>616</v>
      </c>
      <c r="I1061" t="s">
        <v>600</v>
      </c>
      <c r="J1061">
        <v>71</v>
      </c>
      <c r="K1061">
        <v>65</v>
      </c>
      <c r="L1061" t="str">
        <f t="shared" si="80"/>
        <v>Pittsburgh</v>
      </c>
      <c r="M1061" t="str">
        <f t="shared" si="84"/>
        <v>Boston College Eagles</v>
      </c>
      <c r="N1061">
        <v>71</v>
      </c>
      <c r="O1061">
        <v>65</v>
      </c>
      <c r="P1061">
        <f t="shared" si="81"/>
        <v>6</v>
      </c>
      <c r="Q1061">
        <f t="shared" si="82"/>
        <v>0</v>
      </c>
      <c r="R1061">
        <f t="shared" si="83"/>
        <v>36</v>
      </c>
    </row>
    <row r="1062" spans="4:18" x14ac:dyDescent="0.25">
      <c r="D1062">
        <v>1061</v>
      </c>
      <c r="E1062">
        <v>2015</v>
      </c>
      <c r="F1062" t="s">
        <v>64</v>
      </c>
      <c r="G1062" t="s">
        <v>90</v>
      </c>
      <c r="H1062" t="s">
        <v>398</v>
      </c>
      <c r="J1062">
        <v>79</v>
      </c>
      <c r="K1062">
        <v>63</v>
      </c>
      <c r="L1062" t="str">
        <f t="shared" si="80"/>
        <v>Boston College Eagles</v>
      </c>
      <c r="M1062" t="str">
        <f t="shared" si="84"/>
        <v>NC State</v>
      </c>
      <c r="N1062">
        <v>63</v>
      </c>
      <c r="O1062">
        <v>79</v>
      </c>
      <c r="P1062">
        <f t="shared" si="81"/>
        <v>-16</v>
      </c>
      <c r="Q1062">
        <f t="shared" si="82"/>
        <v>0</v>
      </c>
      <c r="R1062">
        <f t="shared" si="83"/>
        <v>256</v>
      </c>
    </row>
    <row r="1063" spans="4:18" x14ac:dyDescent="0.25">
      <c r="D1063">
        <v>1062</v>
      </c>
      <c r="E1063">
        <v>2015</v>
      </c>
      <c r="F1063" t="s">
        <v>64</v>
      </c>
      <c r="G1063" t="s">
        <v>617</v>
      </c>
      <c r="I1063" t="s">
        <v>618</v>
      </c>
      <c r="J1063">
        <v>66</v>
      </c>
      <c r="K1063">
        <v>59</v>
      </c>
      <c r="L1063" t="str">
        <f t="shared" si="80"/>
        <v>Virginia Tech</v>
      </c>
      <c r="M1063" t="str">
        <f t="shared" si="84"/>
        <v>Boston College Eagles</v>
      </c>
      <c r="N1063">
        <v>66</v>
      </c>
      <c r="O1063">
        <v>59</v>
      </c>
      <c r="P1063">
        <f t="shared" si="81"/>
        <v>7</v>
      </c>
      <c r="Q1063">
        <f t="shared" si="82"/>
        <v>0</v>
      </c>
      <c r="R1063">
        <f t="shared" si="83"/>
        <v>49</v>
      </c>
    </row>
    <row r="1064" spans="4:18" x14ac:dyDescent="0.25">
      <c r="D1064">
        <v>1063</v>
      </c>
      <c r="E1064">
        <v>2015</v>
      </c>
      <c r="F1064" t="s">
        <v>64</v>
      </c>
      <c r="G1064" t="s">
        <v>428</v>
      </c>
      <c r="H1064" t="s">
        <v>494</v>
      </c>
      <c r="J1064" t="s">
        <v>95</v>
      </c>
      <c r="K1064" t="s">
        <v>96</v>
      </c>
      <c r="L1064" t="str">
        <f t="shared" si="80"/>
        <v>Boston College Eagles</v>
      </c>
      <c r="M1064" t="str">
        <f t="shared" si="84"/>
        <v>Wake Forest</v>
      </c>
      <c r="N1064" t="s">
        <v>96</v>
      </c>
      <c r="P1064" t="e">
        <f t="shared" si="81"/>
        <v>#VALUE!</v>
      </c>
      <c r="Q1064">
        <f t="shared" si="82"/>
        <v>0</v>
      </c>
      <c r="R1064" t="e">
        <f t="shared" si="83"/>
        <v>#VALUE!</v>
      </c>
    </row>
    <row r="1065" spans="4:18" x14ac:dyDescent="0.25">
      <c r="D1065">
        <v>1064</v>
      </c>
      <c r="E1065">
        <v>2015</v>
      </c>
      <c r="F1065" t="s">
        <v>248</v>
      </c>
      <c r="G1065" t="s">
        <v>99</v>
      </c>
      <c r="H1065" t="s">
        <v>440</v>
      </c>
      <c r="J1065">
        <v>86</v>
      </c>
      <c r="K1065">
        <v>41</v>
      </c>
      <c r="L1065" t="str">
        <f t="shared" si="80"/>
        <v>Clemson Tigers</v>
      </c>
      <c r="M1065" t="str">
        <f t="shared" si="84"/>
        <v>Florida A&amp;M</v>
      </c>
      <c r="N1065">
        <v>41</v>
      </c>
      <c r="O1065">
        <v>86</v>
      </c>
      <c r="P1065">
        <f t="shared" si="81"/>
        <v>-45</v>
      </c>
      <c r="Q1065">
        <f t="shared" si="82"/>
        <v>0</v>
      </c>
      <c r="R1065">
        <f t="shared" si="83"/>
        <v>2025</v>
      </c>
    </row>
    <row r="1066" spans="4:18" x14ac:dyDescent="0.25">
      <c r="D1066">
        <v>1065</v>
      </c>
      <c r="E1066">
        <v>2015</v>
      </c>
      <c r="F1066" t="s">
        <v>248</v>
      </c>
      <c r="G1066" t="s">
        <v>102</v>
      </c>
      <c r="H1066" t="s">
        <v>619</v>
      </c>
      <c r="J1066">
        <v>77</v>
      </c>
      <c r="K1066">
        <v>74</v>
      </c>
      <c r="L1066" t="str">
        <f t="shared" si="80"/>
        <v>Clemson Tigers</v>
      </c>
      <c r="M1066" t="str">
        <f t="shared" si="84"/>
        <v>Winthrop</v>
      </c>
      <c r="N1066">
        <v>74</v>
      </c>
      <c r="O1066">
        <v>77</v>
      </c>
      <c r="P1066">
        <f t="shared" si="81"/>
        <v>-3</v>
      </c>
      <c r="Q1066">
        <f t="shared" si="82"/>
        <v>0</v>
      </c>
      <c r="R1066">
        <f t="shared" si="83"/>
        <v>9</v>
      </c>
    </row>
    <row r="1067" spans="4:18" x14ac:dyDescent="0.25">
      <c r="D1067">
        <v>1066</v>
      </c>
      <c r="E1067">
        <v>2015</v>
      </c>
      <c r="F1067" t="s">
        <v>248</v>
      </c>
      <c r="G1067" t="s">
        <v>205</v>
      </c>
      <c r="H1067" t="s">
        <v>620</v>
      </c>
      <c r="J1067">
        <v>72</v>
      </c>
      <c r="K1067">
        <v>70</v>
      </c>
      <c r="L1067" t="str">
        <f t="shared" si="80"/>
        <v>Clemson Tigers</v>
      </c>
      <c r="M1067" t="str">
        <f t="shared" si="84"/>
        <v>Gardner-Webb*</v>
      </c>
      <c r="N1067">
        <v>70</v>
      </c>
      <c r="O1067">
        <v>72</v>
      </c>
      <c r="P1067">
        <f t="shared" si="81"/>
        <v>-2</v>
      </c>
      <c r="Q1067">
        <f t="shared" si="82"/>
        <v>0</v>
      </c>
      <c r="R1067">
        <f t="shared" si="83"/>
        <v>4</v>
      </c>
    </row>
    <row r="1068" spans="4:18" x14ac:dyDescent="0.25">
      <c r="D1068">
        <v>1067</v>
      </c>
      <c r="E1068">
        <v>2015</v>
      </c>
      <c r="F1068" t="s">
        <v>248</v>
      </c>
      <c r="G1068" t="s">
        <v>20</v>
      </c>
      <c r="H1068" t="s">
        <v>621</v>
      </c>
      <c r="J1068">
        <v>59</v>
      </c>
      <c r="K1068">
        <v>50</v>
      </c>
      <c r="L1068" t="str">
        <f t="shared" si="80"/>
        <v>Clemson Tigers</v>
      </c>
      <c r="M1068" t="str">
        <f t="shared" si="84"/>
        <v>Nevada*</v>
      </c>
      <c r="N1068">
        <v>50</v>
      </c>
      <c r="O1068">
        <v>59</v>
      </c>
      <c r="P1068">
        <f t="shared" si="81"/>
        <v>-9</v>
      </c>
      <c r="Q1068">
        <f t="shared" si="82"/>
        <v>0</v>
      </c>
      <c r="R1068">
        <f t="shared" si="83"/>
        <v>81</v>
      </c>
    </row>
    <row r="1069" spans="4:18" x14ac:dyDescent="0.25">
      <c r="D1069">
        <v>1068</v>
      </c>
      <c r="E1069">
        <v>2015</v>
      </c>
      <c r="F1069" t="s">
        <v>248</v>
      </c>
      <c r="G1069" t="s">
        <v>432</v>
      </c>
      <c r="H1069" t="s">
        <v>622</v>
      </c>
      <c r="J1069">
        <v>64</v>
      </c>
      <c r="K1069">
        <v>61</v>
      </c>
      <c r="L1069" t="str">
        <f t="shared" si="80"/>
        <v>Clemson Tigers</v>
      </c>
      <c r="M1069" t="str">
        <f t="shared" si="84"/>
        <v>LSU*</v>
      </c>
      <c r="N1069">
        <v>61</v>
      </c>
      <c r="O1069">
        <v>64</v>
      </c>
      <c r="P1069">
        <f t="shared" si="81"/>
        <v>-3</v>
      </c>
      <c r="Q1069">
        <f t="shared" si="82"/>
        <v>0</v>
      </c>
      <c r="R1069">
        <f t="shared" si="83"/>
        <v>9</v>
      </c>
    </row>
    <row r="1070" spans="4:18" x14ac:dyDescent="0.25">
      <c r="D1070">
        <v>1069</v>
      </c>
      <c r="E1070">
        <v>2015</v>
      </c>
      <c r="F1070" t="s">
        <v>248</v>
      </c>
      <c r="G1070" t="s">
        <v>167</v>
      </c>
      <c r="H1070" t="s">
        <v>576</v>
      </c>
      <c r="J1070">
        <v>62</v>
      </c>
      <c r="K1070">
        <v>59</v>
      </c>
      <c r="L1070" t="str">
        <f t="shared" si="80"/>
        <v>Clemson Tigers</v>
      </c>
      <c r="M1070" t="str">
        <f t="shared" si="84"/>
        <v>High Point</v>
      </c>
      <c r="N1070">
        <v>59</v>
      </c>
      <c r="O1070">
        <v>62</v>
      </c>
      <c r="P1070">
        <f t="shared" si="81"/>
        <v>-3</v>
      </c>
      <c r="Q1070">
        <f t="shared" si="82"/>
        <v>0</v>
      </c>
      <c r="R1070">
        <f t="shared" si="83"/>
        <v>9</v>
      </c>
    </row>
    <row r="1071" spans="4:18" x14ac:dyDescent="0.25">
      <c r="D1071">
        <v>1070</v>
      </c>
      <c r="E1071">
        <v>2015</v>
      </c>
      <c r="F1071" t="s">
        <v>248</v>
      </c>
      <c r="G1071" t="s">
        <v>544</v>
      </c>
      <c r="H1071" t="s">
        <v>254</v>
      </c>
      <c r="J1071">
        <v>69</v>
      </c>
      <c r="K1071">
        <v>64</v>
      </c>
      <c r="L1071" t="str">
        <f t="shared" si="80"/>
        <v>Clemson Tigers</v>
      </c>
      <c r="M1071" t="str">
        <f t="shared" si="84"/>
        <v>Rutgers</v>
      </c>
      <c r="N1071">
        <v>64</v>
      </c>
      <c r="O1071">
        <v>69</v>
      </c>
      <c r="P1071">
        <f t="shared" si="81"/>
        <v>-5</v>
      </c>
      <c r="Q1071">
        <f t="shared" si="82"/>
        <v>0</v>
      </c>
      <c r="R1071">
        <f t="shared" si="83"/>
        <v>25</v>
      </c>
    </row>
    <row r="1072" spans="4:18" x14ac:dyDescent="0.25">
      <c r="D1072">
        <v>1071</v>
      </c>
      <c r="E1072">
        <v>2015</v>
      </c>
      <c r="F1072" t="s">
        <v>248</v>
      </c>
      <c r="G1072" t="s">
        <v>437</v>
      </c>
      <c r="H1072" t="s">
        <v>1140</v>
      </c>
      <c r="J1072">
        <v>68</v>
      </c>
      <c r="K1072">
        <v>65</v>
      </c>
      <c r="L1072" t="str">
        <f t="shared" si="80"/>
        <v>Clemson Tigers</v>
      </c>
      <c r="M1072" t="str">
        <f t="shared" si="84"/>
        <v xml:space="preserve">    Arkansas</v>
      </c>
      <c r="N1072">
        <v>65</v>
      </c>
      <c r="O1072">
        <v>68</v>
      </c>
      <c r="P1072">
        <f t="shared" si="81"/>
        <v>-3</v>
      </c>
      <c r="Q1072" t="e">
        <f t="shared" si="82"/>
        <v>#N/A</v>
      </c>
      <c r="R1072" t="e">
        <f t="shared" si="83"/>
        <v>#N/A</v>
      </c>
    </row>
    <row r="1073" spans="4:18" x14ac:dyDescent="0.25">
      <c r="D1073">
        <v>1072</v>
      </c>
      <c r="E1073">
        <v>2015</v>
      </c>
      <c r="F1073" t="s">
        <v>248</v>
      </c>
      <c r="G1073" t="s">
        <v>124</v>
      </c>
      <c r="H1073" t="s">
        <v>623</v>
      </c>
      <c r="J1073">
        <v>72</v>
      </c>
      <c r="K1073">
        <v>61</v>
      </c>
      <c r="L1073" t="str">
        <f t="shared" si="80"/>
        <v>Clemson Tigers</v>
      </c>
      <c r="M1073" t="str">
        <f t="shared" si="84"/>
        <v>Auburn</v>
      </c>
      <c r="N1073">
        <v>61</v>
      </c>
      <c r="O1073">
        <v>72</v>
      </c>
      <c r="P1073">
        <f t="shared" si="81"/>
        <v>-11</v>
      </c>
      <c r="Q1073">
        <f t="shared" si="82"/>
        <v>0</v>
      </c>
      <c r="R1073">
        <f t="shared" si="83"/>
        <v>121</v>
      </c>
    </row>
    <row r="1074" spans="4:18" x14ac:dyDescent="0.25">
      <c r="D1074">
        <v>1073</v>
      </c>
      <c r="E1074">
        <v>2015</v>
      </c>
      <c r="F1074" t="s">
        <v>248</v>
      </c>
      <c r="G1074" t="s">
        <v>501</v>
      </c>
      <c r="I1074" t="s">
        <v>624</v>
      </c>
      <c r="J1074">
        <v>68</v>
      </c>
      <c r="K1074">
        <v>45</v>
      </c>
      <c r="L1074" t="str">
        <f t="shared" si="80"/>
        <v>South Carolina</v>
      </c>
      <c r="M1074" t="str">
        <f t="shared" si="84"/>
        <v>Clemson Tigers</v>
      </c>
      <c r="N1074">
        <v>68</v>
      </c>
      <c r="O1074">
        <v>45</v>
      </c>
      <c r="P1074">
        <f t="shared" si="81"/>
        <v>23</v>
      </c>
      <c r="Q1074">
        <f t="shared" si="82"/>
        <v>0</v>
      </c>
      <c r="R1074">
        <f t="shared" si="83"/>
        <v>529</v>
      </c>
    </row>
    <row r="1075" spans="4:18" x14ac:dyDescent="0.25">
      <c r="D1075">
        <v>1074</v>
      </c>
      <c r="E1075">
        <v>2015</v>
      </c>
      <c r="F1075" t="s">
        <v>248</v>
      </c>
      <c r="G1075" t="s">
        <v>44</v>
      </c>
      <c r="H1075" t="s">
        <v>625</v>
      </c>
      <c r="J1075">
        <v>70</v>
      </c>
      <c r="K1075">
        <v>60</v>
      </c>
      <c r="L1075" t="str">
        <f t="shared" si="80"/>
        <v>Clemson Tigers</v>
      </c>
      <c r="M1075" t="str">
        <f t="shared" si="84"/>
        <v>Oakland</v>
      </c>
      <c r="N1075">
        <v>60</v>
      </c>
      <c r="O1075">
        <v>70</v>
      </c>
      <c r="P1075">
        <f t="shared" si="81"/>
        <v>-10</v>
      </c>
      <c r="Q1075">
        <f t="shared" si="82"/>
        <v>0</v>
      </c>
      <c r="R1075">
        <f t="shared" si="83"/>
        <v>100</v>
      </c>
    </row>
    <row r="1076" spans="4:18" x14ac:dyDescent="0.25">
      <c r="D1076">
        <v>1075</v>
      </c>
      <c r="E1076">
        <v>2015</v>
      </c>
      <c r="F1076" t="s">
        <v>248</v>
      </c>
      <c r="G1076" t="s">
        <v>47</v>
      </c>
      <c r="H1076" t="s">
        <v>540</v>
      </c>
      <c r="J1076">
        <v>64</v>
      </c>
      <c r="K1076">
        <v>57</v>
      </c>
      <c r="L1076" t="str">
        <f t="shared" si="80"/>
        <v>Clemson Tigers</v>
      </c>
      <c r="M1076" t="str">
        <f t="shared" si="84"/>
        <v>Robert Morris</v>
      </c>
      <c r="N1076">
        <v>57</v>
      </c>
      <c r="O1076">
        <v>64</v>
      </c>
      <c r="P1076">
        <f t="shared" si="81"/>
        <v>-7</v>
      </c>
      <c r="Q1076">
        <f t="shared" si="82"/>
        <v>0</v>
      </c>
      <c r="R1076">
        <f t="shared" si="83"/>
        <v>49</v>
      </c>
    </row>
    <row r="1077" spans="4:18" x14ac:dyDescent="0.25">
      <c r="D1077">
        <v>1076</v>
      </c>
      <c r="E1077">
        <v>2015</v>
      </c>
      <c r="F1077" t="s">
        <v>248</v>
      </c>
      <c r="G1077" t="s">
        <v>50</v>
      </c>
      <c r="H1077" t="s">
        <v>1103</v>
      </c>
      <c r="J1077">
        <v>74</v>
      </c>
      <c r="K1077">
        <v>50</v>
      </c>
      <c r="L1077" t="str">
        <f t="shared" si="80"/>
        <v>Clemson Tigers</v>
      </c>
      <c r="M1077" t="str">
        <f t="shared" si="84"/>
        <v xml:space="preserve">    North Carolina</v>
      </c>
      <c r="N1077">
        <v>50</v>
      </c>
      <c r="O1077">
        <v>74</v>
      </c>
      <c r="P1077">
        <f t="shared" si="81"/>
        <v>-24</v>
      </c>
      <c r="Q1077" t="e">
        <f t="shared" si="82"/>
        <v>#N/A</v>
      </c>
      <c r="R1077" t="e">
        <f t="shared" si="83"/>
        <v>#N/A</v>
      </c>
    </row>
    <row r="1078" spans="4:18" x14ac:dyDescent="0.25">
      <c r="D1078">
        <v>1077</v>
      </c>
      <c r="E1078">
        <v>2015</v>
      </c>
      <c r="F1078" t="s">
        <v>248</v>
      </c>
      <c r="G1078" t="s">
        <v>135</v>
      </c>
      <c r="I1078" t="s">
        <v>1135</v>
      </c>
      <c r="J1078">
        <v>58</v>
      </c>
      <c r="K1078">
        <v>52</v>
      </c>
      <c r="L1078" t="str">
        <f t="shared" si="80"/>
        <v xml:space="preserve">   Louisville</v>
      </c>
      <c r="M1078" t="str">
        <f t="shared" si="84"/>
        <v>Clemson Tigers</v>
      </c>
      <c r="N1078">
        <v>58</v>
      </c>
      <c r="O1078">
        <v>52</v>
      </c>
      <c r="P1078">
        <f t="shared" si="81"/>
        <v>6</v>
      </c>
      <c r="Q1078" t="e">
        <f t="shared" si="82"/>
        <v>#N/A</v>
      </c>
      <c r="R1078" t="e">
        <f t="shared" si="83"/>
        <v>#N/A</v>
      </c>
    </row>
    <row r="1079" spans="4:18" x14ac:dyDescent="0.25">
      <c r="D1079">
        <v>1078</v>
      </c>
      <c r="E1079">
        <v>2015</v>
      </c>
      <c r="F1079" t="s">
        <v>248</v>
      </c>
      <c r="G1079" t="s">
        <v>56</v>
      </c>
      <c r="I1079" t="s">
        <v>600</v>
      </c>
      <c r="J1079">
        <v>71</v>
      </c>
      <c r="K1079">
        <v>62</v>
      </c>
      <c r="L1079" t="str">
        <f t="shared" si="80"/>
        <v>Pittsburgh</v>
      </c>
      <c r="M1079" t="str">
        <f t="shared" si="84"/>
        <v>Clemson Tigers</v>
      </c>
      <c r="N1079">
        <v>71</v>
      </c>
      <c r="O1079">
        <v>62</v>
      </c>
      <c r="P1079">
        <f t="shared" si="81"/>
        <v>9</v>
      </c>
      <c r="Q1079">
        <f t="shared" si="82"/>
        <v>0</v>
      </c>
      <c r="R1079">
        <f t="shared" si="83"/>
        <v>81</v>
      </c>
    </row>
    <row r="1080" spans="4:18" x14ac:dyDescent="0.25">
      <c r="D1080">
        <v>1079</v>
      </c>
      <c r="E1080">
        <v>2015</v>
      </c>
      <c r="F1080" t="s">
        <v>248</v>
      </c>
      <c r="G1080" t="s">
        <v>228</v>
      </c>
      <c r="I1080" t="s">
        <v>1108</v>
      </c>
      <c r="J1080">
        <v>65</v>
      </c>
      <c r="K1080">
        <v>42</v>
      </c>
      <c r="L1080" t="str">
        <f t="shared" si="80"/>
        <v xml:space="preserve">   Virginia</v>
      </c>
      <c r="M1080" t="str">
        <f t="shared" si="84"/>
        <v>Clemson Tigers</v>
      </c>
      <c r="N1080">
        <v>65</v>
      </c>
      <c r="O1080">
        <v>42</v>
      </c>
      <c r="P1080">
        <f t="shared" si="81"/>
        <v>23</v>
      </c>
      <c r="Q1080" t="e">
        <f t="shared" si="82"/>
        <v>#N/A</v>
      </c>
      <c r="R1080" t="e">
        <f t="shared" si="83"/>
        <v>#N/A</v>
      </c>
    </row>
    <row r="1081" spans="4:18" x14ac:dyDescent="0.25">
      <c r="D1081">
        <v>1080</v>
      </c>
      <c r="E1081">
        <v>2015</v>
      </c>
      <c r="F1081" t="s">
        <v>248</v>
      </c>
      <c r="G1081" t="s">
        <v>140</v>
      </c>
      <c r="H1081" t="s">
        <v>611</v>
      </c>
      <c r="J1081">
        <v>66</v>
      </c>
      <c r="K1081">
        <v>53</v>
      </c>
      <c r="L1081" t="str">
        <f t="shared" si="80"/>
        <v>Clemson Tigers</v>
      </c>
      <c r="M1081" t="str">
        <f t="shared" si="84"/>
        <v>Syracuse</v>
      </c>
      <c r="N1081">
        <v>53</v>
      </c>
      <c r="O1081">
        <v>66</v>
      </c>
      <c r="P1081">
        <f t="shared" si="81"/>
        <v>-13</v>
      </c>
      <c r="Q1081">
        <f t="shared" si="82"/>
        <v>0</v>
      </c>
      <c r="R1081">
        <f t="shared" si="83"/>
        <v>169</v>
      </c>
    </row>
    <row r="1082" spans="4:18" x14ac:dyDescent="0.25">
      <c r="D1082">
        <v>1081</v>
      </c>
      <c r="E1082">
        <v>2015</v>
      </c>
      <c r="F1082" t="s">
        <v>248</v>
      </c>
      <c r="G1082" t="s">
        <v>62</v>
      </c>
      <c r="H1082" t="s">
        <v>516</v>
      </c>
      <c r="J1082">
        <v>59</v>
      </c>
      <c r="K1082">
        <v>55</v>
      </c>
      <c r="L1082" t="str">
        <f t="shared" si="80"/>
        <v>Clemson Tigers</v>
      </c>
      <c r="M1082" t="str">
        <f t="shared" si="84"/>
        <v>Florida St</v>
      </c>
      <c r="N1082">
        <v>55</v>
      </c>
      <c r="O1082">
        <v>59</v>
      </c>
      <c r="P1082">
        <f t="shared" si="81"/>
        <v>-4</v>
      </c>
      <c r="Q1082">
        <f t="shared" si="82"/>
        <v>0</v>
      </c>
      <c r="R1082">
        <f t="shared" si="83"/>
        <v>16</v>
      </c>
    </row>
    <row r="1083" spans="4:18" x14ac:dyDescent="0.25">
      <c r="D1083">
        <v>1082</v>
      </c>
      <c r="E1083">
        <v>2015</v>
      </c>
      <c r="F1083" t="s">
        <v>248</v>
      </c>
      <c r="G1083" t="s">
        <v>442</v>
      </c>
      <c r="H1083" t="s">
        <v>494</v>
      </c>
      <c r="J1083">
        <v>59</v>
      </c>
      <c r="K1083">
        <v>57</v>
      </c>
      <c r="L1083" t="str">
        <f t="shared" si="80"/>
        <v>Clemson Tigers</v>
      </c>
      <c r="M1083" t="str">
        <f t="shared" si="84"/>
        <v>Wake Forest</v>
      </c>
      <c r="N1083">
        <v>57</v>
      </c>
      <c r="O1083">
        <v>59</v>
      </c>
      <c r="P1083">
        <f t="shared" si="81"/>
        <v>-2</v>
      </c>
      <c r="Q1083">
        <f t="shared" si="82"/>
        <v>0</v>
      </c>
      <c r="R1083">
        <f t="shared" si="83"/>
        <v>4</v>
      </c>
    </row>
    <row r="1084" spans="4:18" x14ac:dyDescent="0.25">
      <c r="D1084">
        <v>1083</v>
      </c>
      <c r="E1084">
        <v>2015</v>
      </c>
      <c r="F1084" t="s">
        <v>248</v>
      </c>
      <c r="G1084" t="s">
        <v>71</v>
      </c>
      <c r="I1084" t="s">
        <v>398</v>
      </c>
      <c r="J1084">
        <v>68</v>
      </c>
      <c r="K1084">
        <v>57</v>
      </c>
      <c r="L1084" t="str">
        <f t="shared" si="80"/>
        <v>NC State</v>
      </c>
      <c r="M1084" t="str">
        <f t="shared" si="84"/>
        <v>Clemson Tigers</v>
      </c>
      <c r="N1084">
        <v>68</v>
      </c>
      <c r="O1084">
        <v>57</v>
      </c>
      <c r="P1084">
        <f t="shared" si="81"/>
        <v>11</v>
      </c>
      <c r="Q1084">
        <f t="shared" si="82"/>
        <v>0</v>
      </c>
      <c r="R1084">
        <f t="shared" si="83"/>
        <v>121</v>
      </c>
    </row>
    <row r="1085" spans="4:18" x14ac:dyDescent="0.25">
      <c r="D1085">
        <v>1084</v>
      </c>
      <c r="E1085">
        <v>2015</v>
      </c>
      <c r="F1085" t="s">
        <v>248</v>
      </c>
      <c r="G1085" t="s">
        <v>74</v>
      </c>
      <c r="H1085" t="s">
        <v>125</v>
      </c>
      <c r="J1085">
        <v>64</v>
      </c>
      <c r="K1085">
        <v>49</v>
      </c>
      <c r="L1085" t="str">
        <f t="shared" si="80"/>
        <v>Clemson Tigers</v>
      </c>
      <c r="M1085" t="str">
        <f t="shared" si="84"/>
        <v>Boston College</v>
      </c>
      <c r="N1085">
        <v>49</v>
      </c>
      <c r="O1085">
        <v>64</v>
      </c>
      <c r="P1085">
        <f t="shared" si="81"/>
        <v>-15</v>
      </c>
      <c r="Q1085">
        <f t="shared" si="82"/>
        <v>0</v>
      </c>
      <c r="R1085">
        <f t="shared" si="83"/>
        <v>225</v>
      </c>
    </row>
    <row r="1086" spans="4:18" x14ac:dyDescent="0.25">
      <c r="D1086">
        <v>1085</v>
      </c>
      <c r="E1086">
        <v>2015</v>
      </c>
      <c r="F1086" t="s">
        <v>248</v>
      </c>
      <c r="G1086" t="s">
        <v>76</v>
      </c>
      <c r="I1086" t="s">
        <v>516</v>
      </c>
      <c r="J1086">
        <v>62</v>
      </c>
      <c r="K1086">
        <v>56</v>
      </c>
      <c r="L1086" t="str">
        <f t="shared" si="80"/>
        <v>Florida St</v>
      </c>
      <c r="M1086" t="str">
        <f t="shared" si="84"/>
        <v>Clemson Tigers</v>
      </c>
      <c r="N1086">
        <v>62</v>
      </c>
      <c r="O1086">
        <v>56</v>
      </c>
      <c r="P1086">
        <f t="shared" si="81"/>
        <v>6</v>
      </c>
      <c r="Q1086">
        <f t="shared" si="82"/>
        <v>0</v>
      </c>
      <c r="R1086">
        <f t="shared" si="83"/>
        <v>36</v>
      </c>
    </row>
    <row r="1087" spans="4:18" x14ac:dyDescent="0.25">
      <c r="D1087">
        <v>1086</v>
      </c>
      <c r="E1087">
        <v>2015</v>
      </c>
      <c r="F1087" t="s">
        <v>248</v>
      </c>
      <c r="G1087" t="s">
        <v>565</v>
      </c>
      <c r="I1087" t="s">
        <v>610</v>
      </c>
      <c r="J1087">
        <v>56</v>
      </c>
      <c r="K1087">
        <v>45</v>
      </c>
      <c r="L1087" t="str">
        <f t="shared" si="80"/>
        <v>Miami (FL)</v>
      </c>
      <c r="M1087" t="str">
        <f t="shared" si="84"/>
        <v>Clemson Tigers</v>
      </c>
      <c r="N1087">
        <v>56</v>
      </c>
      <c r="O1087">
        <v>45</v>
      </c>
      <c r="P1087">
        <f t="shared" si="81"/>
        <v>11</v>
      </c>
      <c r="Q1087">
        <f t="shared" si="82"/>
        <v>0</v>
      </c>
      <c r="R1087">
        <f t="shared" si="83"/>
        <v>121</v>
      </c>
    </row>
    <row r="1088" spans="4:18" x14ac:dyDescent="0.25">
      <c r="D1088">
        <v>1087</v>
      </c>
      <c r="E1088">
        <v>2015</v>
      </c>
      <c r="F1088" t="s">
        <v>248</v>
      </c>
      <c r="G1088" t="s">
        <v>80</v>
      </c>
      <c r="H1088" t="s">
        <v>1109</v>
      </c>
      <c r="J1088">
        <v>60</v>
      </c>
      <c r="K1088">
        <v>58</v>
      </c>
      <c r="L1088" t="str">
        <f t="shared" si="80"/>
        <v>Clemson Tigers</v>
      </c>
      <c r="M1088" t="str">
        <f t="shared" si="84"/>
        <v xml:space="preserve">    Notre Dame</v>
      </c>
      <c r="N1088">
        <v>58</v>
      </c>
      <c r="O1088">
        <v>60</v>
      </c>
      <c r="P1088">
        <f t="shared" si="81"/>
        <v>-2</v>
      </c>
      <c r="Q1088" t="e">
        <f t="shared" si="82"/>
        <v>#N/A</v>
      </c>
      <c r="R1088" t="e">
        <f t="shared" si="83"/>
        <v>#N/A</v>
      </c>
    </row>
    <row r="1089" spans="4:18" x14ac:dyDescent="0.25">
      <c r="D1089">
        <v>1088</v>
      </c>
      <c r="E1089">
        <v>2015</v>
      </c>
      <c r="F1089" t="s">
        <v>248</v>
      </c>
      <c r="G1089" t="s">
        <v>150</v>
      </c>
      <c r="H1089" t="s">
        <v>618</v>
      </c>
      <c r="J1089">
        <v>75</v>
      </c>
      <c r="K1089">
        <v>54</v>
      </c>
      <c r="L1089" t="str">
        <f t="shared" si="80"/>
        <v>Clemson Tigers</v>
      </c>
      <c r="M1089" t="str">
        <f t="shared" si="84"/>
        <v>Virginia Tech</v>
      </c>
      <c r="N1089">
        <v>54</v>
      </c>
      <c r="O1089">
        <v>75</v>
      </c>
      <c r="P1089">
        <f t="shared" si="81"/>
        <v>-21</v>
      </c>
      <c r="Q1089">
        <f t="shared" si="82"/>
        <v>0</v>
      </c>
      <c r="R1089">
        <f t="shared" si="83"/>
        <v>441</v>
      </c>
    </row>
    <row r="1090" spans="4:18" x14ac:dyDescent="0.25">
      <c r="D1090">
        <v>1089</v>
      </c>
      <c r="E1090">
        <v>2015</v>
      </c>
      <c r="F1090" t="s">
        <v>248</v>
      </c>
      <c r="G1090" t="s">
        <v>615</v>
      </c>
      <c r="I1090" t="s">
        <v>533</v>
      </c>
      <c r="J1090">
        <v>63</v>
      </c>
      <c r="K1090">
        <v>52</v>
      </c>
      <c r="L1090" t="str">
        <f t="shared" si="80"/>
        <v>Georgia Tech</v>
      </c>
      <c r="M1090" t="str">
        <f t="shared" si="84"/>
        <v>Clemson Tigers</v>
      </c>
      <c r="N1090">
        <v>63</v>
      </c>
      <c r="O1090">
        <v>52</v>
      </c>
      <c r="P1090">
        <f t="shared" si="81"/>
        <v>11</v>
      </c>
      <c r="Q1090">
        <f t="shared" si="82"/>
        <v>0</v>
      </c>
      <c r="R1090">
        <f t="shared" si="83"/>
        <v>121</v>
      </c>
    </row>
    <row r="1091" spans="4:18" x14ac:dyDescent="0.25">
      <c r="D1091">
        <v>1090</v>
      </c>
      <c r="E1091">
        <v>2015</v>
      </c>
      <c r="F1091" t="s">
        <v>248</v>
      </c>
      <c r="G1091" t="s">
        <v>154</v>
      </c>
      <c r="I1091" t="s">
        <v>1107</v>
      </c>
      <c r="J1091">
        <v>78</v>
      </c>
      <c r="K1091">
        <v>56</v>
      </c>
      <c r="L1091" t="str">
        <f t="shared" ref="L1091:L1154" si="85">IF(I1091="",F1091,I1091)</f>
        <v xml:space="preserve">   Duke</v>
      </c>
      <c r="M1091" t="str">
        <f t="shared" si="84"/>
        <v>Clemson Tigers</v>
      </c>
      <c r="N1091">
        <v>78</v>
      </c>
      <c r="O1091">
        <v>56</v>
      </c>
      <c r="P1091">
        <f t="shared" ref="P1091:P1154" si="86">N1091-O1091</f>
        <v>22</v>
      </c>
      <c r="Q1091" t="e">
        <f t="shared" ref="Q1091:Q1154" si="87">VLOOKUP(L1091,$A$2:$B$219,2)+$B$221-VLOOKUP(M1091,$A$2:$B$219,2)</f>
        <v>#N/A</v>
      </c>
      <c r="R1091" t="e">
        <f t="shared" ref="R1091:R1154" si="88">(P1091-Q1091)^2</f>
        <v>#N/A</v>
      </c>
    </row>
    <row r="1092" spans="4:18" x14ac:dyDescent="0.25">
      <c r="D1092">
        <v>1091</v>
      </c>
      <c r="E1092">
        <v>2015</v>
      </c>
      <c r="F1092" t="s">
        <v>248</v>
      </c>
      <c r="G1092" t="s">
        <v>90</v>
      </c>
      <c r="H1092" t="s">
        <v>533</v>
      </c>
      <c r="J1092">
        <v>70</v>
      </c>
      <c r="K1092">
        <v>63</v>
      </c>
      <c r="L1092" t="str">
        <f t="shared" si="85"/>
        <v>Clemson Tigers</v>
      </c>
      <c r="M1092" t="str">
        <f t="shared" ref="M1092:M1155" si="89">IF(H1092="",F1092,H1092)</f>
        <v>Georgia Tech</v>
      </c>
      <c r="N1092">
        <v>63</v>
      </c>
      <c r="O1092">
        <v>70</v>
      </c>
      <c r="P1092">
        <f t="shared" si="86"/>
        <v>-7</v>
      </c>
      <c r="Q1092">
        <f t="shared" si="87"/>
        <v>0</v>
      </c>
      <c r="R1092">
        <f t="shared" si="88"/>
        <v>49</v>
      </c>
    </row>
    <row r="1093" spans="4:18" x14ac:dyDescent="0.25">
      <c r="D1093">
        <v>1092</v>
      </c>
      <c r="E1093">
        <v>2015</v>
      </c>
      <c r="F1093" t="s">
        <v>248</v>
      </c>
      <c r="G1093" t="s">
        <v>536</v>
      </c>
      <c r="H1093" t="s">
        <v>398</v>
      </c>
      <c r="J1093">
        <v>66</v>
      </c>
      <c r="K1093">
        <v>61</v>
      </c>
      <c r="L1093" t="str">
        <f t="shared" si="85"/>
        <v>Clemson Tigers</v>
      </c>
      <c r="M1093" t="str">
        <f t="shared" si="89"/>
        <v>NC State</v>
      </c>
      <c r="N1093">
        <v>61</v>
      </c>
      <c r="O1093">
        <v>66</v>
      </c>
      <c r="P1093">
        <f t="shared" si="86"/>
        <v>-5</v>
      </c>
      <c r="Q1093">
        <f t="shared" si="87"/>
        <v>0</v>
      </c>
      <c r="R1093">
        <f t="shared" si="88"/>
        <v>25</v>
      </c>
    </row>
    <row r="1094" spans="4:18" x14ac:dyDescent="0.25">
      <c r="D1094">
        <v>1093</v>
      </c>
      <c r="E1094">
        <v>2015</v>
      </c>
      <c r="F1094" t="s">
        <v>248</v>
      </c>
      <c r="G1094" t="s">
        <v>428</v>
      </c>
      <c r="I1094" t="s">
        <v>1109</v>
      </c>
      <c r="J1094" t="s">
        <v>95</v>
      </c>
      <c r="K1094" t="s">
        <v>96</v>
      </c>
      <c r="L1094" t="str">
        <f t="shared" si="85"/>
        <v xml:space="preserve">    Notre Dame</v>
      </c>
      <c r="M1094" t="str">
        <f t="shared" si="89"/>
        <v>Clemson Tigers</v>
      </c>
      <c r="N1094" t="s">
        <v>95</v>
      </c>
      <c r="O1094" t="s">
        <v>96</v>
      </c>
      <c r="P1094" t="e">
        <f t="shared" si="86"/>
        <v>#VALUE!</v>
      </c>
      <c r="Q1094" t="e">
        <f t="shared" si="87"/>
        <v>#N/A</v>
      </c>
      <c r="R1094" t="e">
        <f t="shared" si="88"/>
        <v>#VALUE!</v>
      </c>
    </row>
    <row r="1095" spans="4:18" x14ac:dyDescent="0.25">
      <c r="D1095">
        <v>1094</v>
      </c>
      <c r="E1095">
        <v>2015</v>
      </c>
      <c r="F1095" t="s">
        <v>67</v>
      </c>
      <c r="G1095" t="s">
        <v>99</v>
      </c>
      <c r="H1095" t="s">
        <v>626</v>
      </c>
      <c r="J1095">
        <v>11</v>
      </c>
      <c r="K1095">
        <v>-44</v>
      </c>
      <c r="L1095" t="str">
        <f t="shared" si="85"/>
        <v>Duke Blue Devils</v>
      </c>
      <c r="M1095" t="str">
        <f t="shared" si="89"/>
        <v>Presbyterian</v>
      </c>
      <c r="N1095">
        <v>-44</v>
      </c>
      <c r="O1095">
        <v>11</v>
      </c>
      <c r="P1095">
        <f t="shared" si="86"/>
        <v>-55</v>
      </c>
      <c r="Q1095">
        <f t="shared" si="87"/>
        <v>0</v>
      </c>
      <c r="R1095">
        <f t="shared" si="88"/>
        <v>3025</v>
      </c>
    </row>
    <row r="1096" spans="4:18" x14ac:dyDescent="0.25">
      <c r="D1096">
        <v>1095</v>
      </c>
      <c r="E1096">
        <v>2015</v>
      </c>
      <c r="F1096" t="s">
        <v>67</v>
      </c>
      <c r="G1096" t="s">
        <v>14</v>
      </c>
      <c r="H1096" t="s">
        <v>45</v>
      </c>
      <c r="J1096">
        <v>10</v>
      </c>
      <c r="K1096">
        <v>-59</v>
      </c>
      <c r="L1096" t="str">
        <f t="shared" si="85"/>
        <v>Duke Blue Devils</v>
      </c>
      <c r="M1096" t="str">
        <f t="shared" si="89"/>
        <v>Fairfield</v>
      </c>
      <c r="N1096">
        <v>-59</v>
      </c>
      <c r="O1096">
        <v>10</v>
      </c>
      <c r="P1096">
        <f t="shared" si="86"/>
        <v>-69</v>
      </c>
      <c r="Q1096">
        <f t="shared" si="87"/>
        <v>0</v>
      </c>
      <c r="R1096">
        <f t="shared" si="88"/>
        <v>4761</v>
      </c>
    </row>
    <row r="1097" spans="4:18" x14ac:dyDescent="0.25">
      <c r="D1097">
        <v>1096</v>
      </c>
      <c r="E1097">
        <v>2015</v>
      </c>
      <c r="F1097" t="s">
        <v>67</v>
      </c>
      <c r="G1097" t="s">
        <v>243</v>
      </c>
      <c r="H1097" t="s">
        <v>1160</v>
      </c>
      <c r="J1097">
        <v>81</v>
      </c>
      <c r="K1097">
        <v>71</v>
      </c>
      <c r="L1097" t="str">
        <f t="shared" si="85"/>
        <v>Duke Blue Devils</v>
      </c>
      <c r="M1097" t="str">
        <f t="shared" si="89"/>
        <v xml:space="preserve">    Michigan St*</v>
      </c>
      <c r="N1097">
        <v>71</v>
      </c>
      <c r="O1097">
        <v>81</v>
      </c>
      <c r="P1097">
        <f t="shared" si="86"/>
        <v>-10</v>
      </c>
      <c r="Q1097" t="e">
        <f t="shared" si="87"/>
        <v>#N/A</v>
      </c>
      <c r="R1097" t="e">
        <f t="shared" si="88"/>
        <v>#N/A</v>
      </c>
    </row>
    <row r="1098" spans="4:18" x14ac:dyDescent="0.25">
      <c r="D1098">
        <v>1097</v>
      </c>
      <c r="E1098">
        <v>2015</v>
      </c>
      <c r="F1098" t="s">
        <v>67</v>
      </c>
      <c r="G1098" t="s">
        <v>205</v>
      </c>
      <c r="H1098" t="s">
        <v>563</v>
      </c>
      <c r="J1098">
        <v>74</v>
      </c>
      <c r="K1098">
        <v>54</v>
      </c>
      <c r="L1098" t="str">
        <f t="shared" si="85"/>
        <v>Duke Blue Devils</v>
      </c>
      <c r="M1098" t="str">
        <f t="shared" si="89"/>
        <v>Temple*</v>
      </c>
      <c r="N1098">
        <v>54</v>
      </c>
      <c r="O1098">
        <v>74</v>
      </c>
      <c r="P1098">
        <f t="shared" si="86"/>
        <v>-20</v>
      </c>
      <c r="Q1098">
        <f t="shared" si="87"/>
        <v>0</v>
      </c>
      <c r="R1098">
        <f t="shared" si="88"/>
        <v>400</v>
      </c>
    </row>
    <row r="1099" spans="4:18" x14ac:dyDescent="0.25">
      <c r="D1099">
        <v>1098</v>
      </c>
      <c r="E1099">
        <v>2015</v>
      </c>
      <c r="F1099" t="s">
        <v>67</v>
      </c>
      <c r="G1099" t="s">
        <v>20</v>
      </c>
      <c r="H1099" t="s">
        <v>627</v>
      </c>
      <c r="J1099">
        <v>70</v>
      </c>
      <c r="K1099">
        <v>59</v>
      </c>
      <c r="L1099" t="str">
        <f t="shared" si="85"/>
        <v>Duke Blue Devils</v>
      </c>
      <c r="M1099" t="str">
        <f t="shared" si="89"/>
        <v>Stanford*</v>
      </c>
      <c r="N1099">
        <v>59</v>
      </c>
      <c r="O1099">
        <v>70</v>
      </c>
      <c r="P1099">
        <f t="shared" si="86"/>
        <v>-11</v>
      </c>
      <c r="Q1099">
        <f t="shared" si="87"/>
        <v>0</v>
      </c>
      <c r="R1099">
        <f t="shared" si="88"/>
        <v>121</v>
      </c>
    </row>
    <row r="1100" spans="4:18" x14ac:dyDescent="0.25">
      <c r="D1100">
        <v>1099</v>
      </c>
      <c r="E1100">
        <v>2015</v>
      </c>
      <c r="F1100" t="s">
        <v>67</v>
      </c>
      <c r="G1100" t="s">
        <v>23</v>
      </c>
      <c r="H1100" t="s">
        <v>628</v>
      </c>
      <c r="J1100">
        <v>93</v>
      </c>
      <c r="K1100">
        <v>54</v>
      </c>
      <c r="L1100" t="str">
        <f t="shared" si="85"/>
        <v>Duke Blue Devils</v>
      </c>
      <c r="M1100" t="str">
        <f t="shared" si="89"/>
        <v>Furman</v>
      </c>
      <c r="N1100">
        <v>54</v>
      </c>
      <c r="O1100">
        <v>93</v>
      </c>
      <c r="P1100">
        <f t="shared" si="86"/>
        <v>-39</v>
      </c>
      <c r="Q1100">
        <f t="shared" si="87"/>
        <v>0</v>
      </c>
      <c r="R1100">
        <f t="shared" si="88"/>
        <v>1521</v>
      </c>
    </row>
    <row r="1101" spans="4:18" x14ac:dyDescent="0.25">
      <c r="D1101">
        <v>1100</v>
      </c>
      <c r="E1101">
        <v>2015</v>
      </c>
      <c r="F1101" t="s">
        <v>67</v>
      </c>
      <c r="G1101" t="s">
        <v>170</v>
      </c>
      <c r="H1101" t="s">
        <v>112</v>
      </c>
      <c r="J1101">
        <v>93</v>
      </c>
      <c r="K1101">
        <v>73</v>
      </c>
      <c r="L1101" t="str">
        <f t="shared" si="85"/>
        <v>Duke Blue Devils</v>
      </c>
      <c r="M1101" t="str">
        <f t="shared" si="89"/>
        <v>Army</v>
      </c>
      <c r="N1101">
        <v>73</v>
      </c>
      <c r="O1101">
        <v>93</v>
      </c>
      <c r="P1101">
        <f t="shared" si="86"/>
        <v>-20</v>
      </c>
      <c r="Q1101">
        <f t="shared" si="87"/>
        <v>0</v>
      </c>
      <c r="R1101">
        <f t="shared" si="88"/>
        <v>400</v>
      </c>
    </row>
    <row r="1102" spans="4:18" x14ac:dyDescent="0.25">
      <c r="D1102">
        <v>1101</v>
      </c>
      <c r="E1102">
        <v>2015</v>
      </c>
      <c r="F1102" t="s">
        <v>67</v>
      </c>
      <c r="G1102" t="s">
        <v>29</v>
      </c>
      <c r="I1102" t="s">
        <v>1110</v>
      </c>
      <c r="J1102">
        <v>80</v>
      </c>
      <c r="K1102">
        <v>70</v>
      </c>
      <c r="L1102" t="str">
        <f t="shared" si="85"/>
        <v xml:space="preserve">   Wisconsin</v>
      </c>
      <c r="M1102" t="str">
        <f t="shared" si="89"/>
        <v>Duke Blue Devils</v>
      </c>
      <c r="N1102">
        <v>80</v>
      </c>
      <c r="O1102">
        <v>70</v>
      </c>
      <c r="P1102">
        <f t="shared" si="86"/>
        <v>10</v>
      </c>
      <c r="Q1102" t="e">
        <f t="shared" si="87"/>
        <v>#N/A</v>
      </c>
      <c r="R1102" t="e">
        <f t="shared" si="88"/>
        <v>#N/A</v>
      </c>
    </row>
    <row r="1103" spans="4:18" x14ac:dyDescent="0.25">
      <c r="D1103">
        <v>1102</v>
      </c>
      <c r="E1103">
        <v>2015</v>
      </c>
      <c r="F1103" t="s">
        <v>67</v>
      </c>
      <c r="G1103" t="s">
        <v>464</v>
      </c>
      <c r="H1103" t="s">
        <v>629</v>
      </c>
      <c r="J1103">
        <v>75</v>
      </c>
      <c r="K1103">
        <v>62</v>
      </c>
      <c r="L1103" t="str">
        <f t="shared" si="85"/>
        <v>Duke Blue Devils</v>
      </c>
      <c r="M1103" t="str">
        <f t="shared" si="89"/>
        <v>Elon</v>
      </c>
      <c r="N1103">
        <v>62</v>
      </c>
      <c r="O1103">
        <v>75</v>
      </c>
      <c r="P1103">
        <f t="shared" si="86"/>
        <v>-13</v>
      </c>
      <c r="Q1103">
        <f t="shared" si="87"/>
        <v>0</v>
      </c>
      <c r="R1103">
        <f t="shared" si="88"/>
        <v>169</v>
      </c>
    </row>
    <row r="1104" spans="4:18" x14ac:dyDescent="0.25">
      <c r="D1104">
        <v>1103</v>
      </c>
      <c r="E1104">
        <v>2015</v>
      </c>
      <c r="F1104" t="s">
        <v>67</v>
      </c>
      <c r="G1104" t="s">
        <v>304</v>
      </c>
      <c r="H1104" t="s">
        <v>630</v>
      </c>
      <c r="J1104">
        <v>66</v>
      </c>
      <c r="K1104">
        <v>56</v>
      </c>
      <c r="L1104" t="str">
        <f t="shared" si="85"/>
        <v>Duke Blue Devils</v>
      </c>
      <c r="M1104" t="str">
        <f t="shared" si="89"/>
        <v>Connecticut*</v>
      </c>
      <c r="N1104">
        <v>56</v>
      </c>
      <c r="O1104">
        <v>66</v>
      </c>
      <c r="P1104">
        <f t="shared" si="86"/>
        <v>-10</v>
      </c>
      <c r="Q1104">
        <f t="shared" si="87"/>
        <v>0</v>
      </c>
      <c r="R1104">
        <f t="shared" si="88"/>
        <v>100</v>
      </c>
    </row>
    <row r="1105" spans="4:18" x14ac:dyDescent="0.25">
      <c r="D1105">
        <v>1104</v>
      </c>
      <c r="E1105">
        <v>2015</v>
      </c>
      <c r="F1105" t="s">
        <v>67</v>
      </c>
      <c r="G1105" t="s">
        <v>223</v>
      </c>
      <c r="H1105" t="s">
        <v>603</v>
      </c>
      <c r="J1105">
        <v>86</v>
      </c>
      <c r="K1105">
        <v>69</v>
      </c>
      <c r="L1105" t="str">
        <f t="shared" si="85"/>
        <v>Duke Blue Devils</v>
      </c>
      <c r="M1105" t="str">
        <f t="shared" si="89"/>
        <v>Toledo</v>
      </c>
      <c r="N1105">
        <v>69</v>
      </c>
      <c r="O1105">
        <v>86</v>
      </c>
      <c r="P1105">
        <f t="shared" si="86"/>
        <v>-17</v>
      </c>
      <c r="Q1105">
        <f t="shared" si="87"/>
        <v>0</v>
      </c>
      <c r="R1105">
        <f t="shared" si="88"/>
        <v>289</v>
      </c>
    </row>
    <row r="1106" spans="4:18" x14ac:dyDescent="0.25">
      <c r="D1106">
        <v>1105</v>
      </c>
      <c r="E1106">
        <v>2015</v>
      </c>
      <c r="F1106" t="s">
        <v>67</v>
      </c>
      <c r="G1106" t="s">
        <v>420</v>
      </c>
      <c r="H1106" t="s">
        <v>631</v>
      </c>
      <c r="J1106">
        <v>84</v>
      </c>
      <c r="K1106">
        <v>55</v>
      </c>
      <c r="L1106" t="str">
        <f t="shared" si="85"/>
        <v>Duke Blue Devils</v>
      </c>
      <c r="M1106" t="str">
        <f t="shared" si="89"/>
        <v>Wofford</v>
      </c>
      <c r="N1106">
        <v>55</v>
      </c>
      <c r="O1106">
        <v>84</v>
      </c>
      <c r="P1106">
        <f t="shared" si="86"/>
        <v>-29</v>
      </c>
      <c r="Q1106">
        <f t="shared" si="87"/>
        <v>0</v>
      </c>
      <c r="R1106">
        <f t="shared" si="88"/>
        <v>841</v>
      </c>
    </row>
    <row r="1107" spans="4:18" x14ac:dyDescent="0.25">
      <c r="D1107">
        <v>1106</v>
      </c>
      <c r="E1107">
        <v>2015</v>
      </c>
      <c r="F1107" t="s">
        <v>67</v>
      </c>
      <c r="G1107" t="s">
        <v>50</v>
      </c>
      <c r="H1107" t="s">
        <v>125</v>
      </c>
      <c r="J1107">
        <v>85</v>
      </c>
      <c r="K1107">
        <v>62</v>
      </c>
      <c r="L1107" t="str">
        <f t="shared" si="85"/>
        <v>Duke Blue Devils</v>
      </c>
      <c r="M1107" t="str">
        <f t="shared" si="89"/>
        <v>Boston College</v>
      </c>
      <c r="N1107">
        <v>62</v>
      </c>
      <c r="O1107">
        <v>85</v>
      </c>
      <c r="P1107">
        <f t="shared" si="86"/>
        <v>-23</v>
      </c>
      <c r="Q1107">
        <f t="shared" si="87"/>
        <v>0</v>
      </c>
      <c r="R1107">
        <f t="shared" si="88"/>
        <v>529</v>
      </c>
    </row>
    <row r="1108" spans="4:18" x14ac:dyDescent="0.25">
      <c r="D1108">
        <v>1107</v>
      </c>
      <c r="E1108">
        <v>2015</v>
      </c>
      <c r="F1108" t="s">
        <v>67</v>
      </c>
      <c r="G1108" t="s">
        <v>135</v>
      </c>
      <c r="I1108" t="s">
        <v>494</v>
      </c>
      <c r="J1108">
        <v>73</v>
      </c>
      <c r="K1108">
        <v>65</v>
      </c>
      <c r="L1108" t="str">
        <f t="shared" si="85"/>
        <v>Wake Forest</v>
      </c>
      <c r="M1108" t="str">
        <f t="shared" si="89"/>
        <v>Duke Blue Devils</v>
      </c>
      <c r="N1108">
        <v>73</v>
      </c>
      <c r="O1108">
        <v>65</v>
      </c>
      <c r="P1108">
        <f t="shared" si="86"/>
        <v>8</v>
      </c>
      <c r="Q1108">
        <f t="shared" si="87"/>
        <v>0</v>
      </c>
      <c r="R1108">
        <f t="shared" si="88"/>
        <v>64</v>
      </c>
    </row>
    <row r="1109" spans="4:18" x14ac:dyDescent="0.25">
      <c r="D1109">
        <v>1108</v>
      </c>
      <c r="E1109">
        <v>2015</v>
      </c>
      <c r="F1109" t="s">
        <v>67</v>
      </c>
      <c r="G1109" t="s">
        <v>267</v>
      </c>
      <c r="I1109" t="s">
        <v>398</v>
      </c>
      <c r="J1109">
        <v>87</v>
      </c>
      <c r="K1109">
        <v>75</v>
      </c>
      <c r="L1109" t="str">
        <f t="shared" si="85"/>
        <v>NC State</v>
      </c>
      <c r="M1109" t="str">
        <f t="shared" si="89"/>
        <v>Duke Blue Devils</v>
      </c>
      <c r="N1109">
        <v>87</v>
      </c>
      <c r="O1109">
        <v>75</v>
      </c>
      <c r="P1109">
        <f t="shared" si="86"/>
        <v>12</v>
      </c>
      <c r="Q1109">
        <f t="shared" si="87"/>
        <v>0</v>
      </c>
      <c r="R1109">
        <f t="shared" si="88"/>
        <v>144</v>
      </c>
    </row>
    <row r="1110" spans="4:18" x14ac:dyDescent="0.25">
      <c r="D1110">
        <v>1109</v>
      </c>
      <c r="E1110">
        <v>2015</v>
      </c>
      <c r="F1110" t="s">
        <v>67</v>
      </c>
      <c r="G1110" t="s">
        <v>228</v>
      </c>
      <c r="H1110" t="s">
        <v>610</v>
      </c>
      <c r="J1110">
        <v>90</v>
      </c>
      <c r="K1110">
        <v>74</v>
      </c>
      <c r="L1110" t="str">
        <f t="shared" si="85"/>
        <v>Duke Blue Devils</v>
      </c>
      <c r="M1110" t="str">
        <f t="shared" si="89"/>
        <v>Miami (FL)</v>
      </c>
      <c r="N1110">
        <v>74</v>
      </c>
      <c r="O1110">
        <v>90</v>
      </c>
      <c r="P1110">
        <f t="shared" si="86"/>
        <v>-16</v>
      </c>
      <c r="Q1110">
        <f t="shared" si="87"/>
        <v>0</v>
      </c>
      <c r="R1110">
        <f t="shared" si="88"/>
        <v>256</v>
      </c>
    </row>
    <row r="1111" spans="4:18" x14ac:dyDescent="0.25">
      <c r="D1111">
        <v>1110</v>
      </c>
      <c r="E1111">
        <v>2015</v>
      </c>
      <c r="F1111" t="s">
        <v>67</v>
      </c>
      <c r="G1111" t="s">
        <v>140</v>
      </c>
      <c r="I1111" t="s">
        <v>1135</v>
      </c>
      <c r="J1111">
        <v>63</v>
      </c>
      <c r="K1111">
        <v>52</v>
      </c>
      <c r="L1111" t="str">
        <f t="shared" si="85"/>
        <v xml:space="preserve">   Louisville</v>
      </c>
      <c r="M1111" t="str">
        <f t="shared" si="89"/>
        <v>Duke Blue Devils</v>
      </c>
      <c r="N1111">
        <v>63</v>
      </c>
      <c r="O1111">
        <v>52</v>
      </c>
      <c r="P1111">
        <f t="shared" si="86"/>
        <v>11</v>
      </c>
      <c r="Q1111" t="e">
        <f t="shared" si="87"/>
        <v>#N/A</v>
      </c>
      <c r="R1111" t="e">
        <f t="shared" si="88"/>
        <v>#N/A</v>
      </c>
    </row>
    <row r="1112" spans="4:18" x14ac:dyDescent="0.25">
      <c r="D1112">
        <v>1111</v>
      </c>
      <c r="E1112">
        <v>2015</v>
      </c>
      <c r="F1112" t="s">
        <v>67</v>
      </c>
      <c r="G1112" t="s">
        <v>62</v>
      </c>
      <c r="H1112" t="s">
        <v>600</v>
      </c>
      <c r="J1112">
        <v>79</v>
      </c>
      <c r="K1112">
        <v>65</v>
      </c>
      <c r="L1112" t="str">
        <f t="shared" si="85"/>
        <v>Duke Blue Devils</v>
      </c>
      <c r="M1112" t="str">
        <f t="shared" si="89"/>
        <v>Pittsburgh</v>
      </c>
      <c r="N1112">
        <v>65</v>
      </c>
      <c r="O1112">
        <v>79</v>
      </c>
      <c r="P1112">
        <f t="shared" si="86"/>
        <v>-14</v>
      </c>
      <c r="Q1112">
        <f t="shared" si="87"/>
        <v>0</v>
      </c>
      <c r="R1112">
        <f t="shared" si="88"/>
        <v>196</v>
      </c>
    </row>
    <row r="1113" spans="4:18" x14ac:dyDescent="0.25">
      <c r="D1113">
        <v>1112</v>
      </c>
      <c r="E1113">
        <v>2015</v>
      </c>
      <c r="F1113" t="s">
        <v>67</v>
      </c>
      <c r="G1113" t="s">
        <v>68</v>
      </c>
      <c r="I1113" t="s">
        <v>632</v>
      </c>
      <c r="J1113">
        <v>77</v>
      </c>
      <c r="K1113">
        <v>68</v>
      </c>
      <c r="L1113" t="str">
        <f t="shared" si="85"/>
        <v>St. John's</v>
      </c>
      <c r="M1113" t="str">
        <f t="shared" si="89"/>
        <v>Duke Blue Devils</v>
      </c>
      <c r="N1113">
        <v>77</v>
      </c>
      <c r="O1113">
        <v>68</v>
      </c>
      <c r="P1113">
        <f t="shared" si="86"/>
        <v>9</v>
      </c>
      <c r="Q1113">
        <f t="shared" si="87"/>
        <v>0</v>
      </c>
      <c r="R1113">
        <f t="shared" si="88"/>
        <v>81</v>
      </c>
    </row>
    <row r="1114" spans="4:18" x14ac:dyDescent="0.25">
      <c r="D1114">
        <v>1113</v>
      </c>
      <c r="E1114">
        <v>2015</v>
      </c>
      <c r="F1114" t="s">
        <v>67</v>
      </c>
      <c r="G1114" t="s">
        <v>71</v>
      </c>
      <c r="I1114" t="s">
        <v>1146</v>
      </c>
      <c r="J1114">
        <v>77</v>
      </c>
      <c r="K1114">
        <v>73</v>
      </c>
      <c r="L1114" t="str">
        <f t="shared" si="85"/>
        <v xml:space="preserve">   Notre Dame</v>
      </c>
      <c r="M1114" t="str">
        <f t="shared" si="89"/>
        <v>Duke Blue Devils</v>
      </c>
      <c r="N1114">
        <v>77</v>
      </c>
      <c r="O1114">
        <v>73</v>
      </c>
      <c r="P1114">
        <f t="shared" si="86"/>
        <v>4</v>
      </c>
      <c r="Q1114" t="e">
        <f t="shared" si="87"/>
        <v>#N/A</v>
      </c>
      <c r="R1114" t="e">
        <f t="shared" si="88"/>
        <v>#N/A</v>
      </c>
    </row>
    <row r="1115" spans="4:18" x14ac:dyDescent="0.25">
      <c r="D1115">
        <v>1114</v>
      </c>
      <c r="E1115">
        <v>2015</v>
      </c>
      <c r="F1115" t="s">
        <v>67</v>
      </c>
      <c r="G1115" t="s">
        <v>74</v>
      </c>
      <c r="I1115" t="s">
        <v>1108</v>
      </c>
      <c r="J1115">
        <v>69</v>
      </c>
      <c r="K1115">
        <v>63</v>
      </c>
      <c r="L1115" t="str">
        <f t="shared" si="85"/>
        <v xml:space="preserve">   Virginia</v>
      </c>
      <c r="M1115" t="str">
        <f t="shared" si="89"/>
        <v>Duke Blue Devils</v>
      </c>
      <c r="N1115">
        <v>69</v>
      </c>
      <c r="O1115">
        <v>63</v>
      </c>
      <c r="P1115">
        <f t="shared" si="86"/>
        <v>6</v>
      </c>
      <c r="Q1115" t="e">
        <f t="shared" si="87"/>
        <v>#N/A</v>
      </c>
      <c r="R1115" t="e">
        <f t="shared" si="88"/>
        <v>#N/A</v>
      </c>
    </row>
    <row r="1116" spans="4:18" x14ac:dyDescent="0.25">
      <c r="D1116">
        <v>1115</v>
      </c>
      <c r="E1116">
        <v>2015</v>
      </c>
      <c r="F1116" t="s">
        <v>67</v>
      </c>
      <c r="G1116" t="s">
        <v>76</v>
      </c>
      <c r="H1116" t="s">
        <v>533</v>
      </c>
      <c r="J1116">
        <v>72</v>
      </c>
      <c r="K1116">
        <v>66</v>
      </c>
      <c r="L1116" t="str">
        <f t="shared" si="85"/>
        <v>Duke Blue Devils</v>
      </c>
      <c r="M1116" t="str">
        <f t="shared" si="89"/>
        <v>Georgia Tech</v>
      </c>
      <c r="N1116">
        <v>66</v>
      </c>
      <c r="O1116">
        <v>72</v>
      </c>
      <c r="P1116">
        <f t="shared" si="86"/>
        <v>-6</v>
      </c>
      <c r="Q1116">
        <f t="shared" si="87"/>
        <v>0</v>
      </c>
      <c r="R1116">
        <f t="shared" si="88"/>
        <v>36</v>
      </c>
    </row>
    <row r="1117" spans="4:18" x14ac:dyDescent="0.25">
      <c r="D1117">
        <v>1116</v>
      </c>
      <c r="E1117">
        <v>2015</v>
      </c>
      <c r="F1117" t="s">
        <v>67</v>
      </c>
      <c r="G1117" t="s">
        <v>78</v>
      </c>
      <c r="H1117" t="s">
        <v>1109</v>
      </c>
      <c r="J1117">
        <v>90</v>
      </c>
      <c r="K1117">
        <v>60</v>
      </c>
      <c r="L1117" t="str">
        <f t="shared" si="85"/>
        <v>Duke Blue Devils</v>
      </c>
      <c r="M1117" t="str">
        <f t="shared" si="89"/>
        <v xml:space="preserve">    Notre Dame</v>
      </c>
      <c r="N1117">
        <v>60</v>
      </c>
      <c r="O1117">
        <v>90</v>
      </c>
      <c r="P1117">
        <f t="shared" si="86"/>
        <v>-30</v>
      </c>
      <c r="Q1117" t="e">
        <f t="shared" si="87"/>
        <v>#N/A</v>
      </c>
      <c r="R1117" t="e">
        <f t="shared" si="88"/>
        <v>#N/A</v>
      </c>
    </row>
    <row r="1118" spans="4:18" x14ac:dyDescent="0.25">
      <c r="D1118">
        <v>1117</v>
      </c>
      <c r="E1118">
        <v>2015</v>
      </c>
      <c r="F1118" t="s">
        <v>67</v>
      </c>
      <c r="G1118" t="s">
        <v>633</v>
      </c>
      <c r="I1118" t="s">
        <v>516</v>
      </c>
      <c r="J1118">
        <v>73</v>
      </c>
      <c r="K1118">
        <v>70</v>
      </c>
      <c r="L1118" t="str">
        <f t="shared" si="85"/>
        <v>Florida St</v>
      </c>
      <c r="M1118" t="str">
        <f t="shared" si="89"/>
        <v>Duke Blue Devils</v>
      </c>
      <c r="N1118">
        <v>73</v>
      </c>
      <c r="O1118">
        <v>70</v>
      </c>
      <c r="P1118">
        <f t="shared" si="86"/>
        <v>3</v>
      </c>
      <c r="Q1118">
        <f t="shared" si="87"/>
        <v>0</v>
      </c>
      <c r="R1118">
        <f t="shared" si="88"/>
        <v>9</v>
      </c>
    </row>
    <row r="1119" spans="4:18" x14ac:dyDescent="0.25">
      <c r="D1119">
        <v>1118</v>
      </c>
      <c r="E1119">
        <v>2015</v>
      </c>
      <c r="F1119" t="s">
        <v>67</v>
      </c>
      <c r="G1119" t="s">
        <v>150</v>
      </c>
      <c r="I1119" t="s">
        <v>611</v>
      </c>
      <c r="J1119">
        <v>80</v>
      </c>
      <c r="K1119">
        <v>72</v>
      </c>
      <c r="L1119" t="str">
        <f t="shared" si="85"/>
        <v>Syracuse</v>
      </c>
      <c r="M1119" t="str">
        <f t="shared" si="89"/>
        <v>Duke Blue Devils</v>
      </c>
      <c r="N1119">
        <v>80</v>
      </c>
      <c r="O1119">
        <v>72</v>
      </c>
      <c r="P1119">
        <f t="shared" si="86"/>
        <v>8</v>
      </c>
      <c r="Q1119">
        <f t="shared" si="87"/>
        <v>0</v>
      </c>
      <c r="R1119">
        <f t="shared" si="88"/>
        <v>64</v>
      </c>
    </row>
    <row r="1120" spans="4:18" x14ac:dyDescent="0.25">
      <c r="D1120">
        <v>1119</v>
      </c>
      <c r="E1120">
        <v>2015</v>
      </c>
      <c r="F1120" t="s">
        <v>67</v>
      </c>
      <c r="G1120" t="s">
        <v>152</v>
      </c>
      <c r="H1120" t="s">
        <v>1103</v>
      </c>
      <c r="J1120">
        <v>92</v>
      </c>
      <c r="K1120">
        <v>90</v>
      </c>
      <c r="L1120" t="str">
        <f t="shared" si="85"/>
        <v>Duke Blue Devils</v>
      </c>
      <c r="M1120" t="str">
        <f t="shared" si="89"/>
        <v xml:space="preserve">    North Carolina</v>
      </c>
      <c r="N1120">
        <v>90</v>
      </c>
      <c r="O1120">
        <v>92</v>
      </c>
      <c r="P1120">
        <f t="shared" si="86"/>
        <v>-2</v>
      </c>
      <c r="Q1120" t="e">
        <f t="shared" si="87"/>
        <v>#N/A</v>
      </c>
      <c r="R1120" t="e">
        <f t="shared" si="88"/>
        <v>#N/A</v>
      </c>
    </row>
    <row r="1121" spans="4:18" x14ac:dyDescent="0.25">
      <c r="D1121">
        <v>1120</v>
      </c>
      <c r="E1121">
        <v>2015</v>
      </c>
      <c r="F1121" t="s">
        <v>67</v>
      </c>
      <c r="G1121" t="s">
        <v>154</v>
      </c>
      <c r="H1121" t="s">
        <v>612</v>
      </c>
      <c r="J1121">
        <v>78</v>
      </c>
      <c r="K1121">
        <v>56</v>
      </c>
      <c r="L1121" t="str">
        <f t="shared" si="85"/>
        <v>Duke Blue Devils</v>
      </c>
      <c r="M1121" t="str">
        <f t="shared" si="89"/>
        <v>Clemson</v>
      </c>
      <c r="N1121">
        <v>56</v>
      </c>
      <c r="O1121">
        <v>78</v>
      </c>
      <c r="P1121">
        <f t="shared" si="86"/>
        <v>-22</v>
      </c>
      <c r="Q1121">
        <f t="shared" si="87"/>
        <v>0</v>
      </c>
      <c r="R1121">
        <f t="shared" si="88"/>
        <v>484</v>
      </c>
    </row>
    <row r="1122" spans="4:18" x14ac:dyDescent="0.25">
      <c r="D1122">
        <v>1121</v>
      </c>
      <c r="E1122">
        <v>2015</v>
      </c>
      <c r="F1122" t="s">
        <v>67</v>
      </c>
      <c r="G1122" t="s">
        <v>88</v>
      </c>
      <c r="I1122" t="s">
        <v>618</v>
      </c>
      <c r="J1122">
        <v>91</v>
      </c>
      <c r="K1122">
        <v>86</v>
      </c>
      <c r="L1122" t="str">
        <f t="shared" si="85"/>
        <v>Virginia Tech</v>
      </c>
      <c r="M1122" t="str">
        <f t="shared" si="89"/>
        <v>Duke Blue Devils</v>
      </c>
      <c r="N1122">
        <v>91</v>
      </c>
      <c r="O1122">
        <v>86</v>
      </c>
      <c r="P1122">
        <f t="shared" si="86"/>
        <v>5</v>
      </c>
      <c r="Q1122">
        <f t="shared" si="87"/>
        <v>0</v>
      </c>
      <c r="R1122">
        <f t="shared" si="88"/>
        <v>25</v>
      </c>
    </row>
    <row r="1123" spans="4:18" x14ac:dyDescent="0.25">
      <c r="D1123">
        <v>1122</v>
      </c>
      <c r="E1123">
        <v>2015</v>
      </c>
      <c r="F1123" t="s">
        <v>67</v>
      </c>
      <c r="G1123" t="s">
        <v>90</v>
      </c>
      <c r="H1123" t="s">
        <v>611</v>
      </c>
      <c r="J1123">
        <v>73</v>
      </c>
      <c r="K1123">
        <v>54</v>
      </c>
      <c r="L1123" t="str">
        <f t="shared" si="85"/>
        <v>Duke Blue Devils</v>
      </c>
      <c r="M1123" t="str">
        <f t="shared" si="89"/>
        <v>Syracuse</v>
      </c>
      <c r="N1123">
        <v>54</v>
      </c>
      <c r="O1123">
        <v>73</v>
      </c>
      <c r="P1123">
        <f t="shared" si="86"/>
        <v>-19</v>
      </c>
      <c r="Q1123">
        <f t="shared" si="87"/>
        <v>0</v>
      </c>
      <c r="R1123">
        <f t="shared" si="88"/>
        <v>361</v>
      </c>
    </row>
    <row r="1124" spans="4:18" x14ac:dyDescent="0.25">
      <c r="D1124">
        <v>1123</v>
      </c>
      <c r="E1124">
        <v>2015</v>
      </c>
      <c r="F1124" t="s">
        <v>67</v>
      </c>
      <c r="G1124" t="s">
        <v>92</v>
      </c>
      <c r="H1124" t="s">
        <v>494</v>
      </c>
      <c r="J1124">
        <v>94</v>
      </c>
      <c r="K1124">
        <v>51</v>
      </c>
      <c r="L1124" t="str">
        <f t="shared" si="85"/>
        <v>Duke Blue Devils</v>
      </c>
      <c r="M1124" t="str">
        <f t="shared" si="89"/>
        <v>Wake Forest</v>
      </c>
      <c r="N1124">
        <v>51</v>
      </c>
      <c r="O1124">
        <v>94</v>
      </c>
      <c r="P1124">
        <f t="shared" si="86"/>
        <v>-43</v>
      </c>
      <c r="Q1124">
        <f t="shared" si="87"/>
        <v>0</v>
      </c>
      <c r="R1124">
        <f t="shared" si="88"/>
        <v>1849</v>
      </c>
    </row>
    <row r="1125" spans="4:18" x14ac:dyDescent="0.25">
      <c r="D1125">
        <v>1124</v>
      </c>
      <c r="E1125">
        <v>2015</v>
      </c>
      <c r="F1125" t="s">
        <v>67</v>
      </c>
      <c r="G1125" t="s">
        <v>428</v>
      </c>
      <c r="I1125" t="s">
        <v>1103</v>
      </c>
      <c r="J1125" t="s">
        <v>95</v>
      </c>
      <c r="K1125" t="s">
        <v>96</v>
      </c>
      <c r="L1125" t="str">
        <f t="shared" si="85"/>
        <v xml:space="preserve">    North Carolina</v>
      </c>
      <c r="M1125" t="str">
        <f t="shared" si="89"/>
        <v>Duke Blue Devils</v>
      </c>
      <c r="N1125" t="s">
        <v>95</v>
      </c>
      <c r="O1125" t="s">
        <v>96</v>
      </c>
      <c r="P1125" t="e">
        <f t="shared" si="86"/>
        <v>#VALUE!</v>
      </c>
      <c r="Q1125" t="e">
        <f t="shared" si="87"/>
        <v>#N/A</v>
      </c>
      <c r="R1125" t="e">
        <f t="shared" si="88"/>
        <v>#VALUE!</v>
      </c>
    </row>
    <row r="1126" spans="4:18" x14ac:dyDescent="0.25">
      <c r="D1126">
        <v>1125</v>
      </c>
      <c r="E1126">
        <v>2015</v>
      </c>
      <c r="F1126" t="s">
        <v>249</v>
      </c>
      <c r="G1126" t="s">
        <v>14</v>
      </c>
      <c r="H1126" t="s">
        <v>546</v>
      </c>
      <c r="J1126">
        <v>81</v>
      </c>
      <c r="K1126">
        <v>66</v>
      </c>
      <c r="L1126" t="str">
        <f t="shared" si="85"/>
        <v>Florida St Seminoles</v>
      </c>
      <c r="M1126" t="str">
        <f t="shared" si="89"/>
        <v>Manhattan</v>
      </c>
      <c r="N1126">
        <v>66</v>
      </c>
      <c r="O1126">
        <v>81</v>
      </c>
      <c r="P1126">
        <f t="shared" si="86"/>
        <v>-15</v>
      </c>
      <c r="Q1126">
        <f t="shared" si="87"/>
        <v>0</v>
      </c>
      <c r="R1126">
        <f t="shared" si="88"/>
        <v>225</v>
      </c>
    </row>
    <row r="1127" spans="4:18" x14ac:dyDescent="0.25">
      <c r="D1127">
        <v>1126</v>
      </c>
      <c r="E1127">
        <v>2015</v>
      </c>
      <c r="F1127" t="s">
        <v>249</v>
      </c>
      <c r="G1127" t="s">
        <v>243</v>
      </c>
      <c r="H1127" t="s">
        <v>567</v>
      </c>
      <c r="J1127">
        <v>76</v>
      </c>
      <c r="K1127">
        <v>73</v>
      </c>
      <c r="L1127" t="str">
        <f t="shared" si="85"/>
        <v>Florida St Seminoles</v>
      </c>
      <c r="M1127" t="str">
        <f t="shared" si="89"/>
        <v>Northeastern</v>
      </c>
      <c r="N1127">
        <v>73</v>
      </c>
      <c r="O1127">
        <v>76</v>
      </c>
      <c r="P1127">
        <f t="shared" si="86"/>
        <v>-3</v>
      </c>
      <c r="Q1127">
        <f t="shared" si="87"/>
        <v>0</v>
      </c>
      <c r="R1127">
        <f t="shared" si="88"/>
        <v>9</v>
      </c>
    </row>
    <row r="1128" spans="4:18" x14ac:dyDescent="0.25">
      <c r="D1128">
        <v>1127</v>
      </c>
      <c r="E1128">
        <v>2015</v>
      </c>
      <c r="F1128" t="s">
        <v>249</v>
      </c>
      <c r="G1128" t="s">
        <v>20</v>
      </c>
      <c r="H1128" t="s">
        <v>634</v>
      </c>
      <c r="J1128">
        <v>80</v>
      </c>
      <c r="K1128">
        <v>54</v>
      </c>
      <c r="L1128" t="str">
        <f t="shared" si="85"/>
        <v>Florida St Seminoles</v>
      </c>
      <c r="M1128" t="str">
        <f t="shared" si="89"/>
        <v>Providence*</v>
      </c>
      <c r="N1128">
        <v>54</v>
      </c>
      <c r="O1128">
        <v>80</v>
      </c>
      <c r="P1128">
        <f t="shared" si="86"/>
        <v>-26</v>
      </c>
      <c r="Q1128">
        <f t="shared" si="87"/>
        <v>0</v>
      </c>
      <c r="R1128">
        <f t="shared" si="88"/>
        <v>676</v>
      </c>
    </row>
    <row r="1129" spans="4:18" x14ac:dyDescent="0.25">
      <c r="D1129">
        <v>1128</v>
      </c>
      <c r="E1129">
        <v>2015</v>
      </c>
      <c r="F1129" t="s">
        <v>249</v>
      </c>
      <c r="G1129" t="s">
        <v>108</v>
      </c>
      <c r="H1129" t="s">
        <v>609</v>
      </c>
      <c r="J1129">
        <v>75</v>
      </c>
      <c r="K1129">
        <v>69</v>
      </c>
      <c r="L1129" t="str">
        <f t="shared" si="85"/>
        <v>Florida St Seminoles</v>
      </c>
      <c r="M1129" t="str">
        <f t="shared" si="89"/>
        <v>Massachusetts*</v>
      </c>
      <c r="N1129">
        <v>69</v>
      </c>
      <c r="O1129">
        <v>75</v>
      </c>
      <c r="P1129">
        <f t="shared" si="86"/>
        <v>-6</v>
      </c>
      <c r="Q1129">
        <f t="shared" si="87"/>
        <v>0</v>
      </c>
      <c r="R1129">
        <f t="shared" si="88"/>
        <v>36</v>
      </c>
    </row>
    <row r="1130" spans="4:18" x14ac:dyDescent="0.25">
      <c r="D1130">
        <v>1129</v>
      </c>
      <c r="E1130">
        <v>2015</v>
      </c>
      <c r="F1130" t="s">
        <v>249</v>
      </c>
      <c r="G1130" t="s">
        <v>111</v>
      </c>
      <c r="H1130" t="s">
        <v>635</v>
      </c>
      <c r="J1130">
        <v>66</v>
      </c>
      <c r="K1130">
        <v>55</v>
      </c>
      <c r="L1130" t="str">
        <f t="shared" si="85"/>
        <v>Florida St Seminoles</v>
      </c>
      <c r="M1130" t="str">
        <f t="shared" si="89"/>
        <v>The Citadel</v>
      </c>
      <c r="N1130">
        <v>55</v>
      </c>
      <c r="O1130">
        <v>66</v>
      </c>
      <c r="P1130">
        <f t="shared" si="86"/>
        <v>-11</v>
      </c>
      <c r="Q1130">
        <f t="shared" si="87"/>
        <v>0</v>
      </c>
      <c r="R1130">
        <f t="shared" si="88"/>
        <v>121</v>
      </c>
    </row>
    <row r="1131" spans="4:18" x14ac:dyDescent="0.25">
      <c r="D1131">
        <v>1130</v>
      </c>
      <c r="E1131">
        <v>2015</v>
      </c>
      <c r="F1131" t="s">
        <v>249</v>
      </c>
      <c r="G1131" t="s">
        <v>167</v>
      </c>
      <c r="H1131" t="s">
        <v>636</v>
      </c>
      <c r="J1131">
        <v>58</v>
      </c>
      <c r="K1131">
        <v>47</v>
      </c>
      <c r="L1131" t="str">
        <f t="shared" si="85"/>
        <v>Florida St Seminoles</v>
      </c>
      <c r="M1131" t="str">
        <f t="shared" si="89"/>
        <v>Charleston Southern</v>
      </c>
      <c r="N1131">
        <v>47</v>
      </c>
      <c r="O1131">
        <v>58</v>
      </c>
      <c r="P1131">
        <f t="shared" si="86"/>
        <v>-11</v>
      </c>
      <c r="Q1131">
        <f t="shared" si="87"/>
        <v>0</v>
      </c>
      <c r="R1131">
        <f t="shared" si="88"/>
        <v>121</v>
      </c>
    </row>
    <row r="1132" spans="4:18" x14ac:dyDescent="0.25">
      <c r="D1132">
        <v>1131</v>
      </c>
      <c r="E1132">
        <v>2015</v>
      </c>
      <c r="F1132" t="s">
        <v>249</v>
      </c>
      <c r="G1132" t="s">
        <v>544</v>
      </c>
      <c r="H1132" t="s">
        <v>395</v>
      </c>
      <c r="J1132">
        <v>70</v>
      </c>
      <c r="K1132">
        <v>65</v>
      </c>
      <c r="L1132" t="str">
        <f t="shared" si="85"/>
        <v>Florida St Seminoles</v>
      </c>
      <c r="M1132" t="str">
        <f t="shared" si="89"/>
        <v>Nebraska</v>
      </c>
      <c r="N1132">
        <v>65</v>
      </c>
      <c r="O1132">
        <v>70</v>
      </c>
      <c r="P1132">
        <f t="shared" si="86"/>
        <v>-5</v>
      </c>
      <c r="Q1132">
        <f t="shared" si="87"/>
        <v>0</v>
      </c>
      <c r="R1132">
        <f t="shared" si="88"/>
        <v>25</v>
      </c>
    </row>
    <row r="1133" spans="4:18" x14ac:dyDescent="0.25">
      <c r="D1133">
        <v>1132</v>
      </c>
      <c r="E1133">
        <v>2015</v>
      </c>
      <c r="F1133" t="s">
        <v>249</v>
      </c>
      <c r="G1133" t="s">
        <v>32</v>
      </c>
      <c r="H1133" t="s">
        <v>407</v>
      </c>
      <c r="J1133">
        <v>96</v>
      </c>
      <c r="K1133">
        <v>73</v>
      </c>
      <c r="L1133" t="str">
        <f t="shared" si="85"/>
        <v>Florida St Seminoles</v>
      </c>
      <c r="M1133" t="str">
        <f t="shared" si="89"/>
        <v>UCF</v>
      </c>
      <c r="N1133">
        <v>73</v>
      </c>
      <c r="O1133">
        <v>96</v>
      </c>
      <c r="P1133">
        <f t="shared" si="86"/>
        <v>-23</v>
      </c>
      <c r="Q1133">
        <f t="shared" si="87"/>
        <v>0</v>
      </c>
      <c r="R1133">
        <f t="shared" si="88"/>
        <v>529</v>
      </c>
    </row>
    <row r="1134" spans="4:18" x14ac:dyDescent="0.25">
      <c r="D1134">
        <v>1133</v>
      </c>
      <c r="E1134">
        <v>2015</v>
      </c>
      <c r="F1134" t="s">
        <v>249</v>
      </c>
      <c r="G1134" t="s">
        <v>38</v>
      </c>
      <c r="I1134" t="s">
        <v>1109</v>
      </c>
      <c r="J1134">
        <v>83</v>
      </c>
      <c r="K1134">
        <v>63</v>
      </c>
      <c r="L1134" t="str">
        <f t="shared" si="85"/>
        <v xml:space="preserve">    Notre Dame</v>
      </c>
      <c r="M1134" t="str">
        <f t="shared" si="89"/>
        <v>Florida St Seminoles</v>
      </c>
      <c r="N1134">
        <v>83</v>
      </c>
      <c r="O1134">
        <v>63</v>
      </c>
      <c r="P1134">
        <f t="shared" si="86"/>
        <v>20</v>
      </c>
      <c r="Q1134" t="e">
        <f t="shared" si="87"/>
        <v>#N/A</v>
      </c>
      <c r="R1134" t="e">
        <f t="shared" si="88"/>
        <v>#N/A</v>
      </c>
    </row>
    <row r="1135" spans="4:18" x14ac:dyDescent="0.25">
      <c r="D1135">
        <v>1134</v>
      </c>
      <c r="E1135">
        <v>2015</v>
      </c>
      <c r="F1135" t="s">
        <v>249</v>
      </c>
      <c r="G1135" t="s">
        <v>396</v>
      </c>
      <c r="H1135" t="s">
        <v>637</v>
      </c>
      <c r="J1135">
        <v>93</v>
      </c>
      <c r="K1135">
        <v>77</v>
      </c>
      <c r="L1135" t="str">
        <f t="shared" si="85"/>
        <v>Florida St Seminoles</v>
      </c>
      <c r="M1135" t="str">
        <f t="shared" si="89"/>
        <v>North Florida</v>
      </c>
      <c r="N1135">
        <v>77</v>
      </c>
      <c r="O1135">
        <v>93</v>
      </c>
      <c r="P1135">
        <f t="shared" si="86"/>
        <v>-16</v>
      </c>
      <c r="Q1135">
        <f t="shared" si="87"/>
        <v>0</v>
      </c>
      <c r="R1135">
        <f t="shared" si="88"/>
        <v>256</v>
      </c>
    </row>
    <row r="1136" spans="4:18" x14ac:dyDescent="0.25">
      <c r="D1136">
        <v>1135</v>
      </c>
      <c r="E1136">
        <v>2015</v>
      </c>
      <c r="F1136" t="s">
        <v>249</v>
      </c>
      <c r="G1136" t="s">
        <v>41</v>
      </c>
      <c r="H1136" t="s">
        <v>638</v>
      </c>
      <c r="J1136">
        <v>75</v>
      </c>
      <c r="K1136">
        <v>62</v>
      </c>
      <c r="L1136" t="str">
        <f t="shared" si="85"/>
        <v>Florida St Seminoles</v>
      </c>
      <c r="M1136" t="str">
        <f t="shared" si="89"/>
        <v>South Florida*</v>
      </c>
      <c r="N1136">
        <v>62</v>
      </c>
      <c r="O1136">
        <v>75</v>
      </c>
      <c r="P1136">
        <f t="shared" si="86"/>
        <v>-13</v>
      </c>
      <c r="Q1136">
        <f t="shared" si="87"/>
        <v>0</v>
      </c>
      <c r="R1136">
        <f t="shared" si="88"/>
        <v>169</v>
      </c>
    </row>
    <row r="1137" spans="4:18" x14ac:dyDescent="0.25">
      <c r="D1137">
        <v>1136</v>
      </c>
      <c r="E1137">
        <v>2015</v>
      </c>
      <c r="F1137" t="s">
        <v>249</v>
      </c>
      <c r="G1137" t="s">
        <v>44</v>
      </c>
      <c r="H1137" t="s">
        <v>512</v>
      </c>
      <c r="J1137">
        <v>63</v>
      </c>
      <c r="K1137">
        <v>59</v>
      </c>
      <c r="L1137" t="str">
        <f t="shared" si="85"/>
        <v>Florida St Seminoles</v>
      </c>
      <c r="M1137" t="str">
        <f t="shared" si="89"/>
        <v>Stetson</v>
      </c>
      <c r="N1137">
        <v>59</v>
      </c>
      <c r="O1137">
        <v>63</v>
      </c>
      <c r="P1137">
        <f t="shared" si="86"/>
        <v>-4</v>
      </c>
      <c r="Q1137">
        <f t="shared" si="87"/>
        <v>0</v>
      </c>
      <c r="R1137">
        <f t="shared" si="88"/>
        <v>16</v>
      </c>
    </row>
    <row r="1138" spans="4:18" x14ac:dyDescent="0.25">
      <c r="D1138">
        <v>1137</v>
      </c>
      <c r="E1138">
        <v>2015</v>
      </c>
      <c r="F1138" t="s">
        <v>249</v>
      </c>
      <c r="G1138" t="s">
        <v>47</v>
      </c>
      <c r="H1138" t="s">
        <v>421</v>
      </c>
      <c r="J1138">
        <v>65</v>
      </c>
      <c r="K1138">
        <v>63</v>
      </c>
      <c r="L1138" t="str">
        <f t="shared" si="85"/>
        <v>Florida St Seminoles</v>
      </c>
      <c r="M1138" t="str">
        <f t="shared" si="89"/>
        <v>Florida</v>
      </c>
      <c r="N1138">
        <v>63</v>
      </c>
      <c r="O1138">
        <v>65</v>
      </c>
      <c r="P1138">
        <f t="shared" si="86"/>
        <v>-2</v>
      </c>
      <c r="Q1138">
        <f t="shared" si="87"/>
        <v>0</v>
      </c>
      <c r="R1138">
        <f t="shared" si="88"/>
        <v>4</v>
      </c>
    </row>
    <row r="1139" spans="4:18" x14ac:dyDescent="0.25">
      <c r="D1139">
        <v>1138</v>
      </c>
      <c r="E1139">
        <v>2015</v>
      </c>
      <c r="F1139" t="s">
        <v>249</v>
      </c>
      <c r="G1139" t="s">
        <v>133</v>
      </c>
      <c r="I1139" t="s">
        <v>499</v>
      </c>
      <c r="J1139">
        <v>62</v>
      </c>
      <c r="K1139">
        <v>55</v>
      </c>
      <c r="L1139" t="str">
        <f t="shared" si="85"/>
        <v>Mississippi St</v>
      </c>
      <c r="M1139" t="str">
        <f t="shared" si="89"/>
        <v>Florida St Seminoles</v>
      </c>
      <c r="N1139">
        <v>62</v>
      </c>
      <c r="O1139">
        <v>55</v>
      </c>
      <c r="P1139">
        <f t="shared" si="86"/>
        <v>7</v>
      </c>
      <c r="Q1139">
        <f t="shared" si="87"/>
        <v>0</v>
      </c>
      <c r="R1139">
        <f t="shared" si="88"/>
        <v>49</v>
      </c>
    </row>
    <row r="1140" spans="4:18" x14ac:dyDescent="0.25">
      <c r="D1140">
        <v>1139</v>
      </c>
      <c r="E1140">
        <v>2015</v>
      </c>
      <c r="F1140" t="s">
        <v>249</v>
      </c>
      <c r="G1140" t="s">
        <v>53</v>
      </c>
      <c r="H1140" t="s">
        <v>618</v>
      </c>
      <c r="J1140">
        <v>86</v>
      </c>
      <c r="K1140">
        <v>75</v>
      </c>
      <c r="L1140" t="str">
        <f t="shared" si="85"/>
        <v>Florida St Seminoles</v>
      </c>
      <c r="M1140" t="str">
        <f t="shared" si="89"/>
        <v>Virginia Tech</v>
      </c>
      <c r="N1140">
        <v>75</v>
      </c>
      <c r="O1140">
        <v>86</v>
      </c>
      <c r="P1140">
        <f t="shared" si="86"/>
        <v>-11</v>
      </c>
      <c r="Q1140">
        <f t="shared" si="87"/>
        <v>0</v>
      </c>
      <c r="R1140">
        <f t="shared" si="88"/>
        <v>121</v>
      </c>
    </row>
    <row r="1141" spans="4:18" x14ac:dyDescent="0.25">
      <c r="D1141">
        <v>1140</v>
      </c>
      <c r="E1141">
        <v>2015</v>
      </c>
      <c r="F1141" t="s">
        <v>249</v>
      </c>
      <c r="G1141" t="s">
        <v>267</v>
      </c>
      <c r="I1141" t="s">
        <v>611</v>
      </c>
      <c r="J1141">
        <v>70</v>
      </c>
      <c r="K1141">
        <v>57</v>
      </c>
      <c r="L1141" t="str">
        <f t="shared" si="85"/>
        <v>Syracuse</v>
      </c>
      <c r="M1141" t="str">
        <f t="shared" si="89"/>
        <v>Florida St Seminoles</v>
      </c>
      <c r="N1141">
        <v>70</v>
      </c>
      <c r="O1141">
        <v>57</v>
      </c>
      <c r="P1141">
        <f t="shared" si="86"/>
        <v>13</v>
      </c>
      <c r="Q1141">
        <f t="shared" si="87"/>
        <v>0</v>
      </c>
      <c r="R1141">
        <f t="shared" si="88"/>
        <v>169</v>
      </c>
    </row>
    <row r="1142" spans="4:18" x14ac:dyDescent="0.25">
      <c r="D1142">
        <v>1141</v>
      </c>
      <c r="E1142">
        <v>2015</v>
      </c>
      <c r="F1142" t="s">
        <v>249</v>
      </c>
      <c r="G1142" t="s">
        <v>59</v>
      </c>
      <c r="I1142" t="s">
        <v>600</v>
      </c>
      <c r="J1142">
        <v>73</v>
      </c>
      <c r="K1142">
        <v>64</v>
      </c>
      <c r="L1142" t="str">
        <f t="shared" si="85"/>
        <v>Pittsburgh</v>
      </c>
      <c r="M1142" t="str">
        <f t="shared" si="89"/>
        <v>Florida St Seminoles</v>
      </c>
      <c r="N1142">
        <v>73</v>
      </c>
      <c r="O1142">
        <v>64</v>
      </c>
      <c r="P1142">
        <f t="shared" si="86"/>
        <v>9</v>
      </c>
      <c r="Q1142">
        <f t="shared" si="87"/>
        <v>0</v>
      </c>
      <c r="R1142">
        <f t="shared" si="88"/>
        <v>81</v>
      </c>
    </row>
    <row r="1143" spans="4:18" x14ac:dyDescent="0.25">
      <c r="D1143">
        <v>1142</v>
      </c>
      <c r="E1143">
        <v>2015</v>
      </c>
      <c r="F1143" t="s">
        <v>249</v>
      </c>
      <c r="G1143" t="s">
        <v>140</v>
      </c>
      <c r="H1143" t="s">
        <v>398</v>
      </c>
      <c r="J1143">
        <v>72</v>
      </c>
      <c r="K1143">
        <v>63</v>
      </c>
      <c r="L1143" t="str">
        <f t="shared" si="85"/>
        <v>Florida St Seminoles</v>
      </c>
      <c r="M1143" t="str">
        <f t="shared" si="89"/>
        <v>NC State</v>
      </c>
      <c r="N1143">
        <v>63</v>
      </c>
      <c r="O1143">
        <v>72</v>
      </c>
      <c r="P1143">
        <f t="shared" si="86"/>
        <v>-9</v>
      </c>
      <c r="Q1143">
        <f t="shared" si="87"/>
        <v>0</v>
      </c>
      <c r="R1143">
        <f t="shared" si="88"/>
        <v>81</v>
      </c>
    </row>
    <row r="1144" spans="4:18" x14ac:dyDescent="0.25">
      <c r="D1144">
        <v>1143</v>
      </c>
      <c r="E1144">
        <v>2015</v>
      </c>
      <c r="F1144" t="s">
        <v>249</v>
      </c>
      <c r="G1144" t="s">
        <v>62</v>
      </c>
      <c r="I1144" t="s">
        <v>612</v>
      </c>
      <c r="J1144">
        <v>59</v>
      </c>
      <c r="K1144">
        <v>55</v>
      </c>
      <c r="L1144" t="str">
        <f t="shared" si="85"/>
        <v>Clemson</v>
      </c>
      <c r="M1144" t="str">
        <f t="shared" si="89"/>
        <v>Florida St Seminoles</v>
      </c>
      <c r="N1144">
        <v>59</v>
      </c>
      <c r="O1144">
        <v>55</v>
      </c>
      <c r="P1144">
        <f t="shared" si="86"/>
        <v>4</v>
      </c>
      <c r="Q1144">
        <f t="shared" si="87"/>
        <v>0</v>
      </c>
      <c r="R1144">
        <f t="shared" si="88"/>
        <v>16</v>
      </c>
    </row>
    <row r="1145" spans="4:18" x14ac:dyDescent="0.25">
      <c r="D1145">
        <v>1144</v>
      </c>
      <c r="E1145">
        <v>2015</v>
      </c>
      <c r="F1145" t="s">
        <v>249</v>
      </c>
      <c r="G1145" t="s">
        <v>442</v>
      </c>
      <c r="I1145" t="s">
        <v>1103</v>
      </c>
      <c r="J1145">
        <v>78</v>
      </c>
      <c r="K1145">
        <v>74</v>
      </c>
      <c r="L1145" t="str">
        <f t="shared" si="85"/>
        <v xml:space="preserve">    North Carolina</v>
      </c>
      <c r="M1145" t="str">
        <f t="shared" si="89"/>
        <v>Florida St Seminoles</v>
      </c>
      <c r="N1145">
        <v>78</v>
      </c>
      <c r="O1145">
        <v>74</v>
      </c>
      <c r="P1145">
        <f t="shared" si="86"/>
        <v>4</v>
      </c>
      <c r="Q1145" t="e">
        <f t="shared" si="87"/>
        <v>#N/A</v>
      </c>
      <c r="R1145" t="e">
        <f t="shared" si="88"/>
        <v>#N/A</v>
      </c>
    </row>
    <row r="1146" spans="4:18" x14ac:dyDescent="0.25">
      <c r="D1146">
        <v>1145</v>
      </c>
      <c r="E1146">
        <v>2015</v>
      </c>
      <c r="F1146" t="s">
        <v>249</v>
      </c>
      <c r="G1146" t="s">
        <v>71</v>
      </c>
      <c r="H1146" t="s">
        <v>494</v>
      </c>
      <c r="J1146">
        <v>82</v>
      </c>
      <c r="K1146">
        <v>76</v>
      </c>
      <c r="L1146" t="str">
        <f t="shared" si="85"/>
        <v>Florida St Seminoles</v>
      </c>
      <c r="M1146" t="str">
        <f t="shared" si="89"/>
        <v>Wake Forest</v>
      </c>
      <c r="N1146">
        <v>76</v>
      </c>
      <c r="O1146">
        <v>82</v>
      </c>
      <c r="P1146">
        <f t="shared" si="86"/>
        <v>-6</v>
      </c>
      <c r="Q1146">
        <f t="shared" si="87"/>
        <v>0</v>
      </c>
      <c r="R1146">
        <f t="shared" si="88"/>
        <v>36</v>
      </c>
    </row>
    <row r="1147" spans="4:18" x14ac:dyDescent="0.25">
      <c r="D1147">
        <v>1146</v>
      </c>
      <c r="E1147">
        <v>2015</v>
      </c>
      <c r="F1147" t="s">
        <v>249</v>
      </c>
      <c r="G1147" t="s">
        <v>409</v>
      </c>
      <c r="H1147" t="s">
        <v>1128</v>
      </c>
      <c r="J1147">
        <v>55</v>
      </c>
      <c r="K1147">
        <v>54</v>
      </c>
      <c r="L1147" t="str">
        <f t="shared" si="85"/>
        <v>Florida St Seminoles</v>
      </c>
      <c r="M1147" t="str">
        <f t="shared" si="89"/>
        <v xml:space="preserve">    Miami (FL)</v>
      </c>
      <c r="N1147">
        <v>54</v>
      </c>
      <c r="O1147">
        <v>55</v>
      </c>
      <c r="P1147">
        <f t="shared" si="86"/>
        <v>-1</v>
      </c>
      <c r="Q1147" t="e">
        <f t="shared" si="87"/>
        <v>#N/A</v>
      </c>
      <c r="R1147" t="e">
        <f t="shared" si="88"/>
        <v>#N/A</v>
      </c>
    </row>
    <row r="1148" spans="4:18" x14ac:dyDescent="0.25">
      <c r="D1148">
        <v>1147</v>
      </c>
      <c r="E1148">
        <v>2015</v>
      </c>
      <c r="F1148" t="s">
        <v>249</v>
      </c>
      <c r="G1148" t="s">
        <v>76</v>
      </c>
      <c r="H1148" t="s">
        <v>612</v>
      </c>
      <c r="J1148">
        <v>62</v>
      </c>
      <c r="K1148">
        <v>56</v>
      </c>
      <c r="L1148" t="str">
        <f t="shared" si="85"/>
        <v>Florida St Seminoles</v>
      </c>
      <c r="M1148" t="str">
        <f t="shared" si="89"/>
        <v>Clemson</v>
      </c>
      <c r="N1148">
        <v>56</v>
      </c>
      <c r="O1148">
        <v>62</v>
      </c>
      <c r="P1148">
        <f t="shared" si="86"/>
        <v>-6</v>
      </c>
      <c r="Q1148">
        <f t="shared" si="87"/>
        <v>0</v>
      </c>
      <c r="R1148">
        <f t="shared" si="88"/>
        <v>36</v>
      </c>
    </row>
    <row r="1149" spans="4:18" x14ac:dyDescent="0.25">
      <c r="D1149">
        <v>1148</v>
      </c>
      <c r="E1149">
        <v>2015</v>
      </c>
      <c r="F1149" t="s">
        <v>249</v>
      </c>
      <c r="G1149" t="s">
        <v>78</v>
      </c>
      <c r="I1149" t="s">
        <v>618</v>
      </c>
      <c r="J1149">
        <v>73</v>
      </c>
      <c r="K1149">
        <v>65</v>
      </c>
      <c r="L1149" t="str">
        <f t="shared" si="85"/>
        <v>Virginia Tech</v>
      </c>
      <c r="M1149" t="str">
        <f t="shared" si="89"/>
        <v>Florida St Seminoles</v>
      </c>
      <c r="N1149">
        <v>73</v>
      </c>
      <c r="O1149">
        <v>65</v>
      </c>
      <c r="P1149">
        <f t="shared" si="86"/>
        <v>8</v>
      </c>
      <c r="Q1149">
        <f t="shared" si="87"/>
        <v>0</v>
      </c>
      <c r="R1149">
        <f t="shared" si="88"/>
        <v>64</v>
      </c>
    </row>
    <row r="1150" spans="4:18" x14ac:dyDescent="0.25">
      <c r="D1150">
        <v>1149</v>
      </c>
      <c r="E1150">
        <v>2015</v>
      </c>
      <c r="F1150" t="s">
        <v>249</v>
      </c>
      <c r="G1150" t="s">
        <v>633</v>
      </c>
      <c r="H1150" t="s">
        <v>1107</v>
      </c>
      <c r="J1150">
        <v>73</v>
      </c>
      <c r="K1150">
        <v>70</v>
      </c>
      <c r="L1150" t="str">
        <f t="shared" si="85"/>
        <v>Florida St Seminoles</v>
      </c>
      <c r="M1150" t="str">
        <f t="shared" si="89"/>
        <v xml:space="preserve">   Duke</v>
      </c>
      <c r="N1150">
        <v>70</v>
      </c>
      <c r="O1150">
        <v>73</v>
      </c>
      <c r="P1150">
        <f t="shared" si="86"/>
        <v>-3</v>
      </c>
      <c r="Q1150" t="e">
        <f t="shared" si="87"/>
        <v>#N/A</v>
      </c>
      <c r="R1150" t="e">
        <f t="shared" si="88"/>
        <v>#N/A</v>
      </c>
    </row>
    <row r="1151" spans="4:18" x14ac:dyDescent="0.25">
      <c r="D1151">
        <v>1150</v>
      </c>
      <c r="E1151">
        <v>2015</v>
      </c>
      <c r="F1151" t="s">
        <v>249</v>
      </c>
      <c r="G1151" t="s">
        <v>150</v>
      </c>
      <c r="I1151" t="s">
        <v>533</v>
      </c>
      <c r="J1151">
        <v>57</v>
      </c>
      <c r="K1151">
        <v>53</v>
      </c>
      <c r="L1151" t="str">
        <f t="shared" si="85"/>
        <v>Georgia Tech</v>
      </c>
      <c r="M1151" t="str">
        <f t="shared" si="89"/>
        <v>Florida St Seminoles</v>
      </c>
      <c r="N1151">
        <v>57</v>
      </c>
      <c r="O1151">
        <v>53</v>
      </c>
      <c r="P1151">
        <f t="shared" si="86"/>
        <v>4</v>
      </c>
      <c r="Q1151">
        <f t="shared" si="87"/>
        <v>0</v>
      </c>
      <c r="R1151">
        <f t="shared" si="88"/>
        <v>16</v>
      </c>
    </row>
    <row r="1152" spans="4:18" x14ac:dyDescent="0.25">
      <c r="D1152">
        <v>1151</v>
      </c>
      <c r="E1152">
        <v>2015</v>
      </c>
      <c r="F1152" t="s">
        <v>249</v>
      </c>
      <c r="G1152" t="s">
        <v>152</v>
      </c>
      <c r="H1152" t="s">
        <v>125</v>
      </c>
      <c r="J1152">
        <v>69</v>
      </c>
      <c r="K1152">
        <v>60</v>
      </c>
      <c r="L1152" t="str">
        <f t="shared" si="85"/>
        <v>Florida St Seminoles</v>
      </c>
      <c r="M1152" t="str">
        <f t="shared" si="89"/>
        <v>Boston College</v>
      </c>
      <c r="N1152">
        <v>60</v>
      </c>
      <c r="O1152">
        <v>69</v>
      </c>
      <c r="P1152">
        <f t="shared" si="86"/>
        <v>-9</v>
      </c>
      <c r="Q1152">
        <f t="shared" si="87"/>
        <v>0</v>
      </c>
      <c r="R1152">
        <f t="shared" si="88"/>
        <v>81</v>
      </c>
    </row>
    <row r="1153" spans="4:18" x14ac:dyDescent="0.25">
      <c r="D1153">
        <v>1152</v>
      </c>
      <c r="E1153">
        <v>2015</v>
      </c>
      <c r="F1153" t="s">
        <v>249</v>
      </c>
      <c r="G1153" t="s">
        <v>425</v>
      </c>
      <c r="I1153" t="s">
        <v>1108</v>
      </c>
      <c r="J1153">
        <v>51</v>
      </c>
      <c r="K1153">
        <v>41</v>
      </c>
      <c r="L1153" t="str">
        <f t="shared" si="85"/>
        <v xml:space="preserve">   Virginia</v>
      </c>
      <c r="M1153" t="str">
        <f t="shared" si="89"/>
        <v>Florida St Seminoles</v>
      </c>
      <c r="N1153">
        <v>51</v>
      </c>
      <c r="O1153">
        <v>41</v>
      </c>
      <c r="P1153">
        <f t="shared" si="86"/>
        <v>10</v>
      </c>
      <c r="Q1153" t="e">
        <f t="shared" si="87"/>
        <v>#N/A</v>
      </c>
      <c r="R1153" t="e">
        <f t="shared" si="88"/>
        <v>#N/A</v>
      </c>
    </row>
    <row r="1154" spans="4:18" x14ac:dyDescent="0.25">
      <c r="D1154">
        <v>1153</v>
      </c>
      <c r="E1154">
        <v>2015</v>
      </c>
      <c r="F1154" t="s">
        <v>249</v>
      </c>
      <c r="G1154" t="s">
        <v>88</v>
      </c>
      <c r="I1154" t="s">
        <v>610</v>
      </c>
      <c r="J1154">
        <v>81</v>
      </c>
      <c r="K1154">
        <v>77</v>
      </c>
      <c r="L1154" t="str">
        <f t="shared" si="85"/>
        <v>Miami (FL)</v>
      </c>
      <c r="M1154" t="str">
        <f t="shared" si="89"/>
        <v>Florida St Seminoles</v>
      </c>
      <c r="N1154">
        <v>81</v>
      </c>
      <c r="O1154">
        <v>77</v>
      </c>
      <c r="P1154">
        <f t="shared" si="86"/>
        <v>4</v>
      </c>
      <c r="Q1154">
        <f t="shared" si="87"/>
        <v>0</v>
      </c>
      <c r="R1154">
        <f t="shared" si="88"/>
        <v>16</v>
      </c>
    </row>
    <row r="1155" spans="4:18" x14ac:dyDescent="0.25">
      <c r="D1155">
        <v>1154</v>
      </c>
      <c r="E1155">
        <v>2015</v>
      </c>
      <c r="F1155" t="s">
        <v>249</v>
      </c>
      <c r="G1155" t="s">
        <v>90</v>
      </c>
      <c r="H1155" t="s">
        <v>1111</v>
      </c>
      <c r="J1155">
        <v>81</v>
      </c>
      <c r="K1155">
        <v>59</v>
      </c>
      <c r="L1155" t="str">
        <f t="shared" ref="L1155:L1218" si="90">IF(I1155="",F1155,I1155)</f>
        <v>Florida St Seminoles</v>
      </c>
      <c r="M1155" t="str">
        <f t="shared" si="89"/>
        <v xml:space="preserve">    Louisville</v>
      </c>
      <c r="N1155">
        <v>59</v>
      </c>
      <c r="O1155">
        <v>81</v>
      </c>
      <c r="P1155">
        <f t="shared" ref="P1155:P1218" si="91">N1155-O1155</f>
        <v>-22</v>
      </c>
      <c r="Q1155" t="e">
        <f t="shared" ref="Q1155:Q1218" si="92">VLOOKUP(L1155,$A$2:$B$219,2)+$B$221-VLOOKUP(M1155,$A$2:$B$219,2)</f>
        <v>#N/A</v>
      </c>
      <c r="R1155" t="e">
        <f t="shared" ref="R1155:R1218" si="93">(P1155-Q1155)^2</f>
        <v>#N/A</v>
      </c>
    </row>
    <row r="1156" spans="4:18" x14ac:dyDescent="0.25">
      <c r="D1156">
        <v>1155</v>
      </c>
      <c r="E1156">
        <v>2015</v>
      </c>
      <c r="F1156" t="s">
        <v>249</v>
      </c>
      <c r="G1156" t="s">
        <v>428</v>
      </c>
      <c r="H1156" t="s">
        <v>600</v>
      </c>
      <c r="J1156" s="1">
        <v>8.3333333333333329E-2</v>
      </c>
      <c r="K1156" s="2">
        <v>0.5</v>
      </c>
      <c r="L1156" t="str">
        <f t="shared" si="90"/>
        <v>Florida St Seminoles</v>
      </c>
      <c r="M1156" t="str">
        <f t="shared" ref="M1156:M1219" si="94">IF(H1156="",F1156,H1156)</f>
        <v>Pittsburgh</v>
      </c>
      <c r="N1156">
        <v>0.5</v>
      </c>
      <c r="O1156">
        <v>8.3333332999999996E-2</v>
      </c>
      <c r="P1156">
        <f t="shared" si="91"/>
        <v>0.41666666699999999</v>
      </c>
      <c r="Q1156">
        <f t="shared" si="92"/>
        <v>0</v>
      </c>
      <c r="R1156">
        <f t="shared" si="93"/>
        <v>0.17361111138888888</v>
      </c>
    </row>
    <row r="1157" spans="4:18" x14ac:dyDescent="0.25">
      <c r="D1157">
        <v>1156</v>
      </c>
      <c r="E1157">
        <v>2015</v>
      </c>
      <c r="F1157" t="s">
        <v>70</v>
      </c>
      <c r="G1157" t="s">
        <v>99</v>
      </c>
      <c r="H1157" t="s">
        <v>286</v>
      </c>
      <c r="J1157">
        <v>80</v>
      </c>
      <c r="K1157">
        <v>73</v>
      </c>
      <c r="L1157" t="str">
        <f t="shared" si="90"/>
        <v>Georgia Tech Yellow Jackets</v>
      </c>
      <c r="M1157" t="str">
        <f t="shared" si="94"/>
        <v>Georgia</v>
      </c>
      <c r="N1157">
        <v>73</v>
      </c>
      <c r="O1157">
        <v>80</v>
      </c>
      <c r="P1157">
        <f t="shared" si="91"/>
        <v>-7</v>
      </c>
      <c r="Q1157">
        <f t="shared" si="92"/>
        <v>0</v>
      </c>
      <c r="R1157">
        <f t="shared" si="93"/>
        <v>49</v>
      </c>
    </row>
    <row r="1158" spans="4:18" x14ac:dyDescent="0.25">
      <c r="D1158">
        <v>1157</v>
      </c>
      <c r="E1158">
        <v>2015</v>
      </c>
      <c r="F1158" t="s">
        <v>70</v>
      </c>
      <c r="G1158" t="s">
        <v>243</v>
      </c>
      <c r="H1158" t="s">
        <v>527</v>
      </c>
      <c r="J1158">
        <v>66</v>
      </c>
      <c r="K1158">
        <v>46</v>
      </c>
      <c r="L1158" t="str">
        <f t="shared" si="90"/>
        <v>Georgia Tech Yellow Jackets</v>
      </c>
      <c r="M1158" t="str">
        <f t="shared" si="94"/>
        <v>Alabama A&amp;M</v>
      </c>
      <c r="N1158">
        <v>46</v>
      </c>
      <c r="O1158">
        <v>66</v>
      </c>
      <c r="P1158">
        <f t="shared" si="91"/>
        <v>-20</v>
      </c>
      <c r="Q1158" t="e">
        <f t="shared" si="92"/>
        <v>#N/A</v>
      </c>
      <c r="R1158" t="e">
        <f t="shared" si="93"/>
        <v>#N/A</v>
      </c>
    </row>
    <row r="1159" spans="4:18" x14ac:dyDescent="0.25">
      <c r="D1159">
        <v>1158</v>
      </c>
      <c r="E1159">
        <v>2015</v>
      </c>
      <c r="F1159" t="s">
        <v>70</v>
      </c>
      <c r="G1159" t="s">
        <v>205</v>
      </c>
      <c r="H1159" t="s">
        <v>639</v>
      </c>
      <c r="J1159">
        <v>78</v>
      </c>
      <c r="K1159">
        <v>69</v>
      </c>
      <c r="L1159" t="str">
        <f t="shared" si="90"/>
        <v>Georgia Tech Yellow Jackets</v>
      </c>
      <c r="M1159" t="str">
        <f t="shared" si="94"/>
        <v>IPFW</v>
      </c>
      <c r="N1159">
        <v>69</v>
      </c>
      <c r="O1159">
        <v>78</v>
      </c>
      <c r="P1159">
        <f t="shared" si="91"/>
        <v>-9</v>
      </c>
      <c r="Q1159">
        <f t="shared" si="92"/>
        <v>0</v>
      </c>
      <c r="R1159">
        <f t="shared" si="93"/>
        <v>81</v>
      </c>
    </row>
    <row r="1160" spans="4:18" x14ac:dyDescent="0.25">
      <c r="D1160">
        <v>1159</v>
      </c>
      <c r="E1160">
        <v>2015</v>
      </c>
      <c r="F1160" t="s">
        <v>70</v>
      </c>
      <c r="G1160" t="s">
        <v>294</v>
      </c>
      <c r="H1160" t="s">
        <v>640</v>
      </c>
      <c r="J1160">
        <v>72</v>
      </c>
      <c r="K1160">
        <v>70</v>
      </c>
      <c r="L1160" t="str">
        <f t="shared" si="90"/>
        <v>Georgia Tech Yellow Jackets</v>
      </c>
      <c r="M1160" t="str">
        <f t="shared" si="94"/>
        <v>Marquette*</v>
      </c>
      <c r="N1160">
        <v>70</v>
      </c>
      <c r="O1160">
        <v>72</v>
      </c>
      <c r="P1160">
        <f t="shared" si="91"/>
        <v>-2</v>
      </c>
      <c r="Q1160">
        <f t="shared" si="92"/>
        <v>0</v>
      </c>
      <c r="R1160">
        <f t="shared" si="93"/>
        <v>4</v>
      </c>
    </row>
    <row r="1161" spans="4:18" x14ac:dyDescent="0.25">
      <c r="D1161">
        <v>1160</v>
      </c>
      <c r="E1161">
        <v>2015</v>
      </c>
      <c r="F1161" t="s">
        <v>70</v>
      </c>
      <c r="G1161" t="s">
        <v>167</v>
      </c>
      <c r="H1161" t="s">
        <v>641</v>
      </c>
      <c r="J1161">
        <v>61</v>
      </c>
      <c r="K1161">
        <v>54</v>
      </c>
      <c r="L1161" t="str">
        <f t="shared" si="90"/>
        <v>Georgia Tech Yellow Jackets</v>
      </c>
      <c r="M1161" t="str">
        <f t="shared" si="94"/>
        <v>Rider*</v>
      </c>
      <c r="N1161">
        <v>54</v>
      </c>
      <c r="O1161">
        <v>61</v>
      </c>
      <c r="P1161">
        <f t="shared" si="91"/>
        <v>-7</v>
      </c>
      <c r="Q1161">
        <f t="shared" si="92"/>
        <v>0</v>
      </c>
      <c r="R1161">
        <f t="shared" si="93"/>
        <v>49</v>
      </c>
    </row>
    <row r="1162" spans="4:18" x14ac:dyDescent="0.25">
      <c r="D1162">
        <v>1161</v>
      </c>
      <c r="E1162">
        <v>2015</v>
      </c>
      <c r="F1162" t="s">
        <v>70</v>
      </c>
      <c r="G1162" t="s">
        <v>170</v>
      </c>
      <c r="H1162" t="s">
        <v>642</v>
      </c>
      <c r="J1162">
        <v>64</v>
      </c>
      <c r="K1162">
        <v>61</v>
      </c>
      <c r="L1162" t="str">
        <f t="shared" si="90"/>
        <v>Georgia Tech Yellow Jackets</v>
      </c>
      <c r="M1162" t="str">
        <f t="shared" si="94"/>
        <v>Rhode Island*</v>
      </c>
      <c r="N1162">
        <v>61</v>
      </c>
      <c r="O1162">
        <v>64</v>
      </c>
      <c r="P1162">
        <f t="shared" si="91"/>
        <v>-3</v>
      </c>
      <c r="Q1162">
        <f t="shared" si="92"/>
        <v>0</v>
      </c>
      <c r="R1162">
        <f t="shared" si="93"/>
        <v>9</v>
      </c>
    </row>
    <row r="1163" spans="4:18" x14ac:dyDescent="0.25">
      <c r="D1163">
        <v>1162</v>
      </c>
      <c r="E1163">
        <v>2015</v>
      </c>
      <c r="F1163" t="s">
        <v>70</v>
      </c>
      <c r="G1163" t="s">
        <v>29</v>
      </c>
      <c r="I1163" t="s">
        <v>643</v>
      </c>
      <c r="J1163">
        <v>66</v>
      </c>
      <c r="K1163">
        <v>58</v>
      </c>
      <c r="L1163" t="str">
        <f t="shared" si="90"/>
        <v>Northwestern</v>
      </c>
      <c r="M1163" t="str">
        <f t="shared" si="94"/>
        <v>Georgia Tech Yellow Jackets</v>
      </c>
      <c r="N1163">
        <v>66</v>
      </c>
      <c r="O1163">
        <v>58</v>
      </c>
      <c r="P1163">
        <f t="shared" si="91"/>
        <v>8</v>
      </c>
      <c r="Q1163">
        <f t="shared" si="92"/>
        <v>0</v>
      </c>
      <c r="R1163">
        <f t="shared" si="93"/>
        <v>64</v>
      </c>
    </row>
    <row r="1164" spans="4:18" x14ac:dyDescent="0.25">
      <c r="D1164">
        <v>1163</v>
      </c>
      <c r="E1164">
        <v>2015</v>
      </c>
      <c r="F1164" t="s">
        <v>70</v>
      </c>
      <c r="G1164" t="s">
        <v>32</v>
      </c>
      <c r="H1164" t="s">
        <v>465</v>
      </c>
      <c r="J1164">
        <v>59</v>
      </c>
      <c r="K1164">
        <v>54</v>
      </c>
      <c r="L1164" t="str">
        <f t="shared" si="90"/>
        <v>Georgia Tech Yellow Jackets</v>
      </c>
      <c r="M1164" t="str">
        <f t="shared" si="94"/>
        <v>South Carolina Upstate</v>
      </c>
      <c r="N1164">
        <v>54</v>
      </c>
      <c r="O1164">
        <v>59</v>
      </c>
      <c r="P1164">
        <f t="shared" si="91"/>
        <v>-5</v>
      </c>
      <c r="Q1164">
        <f t="shared" si="92"/>
        <v>0</v>
      </c>
      <c r="R1164">
        <f t="shared" si="93"/>
        <v>25</v>
      </c>
    </row>
    <row r="1165" spans="4:18" x14ac:dyDescent="0.25">
      <c r="D1165">
        <v>1164</v>
      </c>
      <c r="E1165">
        <v>2015</v>
      </c>
      <c r="F1165" t="s">
        <v>70</v>
      </c>
      <c r="G1165" t="s">
        <v>464</v>
      </c>
      <c r="H1165" t="s">
        <v>644</v>
      </c>
      <c r="J1165">
        <v>70</v>
      </c>
      <c r="K1165">
        <v>57</v>
      </c>
      <c r="L1165" t="str">
        <f t="shared" si="90"/>
        <v>Georgia Tech Yellow Jackets</v>
      </c>
      <c r="M1165" t="str">
        <f t="shared" si="94"/>
        <v>Appalachian St</v>
      </c>
      <c r="N1165">
        <v>57</v>
      </c>
      <c r="O1165">
        <v>70</v>
      </c>
      <c r="P1165">
        <f t="shared" si="91"/>
        <v>-13</v>
      </c>
      <c r="Q1165">
        <f t="shared" si="92"/>
        <v>0</v>
      </c>
      <c r="R1165">
        <f t="shared" si="93"/>
        <v>169</v>
      </c>
    </row>
    <row r="1166" spans="4:18" x14ac:dyDescent="0.25">
      <c r="D1166">
        <v>1165</v>
      </c>
      <c r="E1166">
        <v>2015</v>
      </c>
      <c r="F1166" t="s">
        <v>70</v>
      </c>
      <c r="G1166" t="s">
        <v>41</v>
      </c>
      <c r="H1166" t="s">
        <v>596</v>
      </c>
      <c r="J1166">
        <v>65</v>
      </c>
      <c r="K1166">
        <v>60</v>
      </c>
      <c r="L1166" t="str">
        <f t="shared" si="90"/>
        <v>Georgia Tech Yellow Jackets</v>
      </c>
      <c r="M1166" t="str">
        <f t="shared" si="94"/>
        <v>Vanderbilt</v>
      </c>
      <c r="N1166">
        <v>60</v>
      </c>
      <c r="O1166">
        <v>65</v>
      </c>
      <c r="P1166">
        <f t="shared" si="91"/>
        <v>-5</v>
      </c>
      <c r="Q1166">
        <f t="shared" si="92"/>
        <v>0</v>
      </c>
      <c r="R1166">
        <f t="shared" si="93"/>
        <v>25</v>
      </c>
    </row>
    <row r="1167" spans="4:18" x14ac:dyDescent="0.25">
      <c r="D1167">
        <v>1166</v>
      </c>
      <c r="E1167">
        <v>2015</v>
      </c>
      <c r="F1167" t="s">
        <v>70</v>
      </c>
      <c r="G1167" t="s">
        <v>309</v>
      </c>
      <c r="I1167" t="s">
        <v>541</v>
      </c>
      <c r="J1167">
        <v>75</v>
      </c>
      <c r="K1167">
        <v>61</v>
      </c>
      <c r="L1167" t="str">
        <f t="shared" si="90"/>
        <v>Dayton</v>
      </c>
      <c r="M1167" t="str">
        <f t="shared" si="94"/>
        <v>Georgia Tech Yellow Jackets</v>
      </c>
      <c r="N1167">
        <v>75</v>
      </c>
      <c r="O1167">
        <v>61</v>
      </c>
      <c r="P1167">
        <f t="shared" si="91"/>
        <v>14</v>
      </c>
      <c r="Q1167">
        <f t="shared" si="92"/>
        <v>0</v>
      </c>
      <c r="R1167">
        <f t="shared" si="93"/>
        <v>196</v>
      </c>
    </row>
    <row r="1168" spans="4:18" x14ac:dyDescent="0.25">
      <c r="D1168">
        <v>1167</v>
      </c>
      <c r="E1168">
        <v>2015</v>
      </c>
      <c r="F1168" t="s">
        <v>70</v>
      </c>
      <c r="G1168" t="s">
        <v>47</v>
      </c>
      <c r="H1168" t="s">
        <v>519</v>
      </c>
      <c r="J1168">
        <v>67</v>
      </c>
      <c r="K1168">
        <v>66</v>
      </c>
      <c r="L1168" t="str">
        <f t="shared" si="90"/>
        <v>Georgia Tech Yellow Jackets</v>
      </c>
      <c r="M1168" t="str">
        <f t="shared" si="94"/>
        <v>Charlotte</v>
      </c>
      <c r="N1168">
        <v>66</v>
      </c>
      <c r="O1168">
        <v>67</v>
      </c>
      <c r="P1168">
        <f t="shared" si="91"/>
        <v>-1</v>
      </c>
      <c r="Q1168">
        <f t="shared" si="92"/>
        <v>0</v>
      </c>
      <c r="R1168">
        <f t="shared" si="93"/>
        <v>1</v>
      </c>
    </row>
    <row r="1169" spans="4:18" x14ac:dyDescent="0.25">
      <c r="D1169">
        <v>1168</v>
      </c>
      <c r="E1169">
        <v>2015</v>
      </c>
      <c r="F1169" t="s">
        <v>70</v>
      </c>
      <c r="G1169" t="s">
        <v>50</v>
      </c>
      <c r="I1169" t="s">
        <v>1109</v>
      </c>
      <c r="J1169">
        <v>83</v>
      </c>
      <c r="K1169">
        <v>76</v>
      </c>
      <c r="L1169" t="str">
        <f t="shared" si="90"/>
        <v xml:space="preserve">    Notre Dame</v>
      </c>
      <c r="M1169" t="str">
        <f t="shared" si="94"/>
        <v>Georgia Tech Yellow Jackets</v>
      </c>
      <c r="N1169">
        <v>83</v>
      </c>
      <c r="O1169">
        <v>76</v>
      </c>
      <c r="P1169">
        <f t="shared" si="91"/>
        <v>7</v>
      </c>
      <c r="Q1169" t="e">
        <f t="shared" si="92"/>
        <v>#N/A</v>
      </c>
      <c r="R1169" t="e">
        <f t="shared" si="93"/>
        <v>#N/A</v>
      </c>
    </row>
    <row r="1170" spans="4:18" x14ac:dyDescent="0.25">
      <c r="D1170">
        <v>1169</v>
      </c>
      <c r="E1170">
        <v>2015</v>
      </c>
      <c r="F1170" t="s">
        <v>70</v>
      </c>
      <c r="G1170" t="s">
        <v>135</v>
      </c>
      <c r="H1170" t="s">
        <v>611</v>
      </c>
      <c r="J1170">
        <v>46</v>
      </c>
      <c r="K1170">
        <v>45</v>
      </c>
      <c r="L1170" t="str">
        <f t="shared" si="90"/>
        <v>Georgia Tech Yellow Jackets</v>
      </c>
      <c r="M1170" t="str">
        <f t="shared" si="94"/>
        <v>Syracuse</v>
      </c>
      <c r="N1170">
        <v>45</v>
      </c>
      <c r="O1170">
        <v>46</v>
      </c>
      <c r="P1170">
        <f t="shared" si="91"/>
        <v>-1</v>
      </c>
      <c r="Q1170">
        <f t="shared" si="92"/>
        <v>0</v>
      </c>
      <c r="R1170">
        <f t="shared" si="93"/>
        <v>1</v>
      </c>
    </row>
    <row r="1171" spans="4:18" x14ac:dyDescent="0.25">
      <c r="D1171">
        <v>1170</v>
      </c>
      <c r="E1171">
        <v>2015</v>
      </c>
      <c r="F1171" t="s">
        <v>70</v>
      </c>
      <c r="G1171" t="s">
        <v>56</v>
      </c>
      <c r="I1171" t="s">
        <v>494</v>
      </c>
      <c r="J1171">
        <v>76</v>
      </c>
      <c r="K1171">
        <v>69</v>
      </c>
      <c r="L1171" t="str">
        <f t="shared" si="90"/>
        <v>Wake Forest</v>
      </c>
      <c r="M1171" t="str">
        <f t="shared" si="94"/>
        <v>Georgia Tech Yellow Jackets</v>
      </c>
      <c r="N1171">
        <v>76</v>
      </c>
      <c r="O1171">
        <v>69</v>
      </c>
      <c r="P1171">
        <f t="shared" si="91"/>
        <v>7</v>
      </c>
      <c r="Q1171">
        <f t="shared" si="92"/>
        <v>0</v>
      </c>
      <c r="R1171">
        <f t="shared" si="93"/>
        <v>49</v>
      </c>
    </row>
    <row r="1172" spans="4:18" x14ac:dyDescent="0.25">
      <c r="D1172">
        <v>1171</v>
      </c>
      <c r="E1172">
        <v>2015</v>
      </c>
      <c r="F1172" t="s">
        <v>70</v>
      </c>
      <c r="G1172" t="s">
        <v>59</v>
      </c>
      <c r="H1172" t="s">
        <v>1109</v>
      </c>
      <c r="J1172">
        <v>62</v>
      </c>
      <c r="K1172">
        <v>59</v>
      </c>
      <c r="L1172" t="str">
        <f t="shared" si="90"/>
        <v>Georgia Tech Yellow Jackets</v>
      </c>
      <c r="M1172" t="str">
        <f t="shared" si="94"/>
        <v xml:space="preserve">    Notre Dame</v>
      </c>
      <c r="N1172">
        <v>59</v>
      </c>
      <c r="O1172">
        <v>62</v>
      </c>
      <c r="P1172">
        <f t="shared" si="91"/>
        <v>-3</v>
      </c>
      <c r="Q1172" t="e">
        <f t="shared" si="92"/>
        <v>#N/A</v>
      </c>
      <c r="R1172" t="e">
        <f t="shared" si="93"/>
        <v>#N/A</v>
      </c>
    </row>
    <row r="1173" spans="4:18" x14ac:dyDescent="0.25">
      <c r="D1173">
        <v>1172</v>
      </c>
      <c r="E1173">
        <v>2015</v>
      </c>
      <c r="F1173" t="s">
        <v>70</v>
      </c>
      <c r="G1173" t="s">
        <v>140</v>
      </c>
      <c r="I1173" t="s">
        <v>600</v>
      </c>
      <c r="J1173">
        <v>70</v>
      </c>
      <c r="K1173">
        <v>65</v>
      </c>
      <c r="L1173" t="str">
        <f t="shared" si="90"/>
        <v>Pittsburgh</v>
      </c>
      <c r="M1173" t="str">
        <f t="shared" si="94"/>
        <v>Georgia Tech Yellow Jackets</v>
      </c>
      <c r="N1173">
        <v>70</v>
      </c>
      <c r="O1173">
        <v>65</v>
      </c>
      <c r="P1173">
        <f t="shared" si="91"/>
        <v>5</v>
      </c>
      <c r="Q1173">
        <f t="shared" si="92"/>
        <v>0</v>
      </c>
      <c r="R1173">
        <f t="shared" si="93"/>
        <v>25</v>
      </c>
    </row>
    <row r="1174" spans="4:18" x14ac:dyDescent="0.25">
      <c r="D1174">
        <v>1173</v>
      </c>
      <c r="E1174">
        <v>2015</v>
      </c>
      <c r="F1174" t="s">
        <v>70</v>
      </c>
      <c r="G1174" t="s">
        <v>65</v>
      </c>
      <c r="I1174" t="s">
        <v>1108</v>
      </c>
      <c r="J1174">
        <v>57</v>
      </c>
      <c r="K1174">
        <v>28</v>
      </c>
      <c r="L1174" t="str">
        <f t="shared" si="90"/>
        <v xml:space="preserve">   Virginia</v>
      </c>
      <c r="M1174" t="str">
        <f t="shared" si="94"/>
        <v>Georgia Tech Yellow Jackets</v>
      </c>
      <c r="N1174">
        <v>57</v>
      </c>
      <c r="O1174">
        <v>28</v>
      </c>
      <c r="P1174">
        <f t="shared" si="91"/>
        <v>29</v>
      </c>
      <c r="Q1174" t="e">
        <f t="shared" si="92"/>
        <v>#N/A</v>
      </c>
      <c r="R1174" t="e">
        <f t="shared" si="93"/>
        <v>#N/A</v>
      </c>
    </row>
    <row r="1175" spans="4:18" x14ac:dyDescent="0.25">
      <c r="D1175">
        <v>1174</v>
      </c>
      <c r="E1175">
        <v>2015</v>
      </c>
      <c r="F1175" t="s">
        <v>70</v>
      </c>
      <c r="G1175" t="s">
        <v>68</v>
      </c>
      <c r="H1175" t="s">
        <v>125</v>
      </c>
      <c r="J1175">
        <v>64</v>
      </c>
      <c r="K1175">
        <v>62</v>
      </c>
      <c r="L1175" t="str">
        <f t="shared" si="90"/>
        <v>Georgia Tech Yellow Jackets</v>
      </c>
      <c r="M1175" t="str">
        <f t="shared" si="94"/>
        <v>Boston College</v>
      </c>
      <c r="N1175">
        <v>62</v>
      </c>
      <c r="O1175">
        <v>64</v>
      </c>
      <c r="P1175">
        <f t="shared" si="91"/>
        <v>-2</v>
      </c>
      <c r="Q1175">
        <f t="shared" si="92"/>
        <v>0</v>
      </c>
      <c r="R1175">
        <f t="shared" si="93"/>
        <v>4</v>
      </c>
    </row>
    <row r="1176" spans="4:18" x14ac:dyDescent="0.25">
      <c r="D1176">
        <v>1175</v>
      </c>
      <c r="E1176">
        <v>2015</v>
      </c>
      <c r="F1176" t="s">
        <v>70</v>
      </c>
      <c r="G1176" t="s">
        <v>71</v>
      </c>
      <c r="I1176" t="s">
        <v>1128</v>
      </c>
      <c r="J1176">
        <v>70</v>
      </c>
      <c r="K1176">
        <v>50</v>
      </c>
      <c r="L1176" t="str">
        <f t="shared" si="90"/>
        <v xml:space="preserve">    Miami (FL)</v>
      </c>
      <c r="M1176" t="str">
        <f t="shared" si="94"/>
        <v>Georgia Tech Yellow Jackets</v>
      </c>
      <c r="N1176">
        <v>70</v>
      </c>
      <c r="O1176">
        <v>50</v>
      </c>
      <c r="P1176">
        <f t="shared" si="91"/>
        <v>20</v>
      </c>
      <c r="Q1176" t="e">
        <f t="shared" si="92"/>
        <v>#N/A</v>
      </c>
      <c r="R1176" t="e">
        <f t="shared" si="93"/>
        <v>#N/A</v>
      </c>
    </row>
    <row r="1177" spans="4:18" x14ac:dyDescent="0.25">
      <c r="D1177">
        <v>1176</v>
      </c>
      <c r="E1177">
        <v>2015</v>
      </c>
      <c r="F1177" t="s">
        <v>70</v>
      </c>
      <c r="G1177" t="s">
        <v>74</v>
      </c>
      <c r="H1177" t="s">
        <v>398</v>
      </c>
      <c r="J1177">
        <v>81</v>
      </c>
      <c r="K1177">
        <v>80</v>
      </c>
      <c r="L1177" t="str">
        <f t="shared" si="90"/>
        <v>Georgia Tech Yellow Jackets</v>
      </c>
      <c r="M1177" t="str">
        <f t="shared" si="94"/>
        <v>NC State</v>
      </c>
      <c r="N1177">
        <v>80</v>
      </c>
      <c r="O1177">
        <v>81</v>
      </c>
      <c r="P1177">
        <f t="shared" si="91"/>
        <v>-1</v>
      </c>
      <c r="Q1177">
        <f t="shared" si="92"/>
        <v>0</v>
      </c>
      <c r="R1177">
        <f t="shared" si="93"/>
        <v>1</v>
      </c>
    </row>
    <row r="1178" spans="4:18" x14ac:dyDescent="0.25">
      <c r="D1178">
        <v>1177</v>
      </c>
      <c r="E1178">
        <v>2015</v>
      </c>
      <c r="F1178" t="s">
        <v>70</v>
      </c>
      <c r="G1178" t="s">
        <v>76</v>
      </c>
      <c r="I1178" t="s">
        <v>1107</v>
      </c>
      <c r="J1178">
        <v>72</v>
      </c>
      <c r="K1178">
        <v>66</v>
      </c>
      <c r="L1178" t="str">
        <f t="shared" si="90"/>
        <v xml:space="preserve">   Duke</v>
      </c>
      <c r="M1178" t="str">
        <f t="shared" si="94"/>
        <v>Georgia Tech Yellow Jackets</v>
      </c>
      <c r="N1178">
        <v>72</v>
      </c>
      <c r="O1178">
        <v>66</v>
      </c>
      <c r="P1178">
        <f t="shared" si="91"/>
        <v>6</v>
      </c>
      <c r="Q1178" t="e">
        <f t="shared" si="92"/>
        <v>#N/A</v>
      </c>
      <c r="R1178" t="e">
        <f t="shared" si="93"/>
        <v>#N/A</v>
      </c>
    </row>
    <row r="1179" spans="4:18" x14ac:dyDescent="0.25">
      <c r="D1179">
        <v>1178</v>
      </c>
      <c r="E1179">
        <v>2015</v>
      </c>
      <c r="F1179" t="s">
        <v>70</v>
      </c>
      <c r="G1179" t="s">
        <v>78</v>
      </c>
      <c r="H1179" t="s">
        <v>494</v>
      </c>
      <c r="J1179">
        <v>73</v>
      </c>
      <c r="K1179">
        <v>59</v>
      </c>
      <c r="L1179" t="str">
        <f t="shared" si="90"/>
        <v>Georgia Tech Yellow Jackets</v>
      </c>
      <c r="M1179" t="str">
        <f t="shared" si="94"/>
        <v>Wake Forest</v>
      </c>
      <c r="N1179">
        <v>59</v>
      </c>
      <c r="O1179">
        <v>73</v>
      </c>
      <c r="P1179">
        <f t="shared" si="91"/>
        <v>-14</v>
      </c>
      <c r="Q1179">
        <f t="shared" si="92"/>
        <v>0</v>
      </c>
      <c r="R1179">
        <f t="shared" si="93"/>
        <v>196</v>
      </c>
    </row>
    <row r="1180" spans="4:18" x14ac:dyDescent="0.25">
      <c r="D1180">
        <v>1179</v>
      </c>
      <c r="E1180">
        <v>2015</v>
      </c>
      <c r="F1180" t="s">
        <v>70</v>
      </c>
      <c r="G1180" t="s">
        <v>633</v>
      </c>
      <c r="I1180" t="s">
        <v>618</v>
      </c>
      <c r="J1180">
        <v>65</v>
      </c>
      <c r="K1180">
        <v>63</v>
      </c>
      <c r="L1180" t="str">
        <f t="shared" si="90"/>
        <v>Virginia Tech</v>
      </c>
      <c r="M1180" t="str">
        <f t="shared" si="94"/>
        <v>Georgia Tech Yellow Jackets</v>
      </c>
      <c r="N1180">
        <v>65</v>
      </c>
      <c r="O1180">
        <v>63</v>
      </c>
      <c r="P1180">
        <f t="shared" si="91"/>
        <v>2</v>
      </c>
      <c r="Q1180">
        <f t="shared" si="92"/>
        <v>0</v>
      </c>
      <c r="R1180">
        <f t="shared" si="93"/>
        <v>4</v>
      </c>
    </row>
    <row r="1181" spans="4:18" x14ac:dyDescent="0.25">
      <c r="D1181">
        <v>1180</v>
      </c>
      <c r="E1181">
        <v>2015</v>
      </c>
      <c r="F1181" t="s">
        <v>70</v>
      </c>
      <c r="G1181" t="s">
        <v>150</v>
      </c>
      <c r="H1181" t="s">
        <v>516</v>
      </c>
      <c r="J1181">
        <v>57</v>
      </c>
      <c r="K1181">
        <v>53</v>
      </c>
      <c r="L1181" t="str">
        <f t="shared" si="90"/>
        <v>Georgia Tech Yellow Jackets</v>
      </c>
      <c r="M1181" t="str">
        <f t="shared" si="94"/>
        <v>Florida St</v>
      </c>
      <c r="N1181">
        <v>53</v>
      </c>
      <c r="O1181">
        <v>57</v>
      </c>
      <c r="P1181">
        <f t="shared" si="91"/>
        <v>-4</v>
      </c>
      <c r="Q1181">
        <f t="shared" si="92"/>
        <v>0</v>
      </c>
      <c r="R1181">
        <f t="shared" si="93"/>
        <v>16</v>
      </c>
    </row>
    <row r="1182" spans="4:18" x14ac:dyDescent="0.25">
      <c r="D1182">
        <v>1181</v>
      </c>
      <c r="E1182">
        <v>2015</v>
      </c>
      <c r="F1182" t="s">
        <v>70</v>
      </c>
      <c r="G1182" t="s">
        <v>615</v>
      </c>
      <c r="H1182" t="s">
        <v>612</v>
      </c>
      <c r="J1182">
        <v>63</v>
      </c>
      <c r="K1182">
        <v>52</v>
      </c>
      <c r="L1182" t="str">
        <f t="shared" si="90"/>
        <v>Georgia Tech Yellow Jackets</v>
      </c>
      <c r="M1182" t="str">
        <f t="shared" si="94"/>
        <v>Clemson</v>
      </c>
      <c r="N1182">
        <v>52</v>
      </c>
      <c r="O1182">
        <v>63</v>
      </c>
      <c r="P1182">
        <f t="shared" si="91"/>
        <v>-11</v>
      </c>
      <c r="Q1182">
        <f t="shared" si="92"/>
        <v>0</v>
      </c>
      <c r="R1182">
        <f t="shared" si="93"/>
        <v>121</v>
      </c>
    </row>
    <row r="1183" spans="4:18" x14ac:dyDescent="0.25">
      <c r="D1183">
        <v>1182</v>
      </c>
      <c r="E1183">
        <v>2015</v>
      </c>
      <c r="F1183" t="s">
        <v>70</v>
      </c>
      <c r="G1183" t="s">
        <v>154</v>
      </c>
      <c r="I1183" t="s">
        <v>1103</v>
      </c>
      <c r="J1183">
        <v>89</v>
      </c>
      <c r="K1183">
        <v>60</v>
      </c>
      <c r="L1183" t="str">
        <f t="shared" si="90"/>
        <v xml:space="preserve">    North Carolina</v>
      </c>
      <c r="M1183" t="str">
        <f t="shared" si="94"/>
        <v>Georgia Tech Yellow Jackets</v>
      </c>
      <c r="N1183">
        <v>89</v>
      </c>
      <c r="O1183">
        <v>60</v>
      </c>
      <c r="P1183">
        <f t="shared" si="91"/>
        <v>29</v>
      </c>
      <c r="Q1183" t="e">
        <f t="shared" si="92"/>
        <v>#N/A</v>
      </c>
      <c r="R1183" t="e">
        <f t="shared" si="93"/>
        <v>#N/A</v>
      </c>
    </row>
    <row r="1184" spans="4:18" x14ac:dyDescent="0.25">
      <c r="D1184">
        <v>1183</v>
      </c>
      <c r="E1184">
        <v>2015</v>
      </c>
      <c r="F1184" t="s">
        <v>70</v>
      </c>
      <c r="G1184" t="s">
        <v>645</v>
      </c>
      <c r="H1184" t="s">
        <v>1111</v>
      </c>
      <c r="J1184">
        <v>52</v>
      </c>
      <c r="K1184">
        <v>51</v>
      </c>
      <c r="L1184" t="str">
        <f t="shared" si="90"/>
        <v>Georgia Tech Yellow Jackets</v>
      </c>
      <c r="M1184" t="str">
        <f t="shared" si="94"/>
        <v xml:space="preserve">    Louisville</v>
      </c>
      <c r="N1184">
        <v>51</v>
      </c>
      <c r="O1184">
        <v>52</v>
      </c>
      <c r="P1184">
        <f t="shared" si="91"/>
        <v>-1</v>
      </c>
      <c r="Q1184" t="e">
        <f t="shared" si="92"/>
        <v>#N/A</v>
      </c>
      <c r="R1184" t="e">
        <f t="shared" si="93"/>
        <v>#N/A</v>
      </c>
    </row>
    <row r="1185" spans="4:18" x14ac:dyDescent="0.25">
      <c r="D1185">
        <v>1184</v>
      </c>
      <c r="E1185">
        <v>2015</v>
      </c>
      <c r="F1185" t="s">
        <v>70</v>
      </c>
      <c r="G1185" t="s">
        <v>90</v>
      </c>
      <c r="I1185" t="s">
        <v>612</v>
      </c>
      <c r="J1185">
        <v>70</v>
      </c>
      <c r="K1185">
        <v>63</v>
      </c>
      <c r="L1185" t="str">
        <f t="shared" si="90"/>
        <v>Clemson</v>
      </c>
      <c r="M1185" t="str">
        <f t="shared" si="94"/>
        <v>Georgia Tech Yellow Jackets</v>
      </c>
      <c r="N1185">
        <v>70</v>
      </c>
      <c r="O1185">
        <v>63</v>
      </c>
      <c r="P1185">
        <f t="shared" si="91"/>
        <v>7</v>
      </c>
      <c r="Q1185">
        <f t="shared" si="92"/>
        <v>0</v>
      </c>
      <c r="R1185">
        <f t="shared" si="93"/>
        <v>49</v>
      </c>
    </row>
    <row r="1186" spans="4:18" x14ac:dyDescent="0.25">
      <c r="D1186">
        <v>1185</v>
      </c>
      <c r="E1186">
        <v>2015</v>
      </c>
      <c r="F1186" t="s">
        <v>70</v>
      </c>
      <c r="G1186" t="s">
        <v>536</v>
      </c>
      <c r="H1186" t="s">
        <v>1103</v>
      </c>
      <c r="J1186">
        <v>81</v>
      </c>
      <c r="K1186">
        <v>49</v>
      </c>
      <c r="L1186" t="str">
        <f t="shared" si="90"/>
        <v>Georgia Tech Yellow Jackets</v>
      </c>
      <c r="M1186" t="str">
        <f t="shared" si="94"/>
        <v xml:space="preserve">    North Carolina</v>
      </c>
      <c r="N1186">
        <v>49</v>
      </c>
      <c r="O1186">
        <v>81</v>
      </c>
      <c r="P1186">
        <f t="shared" si="91"/>
        <v>-32</v>
      </c>
      <c r="Q1186" t="e">
        <f t="shared" si="92"/>
        <v>#N/A</v>
      </c>
      <c r="R1186" t="e">
        <f t="shared" si="93"/>
        <v>#N/A</v>
      </c>
    </row>
    <row r="1187" spans="4:18" x14ac:dyDescent="0.25">
      <c r="D1187">
        <v>1186</v>
      </c>
      <c r="E1187">
        <v>2015</v>
      </c>
      <c r="F1187" t="s">
        <v>250</v>
      </c>
      <c r="G1187" t="s">
        <v>99</v>
      </c>
      <c r="H1187" t="s">
        <v>646</v>
      </c>
      <c r="J1187">
        <v>81</v>
      </c>
      <c r="K1187">
        <v>68</v>
      </c>
      <c r="L1187" t="str">
        <f t="shared" si="90"/>
        <v>Louisville Cardinals</v>
      </c>
      <c r="M1187" t="str">
        <f t="shared" si="94"/>
        <v>Minnesota*</v>
      </c>
      <c r="N1187">
        <v>68</v>
      </c>
      <c r="O1187">
        <v>81</v>
      </c>
      <c r="P1187">
        <f t="shared" si="91"/>
        <v>-13</v>
      </c>
      <c r="Q1187">
        <f t="shared" si="92"/>
        <v>0</v>
      </c>
      <c r="R1187">
        <f t="shared" si="93"/>
        <v>169</v>
      </c>
    </row>
    <row r="1188" spans="4:18" x14ac:dyDescent="0.25">
      <c r="D1188">
        <v>1187</v>
      </c>
      <c r="E1188">
        <v>2015</v>
      </c>
      <c r="F1188" t="s">
        <v>250</v>
      </c>
      <c r="G1188" t="s">
        <v>102</v>
      </c>
      <c r="H1188" t="s">
        <v>469</v>
      </c>
      <c r="J1188">
        <v>88</v>
      </c>
      <c r="K1188">
        <v>39</v>
      </c>
      <c r="L1188" t="str">
        <f t="shared" si="90"/>
        <v>Louisville Cardinals</v>
      </c>
      <c r="M1188" t="str">
        <f t="shared" si="94"/>
        <v>Jacksonville St</v>
      </c>
      <c r="N1188">
        <v>39</v>
      </c>
      <c r="O1188">
        <v>88</v>
      </c>
      <c r="P1188">
        <f t="shared" si="91"/>
        <v>-49</v>
      </c>
      <c r="Q1188">
        <f t="shared" si="92"/>
        <v>0</v>
      </c>
      <c r="R1188">
        <f t="shared" si="93"/>
        <v>2401</v>
      </c>
    </row>
    <row r="1189" spans="4:18" x14ac:dyDescent="0.25">
      <c r="D1189">
        <v>1188</v>
      </c>
      <c r="E1189">
        <v>2015</v>
      </c>
      <c r="F1189" t="s">
        <v>250</v>
      </c>
      <c r="G1189" t="s">
        <v>205</v>
      </c>
      <c r="H1189" t="s">
        <v>647</v>
      </c>
      <c r="J1189">
        <v>85</v>
      </c>
      <c r="K1189">
        <v>67</v>
      </c>
      <c r="L1189" t="str">
        <f t="shared" si="90"/>
        <v>Louisville Cardinals</v>
      </c>
      <c r="M1189" t="str">
        <f t="shared" si="94"/>
        <v>Marshall</v>
      </c>
      <c r="N1189">
        <v>67</v>
      </c>
      <c r="O1189">
        <v>85</v>
      </c>
      <c r="P1189">
        <f t="shared" si="91"/>
        <v>-18</v>
      </c>
      <c r="Q1189">
        <f t="shared" si="92"/>
        <v>0</v>
      </c>
      <c r="R1189">
        <f t="shared" si="93"/>
        <v>324</v>
      </c>
    </row>
    <row r="1190" spans="4:18" x14ac:dyDescent="0.25">
      <c r="D1190">
        <v>1189</v>
      </c>
      <c r="E1190">
        <v>2015</v>
      </c>
      <c r="F1190" t="s">
        <v>250</v>
      </c>
      <c r="G1190" t="s">
        <v>432</v>
      </c>
      <c r="H1190" t="s">
        <v>500</v>
      </c>
      <c r="J1190">
        <v>87</v>
      </c>
      <c r="K1190">
        <v>26</v>
      </c>
      <c r="L1190" t="str">
        <f t="shared" si="90"/>
        <v>Louisville Cardinals</v>
      </c>
      <c r="M1190" t="str">
        <f t="shared" si="94"/>
        <v>Savannah St</v>
      </c>
      <c r="N1190">
        <v>26</v>
      </c>
      <c r="O1190">
        <v>87</v>
      </c>
      <c r="P1190">
        <f t="shared" si="91"/>
        <v>-61</v>
      </c>
      <c r="Q1190">
        <f t="shared" si="92"/>
        <v>0</v>
      </c>
      <c r="R1190">
        <f t="shared" si="93"/>
        <v>3721</v>
      </c>
    </row>
    <row r="1191" spans="4:18" x14ac:dyDescent="0.25">
      <c r="D1191">
        <v>1190</v>
      </c>
      <c r="E1191">
        <v>2015</v>
      </c>
      <c r="F1191" t="s">
        <v>250</v>
      </c>
      <c r="G1191" t="s">
        <v>23</v>
      </c>
      <c r="H1191" t="s">
        <v>608</v>
      </c>
      <c r="J1191">
        <v>45</v>
      </c>
      <c r="K1191">
        <v>33</v>
      </c>
      <c r="L1191" t="str">
        <f t="shared" si="90"/>
        <v>Louisville Cardinals</v>
      </c>
      <c r="M1191" t="str">
        <f t="shared" si="94"/>
        <v>Cleveland St</v>
      </c>
      <c r="N1191">
        <v>33</v>
      </c>
      <c r="O1191">
        <v>45</v>
      </c>
      <c r="P1191">
        <f t="shared" si="91"/>
        <v>-12</v>
      </c>
      <c r="Q1191">
        <f t="shared" si="92"/>
        <v>0</v>
      </c>
      <c r="R1191">
        <f t="shared" si="93"/>
        <v>144</v>
      </c>
    </row>
    <row r="1192" spans="4:18" x14ac:dyDescent="0.25">
      <c r="D1192">
        <v>1191</v>
      </c>
      <c r="E1192">
        <v>2015</v>
      </c>
      <c r="F1192" t="s">
        <v>250</v>
      </c>
      <c r="G1192" t="s">
        <v>212</v>
      </c>
      <c r="H1192" t="s">
        <v>1121</v>
      </c>
      <c r="J1192">
        <v>64</v>
      </c>
      <c r="K1192">
        <v>55</v>
      </c>
      <c r="L1192" t="str">
        <f t="shared" si="90"/>
        <v>Louisville Cardinals</v>
      </c>
      <c r="M1192" t="str">
        <f t="shared" si="94"/>
        <v xml:space="preserve">    Ohio State</v>
      </c>
      <c r="N1192">
        <v>55</v>
      </c>
      <c r="O1192">
        <v>64</v>
      </c>
      <c r="P1192">
        <f t="shared" si="91"/>
        <v>-9</v>
      </c>
      <c r="Q1192" t="e">
        <f t="shared" si="92"/>
        <v>#N/A</v>
      </c>
      <c r="R1192" t="e">
        <f t="shared" si="93"/>
        <v>#N/A</v>
      </c>
    </row>
    <row r="1193" spans="4:18" x14ac:dyDescent="0.25">
      <c r="D1193">
        <v>1192</v>
      </c>
      <c r="E1193">
        <v>2015</v>
      </c>
      <c r="F1193" t="s">
        <v>250</v>
      </c>
      <c r="G1193" t="s">
        <v>417</v>
      </c>
      <c r="H1193" t="s">
        <v>180</v>
      </c>
      <c r="J1193">
        <v>82</v>
      </c>
      <c r="K1193">
        <v>57</v>
      </c>
      <c r="L1193" t="str">
        <f t="shared" si="90"/>
        <v>Louisville Cardinals</v>
      </c>
      <c r="M1193" t="str">
        <f t="shared" si="94"/>
        <v>Florida International</v>
      </c>
      <c r="N1193">
        <v>57</v>
      </c>
      <c r="O1193">
        <v>82</v>
      </c>
      <c r="P1193">
        <f t="shared" si="91"/>
        <v>-25</v>
      </c>
      <c r="Q1193">
        <f t="shared" si="92"/>
        <v>0</v>
      </c>
      <c r="R1193">
        <f t="shared" si="93"/>
        <v>625</v>
      </c>
    </row>
    <row r="1194" spans="4:18" x14ac:dyDescent="0.25">
      <c r="D1194">
        <v>1193</v>
      </c>
      <c r="E1194">
        <v>2015</v>
      </c>
      <c r="F1194" t="s">
        <v>250</v>
      </c>
      <c r="G1194" t="s">
        <v>175</v>
      </c>
      <c r="H1194" t="s">
        <v>648</v>
      </c>
      <c r="J1194">
        <v>94</v>
      </c>
      <c r="K1194">
        <v>74</v>
      </c>
      <c r="L1194" t="str">
        <f t="shared" si="90"/>
        <v>Louisville Cardinals</v>
      </c>
      <c r="M1194" t="str">
        <f t="shared" si="94"/>
        <v>Indiana*</v>
      </c>
      <c r="N1194">
        <v>74</v>
      </c>
      <c r="O1194">
        <v>94</v>
      </c>
      <c r="P1194">
        <f t="shared" si="91"/>
        <v>-20</v>
      </c>
      <c r="Q1194">
        <f t="shared" si="92"/>
        <v>0</v>
      </c>
      <c r="R1194">
        <f t="shared" si="93"/>
        <v>400</v>
      </c>
    </row>
    <row r="1195" spans="4:18" x14ac:dyDescent="0.25">
      <c r="D1195">
        <v>1194</v>
      </c>
      <c r="E1195">
        <v>2015</v>
      </c>
      <c r="F1195" t="s">
        <v>250</v>
      </c>
      <c r="G1195" t="s">
        <v>124</v>
      </c>
      <c r="H1195" t="s">
        <v>439</v>
      </c>
      <c r="J1195">
        <v>68</v>
      </c>
      <c r="K1195">
        <v>57</v>
      </c>
      <c r="L1195" t="str">
        <f t="shared" si="90"/>
        <v>Louisville Cardinals</v>
      </c>
      <c r="M1195" t="str">
        <f t="shared" si="94"/>
        <v>UNC Wilmington</v>
      </c>
      <c r="N1195">
        <v>57</v>
      </c>
      <c r="O1195">
        <v>68</v>
      </c>
      <c r="P1195">
        <f t="shared" si="91"/>
        <v>-11</v>
      </c>
      <c r="Q1195">
        <f t="shared" si="92"/>
        <v>0</v>
      </c>
      <c r="R1195">
        <f t="shared" si="93"/>
        <v>121</v>
      </c>
    </row>
    <row r="1196" spans="4:18" x14ac:dyDescent="0.25">
      <c r="D1196">
        <v>1195</v>
      </c>
      <c r="E1196">
        <v>2015</v>
      </c>
      <c r="F1196" t="s">
        <v>250</v>
      </c>
      <c r="G1196" t="s">
        <v>41</v>
      </c>
      <c r="I1196" t="s">
        <v>292</v>
      </c>
      <c r="J1196">
        <v>76</v>
      </c>
      <c r="K1196">
        <v>67</v>
      </c>
      <c r="L1196" t="str">
        <f t="shared" si="90"/>
        <v>Western Kentucky</v>
      </c>
      <c r="M1196" t="str">
        <f t="shared" si="94"/>
        <v>Louisville Cardinals</v>
      </c>
      <c r="N1196">
        <v>76</v>
      </c>
      <c r="O1196">
        <v>67</v>
      </c>
      <c r="P1196">
        <f t="shared" si="91"/>
        <v>9</v>
      </c>
      <c r="Q1196">
        <f t="shared" si="92"/>
        <v>0</v>
      </c>
      <c r="R1196">
        <f t="shared" si="93"/>
        <v>81</v>
      </c>
    </row>
    <row r="1197" spans="4:18" x14ac:dyDescent="0.25">
      <c r="D1197">
        <v>1196</v>
      </c>
      <c r="E1197">
        <v>2015</v>
      </c>
      <c r="F1197" t="s">
        <v>250</v>
      </c>
      <c r="G1197" t="s">
        <v>309</v>
      </c>
      <c r="H1197" t="s">
        <v>649</v>
      </c>
      <c r="J1197">
        <v>80</v>
      </c>
      <c r="K1197">
        <v>55</v>
      </c>
      <c r="L1197" t="str">
        <f t="shared" si="90"/>
        <v>Louisville Cardinals</v>
      </c>
      <c r="M1197" t="str">
        <f t="shared" si="94"/>
        <v>CS Northridge</v>
      </c>
      <c r="N1197">
        <v>55</v>
      </c>
      <c r="O1197">
        <v>80</v>
      </c>
      <c r="P1197">
        <f t="shared" si="91"/>
        <v>-25</v>
      </c>
      <c r="Q1197">
        <f t="shared" si="92"/>
        <v>0</v>
      </c>
      <c r="R1197">
        <f t="shared" si="93"/>
        <v>625</v>
      </c>
    </row>
    <row r="1198" spans="4:18" x14ac:dyDescent="0.25">
      <c r="D1198">
        <v>1197</v>
      </c>
      <c r="E1198">
        <v>2015</v>
      </c>
      <c r="F1198" t="s">
        <v>250</v>
      </c>
      <c r="G1198" t="s">
        <v>220</v>
      </c>
      <c r="H1198" t="s">
        <v>1097</v>
      </c>
      <c r="J1198">
        <v>58</v>
      </c>
      <c r="K1198">
        <v>50</v>
      </c>
      <c r="L1198" t="str">
        <f t="shared" si="90"/>
        <v>Louisville Cardinals</v>
      </c>
      <c r="M1198" t="str">
        <f t="shared" si="94"/>
        <v xml:space="preserve">   Kentucky</v>
      </c>
      <c r="N1198">
        <v>50</v>
      </c>
      <c r="O1198">
        <v>58</v>
      </c>
      <c r="P1198">
        <f t="shared" si="91"/>
        <v>-8</v>
      </c>
      <c r="Q1198" t="e">
        <f t="shared" si="92"/>
        <v>#N/A</v>
      </c>
      <c r="R1198" t="e">
        <f t="shared" si="93"/>
        <v>#N/A</v>
      </c>
    </row>
    <row r="1199" spans="4:18" x14ac:dyDescent="0.25">
      <c r="D1199">
        <v>1198</v>
      </c>
      <c r="E1199">
        <v>2015</v>
      </c>
      <c r="F1199" t="s">
        <v>250</v>
      </c>
      <c r="G1199" t="s">
        <v>47</v>
      </c>
      <c r="H1199" t="s">
        <v>650</v>
      </c>
      <c r="J1199">
        <v>63</v>
      </c>
      <c r="K1199">
        <v>48</v>
      </c>
      <c r="L1199" t="str">
        <f t="shared" si="90"/>
        <v>Louisville Cardinals</v>
      </c>
      <c r="M1199" t="str">
        <f t="shared" si="94"/>
        <v>Long Beach St</v>
      </c>
      <c r="N1199">
        <v>48</v>
      </c>
      <c r="O1199">
        <v>63</v>
      </c>
      <c r="P1199">
        <f t="shared" si="91"/>
        <v>-15</v>
      </c>
      <c r="Q1199">
        <f t="shared" si="92"/>
        <v>0</v>
      </c>
      <c r="R1199">
        <f t="shared" si="93"/>
        <v>225</v>
      </c>
    </row>
    <row r="1200" spans="4:18" x14ac:dyDescent="0.25">
      <c r="D1200">
        <v>1199</v>
      </c>
      <c r="E1200">
        <v>2015</v>
      </c>
      <c r="F1200" t="s">
        <v>250</v>
      </c>
      <c r="G1200" t="s">
        <v>454</v>
      </c>
      <c r="I1200" t="s">
        <v>494</v>
      </c>
      <c r="J1200">
        <v>85</v>
      </c>
      <c r="K1200">
        <v>76</v>
      </c>
      <c r="L1200" t="str">
        <f t="shared" si="90"/>
        <v>Wake Forest</v>
      </c>
      <c r="M1200" t="str">
        <f t="shared" si="94"/>
        <v>Louisville Cardinals</v>
      </c>
      <c r="N1200">
        <v>85</v>
      </c>
      <c r="O1200">
        <v>76</v>
      </c>
      <c r="P1200">
        <f t="shared" si="91"/>
        <v>9</v>
      </c>
      <c r="Q1200">
        <f t="shared" si="92"/>
        <v>0</v>
      </c>
      <c r="R1200">
        <f t="shared" si="93"/>
        <v>81</v>
      </c>
    </row>
    <row r="1201" spans="4:18" x14ac:dyDescent="0.25">
      <c r="D1201">
        <v>1200</v>
      </c>
      <c r="E1201">
        <v>2015</v>
      </c>
      <c r="F1201" t="s">
        <v>250</v>
      </c>
      <c r="G1201" t="s">
        <v>135</v>
      </c>
      <c r="H1201" t="s">
        <v>612</v>
      </c>
      <c r="J1201">
        <v>58</v>
      </c>
      <c r="K1201">
        <v>52</v>
      </c>
      <c r="L1201" t="str">
        <f t="shared" si="90"/>
        <v>Louisville Cardinals</v>
      </c>
      <c r="M1201" t="str">
        <f t="shared" si="94"/>
        <v>Clemson</v>
      </c>
      <c r="N1201">
        <v>52</v>
      </c>
      <c r="O1201">
        <v>58</v>
      </c>
      <c r="P1201">
        <f t="shared" si="91"/>
        <v>-6</v>
      </c>
      <c r="Q1201">
        <f t="shared" si="92"/>
        <v>0</v>
      </c>
      <c r="R1201">
        <f t="shared" si="93"/>
        <v>36</v>
      </c>
    </row>
    <row r="1202" spans="4:18" x14ac:dyDescent="0.25">
      <c r="D1202">
        <v>1201</v>
      </c>
      <c r="E1202">
        <v>2015</v>
      </c>
      <c r="F1202" t="s">
        <v>250</v>
      </c>
      <c r="G1202" t="s">
        <v>56</v>
      </c>
      <c r="I1202" t="s">
        <v>1103</v>
      </c>
      <c r="J1202">
        <v>72</v>
      </c>
      <c r="K1202">
        <v>71</v>
      </c>
      <c r="L1202" t="str">
        <f t="shared" si="90"/>
        <v xml:space="preserve">    North Carolina</v>
      </c>
      <c r="M1202" t="str">
        <f t="shared" si="94"/>
        <v>Louisville Cardinals</v>
      </c>
      <c r="N1202">
        <v>72</v>
      </c>
      <c r="O1202">
        <v>71</v>
      </c>
      <c r="P1202">
        <f t="shared" si="91"/>
        <v>1</v>
      </c>
      <c r="Q1202" t="e">
        <f t="shared" si="92"/>
        <v>#N/A</v>
      </c>
      <c r="R1202" t="e">
        <f t="shared" si="93"/>
        <v>#N/A</v>
      </c>
    </row>
    <row r="1203" spans="4:18" x14ac:dyDescent="0.25">
      <c r="D1203">
        <v>1202</v>
      </c>
      <c r="E1203">
        <v>2015</v>
      </c>
      <c r="F1203" t="s">
        <v>250</v>
      </c>
      <c r="G1203" t="s">
        <v>228</v>
      </c>
      <c r="H1203" t="s">
        <v>618</v>
      </c>
      <c r="J1203">
        <v>78</v>
      </c>
      <c r="K1203">
        <v>63</v>
      </c>
      <c r="L1203" t="str">
        <f t="shared" si="90"/>
        <v>Louisville Cardinals</v>
      </c>
      <c r="M1203" t="str">
        <f t="shared" si="94"/>
        <v>Virginia Tech</v>
      </c>
      <c r="N1203">
        <v>63</v>
      </c>
      <c r="O1203">
        <v>78</v>
      </c>
      <c r="P1203">
        <f t="shared" si="91"/>
        <v>-15</v>
      </c>
      <c r="Q1203">
        <f t="shared" si="92"/>
        <v>0</v>
      </c>
      <c r="R1203">
        <f t="shared" si="93"/>
        <v>225</v>
      </c>
    </row>
    <row r="1204" spans="4:18" x14ac:dyDescent="0.25">
      <c r="D1204">
        <v>1203</v>
      </c>
      <c r="E1204">
        <v>2015</v>
      </c>
      <c r="F1204" t="s">
        <v>250</v>
      </c>
      <c r="G1204" t="s">
        <v>140</v>
      </c>
      <c r="H1204" t="s">
        <v>1107</v>
      </c>
      <c r="J1204">
        <v>63</v>
      </c>
      <c r="K1204">
        <v>52</v>
      </c>
      <c r="L1204" t="str">
        <f t="shared" si="90"/>
        <v>Louisville Cardinals</v>
      </c>
      <c r="M1204" t="str">
        <f t="shared" si="94"/>
        <v xml:space="preserve">   Duke</v>
      </c>
      <c r="N1204">
        <v>52</v>
      </c>
      <c r="O1204">
        <v>63</v>
      </c>
      <c r="P1204">
        <f t="shared" si="91"/>
        <v>-11</v>
      </c>
      <c r="Q1204" t="e">
        <f t="shared" si="92"/>
        <v>#N/A</v>
      </c>
      <c r="R1204" t="e">
        <f t="shared" si="93"/>
        <v>#N/A</v>
      </c>
    </row>
    <row r="1205" spans="4:18" x14ac:dyDescent="0.25">
      <c r="D1205">
        <v>1204</v>
      </c>
      <c r="E1205">
        <v>2015</v>
      </c>
      <c r="F1205" t="s">
        <v>250</v>
      </c>
      <c r="G1205" t="s">
        <v>68</v>
      </c>
      <c r="I1205" t="s">
        <v>600</v>
      </c>
      <c r="J1205">
        <v>80</v>
      </c>
      <c r="K1205">
        <v>68</v>
      </c>
      <c r="L1205" t="str">
        <f t="shared" si="90"/>
        <v>Pittsburgh</v>
      </c>
      <c r="M1205" t="str">
        <f t="shared" si="94"/>
        <v>Louisville Cardinals</v>
      </c>
      <c r="N1205">
        <v>80</v>
      </c>
      <c r="O1205">
        <v>68</v>
      </c>
      <c r="P1205">
        <f t="shared" si="91"/>
        <v>12</v>
      </c>
      <c r="Q1205">
        <f t="shared" si="92"/>
        <v>0</v>
      </c>
      <c r="R1205">
        <f t="shared" si="93"/>
        <v>144</v>
      </c>
    </row>
    <row r="1206" spans="4:18" x14ac:dyDescent="0.25">
      <c r="D1206">
        <v>1205</v>
      </c>
      <c r="E1206">
        <v>2015</v>
      </c>
      <c r="F1206" t="s">
        <v>250</v>
      </c>
      <c r="G1206" t="s">
        <v>71</v>
      </c>
      <c r="I1206" t="s">
        <v>125</v>
      </c>
      <c r="J1206">
        <v>81</v>
      </c>
      <c r="K1206">
        <v>72</v>
      </c>
      <c r="L1206" t="str">
        <f t="shared" si="90"/>
        <v>Boston College</v>
      </c>
      <c r="M1206" t="str">
        <f t="shared" si="94"/>
        <v>Louisville Cardinals</v>
      </c>
      <c r="N1206">
        <v>81</v>
      </c>
      <c r="O1206">
        <v>72</v>
      </c>
      <c r="P1206">
        <f t="shared" si="91"/>
        <v>9</v>
      </c>
      <c r="Q1206">
        <f t="shared" si="92"/>
        <v>0</v>
      </c>
      <c r="R1206">
        <f t="shared" si="93"/>
        <v>81</v>
      </c>
    </row>
    <row r="1207" spans="4:18" x14ac:dyDescent="0.25">
      <c r="D1207">
        <v>1206</v>
      </c>
      <c r="E1207">
        <v>2015</v>
      </c>
      <c r="F1207" t="s">
        <v>250</v>
      </c>
      <c r="G1207" t="s">
        <v>74</v>
      </c>
      <c r="H1207" t="s">
        <v>1103</v>
      </c>
      <c r="J1207">
        <v>78</v>
      </c>
      <c r="K1207">
        <v>68</v>
      </c>
      <c r="L1207" t="str">
        <f t="shared" si="90"/>
        <v>Louisville Cardinals</v>
      </c>
      <c r="M1207" t="str">
        <f t="shared" si="94"/>
        <v xml:space="preserve">    North Carolina</v>
      </c>
      <c r="N1207">
        <v>68</v>
      </c>
      <c r="O1207">
        <v>78</v>
      </c>
      <c r="P1207">
        <f t="shared" si="91"/>
        <v>-10</v>
      </c>
      <c r="Q1207" t="e">
        <f t="shared" si="92"/>
        <v>#N/A</v>
      </c>
      <c r="R1207" t="e">
        <f t="shared" si="93"/>
        <v>#N/A</v>
      </c>
    </row>
    <row r="1208" spans="4:18" x14ac:dyDescent="0.25">
      <c r="D1208">
        <v>1207</v>
      </c>
      <c r="E1208">
        <v>2015</v>
      </c>
      <c r="F1208" t="s">
        <v>250</v>
      </c>
      <c r="G1208" t="s">
        <v>146</v>
      </c>
      <c r="I1208" t="s">
        <v>610</v>
      </c>
      <c r="J1208">
        <v>63</v>
      </c>
      <c r="K1208">
        <v>55</v>
      </c>
      <c r="L1208" t="str">
        <f t="shared" si="90"/>
        <v>Miami (FL)</v>
      </c>
      <c r="M1208" t="str">
        <f t="shared" si="94"/>
        <v>Louisville Cardinals</v>
      </c>
      <c r="N1208">
        <v>63</v>
      </c>
      <c r="O1208">
        <v>55</v>
      </c>
      <c r="P1208">
        <f t="shared" si="91"/>
        <v>8</v>
      </c>
      <c r="Q1208">
        <f t="shared" si="92"/>
        <v>0</v>
      </c>
      <c r="R1208">
        <f t="shared" si="93"/>
        <v>64</v>
      </c>
    </row>
    <row r="1209" spans="4:18" x14ac:dyDescent="0.25">
      <c r="D1209">
        <v>1208</v>
      </c>
      <c r="E1209">
        <v>2015</v>
      </c>
      <c r="F1209" t="s">
        <v>250</v>
      </c>
      <c r="G1209" t="s">
        <v>78</v>
      </c>
      <c r="I1209" t="s">
        <v>1108</v>
      </c>
      <c r="J1209">
        <v>52</v>
      </c>
      <c r="K1209">
        <v>47</v>
      </c>
      <c r="L1209" t="str">
        <f t="shared" si="90"/>
        <v xml:space="preserve">   Virginia</v>
      </c>
      <c r="M1209" t="str">
        <f t="shared" si="94"/>
        <v>Louisville Cardinals</v>
      </c>
      <c r="N1209">
        <v>52</v>
      </c>
      <c r="O1209">
        <v>47</v>
      </c>
      <c r="P1209">
        <f t="shared" si="91"/>
        <v>5</v>
      </c>
      <c r="Q1209" t="e">
        <f t="shared" si="92"/>
        <v>#N/A</v>
      </c>
      <c r="R1209" t="e">
        <f t="shared" si="93"/>
        <v>#N/A</v>
      </c>
    </row>
    <row r="1210" spans="4:18" x14ac:dyDescent="0.25">
      <c r="D1210">
        <v>1209</v>
      </c>
      <c r="E1210">
        <v>2015</v>
      </c>
      <c r="F1210" t="s">
        <v>250</v>
      </c>
      <c r="G1210" t="s">
        <v>325</v>
      </c>
      <c r="H1210" t="s">
        <v>600</v>
      </c>
      <c r="J1210">
        <v>69</v>
      </c>
      <c r="K1210">
        <v>56</v>
      </c>
      <c r="L1210" t="str">
        <f t="shared" si="90"/>
        <v>Louisville Cardinals</v>
      </c>
      <c r="M1210" t="str">
        <f t="shared" si="94"/>
        <v>Pittsburgh</v>
      </c>
      <c r="N1210">
        <v>56</v>
      </c>
      <c r="O1210">
        <v>69</v>
      </c>
      <c r="P1210">
        <f t="shared" si="91"/>
        <v>-13</v>
      </c>
      <c r="Q1210">
        <f t="shared" si="92"/>
        <v>0</v>
      </c>
      <c r="R1210">
        <f t="shared" si="93"/>
        <v>169</v>
      </c>
    </row>
    <row r="1211" spans="4:18" x14ac:dyDescent="0.25">
      <c r="D1211">
        <v>1210</v>
      </c>
      <c r="E1211">
        <v>2015</v>
      </c>
      <c r="F1211" t="s">
        <v>250</v>
      </c>
      <c r="G1211" t="s">
        <v>150</v>
      </c>
      <c r="H1211" t="s">
        <v>398</v>
      </c>
      <c r="J1211">
        <v>74</v>
      </c>
      <c r="K1211">
        <v>65</v>
      </c>
      <c r="L1211" t="str">
        <f t="shared" si="90"/>
        <v>Louisville Cardinals</v>
      </c>
      <c r="M1211" t="str">
        <f t="shared" si="94"/>
        <v>NC State</v>
      </c>
      <c r="N1211">
        <v>65</v>
      </c>
      <c r="O1211">
        <v>74</v>
      </c>
      <c r="P1211">
        <f t="shared" si="91"/>
        <v>-9</v>
      </c>
      <c r="Q1211">
        <f t="shared" si="92"/>
        <v>0</v>
      </c>
      <c r="R1211">
        <f t="shared" si="93"/>
        <v>81</v>
      </c>
    </row>
    <row r="1212" spans="4:18" x14ac:dyDescent="0.25">
      <c r="D1212">
        <v>1211</v>
      </c>
      <c r="E1212">
        <v>2015</v>
      </c>
      <c r="F1212" t="s">
        <v>250</v>
      </c>
      <c r="G1212" t="s">
        <v>152</v>
      </c>
      <c r="I1212" t="s">
        <v>611</v>
      </c>
      <c r="J1212">
        <v>69</v>
      </c>
      <c r="K1212">
        <v>59</v>
      </c>
      <c r="L1212" t="str">
        <f t="shared" si="90"/>
        <v>Syracuse</v>
      </c>
      <c r="M1212" t="str">
        <f t="shared" si="94"/>
        <v>Louisville Cardinals</v>
      </c>
      <c r="N1212">
        <v>69</v>
      </c>
      <c r="O1212">
        <v>59</v>
      </c>
      <c r="P1212">
        <f t="shared" si="91"/>
        <v>10</v>
      </c>
      <c r="Q1212">
        <f t="shared" si="92"/>
        <v>0</v>
      </c>
      <c r="R1212">
        <f t="shared" si="93"/>
        <v>100</v>
      </c>
    </row>
    <row r="1213" spans="4:18" x14ac:dyDescent="0.25">
      <c r="D1213">
        <v>1212</v>
      </c>
      <c r="E1213">
        <v>2015</v>
      </c>
      <c r="F1213" t="s">
        <v>250</v>
      </c>
      <c r="G1213" t="s">
        <v>154</v>
      </c>
      <c r="H1213" t="s">
        <v>610</v>
      </c>
      <c r="J1213">
        <v>55</v>
      </c>
      <c r="K1213">
        <v>53</v>
      </c>
      <c r="L1213" t="str">
        <f t="shared" si="90"/>
        <v>Louisville Cardinals</v>
      </c>
      <c r="M1213" t="str">
        <f t="shared" si="94"/>
        <v>Miami (FL)</v>
      </c>
      <c r="N1213">
        <v>53</v>
      </c>
      <c r="O1213">
        <v>55</v>
      </c>
      <c r="P1213">
        <f t="shared" si="91"/>
        <v>-2</v>
      </c>
      <c r="Q1213">
        <f t="shared" si="92"/>
        <v>0</v>
      </c>
      <c r="R1213">
        <f t="shared" si="93"/>
        <v>4</v>
      </c>
    </row>
    <row r="1214" spans="4:18" x14ac:dyDescent="0.25">
      <c r="D1214">
        <v>1213</v>
      </c>
      <c r="E1214">
        <v>2015</v>
      </c>
      <c r="F1214" t="s">
        <v>250</v>
      </c>
      <c r="G1214" t="s">
        <v>645</v>
      </c>
      <c r="I1214" t="s">
        <v>533</v>
      </c>
      <c r="J1214">
        <v>52</v>
      </c>
      <c r="K1214">
        <v>51</v>
      </c>
      <c r="L1214" t="str">
        <f t="shared" si="90"/>
        <v>Georgia Tech</v>
      </c>
      <c r="M1214" t="str">
        <f t="shared" si="94"/>
        <v>Louisville Cardinals</v>
      </c>
      <c r="N1214">
        <v>52</v>
      </c>
      <c r="O1214">
        <v>51</v>
      </c>
      <c r="P1214">
        <f t="shared" si="91"/>
        <v>1</v>
      </c>
      <c r="Q1214">
        <f t="shared" si="92"/>
        <v>0</v>
      </c>
      <c r="R1214">
        <f t="shared" si="93"/>
        <v>1</v>
      </c>
    </row>
    <row r="1215" spans="4:18" x14ac:dyDescent="0.25">
      <c r="D1215">
        <v>1214</v>
      </c>
      <c r="E1215">
        <v>2015</v>
      </c>
      <c r="F1215" t="s">
        <v>250</v>
      </c>
      <c r="G1215" t="s">
        <v>90</v>
      </c>
      <c r="I1215" t="s">
        <v>516</v>
      </c>
      <c r="J1215">
        <v>81</v>
      </c>
      <c r="K1215">
        <v>59</v>
      </c>
      <c r="L1215" t="str">
        <f t="shared" si="90"/>
        <v>Florida St</v>
      </c>
      <c r="M1215" t="str">
        <f t="shared" si="94"/>
        <v>Louisville Cardinals</v>
      </c>
      <c r="N1215">
        <v>81</v>
      </c>
      <c r="O1215">
        <v>59</v>
      </c>
      <c r="P1215">
        <f t="shared" si="91"/>
        <v>22</v>
      </c>
      <c r="Q1215">
        <f t="shared" si="92"/>
        <v>0</v>
      </c>
      <c r="R1215">
        <f t="shared" si="93"/>
        <v>484</v>
      </c>
    </row>
    <row r="1216" spans="4:18" x14ac:dyDescent="0.25">
      <c r="D1216">
        <v>1215</v>
      </c>
      <c r="E1216">
        <v>2015</v>
      </c>
      <c r="F1216" t="s">
        <v>250</v>
      </c>
      <c r="G1216" t="s">
        <v>92</v>
      </c>
      <c r="H1216" t="s">
        <v>1109</v>
      </c>
      <c r="J1216">
        <v>71</v>
      </c>
      <c r="K1216">
        <v>59</v>
      </c>
      <c r="L1216" t="str">
        <f t="shared" si="90"/>
        <v>Louisville Cardinals</v>
      </c>
      <c r="M1216" t="str">
        <f t="shared" si="94"/>
        <v xml:space="preserve">    Notre Dame</v>
      </c>
      <c r="N1216">
        <v>59</v>
      </c>
      <c r="O1216">
        <v>71</v>
      </c>
      <c r="P1216">
        <f t="shared" si="91"/>
        <v>-12</v>
      </c>
      <c r="Q1216" t="e">
        <f t="shared" si="92"/>
        <v>#N/A</v>
      </c>
      <c r="R1216" t="e">
        <f t="shared" si="93"/>
        <v>#N/A</v>
      </c>
    </row>
    <row r="1217" spans="4:18" x14ac:dyDescent="0.25">
      <c r="D1217">
        <v>1216</v>
      </c>
      <c r="E1217">
        <v>2015</v>
      </c>
      <c r="F1217" t="s">
        <v>250</v>
      </c>
      <c r="G1217" t="s">
        <v>428</v>
      </c>
      <c r="H1217" t="s">
        <v>1108</v>
      </c>
      <c r="J1217" t="s">
        <v>553</v>
      </c>
      <c r="K1217" t="s">
        <v>96</v>
      </c>
      <c r="L1217" t="str">
        <f t="shared" si="90"/>
        <v>Louisville Cardinals</v>
      </c>
      <c r="M1217" t="str">
        <f t="shared" si="94"/>
        <v xml:space="preserve">   Virginia</v>
      </c>
      <c r="N1217" t="s">
        <v>96</v>
      </c>
      <c r="P1217" t="e">
        <f t="shared" si="91"/>
        <v>#VALUE!</v>
      </c>
      <c r="Q1217" t="e">
        <f t="shared" si="92"/>
        <v>#N/A</v>
      </c>
      <c r="R1217" t="e">
        <f t="shared" si="93"/>
        <v>#VALUE!</v>
      </c>
    </row>
    <row r="1218" spans="4:18" x14ac:dyDescent="0.25">
      <c r="D1218">
        <v>1217</v>
      </c>
      <c r="E1218">
        <v>2015</v>
      </c>
      <c r="F1218" t="s">
        <v>73</v>
      </c>
      <c r="G1218" t="s">
        <v>99</v>
      </c>
      <c r="H1218" t="s">
        <v>374</v>
      </c>
      <c r="J1218">
        <v>84</v>
      </c>
      <c r="K1218">
        <v>49</v>
      </c>
      <c r="L1218" t="str">
        <f t="shared" si="90"/>
        <v>Miami (FL) Hurricanes</v>
      </c>
      <c r="M1218" t="str">
        <f t="shared" si="94"/>
        <v>Howard</v>
      </c>
      <c r="N1218">
        <v>49</v>
      </c>
      <c r="O1218">
        <v>84</v>
      </c>
      <c r="P1218">
        <f t="shared" si="91"/>
        <v>-35</v>
      </c>
      <c r="Q1218">
        <f t="shared" si="92"/>
        <v>0</v>
      </c>
      <c r="R1218">
        <f t="shared" si="93"/>
        <v>1225</v>
      </c>
    </row>
    <row r="1219" spans="4:18" x14ac:dyDescent="0.25">
      <c r="D1219">
        <v>1218</v>
      </c>
      <c r="E1219">
        <v>2015</v>
      </c>
      <c r="F1219" t="s">
        <v>73</v>
      </c>
      <c r="G1219" t="s">
        <v>102</v>
      </c>
      <c r="I1219" t="s">
        <v>1144</v>
      </c>
      <c r="J1219">
        <v>69</v>
      </c>
      <c r="K1219">
        <v>67</v>
      </c>
      <c r="L1219" t="str">
        <f t="shared" ref="L1219:L1282" si="95">IF(I1219="",F1219,I1219)</f>
        <v xml:space="preserve">   Florida</v>
      </c>
      <c r="M1219" t="str">
        <f t="shared" si="94"/>
        <v>Miami (FL) Hurricanes</v>
      </c>
      <c r="N1219">
        <v>69</v>
      </c>
      <c r="O1219">
        <v>67</v>
      </c>
      <c r="P1219">
        <f t="shared" ref="P1219:P1282" si="96">N1219-O1219</f>
        <v>2</v>
      </c>
      <c r="Q1219" t="e">
        <f t="shared" ref="Q1219:Q1282" si="97">VLOOKUP(L1219,$A$2:$B$219,2)+$B$221-VLOOKUP(M1219,$A$2:$B$219,2)</f>
        <v>#N/A</v>
      </c>
      <c r="R1219" t="e">
        <f t="shared" ref="R1219:R1282" si="98">(P1219-Q1219)^2</f>
        <v>#N/A</v>
      </c>
    </row>
    <row r="1220" spans="4:18" x14ac:dyDescent="0.25">
      <c r="D1220">
        <v>1219</v>
      </c>
      <c r="E1220">
        <v>2015</v>
      </c>
      <c r="F1220" t="s">
        <v>73</v>
      </c>
      <c r="G1220" t="s">
        <v>246</v>
      </c>
      <c r="H1220" t="s">
        <v>651</v>
      </c>
      <c r="J1220">
        <v>66</v>
      </c>
      <c r="K1220">
        <v>46</v>
      </c>
      <c r="L1220" t="str">
        <f t="shared" si="95"/>
        <v>Miami (FL) Hurricanes</v>
      </c>
      <c r="M1220" t="str">
        <f t="shared" ref="M1220:M1283" si="99">IF(H1220="",F1220,H1220)</f>
        <v>Drexel*</v>
      </c>
      <c r="N1220">
        <v>46</v>
      </c>
      <c r="O1220">
        <v>66</v>
      </c>
      <c r="P1220">
        <f t="shared" si="96"/>
        <v>-20</v>
      </c>
      <c r="Q1220">
        <f t="shared" si="97"/>
        <v>0</v>
      </c>
      <c r="R1220">
        <f t="shared" si="98"/>
        <v>400</v>
      </c>
    </row>
    <row r="1221" spans="4:18" x14ac:dyDescent="0.25">
      <c r="D1221">
        <v>1220</v>
      </c>
      <c r="E1221">
        <v>2015</v>
      </c>
      <c r="F1221" t="s">
        <v>73</v>
      </c>
      <c r="G1221" t="s">
        <v>205</v>
      </c>
      <c r="H1221" t="s">
        <v>652</v>
      </c>
      <c r="J1221">
        <v>79</v>
      </c>
      <c r="K1221">
        <v>51</v>
      </c>
      <c r="L1221" t="str">
        <f t="shared" si="95"/>
        <v>Miami (FL) Hurricanes</v>
      </c>
      <c r="M1221" t="str">
        <f t="shared" si="99"/>
        <v>Akron*</v>
      </c>
      <c r="N1221">
        <v>51</v>
      </c>
      <c r="O1221">
        <v>79</v>
      </c>
      <c r="P1221">
        <f t="shared" si="96"/>
        <v>-28</v>
      </c>
      <c r="Q1221" t="e">
        <f t="shared" si="97"/>
        <v>#N/A</v>
      </c>
      <c r="R1221" t="e">
        <f t="shared" si="98"/>
        <v>#N/A</v>
      </c>
    </row>
    <row r="1222" spans="4:18" x14ac:dyDescent="0.25">
      <c r="D1222">
        <v>1221</v>
      </c>
      <c r="E1222">
        <v>2015</v>
      </c>
      <c r="F1222" t="s">
        <v>73</v>
      </c>
      <c r="G1222" t="s">
        <v>108</v>
      </c>
      <c r="H1222" t="s">
        <v>555</v>
      </c>
      <c r="J1222">
        <v>77</v>
      </c>
      <c r="K1222">
        <v>58</v>
      </c>
      <c r="L1222" t="str">
        <f t="shared" si="95"/>
        <v>Miami (FL) Hurricanes</v>
      </c>
      <c r="M1222" t="str">
        <f t="shared" si="99"/>
        <v>Charlotte*</v>
      </c>
      <c r="N1222">
        <v>58</v>
      </c>
      <c r="O1222">
        <v>77</v>
      </c>
      <c r="P1222">
        <f t="shared" si="96"/>
        <v>-19</v>
      </c>
      <c r="Q1222">
        <f t="shared" si="97"/>
        <v>0</v>
      </c>
      <c r="R1222">
        <f t="shared" si="98"/>
        <v>361</v>
      </c>
    </row>
    <row r="1223" spans="4:18" x14ac:dyDescent="0.25">
      <c r="D1223">
        <v>1222</v>
      </c>
      <c r="E1223">
        <v>2015</v>
      </c>
      <c r="F1223" t="s">
        <v>73</v>
      </c>
      <c r="G1223" t="s">
        <v>111</v>
      </c>
      <c r="I1223" t="s">
        <v>519</v>
      </c>
      <c r="J1223">
        <v>77</v>
      </c>
      <c r="K1223">
        <v>74</v>
      </c>
      <c r="L1223" t="str">
        <f t="shared" si="95"/>
        <v>Charlotte</v>
      </c>
      <c r="M1223" t="str">
        <f t="shared" si="99"/>
        <v>Miami (FL) Hurricanes</v>
      </c>
      <c r="N1223">
        <v>77</v>
      </c>
      <c r="O1223">
        <v>74</v>
      </c>
      <c r="P1223">
        <f t="shared" si="96"/>
        <v>3</v>
      </c>
      <c r="Q1223">
        <f t="shared" si="97"/>
        <v>0</v>
      </c>
      <c r="R1223">
        <f t="shared" si="98"/>
        <v>9</v>
      </c>
    </row>
    <row r="1224" spans="4:18" x14ac:dyDescent="0.25">
      <c r="D1224">
        <v>1223</v>
      </c>
      <c r="E1224">
        <v>2015</v>
      </c>
      <c r="F1224" t="s">
        <v>73</v>
      </c>
      <c r="G1224" t="s">
        <v>167</v>
      </c>
      <c r="H1224" t="s">
        <v>578</v>
      </c>
      <c r="J1224">
        <v>87</v>
      </c>
      <c r="K1224">
        <v>75</v>
      </c>
      <c r="L1224" t="str">
        <f t="shared" si="95"/>
        <v>Miami (FL) Hurricanes</v>
      </c>
      <c r="M1224" t="str">
        <f t="shared" si="99"/>
        <v>South Alabama</v>
      </c>
      <c r="N1224">
        <v>75</v>
      </c>
      <c r="O1224">
        <v>87</v>
      </c>
      <c r="P1224">
        <f t="shared" si="96"/>
        <v>-12</v>
      </c>
      <c r="Q1224">
        <f t="shared" si="97"/>
        <v>0</v>
      </c>
      <c r="R1224">
        <f t="shared" si="98"/>
        <v>144</v>
      </c>
    </row>
    <row r="1225" spans="4:18" x14ac:dyDescent="0.25">
      <c r="D1225">
        <v>1224</v>
      </c>
      <c r="E1225">
        <v>2015</v>
      </c>
      <c r="F1225" t="s">
        <v>73</v>
      </c>
      <c r="G1225" t="s">
        <v>212</v>
      </c>
      <c r="H1225" t="s">
        <v>1169</v>
      </c>
      <c r="J1225">
        <v>70</v>
      </c>
      <c r="K1225">
        <v>61</v>
      </c>
      <c r="L1225" t="str">
        <f t="shared" si="95"/>
        <v>Miami (FL) Hurricanes</v>
      </c>
      <c r="M1225" t="str">
        <f t="shared" si="99"/>
        <v xml:space="preserve">    Illinois</v>
      </c>
      <c r="N1225">
        <v>61</v>
      </c>
      <c r="O1225">
        <v>70</v>
      </c>
      <c r="P1225">
        <f t="shared" si="96"/>
        <v>-9</v>
      </c>
      <c r="Q1225" t="e">
        <f t="shared" si="97"/>
        <v>#N/A</v>
      </c>
      <c r="R1225" t="e">
        <f t="shared" si="98"/>
        <v>#N/A</v>
      </c>
    </row>
    <row r="1226" spans="4:18" x14ac:dyDescent="0.25">
      <c r="D1226">
        <v>1225</v>
      </c>
      <c r="E1226">
        <v>2015</v>
      </c>
      <c r="F1226" t="s">
        <v>73</v>
      </c>
      <c r="G1226" t="s">
        <v>32</v>
      </c>
      <c r="H1226" t="s">
        <v>653</v>
      </c>
      <c r="J1226">
        <v>68</v>
      </c>
      <c r="K1226">
        <v>55</v>
      </c>
      <c r="L1226" t="str">
        <f t="shared" si="95"/>
        <v>Miami (FL) Hurricanes</v>
      </c>
      <c r="M1226" t="str">
        <f t="shared" si="99"/>
        <v>Green Bay</v>
      </c>
      <c r="N1226">
        <v>55</v>
      </c>
      <c r="O1226">
        <v>68</v>
      </c>
      <c r="P1226">
        <f t="shared" si="96"/>
        <v>-13</v>
      </c>
      <c r="Q1226">
        <f t="shared" si="97"/>
        <v>0</v>
      </c>
      <c r="R1226">
        <f t="shared" si="98"/>
        <v>169</v>
      </c>
    </row>
    <row r="1227" spans="4:18" x14ac:dyDescent="0.25">
      <c r="D1227">
        <v>1226</v>
      </c>
      <c r="E1227">
        <v>2015</v>
      </c>
      <c r="F1227" t="s">
        <v>73</v>
      </c>
      <c r="G1227" t="s">
        <v>35</v>
      </c>
      <c r="H1227" t="s">
        <v>500</v>
      </c>
      <c r="J1227">
        <v>70</v>
      </c>
      <c r="K1227">
        <v>39</v>
      </c>
      <c r="L1227" t="str">
        <f t="shared" si="95"/>
        <v>Miami (FL) Hurricanes</v>
      </c>
      <c r="M1227" t="str">
        <f t="shared" si="99"/>
        <v>Savannah St</v>
      </c>
      <c r="N1227">
        <v>39</v>
      </c>
      <c r="O1227">
        <v>70</v>
      </c>
      <c r="P1227">
        <f t="shared" si="96"/>
        <v>-31</v>
      </c>
      <c r="Q1227">
        <f t="shared" si="97"/>
        <v>0</v>
      </c>
      <c r="R1227">
        <f t="shared" si="98"/>
        <v>961</v>
      </c>
    </row>
    <row r="1228" spans="4:18" x14ac:dyDescent="0.25">
      <c r="D1228">
        <v>1227</v>
      </c>
      <c r="E1228">
        <v>2015</v>
      </c>
      <c r="F1228" t="s">
        <v>73</v>
      </c>
      <c r="G1228" t="s">
        <v>501</v>
      </c>
      <c r="H1228" t="s">
        <v>654</v>
      </c>
      <c r="J1228">
        <v>72</v>
      </c>
      <c r="K1228">
        <v>44</v>
      </c>
      <c r="L1228" t="str">
        <f t="shared" si="95"/>
        <v>Miami (FL) Hurricanes</v>
      </c>
      <c r="M1228" t="str">
        <f t="shared" si="99"/>
        <v>Eastern Kentucky</v>
      </c>
      <c r="N1228">
        <v>44</v>
      </c>
      <c r="O1228">
        <v>72</v>
      </c>
      <c r="P1228">
        <f t="shared" si="96"/>
        <v>-28</v>
      </c>
      <c r="Q1228">
        <f t="shared" si="97"/>
        <v>0</v>
      </c>
      <c r="R1228">
        <f t="shared" si="98"/>
        <v>784</v>
      </c>
    </row>
    <row r="1229" spans="4:18" x14ac:dyDescent="0.25">
      <c r="D1229">
        <v>1228</v>
      </c>
      <c r="E1229">
        <v>2015</v>
      </c>
      <c r="F1229" t="s">
        <v>73</v>
      </c>
      <c r="G1229" t="s">
        <v>44</v>
      </c>
      <c r="H1229" t="s">
        <v>634</v>
      </c>
      <c r="J1229">
        <v>76</v>
      </c>
      <c r="K1229">
        <v>62</v>
      </c>
      <c r="L1229" t="str">
        <f t="shared" si="95"/>
        <v>Miami (FL) Hurricanes</v>
      </c>
      <c r="M1229" t="str">
        <f t="shared" si="99"/>
        <v>Providence*</v>
      </c>
      <c r="N1229">
        <v>62</v>
      </c>
      <c r="O1229">
        <v>76</v>
      </c>
      <c r="P1229">
        <f t="shared" si="96"/>
        <v>-14</v>
      </c>
      <c r="Q1229">
        <f t="shared" si="97"/>
        <v>0</v>
      </c>
      <c r="R1229">
        <f t="shared" si="98"/>
        <v>196</v>
      </c>
    </row>
    <row r="1230" spans="4:18" x14ac:dyDescent="0.25">
      <c r="D1230">
        <v>1229</v>
      </c>
      <c r="E1230">
        <v>2015</v>
      </c>
      <c r="F1230" t="s">
        <v>73</v>
      </c>
      <c r="G1230" t="s">
        <v>47</v>
      </c>
      <c r="H1230" t="s">
        <v>521</v>
      </c>
      <c r="J1230">
        <v>67</v>
      </c>
      <c r="K1230">
        <v>40</v>
      </c>
      <c r="L1230" t="str">
        <f t="shared" si="95"/>
        <v>Miami (FL) Hurricanes</v>
      </c>
      <c r="M1230" t="str">
        <f t="shared" si="99"/>
        <v>Charleston</v>
      </c>
      <c r="N1230">
        <v>40</v>
      </c>
      <c r="O1230">
        <v>67</v>
      </c>
      <c r="P1230">
        <f t="shared" si="96"/>
        <v>-27</v>
      </c>
      <c r="Q1230">
        <f t="shared" si="97"/>
        <v>0</v>
      </c>
      <c r="R1230">
        <f t="shared" si="98"/>
        <v>729</v>
      </c>
    </row>
    <row r="1231" spans="4:18" x14ac:dyDescent="0.25">
      <c r="D1231">
        <v>1230</v>
      </c>
      <c r="E1231">
        <v>2015</v>
      </c>
      <c r="F1231" t="s">
        <v>73</v>
      </c>
      <c r="G1231" t="s">
        <v>50</v>
      </c>
      <c r="H1231" t="s">
        <v>1108</v>
      </c>
      <c r="J1231">
        <v>89</v>
      </c>
      <c r="K1231">
        <v>80</v>
      </c>
      <c r="L1231" t="str">
        <f t="shared" si="95"/>
        <v>Miami (FL) Hurricanes</v>
      </c>
      <c r="M1231" t="str">
        <f t="shared" si="99"/>
        <v xml:space="preserve">   Virginia</v>
      </c>
      <c r="N1231">
        <v>80</v>
      </c>
      <c r="O1231">
        <v>89</v>
      </c>
      <c r="P1231">
        <f t="shared" si="96"/>
        <v>-9</v>
      </c>
      <c r="Q1231" t="e">
        <f t="shared" si="97"/>
        <v>#N/A</v>
      </c>
      <c r="R1231" t="e">
        <f t="shared" si="98"/>
        <v>#N/A</v>
      </c>
    </row>
    <row r="1232" spans="4:18" x14ac:dyDescent="0.25">
      <c r="D1232">
        <v>1231</v>
      </c>
      <c r="E1232">
        <v>2015</v>
      </c>
      <c r="F1232" t="s">
        <v>73</v>
      </c>
      <c r="G1232" t="s">
        <v>56</v>
      </c>
      <c r="H1232" t="s">
        <v>125</v>
      </c>
      <c r="J1232">
        <v>60</v>
      </c>
      <c r="K1232">
        <v>56</v>
      </c>
      <c r="L1232" t="str">
        <f t="shared" si="95"/>
        <v>Miami (FL) Hurricanes</v>
      </c>
      <c r="M1232" t="str">
        <f t="shared" si="99"/>
        <v>Boston College</v>
      </c>
      <c r="N1232">
        <v>56</v>
      </c>
      <c r="O1232">
        <v>60</v>
      </c>
      <c r="P1232">
        <f t="shared" si="96"/>
        <v>-4</v>
      </c>
      <c r="Q1232">
        <f t="shared" si="97"/>
        <v>0</v>
      </c>
      <c r="R1232">
        <f t="shared" si="98"/>
        <v>16</v>
      </c>
    </row>
    <row r="1233" spans="4:18" x14ac:dyDescent="0.25">
      <c r="D1233">
        <v>1232</v>
      </c>
      <c r="E1233">
        <v>2015</v>
      </c>
      <c r="F1233" t="s">
        <v>73</v>
      </c>
      <c r="G1233" t="s">
        <v>228</v>
      </c>
      <c r="I1233" t="s">
        <v>1107</v>
      </c>
      <c r="J1233">
        <v>90</v>
      </c>
      <c r="K1233">
        <v>74</v>
      </c>
      <c r="L1233" t="str">
        <f t="shared" si="95"/>
        <v xml:space="preserve">   Duke</v>
      </c>
      <c r="M1233" t="str">
        <f t="shared" si="99"/>
        <v>Miami (FL) Hurricanes</v>
      </c>
      <c r="N1233">
        <v>90</v>
      </c>
      <c r="O1233">
        <v>74</v>
      </c>
      <c r="P1233">
        <f t="shared" si="96"/>
        <v>16</v>
      </c>
      <c r="Q1233" t="e">
        <f t="shared" si="97"/>
        <v>#N/A</v>
      </c>
      <c r="R1233" t="e">
        <f t="shared" si="98"/>
        <v>#N/A</v>
      </c>
    </row>
    <row r="1234" spans="4:18" x14ac:dyDescent="0.25">
      <c r="D1234">
        <v>1233</v>
      </c>
      <c r="E1234">
        <v>2015</v>
      </c>
      <c r="F1234" t="s">
        <v>73</v>
      </c>
      <c r="G1234" t="s">
        <v>140</v>
      </c>
      <c r="I1234" t="s">
        <v>1109</v>
      </c>
      <c r="J1234">
        <v>75</v>
      </c>
      <c r="K1234">
        <v>70</v>
      </c>
      <c r="L1234" t="str">
        <f t="shared" si="95"/>
        <v xml:space="preserve">    Notre Dame</v>
      </c>
      <c r="M1234" t="str">
        <f t="shared" si="99"/>
        <v>Miami (FL) Hurricanes</v>
      </c>
      <c r="N1234">
        <v>75</v>
      </c>
      <c r="O1234">
        <v>70</v>
      </c>
      <c r="P1234">
        <f t="shared" si="96"/>
        <v>5</v>
      </c>
      <c r="Q1234" t="e">
        <f t="shared" si="97"/>
        <v>#N/A</v>
      </c>
      <c r="R1234" t="e">
        <f t="shared" si="98"/>
        <v>#N/A</v>
      </c>
    </row>
    <row r="1235" spans="4:18" x14ac:dyDescent="0.25">
      <c r="D1235">
        <v>1234</v>
      </c>
      <c r="E1235">
        <v>2015</v>
      </c>
      <c r="F1235" t="s">
        <v>73</v>
      </c>
      <c r="G1235" t="s">
        <v>65</v>
      </c>
      <c r="H1235" t="s">
        <v>398</v>
      </c>
      <c r="J1235">
        <v>65</v>
      </c>
      <c r="K1235">
        <v>60</v>
      </c>
      <c r="L1235" t="str">
        <f t="shared" si="95"/>
        <v>Miami (FL) Hurricanes</v>
      </c>
      <c r="M1235" t="str">
        <f t="shared" si="99"/>
        <v>NC State</v>
      </c>
      <c r="N1235">
        <v>60</v>
      </c>
      <c r="O1235">
        <v>65</v>
      </c>
      <c r="P1235">
        <f t="shared" si="96"/>
        <v>-5</v>
      </c>
      <c r="Q1235">
        <f t="shared" si="97"/>
        <v>0</v>
      </c>
      <c r="R1235">
        <f t="shared" si="98"/>
        <v>25</v>
      </c>
    </row>
    <row r="1236" spans="4:18" x14ac:dyDescent="0.25">
      <c r="D1236">
        <v>1235</v>
      </c>
      <c r="E1236">
        <v>2015</v>
      </c>
      <c r="F1236" t="s">
        <v>73</v>
      </c>
      <c r="G1236" t="s">
        <v>442</v>
      </c>
      <c r="I1236" t="s">
        <v>611</v>
      </c>
      <c r="J1236">
        <v>66</v>
      </c>
      <c r="K1236">
        <v>62</v>
      </c>
      <c r="L1236" t="str">
        <f t="shared" si="95"/>
        <v>Syracuse</v>
      </c>
      <c r="M1236" t="str">
        <f t="shared" si="99"/>
        <v>Miami (FL) Hurricanes</v>
      </c>
      <c r="N1236">
        <v>66</v>
      </c>
      <c r="O1236">
        <v>62</v>
      </c>
      <c r="P1236">
        <f t="shared" si="96"/>
        <v>4</v>
      </c>
      <c r="Q1236">
        <f t="shared" si="97"/>
        <v>0</v>
      </c>
      <c r="R1236">
        <f t="shared" si="98"/>
        <v>16</v>
      </c>
    </row>
    <row r="1237" spans="4:18" x14ac:dyDescent="0.25">
      <c r="D1237">
        <v>1236</v>
      </c>
      <c r="E1237">
        <v>2015</v>
      </c>
      <c r="F1237" t="s">
        <v>73</v>
      </c>
      <c r="G1237" t="s">
        <v>71</v>
      </c>
      <c r="H1237" t="s">
        <v>533</v>
      </c>
      <c r="J1237">
        <v>70</v>
      </c>
      <c r="K1237">
        <v>50</v>
      </c>
      <c r="L1237" t="str">
        <f t="shared" si="95"/>
        <v>Miami (FL) Hurricanes</v>
      </c>
      <c r="M1237" t="str">
        <f t="shared" si="99"/>
        <v>Georgia Tech</v>
      </c>
      <c r="N1237">
        <v>50</v>
      </c>
      <c r="O1237">
        <v>70</v>
      </c>
      <c r="P1237">
        <f t="shared" si="96"/>
        <v>-20</v>
      </c>
      <c r="Q1237">
        <f t="shared" si="97"/>
        <v>0</v>
      </c>
      <c r="R1237">
        <f t="shared" si="98"/>
        <v>400</v>
      </c>
    </row>
    <row r="1238" spans="4:18" x14ac:dyDescent="0.25">
      <c r="D1238">
        <v>1237</v>
      </c>
      <c r="E1238">
        <v>2015</v>
      </c>
      <c r="F1238" t="s">
        <v>73</v>
      </c>
      <c r="G1238" t="s">
        <v>409</v>
      </c>
      <c r="I1238" t="s">
        <v>516</v>
      </c>
      <c r="J1238">
        <v>55</v>
      </c>
      <c r="K1238">
        <v>54</v>
      </c>
      <c r="L1238" t="str">
        <f t="shared" si="95"/>
        <v>Florida St</v>
      </c>
      <c r="M1238" t="str">
        <f t="shared" si="99"/>
        <v>Miami (FL) Hurricanes</v>
      </c>
      <c r="N1238">
        <v>55</v>
      </c>
      <c r="O1238">
        <v>54</v>
      </c>
      <c r="P1238">
        <f t="shared" si="96"/>
        <v>1</v>
      </c>
      <c r="Q1238">
        <f t="shared" si="97"/>
        <v>0</v>
      </c>
      <c r="R1238">
        <f t="shared" si="98"/>
        <v>1</v>
      </c>
    </row>
    <row r="1239" spans="4:18" x14ac:dyDescent="0.25">
      <c r="D1239">
        <v>1238</v>
      </c>
      <c r="E1239">
        <v>2015</v>
      </c>
      <c r="F1239" t="s">
        <v>73</v>
      </c>
      <c r="G1239" t="s">
        <v>146</v>
      </c>
      <c r="H1239" t="s">
        <v>1135</v>
      </c>
      <c r="J1239">
        <v>63</v>
      </c>
      <c r="K1239">
        <v>55</v>
      </c>
      <c r="L1239" t="str">
        <f t="shared" si="95"/>
        <v>Miami (FL) Hurricanes</v>
      </c>
      <c r="M1239" t="str">
        <f t="shared" si="99"/>
        <v xml:space="preserve">   Louisville</v>
      </c>
      <c r="N1239">
        <v>55</v>
      </c>
      <c r="O1239">
        <v>63</v>
      </c>
      <c r="P1239">
        <f t="shared" si="96"/>
        <v>-8</v>
      </c>
      <c r="Q1239" t="e">
        <f t="shared" si="97"/>
        <v>#N/A</v>
      </c>
      <c r="R1239" t="e">
        <f t="shared" si="98"/>
        <v>#N/A</v>
      </c>
    </row>
    <row r="1240" spans="4:18" x14ac:dyDescent="0.25">
      <c r="D1240">
        <v>1239</v>
      </c>
      <c r="E1240">
        <v>2015</v>
      </c>
      <c r="F1240" t="s">
        <v>73</v>
      </c>
      <c r="G1240" t="s">
        <v>565</v>
      </c>
      <c r="H1240" t="s">
        <v>612</v>
      </c>
      <c r="J1240">
        <v>56</v>
      </c>
      <c r="K1240">
        <v>45</v>
      </c>
      <c r="L1240" t="str">
        <f t="shared" si="95"/>
        <v>Miami (FL) Hurricanes</v>
      </c>
      <c r="M1240" t="str">
        <f t="shared" si="99"/>
        <v>Clemson</v>
      </c>
      <c r="N1240">
        <v>45</v>
      </c>
      <c r="O1240">
        <v>56</v>
      </c>
      <c r="P1240">
        <f t="shared" si="96"/>
        <v>-11</v>
      </c>
      <c r="Q1240">
        <f t="shared" si="97"/>
        <v>0</v>
      </c>
      <c r="R1240">
        <f t="shared" si="98"/>
        <v>121</v>
      </c>
    </row>
    <row r="1241" spans="4:18" x14ac:dyDescent="0.25">
      <c r="D1241">
        <v>1240</v>
      </c>
      <c r="E1241">
        <v>2015</v>
      </c>
      <c r="F1241" t="s">
        <v>73</v>
      </c>
      <c r="G1241" t="s">
        <v>325</v>
      </c>
      <c r="I1241" t="s">
        <v>494</v>
      </c>
      <c r="J1241">
        <v>72</v>
      </c>
      <c r="K1241">
        <v>70</v>
      </c>
      <c r="L1241" t="str">
        <f t="shared" si="95"/>
        <v>Wake Forest</v>
      </c>
      <c r="M1241" t="str">
        <f t="shared" si="99"/>
        <v>Miami (FL) Hurricanes</v>
      </c>
      <c r="N1241">
        <v>72</v>
      </c>
      <c r="O1241">
        <v>70</v>
      </c>
      <c r="P1241">
        <f t="shared" si="96"/>
        <v>2</v>
      </c>
      <c r="Q1241">
        <f t="shared" si="97"/>
        <v>0</v>
      </c>
      <c r="R1241">
        <f t="shared" si="98"/>
        <v>4</v>
      </c>
    </row>
    <row r="1242" spans="4:18" x14ac:dyDescent="0.25">
      <c r="D1242">
        <v>1241</v>
      </c>
      <c r="E1242">
        <v>2015</v>
      </c>
      <c r="F1242" t="s">
        <v>73</v>
      </c>
      <c r="G1242" t="s">
        <v>456</v>
      </c>
      <c r="I1242" t="s">
        <v>125</v>
      </c>
      <c r="J1242" t="s">
        <v>613</v>
      </c>
      <c r="K1242" t="s">
        <v>614</v>
      </c>
      <c r="L1242" t="str">
        <f t="shared" si="95"/>
        <v>Boston College</v>
      </c>
      <c r="M1242" t="str">
        <f t="shared" si="99"/>
        <v>Miami (FL) Hurricanes</v>
      </c>
      <c r="N1242" t="s">
        <v>613</v>
      </c>
      <c r="O1242" t="s">
        <v>614</v>
      </c>
      <c r="P1242" t="e">
        <f t="shared" si="96"/>
        <v>#VALUE!</v>
      </c>
      <c r="Q1242">
        <f t="shared" si="97"/>
        <v>0</v>
      </c>
      <c r="R1242" t="e">
        <f t="shared" si="98"/>
        <v>#VALUE!</v>
      </c>
    </row>
    <row r="1243" spans="4:18" x14ac:dyDescent="0.25">
      <c r="D1243">
        <v>1242</v>
      </c>
      <c r="E1243">
        <v>2015</v>
      </c>
      <c r="F1243" t="s">
        <v>73</v>
      </c>
      <c r="G1243" t="s">
        <v>615</v>
      </c>
      <c r="I1243" t="s">
        <v>125</v>
      </c>
      <c r="J1243">
        <v>89</v>
      </c>
      <c r="K1243">
        <v>86</v>
      </c>
      <c r="L1243" t="str">
        <f t="shared" si="95"/>
        <v>Boston College</v>
      </c>
      <c r="M1243" t="str">
        <f t="shared" si="99"/>
        <v>Miami (FL) Hurricanes</v>
      </c>
      <c r="N1243">
        <v>89</v>
      </c>
      <c r="O1243">
        <v>86</v>
      </c>
      <c r="P1243">
        <f t="shared" si="96"/>
        <v>3</v>
      </c>
      <c r="Q1243">
        <f t="shared" si="97"/>
        <v>0</v>
      </c>
      <c r="R1243">
        <f t="shared" si="98"/>
        <v>9</v>
      </c>
    </row>
    <row r="1244" spans="4:18" x14ac:dyDescent="0.25">
      <c r="D1244">
        <v>1243</v>
      </c>
      <c r="E1244">
        <v>2015</v>
      </c>
      <c r="F1244" t="s">
        <v>73</v>
      </c>
      <c r="G1244" t="s">
        <v>152</v>
      </c>
      <c r="H1244" t="s">
        <v>618</v>
      </c>
      <c r="J1244">
        <v>76</v>
      </c>
      <c r="K1244">
        <v>52</v>
      </c>
      <c r="L1244" t="str">
        <f t="shared" si="95"/>
        <v>Miami (FL) Hurricanes</v>
      </c>
      <c r="M1244" t="str">
        <f t="shared" si="99"/>
        <v>Virginia Tech</v>
      </c>
      <c r="N1244">
        <v>52</v>
      </c>
      <c r="O1244">
        <v>76</v>
      </c>
      <c r="P1244">
        <f t="shared" si="96"/>
        <v>-24</v>
      </c>
      <c r="Q1244">
        <f t="shared" si="97"/>
        <v>0</v>
      </c>
      <c r="R1244">
        <f t="shared" si="98"/>
        <v>576</v>
      </c>
    </row>
    <row r="1245" spans="4:18" x14ac:dyDescent="0.25">
      <c r="D1245">
        <v>1244</v>
      </c>
      <c r="E1245">
        <v>2015</v>
      </c>
      <c r="F1245" t="s">
        <v>73</v>
      </c>
      <c r="G1245" t="s">
        <v>154</v>
      </c>
      <c r="I1245" t="s">
        <v>1111</v>
      </c>
      <c r="J1245">
        <v>55</v>
      </c>
      <c r="K1245">
        <v>53</v>
      </c>
      <c r="L1245" t="str">
        <f t="shared" si="95"/>
        <v xml:space="preserve">    Louisville</v>
      </c>
      <c r="M1245" t="str">
        <f t="shared" si="99"/>
        <v>Miami (FL) Hurricanes</v>
      </c>
      <c r="N1245">
        <v>55</v>
      </c>
      <c r="O1245">
        <v>53</v>
      </c>
      <c r="P1245">
        <f t="shared" si="96"/>
        <v>2</v>
      </c>
      <c r="Q1245" t="e">
        <f t="shared" si="97"/>
        <v>#N/A</v>
      </c>
      <c r="R1245" t="e">
        <f t="shared" si="98"/>
        <v>#N/A</v>
      </c>
    </row>
    <row r="1246" spans="4:18" x14ac:dyDescent="0.25">
      <c r="D1246">
        <v>1245</v>
      </c>
      <c r="E1246">
        <v>2015</v>
      </c>
      <c r="F1246" t="s">
        <v>73</v>
      </c>
      <c r="G1246" t="s">
        <v>88</v>
      </c>
      <c r="H1246" t="s">
        <v>516</v>
      </c>
      <c r="J1246">
        <v>81</v>
      </c>
      <c r="K1246">
        <v>77</v>
      </c>
      <c r="L1246" t="str">
        <f t="shared" si="95"/>
        <v>Miami (FL) Hurricanes</v>
      </c>
      <c r="M1246" t="str">
        <f t="shared" si="99"/>
        <v>Florida St</v>
      </c>
      <c r="N1246">
        <v>77</v>
      </c>
      <c r="O1246">
        <v>81</v>
      </c>
      <c r="P1246">
        <f t="shared" si="96"/>
        <v>-4</v>
      </c>
      <c r="Q1246">
        <f t="shared" si="97"/>
        <v>0</v>
      </c>
      <c r="R1246">
        <f t="shared" si="98"/>
        <v>16</v>
      </c>
    </row>
    <row r="1247" spans="4:18" x14ac:dyDescent="0.25">
      <c r="D1247">
        <v>1246</v>
      </c>
      <c r="E1247">
        <v>2015</v>
      </c>
      <c r="F1247" t="s">
        <v>73</v>
      </c>
      <c r="G1247" t="s">
        <v>90</v>
      </c>
      <c r="H1247" t="s">
        <v>1103</v>
      </c>
      <c r="J1247">
        <v>73</v>
      </c>
      <c r="K1247">
        <v>64</v>
      </c>
      <c r="L1247" t="str">
        <f t="shared" si="95"/>
        <v>Miami (FL) Hurricanes</v>
      </c>
      <c r="M1247" t="str">
        <f t="shared" si="99"/>
        <v xml:space="preserve">    North Carolina</v>
      </c>
      <c r="N1247">
        <v>64</v>
      </c>
      <c r="O1247">
        <v>73</v>
      </c>
      <c r="P1247">
        <f t="shared" si="96"/>
        <v>-9</v>
      </c>
      <c r="Q1247" t="e">
        <f t="shared" si="97"/>
        <v>#N/A</v>
      </c>
      <c r="R1247" t="e">
        <f t="shared" si="98"/>
        <v>#N/A</v>
      </c>
    </row>
    <row r="1248" spans="4:18" x14ac:dyDescent="0.25">
      <c r="D1248">
        <v>1247</v>
      </c>
      <c r="E1248">
        <v>2015</v>
      </c>
      <c r="F1248" t="s">
        <v>73</v>
      </c>
      <c r="G1248" t="s">
        <v>92</v>
      </c>
      <c r="I1248" t="s">
        <v>600</v>
      </c>
      <c r="J1248">
        <v>67</v>
      </c>
      <c r="K1248">
        <v>63</v>
      </c>
      <c r="L1248" t="str">
        <f t="shared" si="95"/>
        <v>Pittsburgh</v>
      </c>
      <c r="M1248" t="str">
        <f t="shared" si="99"/>
        <v>Miami (FL) Hurricanes</v>
      </c>
      <c r="N1248">
        <v>67</v>
      </c>
      <c r="O1248">
        <v>63</v>
      </c>
      <c r="P1248">
        <f t="shared" si="96"/>
        <v>4</v>
      </c>
      <c r="Q1248">
        <f t="shared" si="97"/>
        <v>0</v>
      </c>
      <c r="R1248">
        <f t="shared" si="98"/>
        <v>16</v>
      </c>
    </row>
    <row r="1249" spans="4:18" x14ac:dyDescent="0.25">
      <c r="D1249">
        <v>1248</v>
      </c>
      <c r="E1249">
        <v>2015</v>
      </c>
      <c r="F1249" t="s">
        <v>73</v>
      </c>
      <c r="G1249" t="s">
        <v>428</v>
      </c>
      <c r="I1249" t="s">
        <v>618</v>
      </c>
      <c r="J1249" s="1">
        <v>8.3333333333333329E-2</v>
      </c>
      <c r="K1249" s="2">
        <v>0.5</v>
      </c>
      <c r="L1249" t="str">
        <f t="shared" si="95"/>
        <v>Virginia Tech</v>
      </c>
      <c r="M1249" t="str">
        <f t="shared" si="99"/>
        <v>Miami (FL) Hurricanes</v>
      </c>
      <c r="N1249">
        <v>8.3333332999999996E-2</v>
      </c>
      <c r="O1249">
        <v>0.5</v>
      </c>
      <c r="P1249">
        <f t="shared" si="96"/>
        <v>-0.41666666699999999</v>
      </c>
      <c r="Q1249">
        <f t="shared" si="97"/>
        <v>0</v>
      </c>
      <c r="R1249">
        <f t="shared" si="98"/>
        <v>0.17361111138888888</v>
      </c>
    </row>
    <row r="1250" spans="4:18" x14ac:dyDescent="0.25">
      <c r="D1250">
        <v>1249</v>
      </c>
      <c r="E1250">
        <v>2015</v>
      </c>
      <c r="F1250" t="s">
        <v>251</v>
      </c>
      <c r="G1250" t="s">
        <v>99</v>
      </c>
      <c r="H1250" t="s">
        <v>480</v>
      </c>
      <c r="J1250">
        <v>93</v>
      </c>
      <c r="K1250">
        <v>58</v>
      </c>
      <c r="L1250" t="str">
        <f t="shared" si="95"/>
        <v>NC State Wolfpack</v>
      </c>
      <c r="M1250" t="str">
        <f t="shared" si="99"/>
        <v>Jackson St</v>
      </c>
      <c r="N1250">
        <v>58</v>
      </c>
      <c r="O1250">
        <v>93</v>
      </c>
      <c r="P1250">
        <f t="shared" si="96"/>
        <v>-35</v>
      </c>
      <c r="Q1250">
        <f t="shared" si="97"/>
        <v>0</v>
      </c>
      <c r="R1250">
        <f t="shared" si="98"/>
        <v>1225</v>
      </c>
    </row>
    <row r="1251" spans="4:18" x14ac:dyDescent="0.25">
      <c r="D1251">
        <v>1250</v>
      </c>
      <c r="E1251">
        <v>2015</v>
      </c>
      <c r="F1251" t="s">
        <v>251</v>
      </c>
      <c r="G1251" t="s">
        <v>102</v>
      </c>
      <c r="H1251" t="s">
        <v>288</v>
      </c>
      <c r="J1251">
        <v>76</v>
      </c>
      <c r="K1251">
        <v>64</v>
      </c>
      <c r="L1251" t="str">
        <f t="shared" si="95"/>
        <v>NC State Wolfpack</v>
      </c>
      <c r="M1251" t="str">
        <f t="shared" si="99"/>
        <v>Hofstra</v>
      </c>
      <c r="N1251">
        <v>64</v>
      </c>
      <c r="O1251">
        <v>76</v>
      </c>
      <c r="P1251">
        <f t="shared" si="96"/>
        <v>-12</v>
      </c>
      <c r="Q1251">
        <f t="shared" si="97"/>
        <v>0</v>
      </c>
      <c r="R1251">
        <f t="shared" si="98"/>
        <v>144</v>
      </c>
    </row>
    <row r="1252" spans="4:18" x14ac:dyDescent="0.25">
      <c r="D1252">
        <v>1251</v>
      </c>
      <c r="E1252">
        <v>2015</v>
      </c>
      <c r="F1252" t="s">
        <v>251</v>
      </c>
      <c r="G1252" t="s">
        <v>246</v>
      </c>
      <c r="H1252" t="s">
        <v>482</v>
      </c>
      <c r="J1252">
        <v>79</v>
      </c>
      <c r="K1252">
        <v>43</v>
      </c>
      <c r="L1252" t="str">
        <f t="shared" si="95"/>
        <v>NC State Wolfpack</v>
      </c>
      <c r="M1252" t="str">
        <f t="shared" si="99"/>
        <v>Jacksonville</v>
      </c>
      <c r="N1252">
        <v>43</v>
      </c>
      <c r="O1252">
        <v>79</v>
      </c>
      <c r="P1252">
        <f t="shared" si="96"/>
        <v>-36</v>
      </c>
      <c r="Q1252">
        <f t="shared" si="97"/>
        <v>0</v>
      </c>
      <c r="R1252">
        <f t="shared" si="98"/>
        <v>1296</v>
      </c>
    </row>
    <row r="1253" spans="4:18" x14ac:dyDescent="0.25">
      <c r="D1253">
        <v>1252</v>
      </c>
      <c r="E1253">
        <v>2015</v>
      </c>
      <c r="F1253" t="s">
        <v>251</v>
      </c>
      <c r="G1253" t="s">
        <v>108</v>
      </c>
      <c r="H1253" t="s">
        <v>410</v>
      </c>
      <c r="J1253">
        <v>68</v>
      </c>
      <c r="K1253">
        <v>65</v>
      </c>
      <c r="L1253" t="str">
        <f t="shared" si="95"/>
        <v>NC State Wolfpack</v>
      </c>
      <c r="M1253" t="str">
        <f t="shared" si="99"/>
        <v>South Florida</v>
      </c>
      <c r="N1253">
        <v>65</v>
      </c>
      <c r="O1253">
        <v>68</v>
      </c>
      <c r="P1253">
        <f t="shared" si="96"/>
        <v>-3</v>
      </c>
      <c r="Q1253">
        <f t="shared" si="97"/>
        <v>0</v>
      </c>
      <c r="R1253">
        <f t="shared" si="98"/>
        <v>9</v>
      </c>
    </row>
    <row r="1254" spans="4:18" x14ac:dyDescent="0.25">
      <c r="D1254">
        <v>1253</v>
      </c>
      <c r="E1254">
        <v>2015</v>
      </c>
      <c r="F1254" t="s">
        <v>251</v>
      </c>
      <c r="G1254" t="s">
        <v>23</v>
      </c>
      <c r="H1254" t="s">
        <v>522</v>
      </c>
      <c r="J1254">
        <v>84</v>
      </c>
      <c r="K1254">
        <v>72</v>
      </c>
      <c r="L1254" t="str">
        <f t="shared" si="95"/>
        <v>NC State Wolfpack</v>
      </c>
      <c r="M1254" t="str">
        <f t="shared" si="99"/>
        <v>Richmond</v>
      </c>
      <c r="N1254">
        <v>72</v>
      </c>
      <c r="O1254">
        <v>84</v>
      </c>
      <c r="P1254">
        <f t="shared" si="96"/>
        <v>-12</v>
      </c>
      <c r="Q1254">
        <f t="shared" si="97"/>
        <v>0</v>
      </c>
      <c r="R1254">
        <f t="shared" si="98"/>
        <v>144</v>
      </c>
    </row>
    <row r="1255" spans="4:18" x14ac:dyDescent="0.25">
      <c r="D1255">
        <v>1254</v>
      </c>
      <c r="E1255">
        <v>2015</v>
      </c>
      <c r="F1255" t="s">
        <v>251</v>
      </c>
      <c r="G1255" t="s">
        <v>167</v>
      </c>
      <c r="H1255" t="s">
        <v>655</v>
      </c>
      <c r="J1255">
        <v>60</v>
      </c>
      <c r="K1255">
        <v>54</v>
      </c>
      <c r="L1255" t="str">
        <f t="shared" si="95"/>
        <v>NC State Wolfpack</v>
      </c>
      <c r="M1255" t="str">
        <f t="shared" si="99"/>
        <v>Boise State</v>
      </c>
      <c r="N1255">
        <v>54</v>
      </c>
      <c r="O1255">
        <v>60</v>
      </c>
      <c r="P1255">
        <f t="shared" si="96"/>
        <v>-6</v>
      </c>
      <c r="Q1255">
        <f t="shared" si="97"/>
        <v>0</v>
      </c>
      <c r="R1255">
        <f t="shared" si="98"/>
        <v>36</v>
      </c>
    </row>
    <row r="1256" spans="4:18" x14ac:dyDescent="0.25">
      <c r="D1256">
        <v>1255</v>
      </c>
      <c r="E1256">
        <v>2015</v>
      </c>
      <c r="F1256" t="s">
        <v>251</v>
      </c>
      <c r="G1256" t="s">
        <v>212</v>
      </c>
      <c r="I1256" t="s">
        <v>656</v>
      </c>
      <c r="J1256">
        <v>66</v>
      </c>
      <c r="K1256">
        <v>61</v>
      </c>
      <c r="L1256" t="str">
        <f t="shared" si="95"/>
        <v>Purdue</v>
      </c>
      <c r="M1256" t="str">
        <f t="shared" si="99"/>
        <v>NC State Wolfpack</v>
      </c>
      <c r="N1256">
        <v>66</v>
      </c>
      <c r="O1256">
        <v>61</v>
      </c>
      <c r="P1256">
        <f t="shared" si="96"/>
        <v>5</v>
      </c>
      <c r="Q1256">
        <f t="shared" si="97"/>
        <v>0</v>
      </c>
      <c r="R1256">
        <f t="shared" si="98"/>
        <v>25</v>
      </c>
    </row>
    <row r="1257" spans="4:18" x14ac:dyDescent="0.25">
      <c r="D1257">
        <v>1256</v>
      </c>
      <c r="E1257">
        <v>2015</v>
      </c>
      <c r="F1257" t="s">
        <v>251</v>
      </c>
      <c r="G1257" t="s">
        <v>32</v>
      </c>
      <c r="H1257" t="s">
        <v>494</v>
      </c>
      <c r="J1257">
        <v>78</v>
      </c>
      <c r="K1257">
        <v>65</v>
      </c>
      <c r="L1257" t="str">
        <f t="shared" si="95"/>
        <v>NC State Wolfpack</v>
      </c>
      <c r="M1257" t="str">
        <f t="shared" si="99"/>
        <v>Wake Forest</v>
      </c>
      <c r="N1257">
        <v>65</v>
      </c>
      <c r="O1257">
        <v>78</v>
      </c>
      <c r="P1257">
        <f t="shared" si="96"/>
        <v>-13</v>
      </c>
      <c r="Q1257">
        <f t="shared" si="97"/>
        <v>0</v>
      </c>
      <c r="R1257">
        <f t="shared" si="98"/>
        <v>169</v>
      </c>
    </row>
    <row r="1258" spans="4:18" x14ac:dyDescent="0.25">
      <c r="D1258">
        <v>1257</v>
      </c>
      <c r="E1258">
        <v>2015</v>
      </c>
      <c r="F1258" t="s">
        <v>251</v>
      </c>
      <c r="G1258" t="s">
        <v>657</v>
      </c>
      <c r="H1258" t="s">
        <v>636</v>
      </c>
      <c r="J1258">
        <v>86</v>
      </c>
      <c r="K1258">
        <v>50</v>
      </c>
      <c r="L1258" t="str">
        <f t="shared" si="95"/>
        <v>NC State Wolfpack</v>
      </c>
      <c r="M1258" t="str">
        <f t="shared" si="99"/>
        <v>Charleston Southern</v>
      </c>
      <c r="N1258">
        <v>50</v>
      </c>
      <c r="O1258">
        <v>86</v>
      </c>
      <c r="P1258">
        <f t="shared" si="96"/>
        <v>-36</v>
      </c>
      <c r="Q1258">
        <f t="shared" si="97"/>
        <v>0</v>
      </c>
      <c r="R1258">
        <f t="shared" si="98"/>
        <v>1296</v>
      </c>
    </row>
    <row r="1259" spans="4:18" x14ac:dyDescent="0.25">
      <c r="D1259">
        <v>1258</v>
      </c>
      <c r="E1259">
        <v>2015</v>
      </c>
      <c r="F1259" t="s">
        <v>251</v>
      </c>
      <c r="G1259" t="s">
        <v>124</v>
      </c>
      <c r="H1259" t="s">
        <v>631</v>
      </c>
      <c r="J1259">
        <v>55</v>
      </c>
      <c r="K1259">
        <v>54</v>
      </c>
      <c r="L1259" t="str">
        <f t="shared" si="95"/>
        <v>NC State Wolfpack</v>
      </c>
      <c r="M1259" t="str">
        <f t="shared" si="99"/>
        <v>Wofford</v>
      </c>
      <c r="N1259">
        <v>54</v>
      </c>
      <c r="O1259">
        <v>55</v>
      </c>
      <c r="P1259">
        <f t="shared" si="96"/>
        <v>-1</v>
      </c>
      <c r="Q1259">
        <f t="shared" si="97"/>
        <v>0</v>
      </c>
      <c r="R1259">
        <f t="shared" si="98"/>
        <v>1</v>
      </c>
    </row>
    <row r="1260" spans="4:18" x14ac:dyDescent="0.25">
      <c r="D1260">
        <v>1259</v>
      </c>
      <c r="E1260">
        <v>2015</v>
      </c>
      <c r="F1260" t="s">
        <v>251</v>
      </c>
      <c r="G1260" t="s">
        <v>396</v>
      </c>
      <c r="H1260" t="s">
        <v>658</v>
      </c>
      <c r="J1260">
        <v>83</v>
      </c>
      <c r="K1260">
        <v>72</v>
      </c>
      <c r="L1260" t="str">
        <f t="shared" si="95"/>
        <v>NC State Wolfpack</v>
      </c>
      <c r="M1260" t="str">
        <f t="shared" si="99"/>
        <v>Tennessee</v>
      </c>
      <c r="N1260">
        <v>72</v>
      </c>
      <c r="O1260">
        <v>83</v>
      </c>
      <c r="P1260">
        <f t="shared" si="96"/>
        <v>-11</v>
      </c>
      <c r="Q1260">
        <f t="shared" si="97"/>
        <v>0</v>
      </c>
      <c r="R1260">
        <f t="shared" si="98"/>
        <v>121</v>
      </c>
    </row>
    <row r="1261" spans="4:18" x14ac:dyDescent="0.25">
      <c r="D1261">
        <v>1260</v>
      </c>
      <c r="E1261">
        <v>2015</v>
      </c>
      <c r="F1261" t="s">
        <v>251</v>
      </c>
      <c r="G1261" t="s">
        <v>41</v>
      </c>
      <c r="H1261" t="s">
        <v>1157</v>
      </c>
      <c r="J1261">
        <v>83</v>
      </c>
      <c r="K1261">
        <v>69</v>
      </c>
      <c r="L1261" t="str">
        <f t="shared" si="95"/>
        <v>NC State Wolfpack</v>
      </c>
      <c r="M1261" t="str">
        <f t="shared" si="99"/>
        <v xml:space="preserve">    West Virginia*</v>
      </c>
      <c r="N1261">
        <v>69</v>
      </c>
      <c r="O1261">
        <v>83</v>
      </c>
      <c r="P1261">
        <f t="shared" si="96"/>
        <v>-14</v>
      </c>
      <c r="Q1261" t="e">
        <f t="shared" si="97"/>
        <v>#N/A</v>
      </c>
      <c r="R1261" t="e">
        <f t="shared" si="98"/>
        <v>#N/A</v>
      </c>
    </row>
    <row r="1262" spans="4:18" x14ac:dyDescent="0.25">
      <c r="D1262">
        <v>1261</v>
      </c>
      <c r="E1262">
        <v>2015</v>
      </c>
      <c r="F1262" t="s">
        <v>251</v>
      </c>
      <c r="G1262" t="s">
        <v>309</v>
      </c>
      <c r="H1262" t="s">
        <v>489</v>
      </c>
      <c r="J1262">
        <v>73</v>
      </c>
      <c r="K1262">
        <v>65</v>
      </c>
      <c r="L1262" t="str">
        <f t="shared" si="95"/>
        <v>NC State Wolfpack</v>
      </c>
      <c r="M1262" t="str">
        <f t="shared" si="99"/>
        <v>Louisiana Tech</v>
      </c>
      <c r="N1262">
        <v>65</v>
      </c>
      <c r="O1262">
        <v>73</v>
      </c>
      <c r="P1262">
        <f t="shared" si="96"/>
        <v>-8</v>
      </c>
      <c r="Q1262">
        <f t="shared" si="97"/>
        <v>0</v>
      </c>
      <c r="R1262">
        <f t="shared" si="98"/>
        <v>64</v>
      </c>
    </row>
    <row r="1263" spans="4:18" x14ac:dyDescent="0.25">
      <c r="D1263">
        <v>1262</v>
      </c>
      <c r="E1263">
        <v>2015</v>
      </c>
      <c r="F1263" t="s">
        <v>251</v>
      </c>
      <c r="G1263" t="s">
        <v>47</v>
      </c>
      <c r="H1263" t="s">
        <v>299</v>
      </c>
      <c r="J1263">
        <v>76</v>
      </c>
      <c r="K1263">
        <v>60</v>
      </c>
      <c r="L1263" t="str">
        <f t="shared" si="95"/>
        <v>NC State Wolfpack</v>
      </c>
      <c r="M1263" t="str">
        <f t="shared" si="99"/>
        <v>Cincinnati</v>
      </c>
      <c r="N1263">
        <v>60</v>
      </c>
      <c r="O1263">
        <v>76</v>
      </c>
      <c r="P1263">
        <f t="shared" si="96"/>
        <v>-16</v>
      </c>
      <c r="Q1263">
        <f t="shared" si="97"/>
        <v>0</v>
      </c>
      <c r="R1263">
        <f t="shared" si="98"/>
        <v>256</v>
      </c>
    </row>
    <row r="1264" spans="4:18" x14ac:dyDescent="0.25">
      <c r="D1264">
        <v>1263</v>
      </c>
      <c r="E1264">
        <v>2015</v>
      </c>
      <c r="F1264" t="s">
        <v>251</v>
      </c>
      <c r="G1264" t="s">
        <v>50</v>
      </c>
      <c r="H1264" t="s">
        <v>600</v>
      </c>
      <c r="J1264">
        <v>68</v>
      </c>
      <c r="K1264">
        <v>50</v>
      </c>
      <c r="L1264" t="str">
        <f t="shared" si="95"/>
        <v>NC State Wolfpack</v>
      </c>
      <c r="M1264" t="str">
        <f t="shared" si="99"/>
        <v>Pittsburgh</v>
      </c>
      <c r="N1264">
        <v>50</v>
      </c>
      <c r="O1264">
        <v>68</v>
      </c>
      <c r="P1264">
        <f t="shared" si="96"/>
        <v>-18</v>
      </c>
      <c r="Q1264">
        <f t="shared" si="97"/>
        <v>0</v>
      </c>
      <c r="R1264">
        <f t="shared" si="98"/>
        <v>324</v>
      </c>
    </row>
    <row r="1265" spans="4:18" x14ac:dyDescent="0.25">
      <c r="D1265">
        <v>1264</v>
      </c>
      <c r="E1265">
        <v>2015</v>
      </c>
      <c r="F1265" t="s">
        <v>251</v>
      </c>
      <c r="G1265" t="s">
        <v>135</v>
      </c>
      <c r="I1265" t="s">
        <v>1108</v>
      </c>
      <c r="J1265">
        <v>61</v>
      </c>
      <c r="K1265">
        <v>51</v>
      </c>
      <c r="L1265" t="str">
        <f t="shared" si="95"/>
        <v xml:space="preserve">   Virginia</v>
      </c>
      <c r="M1265" t="str">
        <f t="shared" si="99"/>
        <v>NC State Wolfpack</v>
      </c>
      <c r="N1265">
        <v>61</v>
      </c>
      <c r="O1265">
        <v>51</v>
      </c>
      <c r="P1265">
        <f t="shared" si="96"/>
        <v>10</v>
      </c>
      <c r="Q1265" t="e">
        <f t="shared" si="97"/>
        <v>#N/A</v>
      </c>
      <c r="R1265" t="e">
        <f t="shared" si="98"/>
        <v>#N/A</v>
      </c>
    </row>
    <row r="1266" spans="4:18" x14ac:dyDescent="0.25">
      <c r="D1266">
        <v>1265</v>
      </c>
      <c r="E1266">
        <v>2015</v>
      </c>
      <c r="F1266" t="s">
        <v>251</v>
      </c>
      <c r="G1266" t="s">
        <v>267</v>
      </c>
      <c r="H1266" t="s">
        <v>1107</v>
      </c>
      <c r="J1266">
        <v>87</v>
      </c>
      <c r="K1266">
        <v>75</v>
      </c>
      <c r="L1266" t="str">
        <f t="shared" si="95"/>
        <v>NC State Wolfpack</v>
      </c>
      <c r="M1266" t="str">
        <f t="shared" si="99"/>
        <v xml:space="preserve">   Duke</v>
      </c>
      <c r="N1266">
        <v>75</v>
      </c>
      <c r="O1266">
        <v>87</v>
      </c>
      <c r="P1266">
        <f t="shared" si="96"/>
        <v>-12</v>
      </c>
      <c r="Q1266" t="e">
        <f t="shared" si="97"/>
        <v>#N/A</v>
      </c>
      <c r="R1266" t="e">
        <f t="shared" si="98"/>
        <v>#N/A</v>
      </c>
    </row>
    <row r="1267" spans="4:18" x14ac:dyDescent="0.25">
      <c r="D1267">
        <v>1266</v>
      </c>
      <c r="E1267">
        <v>2015</v>
      </c>
      <c r="F1267" t="s">
        <v>251</v>
      </c>
      <c r="G1267" t="s">
        <v>59</v>
      </c>
      <c r="H1267" t="s">
        <v>1103</v>
      </c>
      <c r="J1267">
        <v>81</v>
      </c>
      <c r="K1267">
        <v>79</v>
      </c>
      <c r="L1267" t="str">
        <f t="shared" si="95"/>
        <v>NC State Wolfpack</v>
      </c>
      <c r="M1267" t="str">
        <f t="shared" si="99"/>
        <v xml:space="preserve">    North Carolina</v>
      </c>
      <c r="N1267">
        <v>79</v>
      </c>
      <c r="O1267">
        <v>81</v>
      </c>
      <c r="P1267">
        <f t="shared" si="96"/>
        <v>-2</v>
      </c>
      <c r="Q1267" t="e">
        <f t="shared" si="97"/>
        <v>#N/A</v>
      </c>
      <c r="R1267" t="e">
        <f t="shared" si="98"/>
        <v>#N/A</v>
      </c>
    </row>
    <row r="1268" spans="4:18" x14ac:dyDescent="0.25">
      <c r="D1268">
        <v>1267</v>
      </c>
      <c r="E1268">
        <v>2015</v>
      </c>
      <c r="F1268" t="s">
        <v>251</v>
      </c>
      <c r="G1268" t="s">
        <v>140</v>
      </c>
      <c r="I1268" t="s">
        <v>516</v>
      </c>
      <c r="J1268">
        <v>72</v>
      </c>
      <c r="K1268">
        <v>63</v>
      </c>
      <c r="L1268" t="str">
        <f t="shared" si="95"/>
        <v>Florida St</v>
      </c>
      <c r="M1268" t="str">
        <f t="shared" si="99"/>
        <v>NC State Wolfpack</v>
      </c>
      <c r="N1268">
        <v>72</v>
      </c>
      <c r="O1268">
        <v>63</v>
      </c>
      <c r="P1268">
        <f t="shared" si="96"/>
        <v>9</v>
      </c>
      <c r="Q1268">
        <f t="shared" si="97"/>
        <v>0</v>
      </c>
      <c r="R1268">
        <f t="shared" si="98"/>
        <v>81</v>
      </c>
    </row>
    <row r="1269" spans="4:18" x14ac:dyDescent="0.25">
      <c r="D1269">
        <v>1268</v>
      </c>
      <c r="E1269">
        <v>2015</v>
      </c>
      <c r="F1269" t="s">
        <v>251</v>
      </c>
      <c r="G1269" t="s">
        <v>65</v>
      </c>
      <c r="I1269" t="s">
        <v>610</v>
      </c>
      <c r="J1269">
        <v>65</v>
      </c>
      <c r="K1269">
        <v>60</v>
      </c>
      <c r="L1269" t="str">
        <f t="shared" si="95"/>
        <v>Miami (FL)</v>
      </c>
      <c r="M1269" t="str">
        <f t="shared" si="99"/>
        <v>NC State Wolfpack</v>
      </c>
      <c r="N1269">
        <v>65</v>
      </c>
      <c r="O1269">
        <v>60</v>
      </c>
      <c r="P1269">
        <f t="shared" si="96"/>
        <v>5</v>
      </c>
      <c r="Q1269">
        <f t="shared" si="97"/>
        <v>0</v>
      </c>
      <c r="R1269">
        <f t="shared" si="98"/>
        <v>25</v>
      </c>
    </row>
    <row r="1270" spans="4:18" x14ac:dyDescent="0.25">
      <c r="D1270">
        <v>1269</v>
      </c>
      <c r="E1270">
        <v>2015</v>
      </c>
      <c r="F1270" t="s">
        <v>251</v>
      </c>
      <c r="G1270" t="s">
        <v>68</v>
      </c>
      <c r="H1270" t="s">
        <v>1146</v>
      </c>
      <c r="J1270">
        <v>81</v>
      </c>
      <c r="K1270">
        <v>78</v>
      </c>
      <c r="L1270" t="str">
        <f t="shared" si="95"/>
        <v>NC State Wolfpack</v>
      </c>
      <c r="M1270" t="str">
        <f t="shared" si="99"/>
        <v xml:space="preserve">   Notre Dame</v>
      </c>
      <c r="N1270">
        <v>78</v>
      </c>
      <c r="O1270">
        <v>81</v>
      </c>
      <c r="P1270">
        <f t="shared" si="96"/>
        <v>-3</v>
      </c>
      <c r="Q1270" t="e">
        <f t="shared" si="97"/>
        <v>#N/A</v>
      </c>
      <c r="R1270" t="e">
        <f t="shared" si="98"/>
        <v>#N/A</v>
      </c>
    </row>
    <row r="1271" spans="4:18" x14ac:dyDescent="0.25">
      <c r="D1271">
        <v>1270</v>
      </c>
      <c r="E1271">
        <v>2015</v>
      </c>
      <c r="F1271" t="s">
        <v>251</v>
      </c>
      <c r="G1271" t="s">
        <v>71</v>
      </c>
      <c r="H1271" t="s">
        <v>612</v>
      </c>
      <c r="J1271">
        <v>68</v>
      </c>
      <c r="K1271">
        <v>57</v>
      </c>
      <c r="L1271" t="str">
        <f t="shared" si="95"/>
        <v>NC State Wolfpack</v>
      </c>
      <c r="M1271" t="str">
        <f t="shared" si="99"/>
        <v>Clemson</v>
      </c>
      <c r="N1271">
        <v>57</v>
      </c>
      <c r="O1271">
        <v>68</v>
      </c>
      <c r="P1271">
        <f t="shared" si="96"/>
        <v>-11</v>
      </c>
      <c r="Q1271">
        <f t="shared" si="97"/>
        <v>0</v>
      </c>
      <c r="R1271">
        <f t="shared" si="98"/>
        <v>121</v>
      </c>
    </row>
    <row r="1272" spans="4:18" x14ac:dyDescent="0.25">
      <c r="D1272">
        <v>1271</v>
      </c>
      <c r="E1272">
        <v>2015</v>
      </c>
      <c r="F1272" t="s">
        <v>251</v>
      </c>
      <c r="G1272" t="s">
        <v>74</v>
      </c>
      <c r="I1272" t="s">
        <v>533</v>
      </c>
      <c r="J1272">
        <v>81</v>
      </c>
      <c r="K1272">
        <v>80</v>
      </c>
      <c r="L1272" t="str">
        <f t="shared" si="95"/>
        <v>Georgia Tech</v>
      </c>
      <c r="M1272" t="str">
        <f t="shared" si="99"/>
        <v>NC State Wolfpack</v>
      </c>
      <c r="N1272">
        <v>81</v>
      </c>
      <c r="O1272">
        <v>80</v>
      </c>
      <c r="P1272">
        <f t="shared" si="96"/>
        <v>1</v>
      </c>
      <c r="Q1272">
        <f t="shared" si="97"/>
        <v>0</v>
      </c>
      <c r="R1272">
        <f t="shared" si="98"/>
        <v>1</v>
      </c>
    </row>
    <row r="1273" spans="4:18" x14ac:dyDescent="0.25">
      <c r="D1273">
        <v>1272</v>
      </c>
      <c r="E1273">
        <v>2015</v>
      </c>
      <c r="F1273" t="s">
        <v>251</v>
      </c>
      <c r="G1273" t="s">
        <v>146</v>
      </c>
      <c r="I1273" t="s">
        <v>494</v>
      </c>
      <c r="J1273">
        <v>88</v>
      </c>
      <c r="K1273">
        <v>84</v>
      </c>
      <c r="L1273" t="str">
        <f t="shared" si="95"/>
        <v>Wake Forest</v>
      </c>
      <c r="M1273" t="str">
        <f t="shared" si="99"/>
        <v>NC State Wolfpack</v>
      </c>
      <c r="N1273">
        <v>88</v>
      </c>
      <c r="O1273">
        <v>84</v>
      </c>
      <c r="P1273">
        <f t="shared" si="96"/>
        <v>4</v>
      </c>
      <c r="Q1273">
        <f t="shared" si="97"/>
        <v>0</v>
      </c>
      <c r="R1273">
        <f t="shared" si="98"/>
        <v>16</v>
      </c>
    </row>
    <row r="1274" spans="4:18" x14ac:dyDescent="0.25">
      <c r="D1274">
        <v>1273</v>
      </c>
      <c r="E1274">
        <v>2015</v>
      </c>
      <c r="F1274" t="s">
        <v>251</v>
      </c>
      <c r="G1274" t="s">
        <v>325</v>
      </c>
      <c r="H1274" t="s">
        <v>1108</v>
      </c>
      <c r="J1274">
        <v>51</v>
      </c>
      <c r="K1274">
        <v>47</v>
      </c>
      <c r="L1274" t="str">
        <f t="shared" si="95"/>
        <v>NC State Wolfpack</v>
      </c>
      <c r="M1274" t="str">
        <f t="shared" si="99"/>
        <v xml:space="preserve">   Virginia</v>
      </c>
      <c r="N1274">
        <v>47</v>
      </c>
      <c r="O1274">
        <v>51</v>
      </c>
      <c r="P1274">
        <f t="shared" si="96"/>
        <v>-4</v>
      </c>
      <c r="Q1274" t="e">
        <f t="shared" si="97"/>
        <v>#N/A</v>
      </c>
      <c r="R1274" t="e">
        <f t="shared" si="98"/>
        <v>#N/A</v>
      </c>
    </row>
    <row r="1275" spans="4:18" x14ac:dyDescent="0.25">
      <c r="D1275">
        <v>1274</v>
      </c>
      <c r="E1275">
        <v>2015</v>
      </c>
      <c r="F1275" t="s">
        <v>251</v>
      </c>
      <c r="G1275" t="s">
        <v>150</v>
      </c>
      <c r="I1275" t="s">
        <v>1135</v>
      </c>
      <c r="J1275">
        <v>74</v>
      </c>
      <c r="K1275">
        <v>65</v>
      </c>
      <c r="L1275" t="str">
        <f t="shared" si="95"/>
        <v xml:space="preserve">   Louisville</v>
      </c>
      <c r="M1275" t="str">
        <f t="shared" si="99"/>
        <v>NC State Wolfpack</v>
      </c>
      <c r="N1275">
        <v>74</v>
      </c>
      <c r="O1275">
        <v>65</v>
      </c>
      <c r="P1275">
        <f t="shared" si="96"/>
        <v>9</v>
      </c>
      <c r="Q1275" t="e">
        <f t="shared" si="97"/>
        <v>#N/A</v>
      </c>
      <c r="R1275" t="e">
        <f t="shared" si="98"/>
        <v>#N/A</v>
      </c>
    </row>
    <row r="1276" spans="4:18" x14ac:dyDescent="0.25">
      <c r="D1276">
        <v>1275</v>
      </c>
      <c r="E1276">
        <v>2015</v>
      </c>
      <c r="F1276" t="s">
        <v>251</v>
      </c>
      <c r="G1276" t="s">
        <v>154</v>
      </c>
      <c r="H1276" t="s">
        <v>618</v>
      </c>
      <c r="J1276">
        <v>69</v>
      </c>
      <c r="K1276">
        <v>53</v>
      </c>
      <c r="L1276" t="str">
        <f t="shared" si="95"/>
        <v>NC State Wolfpack</v>
      </c>
      <c r="M1276" t="str">
        <f t="shared" si="99"/>
        <v>Virginia Tech</v>
      </c>
      <c r="N1276">
        <v>53</v>
      </c>
      <c r="O1276">
        <v>69</v>
      </c>
      <c r="P1276">
        <f t="shared" si="96"/>
        <v>-16</v>
      </c>
      <c r="Q1276">
        <f t="shared" si="97"/>
        <v>0</v>
      </c>
      <c r="R1276">
        <f t="shared" si="98"/>
        <v>256</v>
      </c>
    </row>
    <row r="1277" spans="4:18" x14ac:dyDescent="0.25">
      <c r="D1277">
        <v>1276</v>
      </c>
      <c r="E1277">
        <v>2015</v>
      </c>
      <c r="F1277" t="s">
        <v>251</v>
      </c>
      <c r="G1277" t="s">
        <v>616</v>
      </c>
      <c r="I1277" t="s">
        <v>1103</v>
      </c>
      <c r="J1277">
        <v>58</v>
      </c>
      <c r="K1277">
        <v>46</v>
      </c>
      <c r="L1277" t="str">
        <f t="shared" si="95"/>
        <v xml:space="preserve">    North Carolina</v>
      </c>
      <c r="M1277" t="str">
        <f t="shared" si="99"/>
        <v>NC State Wolfpack</v>
      </c>
      <c r="N1277">
        <v>58</v>
      </c>
      <c r="O1277">
        <v>46</v>
      </c>
      <c r="P1277">
        <f t="shared" si="96"/>
        <v>12</v>
      </c>
      <c r="Q1277" t="e">
        <f t="shared" si="97"/>
        <v>#N/A</v>
      </c>
      <c r="R1277" t="e">
        <f t="shared" si="98"/>
        <v>#N/A</v>
      </c>
    </row>
    <row r="1278" spans="4:18" x14ac:dyDescent="0.25">
      <c r="D1278">
        <v>1277</v>
      </c>
      <c r="E1278">
        <v>2015</v>
      </c>
      <c r="F1278" t="s">
        <v>251</v>
      </c>
      <c r="G1278" t="s">
        <v>90</v>
      </c>
      <c r="I1278" t="s">
        <v>125</v>
      </c>
      <c r="J1278">
        <v>79</v>
      </c>
      <c r="K1278">
        <v>63</v>
      </c>
      <c r="L1278" t="str">
        <f t="shared" si="95"/>
        <v>Boston College</v>
      </c>
      <c r="M1278" t="str">
        <f t="shared" si="99"/>
        <v>NC State Wolfpack</v>
      </c>
      <c r="N1278">
        <v>79</v>
      </c>
      <c r="O1278">
        <v>63</v>
      </c>
      <c r="P1278">
        <f t="shared" si="96"/>
        <v>16</v>
      </c>
      <c r="Q1278">
        <f t="shared" si="97"/>
        <v>0</v>
      </c>
      <c r="R1278">
        <f t="shared" si="98"/>
        <v>256</v>
      </c>
    </row>
    <row r="1279" spans="4:18" x14ac:dyDescent="0.25">
      <c r="D1279">
        <v>1278</v>
      </c>
      <c r="E1279">
        <v>2015</v>
      </c>
      <c r="F1279" t="s">
        <v>251</v>
      </c>
      <c r="G1279" t="s">
        <v>536</v>
      </c>
      <c r="I1279" t="s">
        <v>612</v>
      </c>
      <c r="J1279">
        <v>66</v>
      </c>
      <c r="K1279">
        <v>61</v>
      </c>
      <c r="L1279" t="str">
        <f t="shared" si="95"/>
        <v>Clemson</v>
      </c>
      <c r="M1279" t="str">
        <f t="shared" si="99"/>
        <v>NC State Wolfpack</v>
      </c>
      <c r="N1279">
        <v>66</v>
      </c>
      <c r="O1279">
        <v>61</v>
      </c>
      <c r="P1279">
        <f t="shared" si="96"/>
        <v>5</v>
      </c>
      <c r="Q1279">
        <f t="shared" si="97"/>
        <v>0</v>
      </c>
      <c r="R1279">
        <f t="shared" si="98"/>
        <v>25</v>
      </c>
    </row>
    <row r="1280" spans="4:18" x14ac:dyDescent="0.25">
      <c r="D1280">
        <v>1279</v>
      </c>
      <c r="E1280">
        <v>2015</v>
      </c>
      <c r="F1280" t="s">
        <v>251</v>
      </c>
      <c r="G1280" t="s">
        <v>428</v>
      </c>
      <c r="H1280" t="s">
        <v>611</v>
      </c>
      <c r="J1280" s="1">
        <v>8.3333333333333329E-2</v>
      </c>
      <c r="K1280" s="2">
        <v>0.5</v>
      </c>
      <c r="L1280" t="str">
        <f t="shared" si="95"/>
        <v>NC State Wolfpack</v>
      </c>
      <c r="M1280" t="str">
        <f t="shared" si="99"/>
        <v>Syracuse</v>
      </c>
      <c r="N1280">
        <v>0.5</v>
      </c>
      <c r="O1280">
        <v>8.3333332999999996E-2</v>
      </c>
      <c r="P1280">
        <f t="shared" si="96"/>
        <v>0.41666666699999999</v>
      </c>
      <c r="Q1280">
        <f t="shared" si="97"/>
        <v>0</v>
      </c>
      <c r="R1280">
        <f t="shared" si="98"/>
        <v>0.17361111138888888</v>
      </c>
    </row>
    <row r="1281" spans="4:18" x14ac:dyDescent="0.25">
      <c r="D1281">
        <v>1280</v>
      </c>
      <c r="E1281">
        <v>2015</v>
      </c>
      <c r="F1281" t="s">
        <v>75</v>
      </c>
      <c r="G1281" t="s">
        <v>99</v>
      </c>
      <c r="H1281" t="s">
        <v>392</v>
      </c>
      <c r="J1281">
        <v>76</v>
      </c>
      <c r="K1281">
        <v>60</v>
      </c>
      <c r="L1281" t="str">
        <f t="shared" si="95"/>
        <v>North Carolina Tar Heels</v>
      </c>
      <c r="M1281" t="str">
        <f t="shared" si="99"/>
        <v>North Carolina Central</v>
      </c>
      <c r="N1281">
        <v>60</v>
      </c>
      <c r="O1281">
        <v>76</v>
      </c>
      <c r="P1281">
        <f t="shared" si="96"/>
        <v>-16</v>
      </c>
      <c r="Q1281">
        <f t="shared" si="97"/>
        <v>0</v>
      </c>
      <c r="R1281">
        <f t="shared" si="98"/>
        <v>256</v>
      </c>
    </row>
    <row r="1282" spans="4:18" x14ac:dyDescent="0.25">
      <c r="D1282">
        <v>1281</v>
      </c>
      <c r="E1282">
        <v>2015</v>
      </c>
      <c r="F1282" t="s">
        <v>75</v>
      </c>
      <c r="G1282" t="s">
        <v>160</v>
      </c>
      <c r="H1282" t="s">
        <v>540</v>
      </c>
      <c r="J1282">
        <v>10</v>
      </c>
      <c r="K1282">
        <v>-59</v>
      </c>
      <c r="L1282" t="str">
        <f t="shared" si="95"/>
        <v>North Carolina Tar Heels</v>
      </c>
      <c r="M1282" t="str">
        <f t="shared" si="99"/>
        <v>Robert Morris</v>
      </c>
      <c r="N1282">
        <v>-59</v>
      </c>
      <c r="O1282">
        <v>10</v>
      </c>
      <c r="P1282">
        <f t="shared" si="96"/>
        <v>-69</v>
      </c>
      <c r="Q1282">
        <f t="shared" si="97"/>
        <v>0</v>
      </c>
      <c r="R1282">
        <f t="shared" si="98"/>
        <v>4761</v>
      </c>
    </row>
    <row r="1283" spans="4:18" x14ac:dyDescent="0.25">
      <c r="D1283">
        <v>1282</v>
      </c>
      <c r="E1283">
        <v>2015</v>
      </c>
      <c r="F1283" t="s">
        <v>75</v>
      </c>
      <c r="G1283" t="s">
        <v>20</v>
      </c>
      <c r="H1283" t="s">
        <v>659</v>
      </c>
      <c r="J1283">
        <v>90</v>
      </c>
      <c r="K1283">
        <v>72</v>
      </c>
      <c r="L1283" t="str">
        <f t="shared" ref="L1283:L1346" si="100">IF(I1283="",F1283,I1283)</f>
        <v>North Carolina Tar Heels</v>
      </c>
      <c r="M1283" t="str">
        <f t="shared" si="99"/>
        <v>Davidson*</v>
      </c>
      <c r="N1283">
        <v>72</v>
      </c>
      <c r="O1283">
        <v>90</v>
      </c>
      <c r="P1283">
        <f t="shared" ref="P1283:P1346" si="101">N1283-O1283</f>
        <v>-18</v>
      </c>
      <c r="Q1283">
        <f t="shared" ref="Q1283:Q1346" si="102">VLOOKUP(L1283,$A$2:$B$219,2)+$B$221-VLOOKUP(M1283,$A$2:$B$219,2)</f>
        <v>0</v>
      </c>
      <c r="R1283">
        <f t="shared" ref="R1283:R1346" si="103">(P1283-Q1283)^2</f>
        <v>324</v>
      </c>
    </row>
    <row r="1284" spans="4:18" x14ac:dyDescent="0.25">
      <c r="D1284">
        <v>1283</v>
      </c>
      <c r="E1284">
        <v>2015</v>
      </c>
      <c r="F1284" t="s">
        <v>75</v>
      </c>
      <c r="G1284" t="s">
        <v>23</v>
      </c>
      <c r="H1284" t="s">
        <v>660</v>
      </c>
      <c r="J1284">
        <v>74</v>
      </c>
      <c r="K1284">
        <v>66</v>
      </c>
      <c r="L1284" t="str">
        <f t="shared" si="100"/>
        <v>North Carolina Tar Heels</v>
      </c>
      <c r="M1284" t="str">
        <f t="shared" ref="M1284:M1347" si="104">IF(H1284="",F1284,H1284)</f>
        <v>Butler*</v>
      </c>
      <c r="N1284">
        <v>66</v>
      </c>
      <c r="O1284">
        <v>74</v>
      </c>
      <c r="P1284">
        <f t="shared" si="101"/>
        <v>-8</v>
      </c>
      <c r="Q1284">
        <f t="shared" si="102"/>
        <v>0</v>
      </c>
      <c r="R1284">
        <f t="shared" si="103"/>
        <v>64</v>
      </c>
    </row>
    <row r="1285" spans="4:18" x14ac:dyDescent="0.25">
      <c r="D1285">
        <v>1284</v>
      </c>
      <c r="E1285">
        <v>2015</v>
      </c>
      <c r="F1285" t="s">
        <v>75</v>
      </c>
      <c r="G1285" t="s">
        <v>294</v>
      </c>
      <c r="H1285" t="s">
        <v>1158</v>
      </c>
      <c r="J1285">
        <v>78</v>
      </c>
      <c r="K1285">
        <v>56</v>
      </c>
      <c r="L1285" t="str">
        <f t="shared" si="100"/>
        <v>North Carolina Tar Heels</v>
      </c>
      <c r="M1285" t="str">
        <f t="shared" si="104"/>
        <v xml:space="preserve">    UCLA*</v>
      </c>
      <c r="N1285">
        <v>56</v>
      </c>
      <c r="O1285">
        <v>78</v>
      </c>
      <c r="P1285">
        <f t="shared" si="101"/>
        <v>-22</v>
      </c>
      <c r="Q1285" t="e">
        <f t="shared" si="102"/>
        <v>#N/A</v>
      </c>
      <c r="R1285" t="e">
        <f t="shared" si="103"/>
        <v>#N/A</v>
      </c>
    </row>
    <row r="1286" spans="4:18" x14ac:dyDescent="0.25">
      <c r="D1286">
        <v>1285</v>
      </c>
      <c r="E1286">
        <v>2015</v>
      </c>
      <c r="F1286" t="s">
        <v>75</v>
      </c>
      <c r="G1286" t="s">
        <v>167</v>
      </c>
      <c r="H1286" t="s">
        <v>1182</v>
      </c>
      <c r="J1286">
        <v>75</v>
      </c>
      <c r="K1286">
        <v>64</v>
      </c>
      <c r="L1286" t="str">
        <f t="shared" si="100"/>
        <v>North Carolina Tar Heels</v>
      </c>
      <c r="M1286" t="str">
        <f t="shared" si="104"/>
        <v xml:space="preserve">    Florida*</v>
      </c>
      <c r="N1286">
        <v>64</v>
      </c>
      <c r="O1286">
        <v>75</v>
      </c>
      <c r="P1286">
        <f t="shared" si="101"/>
        <v>-11</v>
      </c>
      <c r="Q1286" t="e">
        <f t="shared" si="102"/>
        <v>#N/A</v>
      </c>
      <c r="R1286" t="e">
        <f t="shared" si="103"/>
        <v>#N/A</v>
      </c>
    </row>
    <row r="1287" spans="4:18" x14ac:dyDescent="0.25">
      <c r="D1287">
        <v>1286</v>
      </c>
      <c r="E1287">
        <v>2015</v>
      </c>
      <c r="F1287" t="s">
        <v>75</v>
      </c>
      <c r="G1287" t="s">
        <v>29</v>
      </c>
      <c r="H1287" t="s">
        <v>380</v>
      </c>
      <c r="J1287">
        <v>60</v>
      </c>
      <c r="K1287">
        <v>55</v>
      </c>
      <c r="L1287" t="str">
        <f t="shared" si="100"/>
        <v>North Carolina Tar Heels</v>
      </c>
      <c r="M1287" t="str">
        <f t="shared" si="104"/>
        <v>Iowa</v>
      </c>
      <c r="N1287">
        <v>55</v>
      </c>
      <c r="O1287">
        <v>60</v>
      </c>
      <c r="P1287">
        <f t="shared" si="101"/>
        <v>-5</v>
      </c>
      <c r="Q1287">
        <f t="shared" si="102"/>
        <v>0</v>
      </c>
      <c r="R1287">
        <f t="shared" si="103"/>
        <v>25</v>
      </c>
    </row>
    <row r="1288" spans="4:18" x14ac:dyDescent="0.25">
      <c r="D1288">
        <v>1287</v>
      </c>
      <c r="E1288">
        <v>2015</v>
      </c>
      <c r="F1288" t="s">
        <v>75</v>
      </c>
      <c r="G1288" t="s">
        <v>437</v>
      </c>
      <c r="H1288" t="s">
        <v>400</v>
      </c>
      <c r="J1288">
        <v>10</v>
      </c>
      <c r="K1288">
        <v>-64</v>
      </c>
      <c r="L1288" t="str">
        <f t="shared" si="100"/>
        <v>North Carolina Tar Heels</v>
      </c>
      <c r="M1288" t="str">
        <f t="shared" si="104"/>
        <v>East Carolina</v>
      </c>
      <c r="N1288">
        <v>-64</v>
      </c>
      <c r="O1288">
        <v>10</v>
      </c>
      <c r="P1288">
        <f t="shared" si="101"/>
        <v>-74</v>
      </c>
      <c r="Q1288">
        <f t="shared" si="102"/>
        <v>0</v>
      </c>
      <c r="R1288">
        <f t="shared" si="103"/>
        <v>5476</v>
      </c>
    </row>
    <row r="1289" spans="4:18" x14ac:dyDescent="0.25">
      <c r="D1289">
        <v>1288</v>
      </c>
      <c r="E1289">
        <v>2015</v>
      </c>
      <c r="F1289" t="s">
        <v>75</v>
      </c>
      <c r="G1289" t="s">
        <v>38</v>
      </c>
      <c r="I1289" t="s">
        <v>1097</v>
      </c>
      <c r="J1289">
        <v>84</v>
      </c>
      <c r="K1289">
        <v>70</v>
      </c>
      <c r="L1289" t="str">
        <f t="shared" si="100"/>
        <v xml:space="preserve">   Kentucky</v>
      </c>
      <c r="M1289" t="str">
        <f t="shared" si="104"/>
        <v>North Carolina Tar Heels</v>
      </c>
      <c r="N1289">
        <v>84</v>
      </c>
      <c r="O1289">
        <v>70</v>
      </c>
      <c r="P1289">
        <f t="shared" si="101"/>
        <v>14</v>
      </c>
      <c r="Q1289" t="e">
        <f t="shared" si="102"/>
        <v>#N/A</v>
      </c>
      <c r="R1289" t="e">
        <f t="shared" si="103"/>
        <v>#N/A</v>
      </c>
    </row>
    <row r="1290" spans="4:18" x14ac:dyDescent="0.25">
      <c r="D1290">
        <v>1289</v>
      </c>
      <c r="E1290">
        <v>2015</v>
      </c>
      <c r="F1290" t="s">
        <v>75</v>
      </c>
      <c r="G1290" t="s">
        <v>447</v>
      </c>
      <c r="I1290" t="s">
        <v>441</v>
      </c>
      <c r="J1290">
        <v>79</v>
      </c>
      <c r="K1290">
        <v>56</v>
      </c>
      <c r="L1290" t="str">
        <f t="shared" si="100"/>
        <v>UNC Greensboro</v>
      </c>
      <c r="M1290" t="str">
        <f t="shared" si="104"/>
        <v>North Carolina Tar Heels</v>
      </c>
      <c r="N1290">
        <v>79</v>
      </c>
      <c r="O1290">
        <v>56</v>
      </c>
      <c r="P1290">
        <f t="shared" si="101"/>
        <v>23</v>
      </c>
      <c r="Q1290">
        <f t="shared" si="102"/>
        <v>0</v>
      </c>
      <c r="R1290">
        <f t="shared" si="103"/>
        <v>529</v>
      </c>
    </row>
    <row r="1291" spans="4:18" x14ac:dyDescent="0.25">
      <c r="D1291">
        <v>1290</v>
      </c>
      <c r="E1291">
        <v>2015</v>
      </c>
      <c r="F1291" t="s">
        <v>75</v>
      </c>
      <c r="G1291" t="s">
        <v>41</v>
      </c>
      <c r="H1291" t="s">
        <v>1159</v>
      </c>
      <c r="J1291">
        <v>82</v>
      </c>
      <c r="K1291">
        <v>74</v>
      </c>
      <c r="L1291" t="str">
        <f t="shared" si="100"/>
        <v>North Carolina Tar Heels</v>
      </c>
      <c r="M1291" t="str">
        <f t="shared" si="104"/>
        <v xml:space="preserve">    Ohio State*</v>
      </c>
      <c r="N1291">
        <v>74</v>
      </c>
      <c r="O1291">
        <v>82</v>
      </c>
      <c r="P1291">
        <f t="shared" si="101"/>
        <v>-8</v>
      </c>
      <c r="Q1291" t="e">
        <f t="shared" si="102"/>
        <v>#N/A</v>
      </c>
      <c r="R1291" t="e">
        <f t="shared" si="103"/>
        <v>#N/A</v>
      </c>
    </row>
    <row r="1292" spans="4:18" x14ac:dyDescent="0.25">
      <c r="D1292">
        <v>1291</v>
      </c>
      <c r="E1292">
        <v>2015</v>
      </c>
      <c r="F1292" t="s">
        <v>75</v>
      </c>
      <c r="G1292" t="s">
        <v>220</v>
      </c>
      <c r="H1292" t="s">
        <v>481</v>
      </c>
      <c r="J1292">
        <v>89</v>
      </c>
      <c r="K1292">
        <v>58</v>
      </c>
      <c r="L1292" t="str">
        <f t="shared" si="100"/>
        <v>North Carolina Tar Heels</v>
      </c>
      <c r="M1292" t="str">
        <f t="shared" si="104"/>
        <v>UAB</v>
      </c>
      <c r="N1292">
        <v>58</v>
      </c>
      <c r="O1292">
        <v>89</v>
      </c>
      <c r="P1292">
        <f t="shared" si="101"/>
        <v>-31</v>
      </c>
      <c r="Q1292">
        <f t="shared" si="102"/>
        <v>0</v>
      </c>
      <c r="R1292">
        <f t="shared" si="103"/>
        <v>961</v>
      </c>
    </row>
    <row r="1293" spans="4:18" x14ac:dyDescent="0.25">
      <c r="D1293">
        <v>1292</v>
      </c>
      <c r="E1293">
        <v>2015</v>
      </c>
      <c r="F1293" t="s">
        <v>75</v>
      </c>
      <c r="G1293" t="s">
        <v>47</v>
      </c>
      <c r="H1293" t="s">
        <v>577</v>
      </c>
      <c r="J1293">
        <v>86</v>
      </c>
      <c r="K1293">
        <v>64</v>
      </c>
      <c r="L1293" t="str">
        <f t="shared" si="100"/>
        <v>North Carolina Tar Heels</v>
      </c>
      <c r="M1293" t="str">
        <f t="shared" si="104"/>
        <v>William &amp; Mary</v>
      </c>
      <c r="N1293">
        <v>64</v>
      </c>
      <c r="O1293">
        <v>86</v>
      </c>
      <c r="P1293">
        <f t="shared" si="101"/>
        <v>-22</v>
      </c>
      <c r="Q1293">
        <f t="shared" si="102"/>
        <v>0</v>
      </c>
      <c r="R1293">
        <f t="shared" si="103"/>
        <v>484</v>
      </c>
    </row>
    <row r="1294" spans="4:18" x14ac:dyDescent="0.25">
      <c r="D1294">
        <v>1293</v>
      </c>
      <c r="E1294">
        <v>2015</v>
      </c>
      <c r="F1294" t="s">
        <v>75</v>
      </c>
      <c r="G1294" t="s">
        <v>50</v>
      </c>
      <c r="I1294" t="s">
        <v>612</v>
      </c>
      <c r="J1294">
        <v>74</v>
      </c>
      <c r="K1294">
        <v>50</v>
      </c>
      <c r="L1294" t="str">
        <f t="shared" si="100"/>
        <v>Clemson</v>
      </c>
      <c r="M1294" t="str">
        <f t="shared" si="104"/>
        <v>North Carolina Tar Heels</v>
      </c>
      <c r="N1294">
        <v>74</v>
      </c>
      <c r="O1294">
        <v>50</v>
      </c>
      <c r="P1294">
        <f t="shared" si="101"/>
        <v>24</v>
      </c>
      <c r="Q1294">
        <f t="shared" si="102"/>
        <v>0</v>
      </c>
      <c r="R1294">
        <f t="shared" si="103"/>
        <v>576</v>
      </c>
    </row>
    <row r="1295" spans="4:18" x14ac:dyDescent="0.25">
      <c r="D1295">
        <v>1294</v>
      </c>
      <c r="E1295">
        <v>2015</v>
      </c>
      <c r="F1295" t="s">
        <v>75</v>
      </c>
      <c r="G1295" t="s">
        <v>352</v>
      </c>
      <c r="H1295" t="s">
        <v>1109</v>
      </c>
      <c r="J1295">
        <v>71</v>
      </c>
      <c r="K1295">
        <v>70</v>
      </c>
      <c r="L1295" t="str">
        <f t="shared" si="100"/>
        <v>North Carolina Tar Heels</v>
      </c>
      <c r="M1295" t="str">
        <f t="shared" si="104"/>
        <v xml:space="preserve">    Notre Dame</v>
      </c>
      <c r="N1295">
        <v>70</v>
      </c>
      <c r="O1295">
        <v>71</v>
      </c>
      <c r="P1295">
        <f t="shared" si="101"/>
        <v>-1</v>
      </c>
      <c r="Q1295" t="e">
        <f t="shared" si="102"/>
        <v>#N/A</v>
      </c>
      <c r="R1295" t="e">
        <f t="shared" si="103"/>
        <v>#N/A</v>
      </c>
    </row>
    <row r="1296" spans="4:18" x14ac:dyDescent="0.25">
      <c r="D1296">
        <v>1295</v>
      </c>
      <c r="E1296">
        <v>2015</v>
      </c>
      <c r="F1296" t="s">
        <v>75</v>
      </c>
      <c r="G1296" t="s">
        <v>56</v>
      </c>
      <c r="H1296" t="s">
        <v>1135</v>
      </c>
      <c r="J1296">
        <v>72</v>
      </c>
      <c r="K1296">
        <v>71</v>
      </c>
      <c r="L1296" t="str">
        <f t="shared" si="100"/>
        <v>North Carolina Tar Heels</v>
      </c>
      <c r="M1296" t="str">
        <f t="shared" si="104"/>
        <v xml:space="preserve">   Louisville</v>
      </c>
      <c r="N1296">
        <v>71</v>
      </c>
      <c r="O1296">
        <v>72</v>
      </c>
      <c r="P1296">
        <f t="shared" si="101"/>
        <v>-1</v>
      </c>
      <c r="Q1296" t="e">
        <f t="shared" si="102"/>
        <v>#N/A</v>
      </c>
      <c r="R1296" t="e">
        <f t="shared" si="103"/>
        <v>#N/A</v>
      </c>
    </row>
    <row r="1297" spans="4:18" x14ac:dyDescent="0.25">
      <c r="D1297">
        <v>1296</v>
      </c>
      <c r="E1297">
        <v>2015</v>
      </c>
      <c r="F1297" t="s">
        <v>75</v>
      </c>
      <c r="G1297" t="s">
        <v>59</v>
      </c>
      <c r="I1297" t="s">
        <v>398</v>
      </c>
      <c r="J1297">
        <v>81</v>
      </c>
      <c r="K1297">
        <v>79</v>
      </c>
      <c r="L1297" t="str">
        <f t="shared" si="100"/>
        <v>NC State</v>
      </c>
      <c r="M1297" t="str">
        <f t="shared" si="104"/>
        <v>North Carolina Tar Heels</v>
      </c>
      <c r="N1297">
        <v>81</v>
      </c>
      <c r="O1297">
        <v>79</v>
      </c>
      <c r="P1297">
        <f t="shared" si="101"/>
        <v>2</v>
      </c>
      <c r="Q1297">
        <f t="shared" si="102"/>
        <v>0</v>
      </c>
      <c r="R1297">
        <f t="shared" si="103"/>
        <v>4</v>
      </c>
    </row>
    <row r="1298" spans="4:18" x14ac:dyDescent="0.25">
      <c r="D1298">
        <v>1297</v>
      </c>
      <c r="E1298">
        <v>2015</v>
      </c>
      <c r="F1298" t="s">
        <v>75</v>
      </c>
      <c r="G1298" t="s">
        <v>585</v>
      </c>
      <c r="H1298" t="s">
        <v>618</v>
      </c>
      <c r="J1298">
        <v>68</v>
      </c>
      <c r="K1298">
        <v>53</v>
      </c>
      <c r="L1298" t="str">
        <f t="shared" si="100"/>
        <v>North Carolina Tar Heels</v>
      </c>
      <c r="M1298" t="str">
        <f t="shared" si="104"/>
        <v>Virginia Tech</v>
      </c>
      <c r="N1298">
        <v>53</v>
      </c>
      <c r="O1298">
        <v>68</v>
      </c>
      <c r="P1298">
        <f t="shared" si="101"/>
        <v>-15</v>
      </c>
      <c r="Q1298">
        <f t="shared" si="102"/>
        <v>0</v>
      </c>
      <c r="R1298">
        <f t="shared" si="103"/>
        <v>225</v>
      </c>
    </row>
    <row r="1299" spans="4:18" x14ac:dyDescent="0.25">
      <c r="D1299">
        <v>1298</v>
      </c>
      <c r="E1299">
        <v>2015</v>
      </c>
      <c r="F1299" t="s">
        <v>75</v>
      </c>
      <c r="G1299" t="s">
        <v>405</v>
      </c>
      <c r="I1299" t="s">
        <v>494</v>
      </c>
      <c r="J1299">
        <v>87</v>
      </c>
      <c r="K1299">
        <v>71</v>
      </c>
      <c r="L1299" t="str">
        <f t="shared" si="100"/>
        <v>Wake Forest</v>
      </c>
      <c r="M1299" t="str">
        <f t="shared" si="104"/>
        <v>North Carolina Tar Heels</v>
      </c>
      <c r="N1299">
        <v>87</v>
      </c>
      <c r="O1299">
        <v>71</v>
      </c>
      <c r="P1299">
        <f t="shared" si="101"/>
        <v>16</v>
      </c>
      <c r="Q1299">
        <f t="shared" si="102"/>
        <v>0</v>
      </c>
      <c r="R1299">
        <f t="shared" si="103"/>
        <v>256</v>
      </c>
    </row>
    <row r="1300" spans="4:18" x14ac:dyDescent="0.25">
      <c r="D1300">
        <v>1299</v>
      </c>
      <c r="E1300">
        <v>2015</v>
      </c>
      <c r="F1300" t="s">
        <v>75</v>
      </c>
      <c r="G1300" t="s">
        <v>442</v>
      </c>
      <c r="H1300" t="s">
        <v>516</v>
      </c>
      <c r="J1300">
        <v>78</v>
      </c>
      <c r="K1300">
        <v>74</v>
      </c>
      <c r="L1300" t="str">
        <f t="shared" si="100"/>
        <v>North Carolina Tar Heels</v>
      </c>
      <c r="M1300" t="str">
        <f t="shared" si="104"/>
        <v>Florida St</v>
      </c>
      <c r="N1300">
        <v>74</v>
      </c>
      <c r="O1300">
        <v>78</v>
      </c>
      <c r="P1300">
        <f t="shared" si="101"/>
        <v>-4</v>
      </c>
      <c r="Q1300">
        <f t="shared" si="102"/>
        <v>0</v>
      </c>
      <c r="R1300">
        <f t="shared" si="103"/>
        <v>16</v>
      </c>
    </row>
    <row r="1301" spans="4:18" x14ac:dyDescent="0.25">
      <c r="D1301">
        <v>1300</v>
      </c>
      <c r="E1301">
        <v>2015</v>
      </c>
      <c r="F1301" t="s">
        <v>75</v>
      </c>
      <c r="G1301" t="s">
        <v>661</v>
      </c>
      <c r="H1301" t="s">
        <v>611</v>
      </c>
      <c r="J1301">
        <v>93</v>
      </c>
      <c r="K1301">
        <v>83</v>
      </c>
      <c r="L1301" t="str">
        <f t="shared" si="100"/>
        <v>North Carolina Tar Heels</v>
      </c>
      <c r="M1301" t="str">
        <f t="shared" si="104"/>
        <v>Syracuse</v>
      </c>
      <c r="N1301">
        <v>83</v>
      </c>
      <c r="O1301">
        <v>93</v>
      </c>
      <c r="P1301">
        <f t="shared" si="101"/>
        <v>-10</v>
      </c>
      <c r="Q1301">
        <f t="shared" si="102"/>
        <v>0</v>
      </c>
      <c r="R1301">
        <f t="shared" si="103"/>
        <v>100</v>
      </c>
    </row>
    <row r="1302" spans="4:18" x14ac:dyDescent="0.25">
      <c r="D1302">
        <v>1301</v>
      </c>
      <c r="E1302">
        <v>2015</v>
      </c>
      <c r="F1302" t="s">
        <v>75</v>
      </c>
      <c r="G1302" t="s">
        <v>74</v>
      </c>
      <c r="I1302" t="s">
        <v>1111</v>
      </c>
      <c r="J1302">
        <v>78</v>
      </c>
      <c r="K1302">
        <v>68</v>
      </c>
      <c r="L1302" t="str">
        <f t="shared" si="100"/>
        <v xml:space="preserve">    Louisville</v>
      </c>
      <c r="M1302" t="str">
        <f t="shared" si="104"/>
        <v>North Carolina Tar Heels</v>
      </c>
      <c r="N1302">
        <v>78</v>
      </c>
      <c r="O1302">
        <v>68</v>
      </c>
      <c r="P1302">
        <f t="shared" si="101"/>
        <v>10</v>
      </c>
      <c r="Q1302" t="e">
        <f t="shared" si="102"/>
        <v>#N/A</v>
      </c>
      <c r="R1302" t="e">
        <f t="shared" si="103"/>
        <v>#N/A</v>
      </c>
    </row>
    <row r="1303" spans="4:18" x14ac:dyDescent="0.25">
      <c r="D1303">
        <v>1302</v>
      </c>
      <c r="E1303">
        <v>2015</v>
      </c>
      <c r="F1303" t="s">
        <v>75</v>
      </c>
      <c r="G1303" t="s">
        <v>662</v>
      </c>
      <c r="H1303" t="s">
        <v>1108</v>
      </c>
      <c r="J1303">
        <v>75</v>
      </c>
      <c r="K1303">
        <v>64</v>
      </c>
      <c r="L1303" t="str">
        <f t="shared" si="100"/>
        <v>North Carolina Tar Heels</v>
      </c>
      <c r="M1303" t="str">
        <f t="shared" si="104"/>
        <v xml:space="preserve">   Virginia</v>
      </c>
      <c r="N1303">
        <v>64</v>
      </c>
      <c r="O1303">
        <v>75</v>
      </c>
      <c r="P1303">
        <f t="shared" si="101"/>
        <v>-11</v>
      </c>
      <c r="Q1303" t="e">
        <f t="shared" si="102"/>
        <v>#N/A</v>
      </c>
      <c r="R1303" t="e">
        <f t="shared" si="103"/>
        <v>#N/A</v>
      </c>
    </row>
    <row r="1304" spans="4:18" x14ac:dyDescent="0.25">
      <c r="D1304">
        <v>1303</v>
      </c>
      <c r="E1304">
        <v>2015</v>
      </c>
      <c r="F1304" t="s">
        <v>75</v>
      </c>
      <c r="G1304" t="s">
        <v>78</v>
      </c>
      <c r="I1304" t="s">
        <v>125</v>
      </c>
      <c r="J1304">
        <v>79</v>
      </c>
      <c r="K1304">
        <v>68</v>
      </c>
      <c r="L1304" t="str">
        <f t="shared" si="100"/>
        <v>Boston College</v>
      </c>
      <c r="M1304" t="str">
        <f t="shared" si="104"/>
        <v>North Carolina Tar Heels</v>
      </c>
      <c r="N1304">
        <v>79</v>
      </c>
      <c r="O1304">
        <v>68</v>
      </c>
      <c r="P1304">
        <f t="shared" si="101"/>
        <v>11</v>
      </c>
      <c r="Q1304">
        <f t="shared" si="102"/>
        <v>0</v>
      </c>
      <c r="R1304">
        <f t="shared" si="103"/>
        <v>121</v>
      </c>
    </row>
    <row r="1305" spans="4:18" x14ac:dyDescent="0.25">
      <c r="D1305">
        <v>1304</v>
      </c>
      <c r="E1305">
        <v>2015</v>
      </c>
      <c r="F1305" t="s">
        <v>75</v>
      </c>
      <c r="G1305" t="s">
        <v>150</v>
      </c>
      <c r="I1305" t="s">
        <v>600</v>
      </c>
      <c r="J1305">
        <v>89</v>
      </c>
      <c r="K1305">
        <v>76</v>
      </c>
      <c r="L1305" t="str">
        <f t="shared" si="100"/>
        <v>Pittsburgh</v>
      </c>
      <c r="M1305" t="str">
        <f t="shared" si="104"/>
        <v>North Carolina Tar Heels</v>
      </c>
      <c r="N1305">
        <v>89</v>
      </c>
      <c r="O1305">
        <v>76</v>
      </c>
      <c r="P1305">
        <f t="shared" si="101"/>
        <v>13</v>
      </c>
      <c r="Q1305">
        <f t="shared" si="102"/>
        <v>0</v>
      </c>
      <c r="R1305">
        <f t="shared" si="103"/>
        <v>169</v>
      </c>
    </row>
    <row r="1306" spans="4:18" x14ac:dyDescent="0.25">
      <c r="D1306">
        <v>1305</v>
      </c>
      <c r="E1306">
        <v>2015</v>
      </c>
      <c r="F1306" t="s">
        <v>75</v>
      </c>
      <c r="G1306" t="s">
        <v>152</v>
      </c>
      <c r="I1306" t="s">
        <v>1107</v>
      </c>
      <c r="J1306">
        <v>92</v>
      </c>
      <c r="K1306">
        <v>90</v>
      </c>
      <c r="L1306" t="str">
        <f t="shared" si="100"/>
        <v xml:space="preserve">   Duke</v>
      </c>
      <c r="M1306" t="str">
        <f t="shared" si="104"/>
        <v>North Carolina Tar Heels</v>
      </c>
      <c r="N1306">
        <v>92</v>
      </c>
      <c r="O1306">
        <v>90</v>
      </c>
      <c r="P1306">
        <f t="shared" si="101"/>
        <v>2</v>
      </c>
      <c r="Q1306" t="e">
        <f t="shared" si="102"/>
        <v>#N/A</v>
      </c>
      <c r="R1306" t="e">
        <f t="shared" si="103"/>
        <v>#N/A</v>
      </c>
    </row>
    <row r="1307" spans="4:18" x14ac:dyDescent="0.25">
      <c r="D1307">
        <v>1306</v>
      </c>
      <c r="E1307">
        <v>2015</v>
      </c>
      <c r="F1307" t="s">
        <v>75</v>
      </c>
      <c r="G1307" t="s">
        <v>154</v>
      </c>
      <c r="H1307" t="s">
        <v>533</v>
      </c>
      <c r="J1307">
        <v>89</v>
      </c>
      <c r="K1307">
        <v>60</v>
      </c>
      <c r="L1307" t="str">
        <f t="shared" si="100"/>
        <v>North Carolina Tar Heels</v>
      </c>
      <c r="M1307" t="str">
        <f t="shared" si="104"/>
        <v>Georgia Tech</v>
      </c>
      <c r="N1307">
        <v>60</v>
      </c>
      <c r="O1307">
        <v>89</v>
      </c>
      <c r="P1307">
        <f t="shared" si="101"/>
        <v>-29</v>
      </c>
      <c r="Q1307">
        <f t="shared" si="102"/>
        <v>0</v>
      </c>
      <c r="R1307">
        <f t="shared" si="103"/>
        <v>841</v>
      </c>
    </row>
    <row r="1308" spans="4:18" x14ac:dyDescent="0.25">
      <c r="D1308">
        <v>1307</v>
      </c>
      <c r="E1308">
        <v>2015</v>
      </c>
      <c r="F1308" t="s">
        <v>75</v>
      </c>
      <c r="G1308" t="s">
        <v>616</v>
      </c>
      <c r="H1308" t="s">
        <v>398</v>
      </c>
      <c r="J1308">
        <v>58</v>
      </c>
      <c r="K1308">
        <v>46</v>
      </c>
      <c r="L1308" t="str">
        <f t="shared" si="100"/>
        <v>North Carolina Tar Heels</v>
      </c>
      <c r="M1308" t="str">
        <f t="shared" si="104"/>
        <v>NC State</v>
      </c>
      <c r="N1308">
        <v>46</v>
      </c>
      <c r="O1308">
        <v>58</v>
      </c>
      <c r="P1308">
        <f t="shared" si="101"/>
        <v>-12</v>
      </c>
      <c r="Q1308">
        <f t="shared" si="102"/>
        <v>0</v>
      </c>
      <c r="R1308">
        <f t="shared" si="103"/>
        <v>144</v>
      </c>
    </row>
    <row r="1309" spans="4:18" x14ac:dyDescent="0.25">
      <c r="D1309">
        <v>1308</v>
      </c>
      <c r="E1309">
        <v>2015</v>
      </c>
      <c r="F1309" t="s">
        <v>75</v>
      </c>
      <c r="G1309" t="s">
        <v>90</v>
      </c>
      <c r="I1309" t="s">
        <v>610</v>
      </c>
      <c r="J1309">
        <v>73</v>
      </c>
      <c r="K1309">
        <v>64</v>
      </c>
      <c r="L1309" t="str">
        <f t="shared" si="100"/>
        <v>Miami (FL)</v>
      </c>
      <c r="M1309" t="str">
        <f t="shared" si="104"/>
        <v>North Carolina Tar Heels</v>
      </c>
      <c r="N1309">
        <v>73</v>
      </c>
      <c r="O1309">
        <v>64</v>
      </c>
      <c r="P1309">
        <f t="shared" si="101"/>
        <v>9</v>
      </c>
      <c r="Q1309">
        <f t="shared" si="102"/>
        <v>0</v>
      </c>
      <c r="R1309">
        <f t="shared" si="103"/>
        <v>81</v>
      </c>
    </row>
    <row r="1310" spans="4:18" x14ac:dyDescent="0.25">
      <c r="D1310">
        <v>1309</v>
      </c>
      <c r="E1310">
        <v>2015</v>
      </c>
      <c r="F1310" t="s">
        <v>75</v>
      </c>
      <c r="G1310" t="s">
        <v>536</v>
      </c>
      <c r="I1310" t="s">
        <v>533</v>
      </c>
      <c r="J1310">
        <v>81</v>
      </c>
      <c r="K1310">
        <v>49</v>
      </c>
      <c r="L1310" t="str">
        <f t="shared" si="100"/>
        <v>Georgia Tech</v>
      </c>
      <c r="M1310" t="str">
        <f t="shared" si="104"/>
        <v>North Carolina Tar Heels</v>
      </c>
      <c r="N1310">
        <v>81</v>
      </c>
      <c r="O1310">
        <v>49</v>
      </c>
      <c r="P1310">
        <f t="shared" si="101"/>
        <v>32</v>
      </c>
      <c r="Q1310">
        <f t="shared" si="102"/>
        <v>0</v>
      </c>
      <c r="R1310">
        <f t="shared" si="103"/>
        <v>1024</v>
      </c>
    </row>
    <row r="1311" spans="4:18" x14ac:dyDescent="0.25">
      <c r="D1311">
        <v>1310</v>
      </c>
      <c r="E1311">
        <v>2015</v>
      </c>
      <c r="F1311" t="s">
        <v>75</v>
      </c>
      <c r="G1311" t="s">
        <v>428</v>
      </c>
      <c r="H1311" t="s">
        <v>1107</v>
      </c>
      <c r="J1311" t="s">
        <v>95</v>
      </c>
      <c r="K1311" t="s">
        <v>96</v>
      </c>
      <c r="L1311" t="str">
        <f t="shared" si="100"/>
        <v>North Carolina Tar Heels</v>
      </c>
      <c r="M1311" t="str">
        <f t="shared" si="104"/>
        <v xml:space="preserve">   Duke</v>
      </c>
      <c r="N1311" t="s">
        <v>96</v>
      </c>
      <c r="P1311" t="e">
        <f t="shared" si="101"/>
        <v>#VALUE!</v>
      </c>
      <c r="Q1311" t="e">
        <f t="shared" si="102"/>
        <v>#N/A</v>
      </c>
      <c r="R1311" t="e">
        <f t="shared" si="103"/>
        <v>#VALUE!</v>
      </c>
    </row>
    <row r="1312" spans="4:18" x14ac:dyDescent="0.25">
      <c r="D1312">
        <v>1311</v>
      </c>
      <c r="E1312">
        <v>2015</v>
      </c>
      <c r="F1312" t="s">
        <v>253</v>
      </c>
      <c r="G1312" t="s">
        <v>99</v>
      </c>
      <c r="H1312" t="s">
        <v>60</v>
      </c>
      <c r="J1312">
        <v>82</v>
      </c>
      <c r="K1312">
        <v>39</v>
      </c>
      <c r="L1312" t="str">
        <f t="shared" si="100"/>
        <v>Notre Dame Fighting Irish</v>
      </c>
      <c r="M1312" t="str">
        <f t="shared" si="104"/>
        <v>Binghamton</v>
      </c>
      <c r="N1312">
        <v>39</v>
      </c>
      <c r="O1312">
        <v>82</v>
      </c>
      <c r="P1312">
        <f t="shared" si="101"/>
        <v>-43</v>
      </c>
      <c r="Q1312">
        <f t="shared" si="102"/>
        <v>0</v>
      </c>
      <c r="R1312">
        <f t="shared" si="103"/>
        <v>1849</v>
      </c>
    </row>
    <row r="1313" spans="4:18" x14ac:dyDescent="0.25">
      <c r="D1313">
        <v>1312</v>
      </c>
      <c r="E1313">
        <v>2015</v>
      </c>
      <c r="F1313" t="s">
        <v>253</v>
      </c>
      <c r="G1313" t="s">
        <v>160</v>
      </c>
      <c r="H1313" t="s">
        <v>663</v>
      </c>
      <c r="J1313">
        <v>92</v>
      </c>
      <c r="K1313">
        <v>53</v>
      </c>
      <c r="L1313" t="str">
        <f t="shared" si="100"/>
        <v>Notre Dame Fighting Irish</v>
      </c>
      <c r="M1313" t="str">
        <f t="shared" si="104"/>
        <v>Navy</v>
      </c>
      <c r="N1313">
        <v>53</v>
      </c>
      <c r="O1313">
        <v>92</v>
      </c>
      <c r="P1313">
        <f t="shared" si="101"/>
        <v>-39</v>
      </c>
      <c r="Q1313">
        <f t="shared" si="102"/>
        <v>0</v>
      </c>
      <c r="R1313">
        <f t="shared" si="103"/>
        <v>1521</v>
      </c>
    </row>
    <row r="1314" spans="4:18" x14ac:dyDescent="0.25">
      <c r="D1314">
        <v>1313</v>
      </c>
      <c r="E1314">
        <v>2015</v>
      </c>
      <c r="F1314" t="s">
        <v>253</v>
      </c>
      <c r="G1314" t="s">
        <v>17</v>
      </c>
      <c r="H1314" t="s">
        <v>418</v>
      </c>
      <c r="J1314">
        <v>10</v>
      </c>
      <c r="K1314">
        <v>-67</v>
      </c>
      <c r="L1314" t="str">
        <f t="shared" si="100"/>
        <v>Notre Dame Fighting Irish</v>
      </c>
      <c r="M1314" t="str">
        <f t="shared" si="104"/>
        <v>Coppin St</v>
      </c>
      <c r="N1314">
        <v>-67</v>
      </c>
      <c r="O1314">
        <v>10</v>
      </c>
      <c r="P1314">
        <f t="shared" si="101"/>
        <v>-77</v>
      </c>
      <c r="Q1314">
        <f t="shared" si="102"/>
        <v>0</v>
      </c>
      <c r="R1314">
        <f t="shared" si="103"/>
        <v>5929</v>
      </c>
    </row>
    <row r="1315" spans="4:18" x14ac:dyDescent="0.25">
      <c r="D1315">
        <v>1314</v>
      </c>
      <c r="E1315">
        <v>2015</v>
      </c>
      <c r="F1315" t="s">
        <v>253</v>
      </c>
      <c r="G1315" t="s">
        <v>20</v>
      </c>
      <c r="H1315" t="s">
        <v>609</v>
      </c>
      <c r="J1315">
        <v>81</v>
      </c>
      <c r="K1315">
        <v>68</v>
      </c>
      <c r="L1315" t="str">
        <f t="shared" si="100"/>
        <v>Notre Dame Fighting Irish</v>
      </c>
      <c r="M1315" t="str">
        <f t="shared" si="104"/>
        <v>Massachusetts*</v>
      </c>
      <c r="N1315">
        <v>68</v>
      </c>
      <c r="O1315">
        <v>81</v>
      </c>
      <c r="P1315">
        <f t="shared" si="101"/>
        <v>-13</v>
      </c>
      <c r="Q1315">
        <f t="shared" si="102"/>
        <v>0</v>
      </c>
      <c r="R1315">
        <f t="shared" si="103"/>
        <v>169</v>
      </c>
    </row>
    <row r="1316" spans="4:18" x14ac:dyDescent="0.25">
      <c r="D1316">
        <v>1315</v>
      </c>
      <c r="E1316">
        <v>2015</v>
      </c>
      <c r="F1316" t="s">
        <v>253</v>
      </c>
      <c r="G1316" t="s">
        <v>108</v>
      </c>
      <c r="H1316" t="s">
        <v>634</v>
      </c>
      <c r="J1316">
        <v>75</v>
      </c>
      <c r="K1316">
        <v>74</v>
      </c>
      <c r="L1316" t="str">
        <f t="shared" si="100"/>
        <v>Notre Dame Fighting Irish</v>
      </c>
      <c r="M1316" t="str">
        <f t="shared" si="104"/>
        <v>Providence*</v>
      </c>
      <c r="N1316">
        <v>74</v>
      </c>
      <c r="O1316">
        <v>75</v>
      </c>
      <c r="P1316">
        <f t="shared" si="101"/>
        <v>-1</v>
      </c>
      <c r="Q1316">
        <f t="shared" si="102"/>
        <v>0</v>
      </c>
      <c r="R1316">
        <f t="shared" si="103"/>
        <v>1</v>
      </c>
    </row>
    <row r="1317" spans="4:18" x14ac:dyDescent="0.25">
      <c r="D1317">
        <v>1316</v>
      </c>
      <c r="E1317">
        <v>2015</v>
      </c>
      <c r="F1317" t="s">
        <v>253</v>
      </c>
      <c r="G1317" t="s">
        <v>23</v>
      </c>
      <c r="H1317" t="s">
        <v>554</v>
      </c>
      <c r="J1317">
        <v>81</v>
      </c>
      <c r="K1317">
        <v>54</v>
      </c>
      <c r="L1317" t="str">
        <f t="shared" si="100"/>
        <v>Notre Dame Fighting Irish</v>
      </c>
      <c r="M1317" t="str">
        <f t="shared" si="104"/>
        <v>Grambling St</v>
      </c>
      <c r="N1317">
        <v>54</v>
      </c>
      <c r="O1317">
        <v>81</v>
      </c>
      <c r="P1317">
        <f t="shared" si="101"/>
        <v>-27</v>
      </c>
      <c r="Q1317">
        <f t="shared" si="102"/>
        <v>0</v>
      </c>
      <c r="R1317">
        <f t="shared" si="103"/>
        <v>729</v>
      </c>
    </row>
    <row r="1318" spans="4:18" x14ac:dyDescent="0.25">
      <c r="D1318">
        <v>1317</v>
      </c>
      <c r="E1318">
        <v>2015</v>
      </c>
      <c r="F1318" t="s">
        <v>253</v>
      </c>
      <c r="G1318" t="s">
        <v>26</v>
      </c>
      <c r="H1318" t="s">
        <v>664</v>
      </c>
      <c r="J1318">
        <v>90</v>
      </c>
      <c r="K1318">
        <v>42</v>
      </c>
      <c r="L1318" t="str">
        <f t="shared" si="100"/>
        <v>Notre Dame Fighting Irish</v>
      </c>
      <c r="M1318" t="str">
        <f t="shared" si="104"/>
        <v>Chicago St</v>
      </c>
      <c r="N1318">
        <v>42</v>
      </c>
      <c r="O1318">
        <v>90</v>
      </c>
      <c r="P1318">
        <f t="shared" si="101"/>
        <v>-48</v>
      </c>
      <c r="Q1318">
        <f t="shared" si="102"/>
        <v>0</v>
      </c>
      <c r="R1318">
        <f t="shared" si="103"/>
        <v>2304</v>
      </c>
    </row>
    <row r="1319" spans="4:18" x14ac:dyDescent="0.25">
      <c r="D1319">
        <v>1318</v>
      </c>
      <c r="E1319">
        <v>2015</v>
      </c>
      <c r="F1319" t="s">
        <v>253</v>
      </c>
      <c r="G1319" t="s">
        <v>29</v>
      </c>
      <c r="H1319" t="s">
        <v>1141</v>
      </c>
      <c r="J1319">
        <v>79</v>
      </c>
      <c r="K1319">
        <v>78</v>
      </c>
      <c r="L1319" t="str">
        <f t="shared" si="100"/>
        <v>Notre Dame Fighting Irish</v>
      </c>
      <c r="M1319" t="str">
        <f t="shared" si="104"/>
        <v xml:space="preserve">    Michigan St</v>
      </c>
      <c r="N1319">
        <v>78</v>
      </c>
      <c r="O1319">
        <v>79</v>
      </c>
      <c r="P1319">
        <f t="shared" si="101"/>
        <v>-1</v>
      </c>
      <c r="Q1319" t="e">
        <f t="shared" si="102"/>
        <v>#N/A</v>
      </c>
      <c r="R1319" t="e">
        <f t="shared" si="103"/>
        <v>#N/A</v>
      </c>
    </row>
    <row r="1320" spans="4:18" x14ac:dyDescent="0.25">
      <c r="D1320">
        <v>1319</v>
      </c>
      <c r="E1320">
        <v>2015</v>
      </c>
      <c r="F1320" t="s">
        <v>253</v>
      </c>
      <c r="G1320" t="s">
        <v>32</v>
      </c>
      <c r="H1320" t="s">
        <v>581</v>
      </c>
      <c r="J1320">
        <v>75</v>
      </c>
      <c r="K1320">
        <v>57</v>
      </c>
      <c r="L1320" t="str">
        <f t="shared" si="100"/>
        <v>Notre Dame Fighting Irish</v>
      </c>
      <c r="M1320" t="str">
        <f t="shared" si="104"/>
        <v>Fairleigh Dickinson</v>
      </c>
      <c r="N1320">
        <v>57</v>
      </c>
      <c r="O1320">
        <v>75</v>
      </c>
      <c r="P1320">
        <f t="shared" si="101"/>
        <v>-18</v>
      </c>
      <c r="Q1320">
        <f t="shared" si="102"/>
        <v>0</v>
      </c>
      <c r="R1320">
        <f t="shared" si="103"/>
        <v>324</v>
      </c>
    </row>
    <row r="1321" spans="4:18" x14ac:dyDescent="0.25">
      <c r="D1321">
        <v>1320</v>
      </c>
      <c r="E1321">
        <v>2015</v>
      </c>
      <c r="F1321" t="s">
        <v>253</v>
      </c>
      <c r="G1321" t="s">
        <v>175</v>
      </c>
      <c r="H1321" t="s">
        <v>129</v>
      </c>
      <c r="J1321">
        <v>93</v>
      </c>
      <c r="K1321">
        <v>67</v>
      </c>
      <c r="L1321" t="str">
        <f t="shared" si="100"/>
        <v>Notre Dame Fighting Irish</v>
      </c>
      <c r="M1321" t="str">
        <f t="shared" si="104"/>
        <v>Mt. St. Mary's</v>
      </c>
      <c r="N1321">
        <v>67</v>
      </c>
      <c r="O1321">
        <v>93</v>
      </c>
      <c r="P1321">
        <f t="shared" si="101"/>
        <v>-26</v>
      </c>
      <c r="Q1321">
        <f t="shared" si="102"/>
        <v>0</v>
      </c>
      <c r="R1321">
        <f t="shared" si="103"/>
        <v>676</v>
      </c>
    </row>
    <row r="1322" spans="4:18" x14ac:dyDescent="0.25">
      <c r="D1322">
        <v>1321</v>
      </c>
      <c r="E1322">
        <v>2015</v>
      </c>
      <c r="F1322" t="s">
        <v>253</v>
      </c>
      <c r="G1322" t="s">
        <v>38</v>
      </c>
      <c r="H1322" t="s">
        <v>516</v>
      </c>
      <c r="J1322">
        <v>83</v>
      </c>
      <c r="K1322">
        <v>63</v>
      </c>
      <c r="L1322" t="str">
        <f t="shared" si="100"/>
        <v>Notre Dame Fighting Irish</v>
      </c>
      <c r="M1322" t="str">
        <f t="shared" si="104"/>
        <v>Florida St</v>
      </c>
      <c r="N1322">
        <v>63</v>
      </c>
      <c r="O1322">
        <v>83</v>
      </c>
      <c r="P1322">
        <f t="shared" si="101"/>
        <v>-20</v>
      </c>
      <c r="Q1322">
        <f t="shared" si="102"/>
        <v>0</v>
      </c>
      <c r="R1322">
        <f t="shared" si="103"/>
        <v>400</v>
      </c>
    </row>
    <row r="1323" spans="4:18" x14ac:dyDescent="0.25">
      <c r="D1323">
        <v>1322</v>
      </c>
      <c r="E1323">
        <v>2015</v>
      </c>
      <c r="F1323" t="s">
        <v>253</v>
      </c>
      <c r="G1323" t="s">
        <v>41</v>
      </c>
      <c r="H1323" t="s">
        <v>665</v>
      </c>
      <c r="J1323">
        <v>94</v>
      </c>
      <c r="K1323">
        <v>63</v>
      </c>
      <c r="L1323" t="str">
        <f t="shared" si="100"/>
        <v>Notre Dame Fighting Irish</v>
      </c>
      <c r="M1323" t="str">
        <f t="shared" si="104"/>
        <v>Purdue*</v>
      </c>
      <c r="N1323">
        <v>63</v>
      </c>
      <c r="O1323">
        <v>94</v>
      </c>
      <c r="P1323">
        <f t="shared" si="101"/>
        <v>-31</v>
      </c>
      <c r="Q1323">
        <f t="shared" si="102"/>
        <v>0</v>
      </c>
      <c r="R1323">
        <f t="shared" si="103"/>
        <v>961</v>
      </c>
    </row>
    <row r="1324" spans="4:18" x14ac:dyDescent="0.25">
      <c r="D1324">
        <v>1323</v>
      </c>
      <c r="E1324">
        <v>2015</v>
      </c>
      <c r="F1324" t="s">
        <v>253</v>
      </c>
      <c r="G1324" t="s">
        <v>44</v>
      </c>
      <c r="H1324" t="s">
        <v>210</v>
      </c>
      <c r="J1324">
        <v>91</v>
      </c>
      <c r="K1324">
        <v>66</v>
      </c>
      <c r="L1324" t="str">
        <f t="shared" si="100"/>
        <v>Notre Dame Fighting Irish</v>
      </c>
      <c r="M1324" t="str">
        <f t="shared" si="104"/>
        <v>Northern Illinois</v>
      </c>
      <c r="N1324">
        <v>66</v>
      </c>
      <c r="O1324">
        <v>91</v>
      </c>
      <c r="P1324">
        <f t="shared" si="101"/>
        <v>-25</v>
      </c>
      <c r="Q1324">
        <f t="shared" si="102"/>
        <v>0</v>
      </c>
      <c r="R1324">
        <f t="shared" si="103"/>
        <v>625</v>
      </c>
    </row>
    <row r="1325" spans="4:18" x14ac:dyDescent="0.25">
      <c r="D1325">
        <v>1324</v>
      </c>
      <c r="E1325">
        <v>2015</v>
      </c>
      <c r="F1325" t="s">
        <v>253</v>
      </c>
      <c r="G1325" t="s">
        <v>47</v>
      </c>
      <c r="H1325" t="s">
        <v>66</v>
      </c>
      <c r="J1325">
        <v>87</v>
      </c>
      <c r="K1325">
        <v>60</v>
      </c>
      <c r="L1325" t="str">
        <f t="shared" si="100"/>
        <v>Notre Dame Fighting Irish</v>
      </c>
      <c r="M1325" t="str">
        <f t="shared" si="104"/>
        <v>Hartford</v>
      </c>
      <c r="N1325">
        <v>60</v>
      </c>
      <c r="O1325">
        <v>87</v>
      </c>
      <c r="P1325">
        <f t="shared" si="101"/>
        <v>-27</v>
      </c>
      <c r="Q1325">
        <f t="shared" si="102"/>
        <v>0</v>
      </c>
      <c r="R1325">
        <f t="shared" si="103"/>
        <v>729</v>
      </c>
    </row>
    <row r="1326" spans="4:18" x14ac:dyDescent="0.25">
      <c r="D1326">
        <v>1325</v>
      </c>
      <c r="E1326">
        <v>2015</v>
      </c>
      <c r="F1326" t="s">
        <v>253</v>
      </c>
      <c r="G1326" t="s">
        <v>50</v>
      </c>
      <c r="H1326" t="s">
        <v>533</v>
      </c>
      <c r="J1326">
        <v>83</v>
      </c>
      <c r="K1326">
        <v>76</v>
      </c>
      <c r="L1326" t="str">
        <f t="shared" si="100"/>
        <v>Notre Dame Fighting Irish</v>
      </c>
      <c r="M1326" t="str">
        <f t="shared" si="104"/>
        <v>Georgia Tech</v>
      </c>
      <c r="N1326">
        <v>76</v>
      </c>
      <c r="O1326">
        <v>83</v>
      </c>
      <c r="P1326">
        <f t="shared" si="101"/>
        <v>-7</v>
      </c>
      <c r="Q1326">
        <f t="shared" si="102"/>
        <v>0</v>
      </c>
      <c r="R1326">
        <f t="shared" si="103"/>
        <v>49</v>
      </c>
    </row>
    <row r="1327" spans="4:18" x14ac:dyDescent="0.25">
      <c r="D1327">
        <v>1326</v>
      </c>
      <c r="E1327">
        <v>2015</v>
      </c>
      <c r="F1327" t="s">
        <v>253</v>
      </c>
      <c r="G1327" t="s">
        <v>352</v>
      </c>
      <c r="I1327" t="s">
        <v>1103</v>
      </c>
      <c r="J1327">
        <v>71</v>
      </c>
      <c r="K1327">
        <v>70</v>
      </c>
      <c r="L1327" t="str">
        <f t="shared" si="100"/>
        <v xml:space="preserve">    North Carolina</v>
      </c>
      <c r="M1327" t="str">
        <f t="shared" si="104"/>
        <v>Notre Dame Fighting Irish</v>
      </c>
      <c r="N1327">
        <v>71</v>
      </c>
      <c r="O1327">
        <v>70</v>
      </c>
      <c r="P1327">
        <f t="shared" si="101"/>
        <v>1</v>
      </c>
      <c r="Q1327" t="e">
        <f t="shared" si="102"/>
        <v>#N/A</v>
      </c>
      <c r="R1327" t="e">
        <f t="shared" si="103"/>
        <v>#N/A</v>
      </c>
    </row>
    <row r="1328" spans="4:18" x14ac:dyDescent="0.25">
      <c r="D1328">
        <v>1327</v>
      </c>
      <c r="E1328">
        <v>2015</v>
      </c>
      <c r="F1328" t="s">
        <v>253</v>
      </c>
      <c r="G1328" t="s">
        <v>56</v>
      </c>
      <c r="H1328" t="s">
        <v>1108</v>
      </c>
      <c r="J1328">
        <v>62</v>
      </c>
      <c r="K1328">
        <v>56</v>
      </c>
      <c r="L1328" t="str">
        <f t="shared" si="100"/>
        <v>Notre Dame Fighting Irish</v>
      </c>
      <c r="M1328" t="str">
        <f t="shared" si="104"/>
        <v xml:space="preserve">   Virginia</v>
      </c>
      <c r="N1328">
        <v>56</v>
      </c>
      <c r="O1328">
        <v>62</v>
      </c>
      <c r="P1328">
        <f t="shared" si="101"/>
        <v>-6</v>
      </c>
      <c r="Q1328" t="e">
        <f t="shared" si="102"/>
        <v>#N/A</v>
      </c>
      <c r="R1328" t="e">
        <f t="shared" si="103"/>
        <v>#N/A</v>
      </c>
    </row>
    <row r="1329" spans="4:18" x14ac:dyDescent="0.25">
      <c r="D1329">
        <v>1328</v>
      </c>
      <c r="E1329">
        <v>2015</v>
      </c>
      <c r="F1329" t="s">
        <v>253</v>
      </c>
      <c r="G1329" t="s">
        <v>59</v>
      </c>
      <c r="I1329" t="s">
        <v>533</v>
      </c>
      <c r="J1329">
        <v>62</v>
      </c>
      <c r="K1329">
        <v>59</v>
      </c>
      <c r="L1329" t="str">
        <f t="shared" si="100"/>
        <v>Georgia Tech</v>
      </c>
      <c r="M1329" t="str">
        <f t="shared" si="104"/>
        <v>Notre Dame Fighting Irish</v>
      </c>
      <c r="N1329">
        <v>62</v>
      </c>
      <c r="O1329">
        <v>59</v>
      </c>
      <c r="P1329">
        <f t="shared" si="101"/>
        <v>3</v>
      </c>
      <c r="Q1329">
        <f t="shared" si="102"/>
        <v>0</v>
      </c>
      <c r="R1329">
        <f t="shared" si="103"/>
        <v>9</v>
      </c>
    </row>
    <row r="1330" spans="4:18" x14ac:dyDescent="0.25">
      <c r="D1330">
        <v>1329</v>
      </c>
      <c r="E1330">
        <v>2015</v>
      </c>
      <c r="F1330" t="s">
        <v>253</v>
      </c>
      <c r="G1330" t="s">
        <v>140</v>
      </c>
      <c r="H1330" t="s">
        <v>610</v>
      </c>
      <c r="J1330">
        <v>75</v>
      </c>
      <c r="K1330">
        <v>70</v>
      </c>
      <c r="L1330" t="str">
        <f t="shared" si="100"/>
        <v>Notre Dame Fighting Irish</v>
      </c>
      <c r="M1330" t="str">
        <f t="shared" si="104"/>
        <v>Miami (FL)</v>
      </c>
      <c r="N1330">
        <v>70</v>
      </c>
      <c r="O1330">
        <v>75</v>
      </c>
      <c r="P1330">
        <f t="shared" si="101"/>
        <v>-5</v>
      </c>
      <c r="Q1330">
        <f t="shared" si="102"/>
        <v>0</v>
      </c>
      <c r="R1330">
        <f t="shared" si="103"/>
        <v>25</v>
      </c>
    </row>
    <row r="1331" spans="4:18" x14ac:dyDescent="0.25">
      <c r="D1331">
        <v>1330</v>
      </c>
      <c r="E1331">
        <v>2015</v>
      </c>
      <c r="F1331" t="s">
        <v>253</v>
      </c>
      <c r="G1331" t="s">
        <v>65</v>
      </c>
      <c r="I1331" t="s">
        <v>618</v>
      </c>
      <c r="J1331">
        <v>85</v>
      </c>
      <c r="K1331">
        <v>60</v>
      </c>
      <c r="L1331" t="str">
        <f t="shared" si="100"/>
        <v>Virginia Tech</v>
      </c>
      <c r="M1331" t="str">
        <f t="shared" si="104"/>
        <v>Notre Dame Fighting Irish</v>
      </c>
      <c r="N1331">
        <v>85</v>
      </c>
      <c r="O1331">
        <v>60</v>
      </c>
      <c r="P1331">
        <f t="shared" si="101"/>
        <v>25</v>
      </c>
      <c r="Q1331">
        <f t="shared" si="102"/>
        <v>0</v>
      </c>
      <c r="R1331">
        <f t="shared" si="103"/>
        <v>625</v>
      </c>
    </row>
    <row r="1332" spans="4:18" x14ac:dyDescent="0.25">
      <c r="D1332">
        <v>1331</v>
      </c>
      <c r="E1332">
        <v>2015</v>
      </c>
      <c r="F1332" t="s">
        <v>253</v>
      </c>
      <c r="G1332" t="s">
        <v>68</v>
      </c>
      <c r="I1332" t="s">
        <v>398</v>
      </c>
      <c r="J1332">
        <v>81</v>
      </c>
      <c r="K1332">
        <v>78</v>
      </c>
      <c r="L1332" t="str">
        <f t="shared" si="100"/>
        <v>NC State</v>
      </c>
      <c r="M1332" t="str">
        <f t="shared" si="104"/>
        <v>Notre Dame Fighting Irish</v>
      </c>
      <c r="N1332">
        <v>81</v>
      </c>
      <c r="O1332">
        <v>78</v>
      </c>
      <c r="P1332">
        <f t="shared" si="101"/>
        <v>3</v>
      </c>
      <c r="Q1332">
        <f t="shared" si="102"/>
        <v>0</v>
      </c>
      <c r="R1332">
        <f t="shared" si="103"/>
        <v>9</v>
      </c>
    </row>
    <row r="1333" spans="4:18" x14ac:dyDescent="0.25">
      <c r="D1333">
        <v>1332</v>
      </c>
      <c r="E1333">
        <v>2015</v>
      </c>
      <c r="F1333" t="s">
        <v>253</v>
      </c>
      <c r="G1333" t="s">
        <v>71</v>
      </c>
      <c r="H1333" t="s">
        <v>1107</v>
      </c>
      <c r="J1333">
        <v>77</v>
      </c>
      <c r="K1333">
        <v>73</v>
      </c>
      <c r="L1333" t="str">
        <f t="shared" si="100"/>
        <v>Notre Dame Fighting Irish</v>
      </c>
      <c r="M1333" t="str">
        <f t="shared" si="104"/>
        <v xml:space="preserve">   Duke</v>
      </c>
      <c r="N1333">
        <v>73</v>
      </c>
      <c r="O1333">
        <v>77</v>
      </c>
      <c r="P1333">
        <f t="shared" si="101"/>
        <v>-4</v>
      </c>
      <c r="Q1333" t="e">
        <f t="shared" si="102"/>
        <v>#N/A</v>
      </c>
      <c r="R1333" t="e">
        <f t="shared" si="103"/>
        <v>#N/A</v>
      </c>
    </row>
    <row r="1334" spans="4:18" x14ac:dyDescent="0.25">
      <c r="D1334">
        <v>1333</v>
      </c>
      <c r="E1334">
        <v>2015</v>
      </c>
      <c r="F1334" t="s">
        <v>253</v>
      </c>
      <c r="G1334" t="s">
        <v>74</v>
      </c>
      <c r="I1334" t="s">
        <v>600</v>
      </c>
      <c r="J1334">
        <v>76</v>
      </c>
      <c r="K1334">
        <v>72</v>
      </c>
      <c r="L1334" t="str">
        <f t="shared" si="100"/>
        <v>Pittsburgh</v>
      </c>
      <c r="M1334" t="str">
        <f t="shared" si="104"/>
        <v>Notre Dame Fighting Irish</v>
      </c>
      <c r="N1334">
        <v>76</v>
      </c>
      <c r="O1334">
        <v>72</v>
      </c>
      <c r="P1334">
        <f t="shared" si="101"/>
        <v>4</v>
      </c>
      <c r="Q1334">
        <f t="shared" si="102"/>
        <v>0</v>
      </c>
      <c r="R1334">
        <f t="shared" si="103"/>
        <v>16</v>
      </c>
    </row>
    <row r="1335" spans="4:18" x14ac:dyDescent="0.25">
      <c r="D1335">
        <v>1334</v>
      </c>
      <c r="E1335">
        <v>2015</v>
      </c>
      <c r="F1335" t="s">
        <v>253</v>
      </c>
      <c r="G1335" t="s">
        <v>76</v>
      </c>
      <c r="H1335" t="s">
        <v>125</v>
      </c>
      <c r="J1335">
        <v>71</v>
      </c>
      <c r="K1335">
        <v>63</v>
      </c>
      <c r="L1335" t="str">
        <f t="shared" si="100"/>
        <v>Notre Dame Fighting Irish</v>
      </c>
      <c r="M1335" t="str">
        <f t="shared" si="104"/>
        <v>Boston College</v>
      </c>
      <c r="N1335">
        <v>63</v>
      </c>
      <c r="O1335">
        <v>71</v>
      </c>
      <c r="P1335">
        <f t="shared" si="101"/>
        <v>-8</v>
      </c>
      <c r="Q1335">
        <f t="shared" si="102"/>
        <v>0</v>
      </c>
      <c r="R1335">
        <f t="shared" si="103"/>
        <v>64</v>
      </c>
    </row>
    <row r="1336" spans="4:18" x14ac:dyDescent="0.25">
      <c r="D1336">
        <v>1335</v>
      </c>
      <c r="E1336">
        <v>2015</v>
      </c>
      <c r="F1336" t="s">
        <v>253</v>
      </c>
      <c r="G1336" t="s">
        <v>78</v>
      </c>
      <c r="I1336" t="s">
        <v>1107</v>
      </c>
      <c r="J1336">
        <v>90</v>
      </c>
      <c r="K1336">
        <v>60</v>
      </c>
      <c r="L1336" t="str">
        <f t="shared" si="100"/>
        <v xml:space="preserve">   Duke</v>
      </c>
      <c r="M1336" t="str">
        <f t="shared" si="104"/>
        <v>Notre Dame Fighting Irish</v>
      </c>
      <c r="N1336">
        <v>90</v>
      </c>
      <c r="O1336">
        <v>60</v>
      </c>
      <c r="P1336">
        <f t="shared" si="101"/>
        <v>30</v>
      </c>
      <c r="Q1336" t="e">
        <f t="shared" si="102"/>
        <v>#N/A</v>
      </c>
      <c r="R1336" t="e">
        <f t="shared" si="103"/>
        <v>#N/A</v>
      </c>
    </row>
    <row r="1337" spans="4:18" x14ac:dyDescent="0.25">
      <c r="D1337">
        <v>1336</v>
      </c>
      <c r="E1337">
        <v>2015</v>
      </c>
      <c r="F1337" t="s">
        <v>253</v>
      </c>
      <c r="G1337" t="s">
        <v>80</v>
      </c>
      <c r="I1337" t="s">
        <v>612</v>
      </c>
      <c r="J1337">
        <v>60</v>
      </c>
      <c r="K1337">
        <v>58</v>
      </c>
      <c r="L1337" t="str">
        <f t="shared" si="100"/>
        <v>Clemson</v>
      </c>
      <c r="M1337" t="str">
        <f t="shared" si="104"/>
        <v>Notre Dame Fighting Irish</v>
      </c>
      <c r="N1337">
        <v>60</v>
      </c>
      <c r="O1337">
        <v>58</v>
      </c>
      <c r="P1337">
        <f t="shared" si="101"/>
        <v>2</v>
      </c>
      <c r="Q1337">
        <f t="shared" si="102"/>
        <v>0</v>
      </c>
      <c r="R1337">
        <f t="shared" si="103"/>
        <v>4</v>
      </c>
    </row>
    <row r="1338" spans="4:18" x14ac:dyDescent="0.25">
      <c r="D1338">
        <v>1337</v>
      </c>
      <c r="E1338">
        <v>2015</v>
      </c>
      <c r="F1338" t="s">
        <v>253</v>
      </c>
      <c r="G1338" t="s">
        <v>84</v>
      </c>
      <c r="H1338" t="s">
        <v>494</v>
      </c>
      <c r="J1338">
        <v>88</v>
      </c>
      <c r="K1338">
        <v>75</v>
      </c>
      <c r="L1338" t="str">
        <f t="shared" si="100"/>
        <v>Notre Dame Fighting Irish</v>
      </c>
      <c r="M1338" t="str">
        <f t="shared" si="104"/>
        <v>Wake Forest</v>
      </c>
      <c r="N1338">
        <v>75</v>
      </c>
      <c r="O1338">
        <v>88</v>
      </c>
      <c r="P1338">
        <f t="shared" si="101"/>
        <v>-13</v>
      </c>
      <c r="Q1338">
        <f t="shared" si="102"/>
        <v>0</v>
      </c>
      <c r="R1338">
        <f t="shared" si="103"/>
        <v>169</v>
      </c>
    </row>
    <row r="1339" spans="4:18" x14ac:dyDescent="0.25">
      <c r="D1339">
        <v>1338</v>
      </c>
      <c r="E1339">
        <v>2015</v>
      </c>
      <c r="F1339" t="s">
        <v>253</v>
      </c>
      <c r="G1339" t="s">
        <v>154</v>
      </c>
      <c r="I1339" t="s">
        <v>125</v>
      </c>
      <c r="J1339">
        <v>87</v>
      </c>
      <c r="K1339">
        <v>70</v>
      </c>
      <c r="L1339" t="str">
        <f t="shared" si="100"/>
        <v>Boston College</v>
      </c>
      <c r="M1339" t="str">
        <f t="shared" si="104"/>
        <v>Notre Dame Fighting Irish</v>
      </c>
      <c r="N1339">
        <v>87</v>
      </c>
      <c r="O1339">
        <v>70</v>
      </c>
      <c r="P1339">
        <f t="shared" si="101"/>
        <v>17</v>
      </c>
      <c r="Q1339">
        <f t="shared" si="102"/>
        <v>0</v>
      </c>
      <c r="R1339">
        <f t="shared" si="103"/>
        <v>289</v>
      </c>
    </row>
    <row r="1340" spans="4:18" x14ac:dyDescent="0.25">
      <c r="D1340">
        <v>1339</v>
      </c>
      <c r="E1340">
        <v>2015</v>
      </c>
      <c r="F1340" t="s">
        <v>253</v>
      </c>
      <c r="G1340" t="s">
        <v>616</v>
      </c>
      <c r="H1340" t="s">
        <v>611</v>
      </c>
      <c r="J1340">
        <v>65</v>
      </c>
      <c r="K1340">
        <v>60</v>
      </c>
      <c r="L1340" t="str">
        <f t="shared" si="100"/>
        <v>Notre Dame Fighting Irish</v>
      </c>
      <c r="M1340" t="str">
        <f t="shared" si="104"/>
        <v>Syracuse</v>
      </c>
      <c r="N1340">
        <v>60</v>
      </c>
      <c r="O1340">
        <v>65</v>
      </c>
      <c r="P1340">
        <f t="shared" si="101"/>
        <v>-5</v>
      </c>
      <c r="Q1340">
        <f t="shared" si="102"/>
        <v>0</v>
      </c>
      <c r="R1340">
        <f t="shared" si="103"/>
        <v>25</v>
      </c>
    </row>
    <row r="1341" spans="4:18" x14ac:dyDescent="0.25">
      <c r="D1341">
        <v>1340</v>
      </c>
      <c r="E1341">
        <v>2015</v>
      </c>
      <c r="F1341" t="s">
        <v>253</v>
      </c>
      <c r="G1341" t="s">
        <v>92</v>
      </c>
      <c r="I1341" t="s">
        <v>1111</v>
      </c>
      <c r="J1341">
        <v>71</v>
      </c>
      <c r="K1341">
        <v>59</v>
      </c>
      <c r="L1341" t="str">
        <f t="shared" si="100"/>
        <v xml:space="preserve">    Louisville</v>
      </c>
      <c r="M1341" t="str">
        <f t="shared" si="104"/>
        <v>Notre Dame Fighting Irish</v>
      </c>
      <c r="N1341">
        <v>71</v>
      </c>
      <c r="O1341">
        <v>59</v>
      </c>
      <c r="P1341">
        <f t="shared" si="101"/>
        <v>12</v>
      </c>
      <c r="Q1341" t="e">
        <f t="shared" si="102"/>
        <v>#N/A</v>
      </c>
      <c r="R1341" t="e">
        <f t="shared" si="103"/>
        <v>#N/A</v>
      </c>
    </row>
    <row r="1342" spans="4:18" x14ac:dyDescent="0.25">
      <c r="D1342">
        <v>1341</v>
      </c>
      <c r="E1342">
        <v>2015</v>
      </c>
      <c r="F1342" t="s">
        <v>253</v>
      </c>
      <c r="G1342" t="s">
        <v>428</v>
      </c>
      <c r="H1342" t="s">
        <v>612</v>
      </c>
      <c r="J1342" t="s">
        <v>95</v>
      </c>
      <c r="K1342" t="s">
        <v>96</v>
      </c>
      <c r="L1342" t="str">
        <f t="shared" si="100"/>
        <v>Notre Dame Fighting Irish</v>
      </c>
      <c r="M1342" t="str">
        <f t="shared" si="104"/>
        <v>Clemson</v>
      </c>
      <c r="N1342" t="s">
        <v>96</v>
      </c>
      <c r="P1342" t="e">
        <f t="shared" si="101"/>
        <v>#VALUE!</v>
      </c>
      <c r="Q1342">
        <f t="shared" si="102"/>
        <v>0</v>
      </c>
      <c r="R1342" t="e">
        <f t="shared" si="103"/>
        <v>#VALUE!</v>
      </c>
    </row>
    <row r="1343" spans="4:18" x14ac:dyDescent="0.25">
      <c r="D1343">
        <v>1342</v>
      </c>
      <c r="E1343">
        <v>2015</v>
      </c>
      <c r="F1343" t="s">
        <v>77</v>
      </c>
      <c r="G1343" t="s">
        <v>99</v>
      </c>
      <c r="H1343" t="s">
        <v>48</v>
      </c>
      <c r="J1343">
        <v>78</v>
      </c>
      <c r="K1343">
        <v>45</v>
      </c>
      <c r="L1343" t="str">
        <f t="shared" si="100"/>
        <v>Pittsburgh Panthers</v>
      </c>
      <c r="M1343" t="str">
        <f t="shared" si="104"/>
        <v>Niagara</v>
      </c>
      <c r="N1343">
        <v>45</v>
      </c>
      <c r="O1343">
        <v>78</v>
      </c>
      <c r="P1343">
        <f t="shared" si="101"/>
        <v>-33</v>
      </c>
      <c r="Q1343">
        <f t="shared" si="102"/>
        <v>0</v>
      </c>
      <c r="R1343">
        <f t="shared" si="103"/>
        <v>1089</v>
      </c>
    </row>
    <row r="1344" spans="4:18" x14ac:dyDescent="0.25">
      <c r="D1344">
        <v>1343</v>
      </c>
      <c r="E1344">
        <v>2015</v>
      </c>
      <c r="F1344" t="s">
        <v>77</v>
      </c>
      <c r="G1344" t="s">
        <v>160</v>
      </c>
      <c r="H1344" t="s">
        <v>666</v>
      </c>
      <c r="J1344">
        <v>63</v>
      </c>
      <c r="K1344">
        <v>56</v>
      </c>
      <c r="L1344" t="str">
        <f t="shared" si="100"/>
        <v>Pittsburgh Panthers</v>
      </c>
      <c r="M1344" t="str">
        <f t="shared" si="104"/>
        <v>Samford</v>
      </c>
      <c r="N1344">
        <v>56</v>
      </c>
      <c r="O1344">
        <v>63</v>
      </c>
      <c r="P1344">
        <f t="shared" si="101"/>
        <v>-7</v>
      </c>
      <c r="Q1344">
        <f t="shared" si="102"/>
        <v>0</v>
      </c>
      <c r="R1344">
        <f t="shared" si="103"/>
        <v>49</v>
      </c>
    </row>
    <row r="1345" spans="4:18" x14ac:dyDescent="0.25">
      <c r="D1345">
        <v>1344</v>
      </c>
      <c r="E1345">
        <v>2015</v>
      </c>
      <c r="F1345" t="s">
        <v>77</v>
      </c>
      <c r="G1345" t="s">
        <v>205</v>
      </c>
      <c r="I1345" t="s">
        <v>667</v>
      </c>
      <c r="J1345">
        <v>74</v>
      </c>
      <c r="K1345">
        <v>70</v>
      </c>
      <c r="L1345" t="str">
        <f t="shared" si="100"/>
        <v>Hawaii</v>
      </c>
      <c r="M1345" t="str">
        <f t="shared" si="104"/>
        <v>Pittsburgh Panthers</v>
      </c>
      <c r="N1345">
        <v>74</v>
      </c>
      <c r="O1345">
        <v>70</v>
      </c>
      <c r="P1345">
        <f t="shared" si="101"/>
        <v>4</v>
      </c>
      <c r="Q1345">
        <f t="shared" si="102"/>
        <v>0</v>
      </c>
      <c r="R1345">
        <f t="shared" si="103"/>
        <v>16</v>
      </c>
    </row>
    <row r="1346" spans="4:18" x14ac:dyDescent="0.25">
      <c r="D1346">
        <v>1345</v>
      </c>
      <c r="E1346">
        <v>2015</v>
      </c>
      <c r="F1346" t="s">
        <v>77</v>
      </c>
      <c r="G1346" t="s">
        <v>432</v>
      </c>
      <c r="H1346" t="s">
        <v>668</v>
      </c>
      <c r="J1346">
        <v>81</v>
      </c>
      <c r="K1346">
        <v>68</v>
      </c>
      <c r="L1346" t="str">
        <f t="shared" si="100"/>
        <v>Pittsburgh Panthers</v>
      </c>
      <c r="M1346" t="str">
        <f t="shared" si="104"/>
        <v>Chaminade*</v>
      </c>
      <c r="N1346">
        <v>68</v>
      </c>
      <c r="O1346">
        <v>81</v>
      </c>
      <c r="P1346">
        <f t="shared" si="101"/>
        <v>-13</v>
      </c>
      <c r="Q1346">
        <f t="shared" si="102"/>
        <v>0</v>
      </c>
      <c r="R1346">
        <f t="shared" si="103"/>
        <v>169</v>
      </c>
    </row>
    <row r="1347" spans="4:18" x14ac:dyDescent="0.25">
      <c r="D1347">
        <v>1346</v>
      </c>
      <c r="E1347">
        <v>2015</v>
      </c>
      <c r="F1347" t="s">
        <v>77</v>
      </c>
      <c r="G1347" t="s">
        <v>111</v>
      </c>
      <c r="H1347" t="s">
        <v>1173</v>
      </c>
      <c r="J1347">
        <v>74</v>
      </c>
      <c r="K1347">
        <v>57</v>
      </c>
      <c r="L1347" t="str">
        <f t="shared" ref="L1347:L1410" si="105">IF(I1347="",F1347,I1347)</f>
        <v>Pittsburgh Panthers</v>
      </c>
      <c r="M1347" t="str">
        <f t="shared" si="104"/>
        <v xml:space="preserve">    San Diego St*</v>
      </c>
      <c r="N1347">
        <v>57</v>
      </c>
      <c r="O1347">
        <v>74</v>
      </c>
      <c r="P1347">
        <f t="shared" ref="P1347:P1410" si="106">N1347-O1347</f>
        <v>-17</v>
      </c>
      <c r="Q1347" t="e">
        <f t="shared" ref="Q1347:Q1410" si="107">VLOOKUP(L1347,$A$2:$B$219,2)+$B$221-VLOOKUP(M1347,$A$2:$B$219,2)</f>
        <v>#N/A</v>
      </c>
      <c r="R1347" t="e">
        <f t="shared" ref="R1347:R1410" si="108">(P1347-Q1347)^2</f>
        <v>#N/A</v>
      </c>
    </row>
    <row r="1348" spans="4:18" x14ac:dyDescent="0.25">
      <c r="D1348">
        <v>1347</v>
      </c>
      <c r="E1348">
        <v>2015</v>
      </c>
      <c r="F1348" t="s">
        <v>77</v>
      </c>
      <c r="G1348" t="s">
        <v>23</v>
      </c>
      <c r="H1348" t="s">
        <v>669</v>
      </c>
      <c r="J1348">
        <v>70</v>
      </c>
      <c r="K1348">
        <v>47</v>
      </c>
      <c r="L1348" t="str">
        <f t="shared" si="105"/>
        <v>Pittsburgh Panthers</v>
      </c>
      <c r="M1348" t="str">
        <f t="shared" ref="M1348:M1411" si="109">IF(H1348="",F1348,H1348)</f>
        <v>Kansas St*</v>
      </c>
      <c r="N1348">
        <v>47</v>
      </c>
      <c r="O1348">
        <v>70</v>
      </c>
      <c r="P1348">
        <f t="shared" si="106"/>
        <v>-23</v>
      </c>
      <c r="Q1348">
        <f t="shared" si="107"/>
        <v>0</v>
      </c>
      <c r="R1348">
        <f t="shared" si="108"/>
        <v>529</v>
      </c>
    </row>
    <row r="1349" spans="4:18" x14ac:dyDescent="0.25">
      <c r="D1349">
        <v>1348</v>
      </c>
      <c r="E1349">
        <v>2015</v>
      </c>
      <c r="F1349" t="s">
        <v>77</v>
      </c>
      <c r="G1349" t="s">
        <v>212</v>
      </c>
      <c r="I1349" t="s">
        <v>471</v>
      </c>
      <c r="J1349">
        <v>81</v>
      </c>
      <c r="K1349">
        <v>69</v>
      </c>
      <c r="L1349" t="str">
        <f t="shared" si="105"/>
        <v>Indiana</v>
      </c>
      <c r="M1349" t="str">
        <f t="shared" si="109"/>
        <v>Pittsburgh Panthers</v>
      </c>
      <c r="N1349">
        <v>81</v>
      </c>
      <c r="O1349">
        <v>69</v>
      </c>
      <c r="P1349">
        <f t="shared" si="106"/>
        <v>12</v>
      </c>
      <c r="Q1349">
        <f t="shared" si="107"/>
        <v>0</v>
      </c>
      <c r="R1349">
        <f t="shared" si="108"/>
        <v>144</v>
      </c>
    </row>
    <row r="1350" spans="4:18" x14ac:dyDescent="0.25">
      <c r="D1350">
        <v>1349</v>
      </c>
      <c r="E1350">
        <v>2015</v>
      </c>
      <c r="F1350" t="s">
        <v>77</v>
      </c>
      <c r="G1350" t="s">
        <v>417</v>
      </c>
      <c r="H1350" t="s">
        <v>670</v>
      </c>
      <c r="J1350">
        <v>76</v>
      </c>
      <c r="K1350">
        <v>62</v>
      </c>
      <c r="L1350" t="str">
        <f t="shared" si="105"/>
        <v>Pittsburgh Panthers</v>
      </c>
      <c r="M1350" t="str">
        <f t="shared" si="109"/>
        <v>Duquesne*</v>
      </c>
      <c r="N1350">
        <v>62</v>
      </c>
      <c r="O1350">
        <v>76</v>
      </c>
      <c r="P1350">
        <f t="shared" si="106"/>
        <v>-14</v>
      </c>
      <c r="Q1350">
        <f t="shared" si="107"/>
        <v>0</v>
      </c>
      <c r="R1350">
        <f t="shared" si="108"/>
        <v>196</v>
      </c>
    </row>
    <row r="1351" spans="4:18" x14ac:dyDescent="0.25">
      <c r="D1351">
        <v>1350</v>
      </c>
      <c r="E1351">
        <v>2015</v>
      </c>
      <c r="F1351" t="s">
        <v>77</v>
      </c>
      <c r="G1351" t="s">
        <v>38</v>
      </c>
      <c r="H1351" t="s">
        <v>127</v>
      </c>
      <c r="J1351">
        <v>58</v>
      </c>
      <c r="K1351">
        <v>54</v>
      </c>
      <c r="L1351" t="str">
        <f t="shared" si="105"/>
        <v>Pittsburgh Panthers</v>
      </c>
      <c r="M1351" t="str">
        <f t="shared" si="109"/>
        <v>St. Bonaventure</v>
      </c>
      <c r="N1351">
        <v>54</v>
      </c>
      <c r="O1351">
        <v>58</v>
      </c>
      <c r="P1351">
        <f t="shared" si="106"/>
        <v>-4</v>
      </c>
      <c r="Q1351">
        <f t="shared" si="107"/>
        <v>0</v>
      </c>
      <c r="R1351">
        <f t="shared" si="108"/>
        <v>16</v>
      </c>
    </row>
    <row r="1352" spans="4:18" x14ac:dyDescent="0.25">
      <c r="D1352">
        <v>1351</v>
      </c>
      <c r="E1352">
        <v>2015</v>
      </c>
      <c r="F1352" t="s">
        <v>77</v>
      </c>
      <c r="G1352" t="s">
        <v>396</v>
      </c>
      <c r="H1352" t="s">
        <v>546</v>
      </c>
      <c r="J1352">
        <v>65</v>
      </c>
      <c r="K1352">
        <v>56</v>
      </c>
      <c r="L1352" t="str">
        <f t="shared" si="105"/>
        <v>Pittsburgh Panthers</v>
      </c>
      <c r="M1352" t="str">
        <f t="shared" si="109"/>
        <v>Manhattan</v>
      </c>
      <c r="N1352">
        <v>56</v>
      </c>
      <c r="O1352">
        <v>65</v>
      </c>
      <c r="P1352">
        <f t="shared" si="106"/>
        <v>-9</v>
      </c>
      <c r="Q1352">
        <f t="shared" si="107"/>
        <v>0</v>
      </c>
      <c r="R1352">
        <f t="shared" si="108"/>
        <v>81</v>
      </c>
    </row>
    <row r="1353" spans="4:18" x14ac:dyDescent="0.25">
      <c r="D1353">
        <v>1352</v>
      </c>
      <c r="E1353">
        <v>2015</v>
      </c>
      <c r="F1353" t="s">
        <v>77</v>
      </c>
      <c r="G1353" t="s">
        <v>41</v>
      </c>
      <c r="H1353" t="s">
        <v>625</v>
      </c>
      <c r="J1353">
        <v>81</v>
      </c>
      <c r="K1353">
        <v>77</v>
      </c>
      <c r="L1353" t="str">
        <f t="shared" si="105"/>
        <v>Pittsburgh Panthers</v>
      </c>
      <c r="M1353" t="str">
        <f t="shared" si="109"/>
        <v>Oakland</v>
      </c>
      <c r="N1353">
        <v>77</v>
      </c>
      <c r="O1353">
        <v>81</v>
      </c>
      <c r="P1353">
        <f t="shared" si="106"/>
        <v>-4</v>
      </c>
      <c r="Q1353">
        <f t="shared" si="107"/>
        <v>0</v>
      </c>
      <c r="R1353">
        <f t="shared" si="108"/>
        <v>16</v>
      </c>
    </row>
    <row r="1354" spans="4:18" x14ac:dyDescent="0.25">
      <c r="D1354">
        <v>1353</v>
      </c>
      <c r="E1354">
        <v>2015</v>
      </c>
      <c r="F1354" t="s">
        <v>77</v>
      </c>
      <c r="G1354" t="s">
        <v>309</v>
      </c>
      <c r="H1354" t="s">
        <v>30</v>
      </c>
      <c r="J1354">
        <v>58</v>
      </c>
      <c r="K1354">
        <v>39</v>
      </c>
      <c r="L1354" t="str">
        <f t="shared" si="105"/>
        <v>Pittsburgh Panthers</v>
      </c>
      <c r="M1354" t="str">
        <f t="shared" si="109"/>
        <v>Holy Cross</v>
      </c>
      <c r="N1354">
        <v>39</v>
      </c>
      <c r="O1354">
        <v>58</v>
      </c>
      <c r="P1354">
        <f t="shared" si="106"/>
        <v>-19</v>
      </c>
      <c r="Q1354">
        <f t="shared" si="107"/>
        <v>0</v>
      </c>
      <c r="R1354">
        <f t="shared" si="108"/>
        <v>361</v>
      </c>
    </row>
    <row r="1355" spans="4:18" x14ac:dyDescent="0.25">
      <c r="D1355">
        <v>1354</v>
      </c>
      <c r="E1355">
        <v>2015</v>
      </c>
      <c r="F1355" t="s">
        <v>77</v>
      </c>
      <c r="G1355" t="s">
        <v>47</v>
      </c>
      <c r="H1355" t="s">
        <v>671</v>
      </c>
      <c r="J1355">
        <v>71</v>
      </c>
      <c r="K1355">
        <v>54</v>
      </c>
      <c r="L1355" t="str">
        <f t="shared" si="105"/>
        <v>Pittsburgh Panthers</v>
      </c>
      <c r="M1355" t="str">
        <f t="shared" si="109"/>
        <v>Florida Gulf Coast</v>
      </c>
      <c r="N1355">
        <v>54</v>
      </c>
      <c r="O1355">
        <v>71</v>
      </c>
      <c r="P1355">
        <f t="shared" si="106"/>
        <v>-17</v>
      </c>
      <c r="Q1355">
        <f t="shared" si="107"/>
        <v>0</v>
      </c>
      <c r="R1355">
        <f t="shared" si="108"/>
        <v>289</v>
      </c>
    </row>
    <row r="1356" spans="4:18" x14ac:dyDescent="0.25">
      <c r="D1356">
        <v>1355</v>
      </c>
      <c r="E1356">
        <v>2015</v>
      </c>
      <c r="F1356" t="s">
        <v>77</v>
      </c>
      <c r="G1356" t="s">
        <v>50</v>
      </c>
      <c r="I1356" t="s">
        <v>398</v>
      </c>
      <c r="J1356">
        <v>68</v>
      </c>
      <c r="K1356">
        <v>50</v>
      </c>
      <c r="L1356" t="str">
        <f t="shared" si="105"/>
        <v>NC State</v>
      </c>
      <c r="M1356" t="str">
        <f t="shared" si="109"/>
        <v>Pittsburgh Panthers</v>
      </c>
      <c r="N1356">
        <v>68</v>
      </c>
      <c r="O1356">
        <v>50</v>
      </c>
      <c r="P1356">
        <f t="shared" si="106"/>
        <v>18</v>
      </c>
      <c r="Q1356">
        <f t="shared" si="107"/>
        <v>0</v>
      </c>
      <c r="R1356">
        <f t="shared" si="108"/>
        <v>324</v>
      </c>
    </row>
    <row r="1357" spans="4:18" x14ac:dyDescent="0.25">
      <c r="D1357">
        <v>1356</v>
      </c>
      <c r="E1357">
        <v>2015</v>
      </c>
      <c r="F1357" t="s">
        <v>77</v>
      </c>
      <c r="G1357" t="s">
        <v>53</v>
      </c>
      <c r="I1357" t="s">
        <v>125</v>
      </c>
      <c r="J1357">
        <v>61</v>
      </c>
      <c r="K1357">
        <v>60</v>
      </c>
      <c r="L1357" t="str">
        <f t="shared" si="105"/>
        <v>Boston College</v>
      </c>
      <c r="M1357" t="str">
        <f t="shared" si="109"/>
        <v>Pittsburgh Panthers</v>
      </c>
      <c r="N1357">
        <v>61</v>
      </c>
      <c r="O1357">
        <v>60</v>
      </c>
      <c r="P1357">
        <f t="shared" si="106"/>
        <v>1</v>
      </c>
      <c r="Q1357">
        <f t="shared" si="107"/>
        <v>0</v>
      </c>
      <c r="R1357">
        <f t="shared" si="108"/>
        <v>1</v>
      </c>
    </row>
    <row r="1358" spans="4:18" x14ac:dyDescent="0.25">
      <c r="D1358">
        <v>1357</v>
      </c>
      <c r="E1358">
        <v>2015</v>
      </c>
      <c r="F1358" t="s">
        <v>77</v>
      </c>
      <c r="G1358" t="s">
        <v>56</v>
      </c>
      <c r="H1358" t="s">
        <v>612</v>
      </c>
      <c r="J1358">
        <v>71</v>
      </c>
      <c r="K1358">
        <v>62</v>
      </c>
      <c r="L1358" t="str">
        <f t="shared" si="105"/>
        <v>Pittsburgh Panthers</v>
      </c>
      <c r="M1358" t="str">
        <f t="shared" si="109"/>
        <v>Clemson</v>
      </c>
      <c r="N1358">
        <v>62</v>
      </c>
      <c r="O1358">
        <v>71</v>
      </c>
      <c r="P1358">
        <f t="shared" si="106"/>
        <v>-9</v>
      </c>
      <c r="Q1358">
        <f t="shared" si="107"/>
        <v>0</v>
      </c>
      <c r="R1358">
        <f t="shared" si="108"/>
        <v>81</v>
      </c>
    </row>
    <row r="1359" spans="4:18" x14ac:dyDescent="0.25">
      <c r="D1359">
        <v>1358</v>
      </c>
      <c r="E1359">
        <v>2015</v>
      </c>
      <c r="F1359" t="s">
        <v>77</v>
      </c>
      <c r="G1359" t="s">
        <v>59</v>
      </c>
      <c r="H1359" t="s">
        <v>516</v>
      </c>
      <c r="J1359">
        <v>73</v>
      </c>
      <c r="K1359">
        <v>64</v>
      </c>
      <c r="L1359" t="str">
        <f t="shared" si="105"/>
        <v>Pittsburgh Panthers</v>
      </c>
      <c r="M1359" t="str">
        <f t="shared" si="109"/>
        <v>Florida St</v>
      </c>
      <c r="N1359">
        <v>64</v>
      </c>
      <c r="O1359">
        <v>73</v>
      </c>
      <c r="P1359">
        <f t="shared" si="106"/>
        <v>-9</v>
      </c>
      <c r="Q1359">
        <f t="shared" si="107"/>
        <v>0</v>
      </c>
      <c r="R1359">
        <f t="shared" si="108"/>
        <v>81</v>
      </c>
    </row>
    <row r="1360" spans="4:18" x14ac:dyDescent="0.25">
      <c r="D1360">
        <v>1359</v>
      </c>
      <c r="E1360">
        <v>2015</v>
      </c>
      <c r="F1360" t="s">
        <v>77</v>
      </c>
      <c r="G1360" t="s">
        <v>140</v>
      </c>
      <c r="H1360" t="s">
        <v>533</v>
      </c>
      <c r="J1360">
        <v>70</v>
      </c>
      <c r="K1360">
        <v>65</v>
      </c>
      <c r="L1360" t="str">
        <f t="shared" si="105"/>
        <v>Pittsburgh Panthers</v>
      </c>
      <c r="M1360" t="str">
        <f t="shared" si="109"/>
        <v>Georgia Tech</v>
      </c>
      <c r="N1360">
        <v>65</v>
      </c>
      <c r="O1360">
        <v>70</v>
      </c>
      <c r="P1360">
        <f t="shared" si="106"/>
        <v>-5</v>
      </c>
      <c r="Q1360">
        <f t="shared" si="107"/>
        <v>0</v>
      </c>
      <c r="R1360">
        <f t="shared" si="108"/>
        <v>25</v>
      </c>
    </row>
    <row r="1361" spans="4:18" x14ac:dyDescent="0.25">
      <c r="D1361">
        <v>1360</v>
      </c>
      <c r="E1361">
        <v>2015</v>
      </c>
      <c r="F1361" t="s">
        <v>77</v>
      </c>
      <c r="G1361" t="s">
        <v>62</v>
      </c>
      <c r="I1361" t="s">
        <v>1107</v>
      </c>
      <c r="J1361">
        <v>79</v>
      </c>
      <c r="K1361">
        <v>65</v>
      </c>
      <c r="L1361" t="str">
        <f t="shared" si="105"/>
        <v xml:space="preserve">   Duke</v>
      </c>
      <c r="M1361" t="str">
        <f t="shared" si="109"/>
        <v>Pittsburgh Panthers</v>
      </c>
      <c r="N1361">
        <v>79</v>
      </c>
      <c r="O1361">
        <v>65</v>
      </c>
      <c r="P1361">
        <f t="shared" si="106"/>
        <v>14</v>
      </c>
      <c r="Q1361" t="e">
        <f t="shared" si="107"/>
        <v>#N/A</v>
      </c>
      <c r="R1361" t="e">
        <f t="shared" si="108"/>
        <v>#N/A</v>
      </c>
    </row>
    <row r="1362" spans="4:18" x14ac:dyDescent="0.25">
      <c r="D1362">
        <v>1361</v>
      </c>
      <c r="E1362">
        <v>2015</v>
      </c>
      <c r="F1362" t="s">
        <v>77</v>
      </c>
      <c r="G1362" t="s">
        <v>68</v>
      </c>
      <c r="H1362" t="s">
        <v>1111</v>
      </c>
      <c r="J1362">
        <v>80</v>
      </c>
      <c r="K1362">
        <v>68</v>
      </c>
      <c r="L1362" t="str">
        <f t="shared" si="105"/>
        <v>Pittsburgh Panthers</v>
      </c>
      <c r="M1362" t="str">
        <f t="shared" si="109"/>
        <v xml:space="preserve">    Louisville</v>
      </c>
      <c r="N1362">
        <v>68</v>
      </c>
      <c r="O1362">
        <v>80</v>
      </c>
      <c r="P1362">
        <f t="shared" si="106"/>
        <v>-12</v>
      </c>
      <c r="Q1362" t="e">
        <f t="shared" si="107"/>
        <v>#N/A</v>
      </c>
      <c r="R1362" t="e">
        <f t="shared" si="108"/>
        <v>#N/A</v>
      </c>
    </row>
    <row r="1363" spans="4:18" x14ac:dyDescent="0.25">
      <c r="D1363">
        <v>1362</v>
      </c>
      <c r="E1363">
        <v>2015</v>
      </c>
      <c r="F1363" t="s">
        <v>77</v>
      </c>
      <c r="G1363" t="s">
        <v>503</v>
      </c>
      <c r="I1363" t="s">
        <v>618</v>
      </c>
      <c r="J1363">
        <v>70</v>
      </c>
      <c r="K1363">
        <v>67</v>
      </c>
      <c r="L1363" t="str">
        <f t="shared" si="105"/>
        <v>Virginia Tech</v>
      </c>
      <c r="M1363" t="str">
        <f t="shared" si="109"/>
        <v>Pittsburgh Panthers</v>
      </c>
      <c r="N1363">
        <v>70</v>
      </c>
      <c r="O1363">
        <v>67</v>
      </c>
      <c r="P1363">
        <f t="shared" si="106"/>
        <v>3</v>
      </c>
      <c r="Q1363">
        <f t="shared" si="107"/>
        <v>0</v>
      </c>
      <c r="R1363">
        <f t="shared" si="108"/>
        <v>9</v>
      </c>
    </row>
    <row r="1364" spans="4:18" x14ac:dyDescent="0.25">
      <c r="D1364">
        <v>1363</v>
      </c>
      <c r="E1364">
        <v>2015</v>
      </c>
      <c r="F1364" t="s">
        <v>77</v>
      </c>
      <c r="G1364" t="s">
        <v>74</v>
      </c>
      <c r="H1364" t="s">
        <v>1146</v>
      </c>
      <c r="J1364">
        <v>76</v>
      </c>
      <c r="K1364">
        <v>72</v>
      </c>
      <c r="L1364" t="str">
        <f t="shared" si="105"/>
        <v>Pittsburgh Panthers</v>
      </c>
      <c r="M1364" t="str">
        <f t="shared" si="109"/>
        <v xml:space="preserve">   Notre Dame</v>
      </c>
      <c r="N1364">
        <v>72</v>
      </c>
      <c r="O1364">
        <v>76</v>
      </c>
      <c r="P1364">
        <f t="shared" si="106"/>
        <v>-4</v>
      </c>
      <c r="Q1364" t="e">
        <f t="shared" si="107"/>
        <v>#N/A</v>
      </c>
      <c r="R1364" t="e">
        <f t="shared" si="108"/>
        <v>#N/A</v>
      </c>
    </row>
    <row r="1365" spans="4:18" x14ac:dyDescent="0.25">
      <c r="D1365">
        <v>1364</v>
      </c>
      <c r="E1365">
        <v>2015</v>
      </c>
      <c r="F1365" t="s">
        <v>77</v>
      </c>
      <c r="G1365" t="s">
        <v>662</v>
      </c>
      <c r="H1365" t="s">
        <v>247</v>
      </c>
      <c r="J1365">
        <v>72</v>
      </c>
      <c r="K1365">
        <v>67</v>
      </c>
      <c r="L1365" t="str">
        <f t="shared" si="105"/>
        <v>Pittsburgh Panthers</v>
      </c>
      <c r="M1365" t="str">
        <f t="shared" si="109"/>
        <v>Bryant</v>
      </c>
      <c r="N1365">
        <v>67</v>
      </c>
      <c r="O1365">
        <v>72</v>
      </c>
      <c r="P1365">
        <f t="shared" si="106"/>
        <v>-5</v>
      </c>
      <c r="Q1365">
        <f t="shared" si="107"/>
        <v>0</v>
      </c>
      <c r="R1365">
        <f t="shared" si="108"/>
        <v>25</v>
      </c>
    </row>
    <row r="1366" spans="4:18" x14ac:dyDescent="0.25">
      <c r="D1366">
        <v>1365</v>
      </c>
      <c r="E1366">
        <v>2015</v>
      </c>
      <c r="F1366" t="s">
        <v>77</v>
      </c>
      <c r="G1366" t="s">
        <v>78</v>
      </c>
      <c r="H1366" t="s">
        <v>611</v>
      </c>
      <c r="J1366">
        <v>83</v>
      </c>
      <c r="K1366">
        <v>77</v>
      </c>
      <c r="L1366" t="str">
        <f t="shared" si="105"/>
        <v>Pittsburgh Panthers</v>
      </c>
      <c r="M1366" t="str">
        <f t="shared" si="109"/>
        <v>Syracuse</v>
      </c>
      <c r="N1366">
        <v>77</v>
      </c>
      <c r="O1366">
        <v>83</v>
      </c>
      <c r="P1366">
        <f t="shared" si="106"/>
        <v>-6</v>
      </c>
      <c r="Q1366">
        <f t="shared" si="107"/>
        <v>0</v>
      </c>
      <c r="R1366">
        <f t="shared" si="108"/>
        <v>36</v>
      </c>
    </row>
    <row r="1367" spans="4:18" x14ac:dyDescent="0.25">
      <c r="D1367">
        <v>1366</v>
      </c>
      <c r="E1367">
        <v>2015</v>
      </c>
      <c r="F1367" t="s">
        <v>77</v>
      </c>
      <c r="G1367" t="s">
        <v>325</v>
      </c>
      <c r="I1367" t="s">
        <v>1135</v>
      </c>
      <c r="J1367">
        <v>69</v>
      </c>
      <c r="K1367">
        <v>56</v>
      </c>
      <c r="L1367" t="str">
        <f t="shared" si="105"/>
        <v xml:space="preserve">   Louisville</v>
      </c>
      <c r="M1367" t="str">
        <f t="shared" si="109"/>
        <v>Pittsburgh Panthers</v>
      </c>
      <c r="N1367">
        <v>69</v>
      </c>
      <c r="O1367">
        <v>56</v>
      </c>
      <c r="P1367">
        <f t="shared" si="106"/>
        <v>13</v>
      </c>
      <c r="Q1367" t="e">
        <f t="shared" si="107"/>
        <v>#N/A</v>
      </c>
      <c r="R1367" t="e">
        <f t="shared" si="108"/>
        <v>#N/A</v>
      </c>
    </row>
    <row r="1368" spans="4:18" x14ac:dyDescent="0.25">
      <c r="D1368">
        <v>1367</v>
      </c>
      <c r="E1368">
        <v>2015</v>
      </c>
      <c r="F1368" t="s">
        <v>77</v>
      </c>
      <c r="G1368" t="s">
        <v>150</v>
      </c>
      <c r="H1368" t="s">
        <v>1103</v>
      </c>
      <c r="J1368">
        <v>89</v>
      </c>
      <c r="K1368">
        <v>76</v>
      </c>
      <c r="L1368" t="str">
        <f t="shared" si="105"/>
        <v>Pittsburgh Panthers</v>
      </c>
      <c r="M1368" t="str">
        <f t="shared" si="109"/>
        <v xml:space="preserve">    North Carolina</v>
      </c>
      <c r="N1368">
        <v>76</v>
      </c>
      <c r="O1368">
        <v>89</v>
      </c>
      <c r="P1368">
        <f t="shared" si="106"/>
        <v>-13</v>
      </c>
      <c r="Q1368" t="e">
        <f t="shared" si="107"/>
        <v>#N/A</v>
      </c>
      <c r="R1368" t="e">
        <f t="shared" si="108"/>
        <v>#N/A</v>
      </c>
    </row>
    <row r="1369" spans="4:18" x14ac:dyDescent="0.25">
      <c r="D1369">
        <v>1368</v>
      </c>
      <c r="E1369">
        <v>2015</v>
      </c>
      <c r="F1369" t="s">
        <v>77</v>
      </c>
      <c r="G1369" t="s">
        <v>615</v>
      </c>
      <c r="I1369" t="s">
        <v>1108</v>
      </c>
      <c r="J1369">
        <v>61</v>
      </c>
      <c r="K1369">
        <v>49</v>
      </c>
      <c r="L1369" t="str">
        <f t="shared" si="105"/>
        <v xml:space="preserve">   Virginia</v>
      </c>
      <c r="M1369" t="str">
        <f t="shared" si="109"/>
        <v>Pittsburgh Panthers</v>
      </c>
      <c r="N1369">
        <v>61</v>
      </c>
      <c r="O1369">
        <v>49</v>
      </c>
      <c r="P1369">
        <f t="shared" si="106"/>
        <v>12</v>
      </c>
      <c r="Q1369" t="e">
        <f t="shared" si="107"/>
        <v>#N/A</v>
      </c>
      <c r="R1369" t="e">
        <f t="shared" si="108"/>
        <v>#N/A</v>
      </c>
    </row>
    <row r="1370" spans="4:18" x14ac:dyDescent="0.25">
      <c r="D1370">
        <v>1369</v>
      </c>
      <c r="E1370">
        <v>2015</v>
      </c>
      <c r="F1370" t="s">
        <v>77</v>
      </c>
      <c r="G1370" t="s">
        <v>154</v>
      </c>
      <c r="I1370" t="s">
        <v>611</v>
      </c>
      <c r="J1370">
        <v>65</v>
      </c>
      <c r="K1370">
        <v>61</v>
      </c>
      <c r="L1370" t="str">
        <f t="shared" si="105"/>
        <v>Syracuse</v>
      </c>
      <c r="M1370" t="str">
        <f t="shared" si="109"/>
        <v>Pittsburgh Panthers</v>
      </c>
      <c r="N1370">
        <v>65</v>
      </c>
      <c r="O1370">
        <v>61</v>
      </c>
      <c r="P1370">
        <f t="shared" si="106"/>
        <v>4</v>
      </c>
      <c r="Q1370">
        <f t="shared" si="107"/>
        <v>0</v>
      </c>
      <c r="R1370">
        <f t="shared" si="108"/>
        <v>16</v>
      </c>
    </row>
    <row r="1371" spans="4:18" x14ac:dyDescent="0.25">
      <c r="D1371">
        <v>1370</v>
      </c>
      <c r="E1371">
        <v>2015</v>
      </c>
      <c r="F1371" t="s">
        <v>77</v>
      </c>
      <c r="G1371" t="s">
        <v>616</v>
      </c>
      <c r="H1371" t="s">
        <v>125</v>
      </c>
      <c r="J1371">
        <v>71</v>
      </c>
      <c r="K1371">
        <v>65</v>
      </c>
      <c r="L1371" t="str">
        <f t="shared" si="105"/>
        <v>Pittsburgh Panthers</v>
      </c>
      <c r="M1371" t="str">
        <f t="shared" si="109"/>
        <v>Boston College</v>
      </c>
      <c r="N1371">
        <v>65</v>
      </c>
      <c r="O1371">
        <v>71</v>
      </c>
      <c r="P1371">
        <f t="shared" si="106"/>
        <v>-6</v>
      </c>
      <c r="Q1371">
        <f t="shared" si="107"/>
        <v>0</v>
      </c>
      <c r="R1371">
        <f t="shared" si="108"/>
        <v>36</v>
      </c>
    </row>
    <row r="1372" spans="4:18" x14ac:dyDescent="0.25">
      <c r="D1372">
        <v>1371</v>
      </c>
      <c r="E1372">
        <v>2015</v>
      </c>
      <c r="F1372" t="s">
        <v>77</v>
      </c>
      <c r="G1372" t="s">
        <v>426</v>
      </c>
      <c r="I1372" t="s">
        <v>494</v>
      </c>
      <c r="J1372">
        <v>69</v>
      </c>
      <c r="K1372">
        <v>66</v>
      </c>
      <c r="L1372" t="str">
        <f t="shared" si="105"/>
        <v>Wake Forest</v>
      </c>
      <c r="M1372" t="str">
        <f t="shared" si="109"/>
        <v>Pittsburgh Panthers</v>
      </c>
      <c r="N1372">
        <v>69</v>
      </c>
      <c r="O1372">
        <v>66</v>
      </c>
      <c r="P1372">
        <f t="shared" si="106"/>
        <v>3</v>
      </c>
      <c r="Q1372">
        <f t="shared" si="107"/>
        <v>0</v>
      </c>
      <c r="R1372">
        <f t="shared" si="108"/>
        <v>9</v>
      </c>
    </row>
    <row r="1373" spans="4:18" x14ac:dyDescent="0.25">
      <c r="D1373">
        <v>1372</v>
      </c>
      <c r="E1373">
        <v>2015</v>
      </c>
      <c r="F1373" t="s">
        <v>77</v>
      </c>
      <c r="G1373" t="s">
        <v>92</v>
      </c>
      <c r="H1373" t="s">
        <v>610</v>
      </c>
      <c r="J1373">
        <v>67</v>
      </c>
      <c r="K1373">
        <v>63</v>
      </c>
      <c r="L1373" t="str">
        <f t="shared" si="105"/>
        <v>Pittsburgh Panthers</v>
      </c>
      <c r="M1373" t="str">
        <f t="shared" si="109"/>
        <v>Miami (FL)</v>
      </c>
      <c r="N1373">
        <v>63</v>
      </c>
      <c r="O1373">
        <v>67</v>
      </c>
      <c r="P1373">
        <f t="shared" si="106"/>
        <v>-4</v>
      </c>
      <c r="Q1373">
        <f t="shared" si="107"/>
        <v>0</v>
      </c>
      <c r="R1373">
        <f t="shared" si="108"/>
        <v>16</v>
      </c>
    </row>
    <row r="1374" spans="4:18" x14ac:dyDescent="0.25">
      <c r="D1374">
        <v>1373</v>
      </c>
      <c r="E1374">
        <v>2015</v>
      </c>
      <c r="F1374" t="s">
        <v>77</v>
      </c>
      <c r="G1374" t="s">
        <v>428</v>
      </c>
      <c r="I1374" t="s">
        <v>516</v>
      </c>
      <c r="J1374" s="1">
        <v>8.3333333333333329E-2</v>
      </c>
      <c r="K1374" s="2">
        <v>0.5</v>
      </c>
      <c r="L1374" t="str">
        <f t="shared" si="105"/>
        <v>Florida St</v>
      </c>
      <c r="M1374" t="str">
        <f t="shared" si="109"/>
        <v>Pittsburgh Panthers</v>
      </c>
      <c r="N1374">
        <v>8.3333332999999996E-2</v>
      </c>
      <c r="O1374">
        <v>0.5</v>
      </c>
      <c r="P1374">
        <f t="shared" si="106"/>
        <v>-0.41666666699999999</v>
      </c>
      <c r="Q1374">
        <f t="shared" si="107"/>
        <v>0</v>
      </c>
      <c r="R1374">
        <f t="shared" si="108"/>
        <v>0.17361111138888888</v>
      </c>
    </row>
    <row r="1375" spans="4:18" x14ac:dyDescent="0.25">
      <c r="D1375">
        <v>1374</v>
      </c>
      <c r="E1375">
        <v>2015</v>
      </c>
      <c r="F1375" t="s">
        <v>255</v>
      </c>
      <c r="G1375" t="s">
        <v>99</v>
      </c>
      <c r="H1375" t="s">
        <v>382</v>
      </c>
      <c r="J1375">
        <v>89</v>
      </c>
      <c r="K1375">
        <v>42</v>
      </c>
      <c r="L1375" t="str">
        <f t="shared" si="105"/>
        <v>Syracuse Orange</v>
      </c>
      <c r="M1375" t="str">
        <f t="shared" si="109"/>
        <v>Kennesaw St</v>
      </c>
      <c r="N1375">
        <v>42</v>
      </c>
      <c r="O1375">
        <v>89</v>
      </c>
      <c r="P1375">
        <f t="shared" si="106"/>
        <v>-47</v>
      </c>
      <c r="Q1375">
        <f t="shared" si="107"/>
        <v>0</v>
      </c>
      <c r="R1375">
        <f t="shared" si="108"/>
        <v>2209</v>
      </c>
    </row>
    <row r="1376" spans="4:18" x14ac:dyDescent="0.25">
      <c r="D1376">
        <v>1375</v>
      </c>
      <c r="E1376">
        <v>2015</v>
      </c>
      <c r="F1376" t="s">
        <v>255</v>
      </c>
      <c r="G1376" t="s">
        <v>160</v>
      </c>
      <c r="H1376" t="s">
        <v>672</v>
      </c>
      <c r="J1376">
        <v>65</v>
      </c>
      <c r="K1376">
        <v>47</v>
      </c>
      <c r="L1376" t="str">
        <f t="shared" si="105"/>
        <v>Syracuse Orange</v>
      </c>
      <c r="M1376" t="str">
        <f t="shared" si="109"/>
        <v>Hampton</v>
      </c>
      <c r="N1376">
        <v>47</v>
      </c>
      <c r="O1376">
        <v>65</v>
      </c>
      <c r="P1376">
        <f t="shared" si="106"/>
        <v>-18</v>
      </c>
      <c r="Q1376">
        <f t="shared" si="107"/>
        <v>0</v>
      </c>
      <c r="R1376">
        <f t="shared" si="108"/>
        <v>324</v>
      </c>
    </row>
    <row r="1377" spans="4:18" x14ac:dyDescent="0.25">
      <c r="D1377">
        <v>1376</v>
      </c>
      <c r="E1377">
        <v>2015</v>
      </c>
      <c r="F1377" t="s">
        <v>255</v>
      </c>
      <c r="G1377" t="s">
        <v>246</v>
      </c>
      <c r="H1377" t="s">
        <v>673</v>
      </c>
      <c r="J1377">
        <v>73</v>
      </c>
      <c r="K1377">
        <v>59</v>
      </c>
      <c r="L1377" t="str">
        <f t="shared" si="105"/>
        <v>Syracuse Orange</v>
      </c>
      <c r="M1377" t="str">
        <f t="shared" si="109"/>
        <v>California*</v>
      </c>
      <c r="N1377">
        <v>59</v>
      </c>
      <c r="O1377">
        <v>73</v>
      </c>
      <c r="P1377">
        <f t="shared" si="106"/>
        <v>-14</v>
      </c>
      <c r="Q1377">
        <f t="shared" si="107"/>
        <v>0</v>
      </c>
      <c r="R1377">
        <f t="shared" si="108"/>
        <v>196</v>
      </c>
    </row>
    <row r="1378" spans="4:18" x14ac:dyDescent="0.25">
      <c r="D1378">
        <v>1377</v>
      </c>
      <c r="E1378">
        <v>2015</v>
      </c>
      <c r="F1378" t="s">
        <v>255</v>
      </c>
      <c r="G1378" t="s">
        <v>205</v>
      </c>
      <c r="H1378" t="s">
        <v>674</v>
      </c>
      <c r="J1378">
        <v>66</v>
      </c>
      <c r="K1378">
        <v>63</v>
      </c>
      <c r="L1378" t="str">
        <f t="shared" si="105"/>
        <v>Syracuse Orange</v>
      </c>
      <c r="M1378" t="str">
        <f t="shared" si="109"/>
        <v>Iowa*</v>
      </c>
      <c r="N1378">
        <v>63</v>
      </c>
      <c r="O1378">
        <v>66</v>
      </c>
      <c r="P1378">
        <f t="shared" si="106"/>
        <v>-3</v>
      </c>
      <c r="Q1378">
        <f t="shared" si="107"/>
        <v>0</v>
      </c>
      <c r="R1378">
        <f t="shared" si="108"/>
        <v>9</v>
      </c>
    </row>
    <row r="1379" spans="4:18" x14ac:dyDescent="0.25">
      <c r="D1379">
        <v>1378</v>
      </c>
      <c r="E1379">
        <v>2015</v>
      </c>
      <c r="F1379" t="s">
        <v>255</v>
      </c>
      <c r="G1379" t="s">
        <v>111</v>
      </c>
      <c r="H1379" t="s">
        <v>307</v>
      </c>
      <c r="J1379">
        <v>70</v>
      </c>
      <c r="K1379">
        <v>37</v>
      </c>
      <c r="L1379" t="str">
        <f t="shared" si="105"/>
        <v>Syracuse Orange</v>
      </c>
      <c r="M1379" t="str">
        <f t="shared" si="109"/>
        <v>Loyola (MD)</v>
      </c>
      <c r="N1379">
        <v>37</v>
      </c>
      <c r="O1379">
        <v>70</v>
      </c>
      <c r="P1379">
        <f t="shared" si="106"/>
        <v>-33</v>
      </c>
      <c r="Q1379">
        <f t="shared" si="107"/>
        <v>0</v>
      </c>
      <c r="R1379">
        <f t="shared" si="108"/>
        <v>1089</v>
      </c>
    </row>
    <row r="1380" spans="4:18" x14ac:dyDescent="0.25">
      <c r="D1380">
        <v>1379</v>
      </c>
      <c r="E1380">
        <v>2015</v>
      </c>
      <c r="F1380" t="s">
        <v>255</v>
      </c>
      <c r="G1380" t="s">
        <v>167</v>
      </c>
      <c r="H1380" t="s">
        <v>30</v>
      </c>
      <c r="J1380">
        <v>72</v>
      </c>
      <c r="K1380">
        <v>48</v>
      </c>
      <c r="L1380" t="str">
        <f t="shared" si="105"/>
        <v>Syracuse Orange</v>
      </c>
      <c r="M1380" t="str">
        <f t="shared" si="109"/>
        <v>Holy Cross</v>
      </c>
      <c r="N1380">
        <v>48</v>
      </c>
      <c r="O1380">
        <v>72</v>
      </c>
      <c r="P1380">
        <f t="shared" si="106"/>
        <v>-24</v>
      </c>
      <c r="Q1380">
        <f t="shared" si="107"/>
        <v>0</v>
      </c>
      <c r="R1380">
        <f t="shared" si="108"/>
        <v>576</v>
      </c>
    </row>
    <row r="1381" spans="4:18" x14ac:dyDescent="0.25">
      <c r="D1381">
        <v>1380</v>
      </c>
      <c r="E1381">
        <v>2015</v>
      </c>
      <c r="F1381" t="s">
        <v>255</v>
      </c>
      <c r="G1381" t="s">
        <v>212</v>
      </c>
      <c r="I1381" t="s">
        <v>1136</v>
      </c>
      <c r="J1381">
        <v>68</v>
      </c>
      <c r="K1381">
        <v>65</v>
      </c>
      <c r="L1381" t="str">
        <f t="shared" si="105"/>
        <v xml:space="preserve">    Michigan</v>
      </c>
      <c r="M1381" t="str">
        <f t="shared" si="109"/>
        <v>Syracuse Orange</v>
      </c>
      <c r="N1381">
        <v>68</v>
      </c>
      <c r="O1381">
        <v>65</v>
      </c>
      <c r="P1381">
        <f t="shared" si="106"/>
        <v>3</v>
      </c>
      <c r="Q1381" t="e">
        <f t="shared" si="107"/>
        <v>#N/A</v>
      </c>
      <c r="R1381" t="e">
        <f t="shared" si="108"/>
        <v>#N/A</v>
      </c>
    </row>
    <row r="1382" spans="4:18" x14ac:dyDescent="0.25">
      <c r="D1382">
        <v>1381</v>
      </c>
      <c r="E1382">
        <v>2015</v>
      </c>
      <c r="F1382" t="s">
        <v>255</v>
      </c>
      <c r="G1382" t="s">
        <v>32</v>
      </c>
      <c r="H1382" t="s">
        <v>632</v>
      </c>
      <c r="J1382">
        <v>69</v>
      </c>
      <c r="K1382">
        <v>57</v>
      </c>
      <c r="L1382" t="str">
        <f t="shared" si="105"/>
        <v>Syracuse Orange</v>
      </c>
      <c r="M1382" t="str">
        <f t="shared" si="109"/>
        <v>St. John's</v>
      </c>
      <c r="N1382">
        <v>57</v>
      </c>
      <c r="O1382">
        <v>69</v>
      </c>
      <c r="P1382">
        <f t="shared" si="106"/>
        <v>-12</v>
      </c>
      <c r="Q1382">
        <f t="shared" si="107"/>
        <v>0</v>
      </c>
      <c r="R1382">
        <f t="shared" si="108"/>
        <v>144</v>
      </c>
    </row>
    <row r="1383" spans="4:18" x14ac:dyDescent="0.25">
      <c r="D1383">
        <v>1382</v>
      </c>
      <c r="E1383">
        <v>2015</v>
      </c>
      <c r="F1383" t="s">
        <v>255</v>
      </c>
      <c r="G1383" t="s">
        <v>124</v>
      </c>
      <c r="H1383" t="s">
        <v>489</v>
      </c>
      <c r="J1383">
        <v>71</v>
      </c>
      <c r="K1383">
        <v>69</v>
      </c>
      <c r="L1383" t="str">
        <f t="shared" si="105"/>
        <v>Syracuse Orange</v>
      </c>
      <c r="M1383" t="str">
        <f t="shared" si="109"/>
        <v>Louisiana Tech</v>
      </c>
      <c r="N1383">
        <v>69</v>
      </c>
      <c r="O1383">
        <v>71</v>
      </c>
      <c r="P1383">
        <f t="shared" si="106"/>
        <v>-2</v>
      </c>
      <c r="Q1383">
        <f t="shared" si="107"/>
        <v>0</v>
      </c>
      <c r="R1383">
        <f t="shared" si="108"/>
        <v>4</v>
      </c>
    </row>
    <row r="1384" spans="4:18" x14ac:dyDescent="0.25">
      <c r="D1384">
        <v>1383</v>
      </c>
      <c r="E1384">
        <v>2015</v>
      </c>
      <c r="F1384" t="s">
        <v>255</v>
      </c>
      <c r="G1384" t="s">
        <v>41</v>
      </c>
      <c r="I1384" t="s">
        <v>1133</v>
      </c>
      <c r="J1384">
        <v>82</v>
      </c>
      <c r="K1384">
        <v>77</v>
      </c>
      <c r="L1384" t="str">
        <f t="shared" si="105"/>
        <v xml:space="preserve">   Villanova</v>
      </c>
      <c r="M1384" t="str">
        <f t="shared" si="109"/>
        <v>Syracuse Orange</v>
      </c>
      <c r="N1384">
        <v>82</v>
      </c>
      <c r="O1384">
        <v>77</v>
      </c>
      <c r="P1384">
        <f t="shared" si="106"/>
        <v>5</v>
      </c>
      <c r="Q1384" t="e">
        <f t="shared" si="107"/>
        <v>#N/A</v>
      </c>
      <c r="R1384" t="e">
        <f t="shared" si="108"/>
        <v>#N/A</v>
      </c>
    </row>
    <row r="1385" spans="4:18" x14ac:dyDescent="0.25">
      <c r="D1385">
        <v>1384</v>
      </c>
      <c r="E1385">
        <v>2015</v>
      </c>
      <c r="F1385" t="s">
        <v>255</v>
      </c>
      <c r="G1385" t="s">
        <v>44</v>
      </c>
      <c r="H1385" t="s">
        <v>24</v>
      </c>
      <c r="J1385">
        <v>78</v>
      </c>
      <c r="K1385">
        <v>43</v>
      </c>
      <c r="L1385" t="str">
        <f t="shared" si="105"/>
        <v>Syracuse Orange</v>
      </c>
      <c r="M1385" t="str">
        <f t="shared" si="109"/>
        <v>Colgate</v>
      </c>
      <c r="N1385">
        <v>43</v>
      </c>
      <c r="O1385">
        <v>78</v>
      </c>
      <c r="P1385">
        <f t="shared" si="106"/>
        <v>-35</v>
      </c>
      <c r="Q1385">
        <f t="shared" si="107"/>
        <v>0</v>
      </c>
      <c r="R1385">
        <f t="shared" si="108"/>
        <v>1225</v>
      </c>
    </row>
    <row r="1386" spans="4:18" x14ac:dyDescent="0.25">
      <c r="D1386">
        <v>1385</v>
      </c>
      <c r="E1386">
        <v>2015</v>
      </c>
      <c r="F1386" t="s">
        <v>255</v>
      </c>
      <c r="G1386" t="s">
        <v>312</v>
      </c>
      <c r="H1386" t="s">
        <v>650</v>
      </c>
      <c r="J1386">
        <v>85</v>
      </c>
      <c r="K1386">
        <v>67</v>
      </c>
      <c r="L1386" t="str">
        <f t="shared" si="105"/>
        <v>Syracuse Orange</v>
      </c>
      <c r="M1386" t="str">
        <f t="shared" si="109"/>
        <v>Long Beach St</v>
      </c>
      <c r="N1386">
        <v>67</v>
      </c>
      <c r="O1386">
        <v>85</v>
      </c>
      <c r="P1386">
        <f t="shared" si="106"/>
        <v>-18</v>
      </c>
      <c r="Q1386">
        <f t="shared" si="107"/>
        <v>0</v>
      </c>
      <c r="R1386">
        <f t="shared" si="108"/>
        <v>324</v>
      </c>
    </row>
    <row r="1387" spans="4:18" x14ac:dyDescent="0.25">
      <c r="D1387">
        <v>1386</v>
      </c>
      <c r="E1387">
        <v>2015</v>
      </c>
      <c r="F1387" t="s">
        <v>255</v>
      </c>
      <c r="G1387" t="s">
        <v>420</v>
      </c>
      <c r="H1387" t="s">
        <v>114</v>
      </c>
      <c r="J1387">
        <v>61</v>
      </c>
      <c r="K1387">
        <v>44</v>
      </c>
      <c r="L1387" t="str">
        <f t="shared" si="105"/>
        <v>Syracuse Orange</v>
      </c>
      <c r="M1387" t="str">
        <f t="shared" si="109"/>
        <v>Cornell</v>
      </c>
      <c r="N1387">
        <v>44</v>
      </c>
      <c r="O1387">
        <v>61</v>
      </c>
      <c r="P1387">
        <f t="shared" si="106"/>
        <v>-17</v>
      </c>
      <c r="Q1387">
        <f t="shared" si="107"/>
        <v>0</v>
      </c>
      <c r="R1387">
        <f t="shared" si="108"/>
        <v>289</v>
      </c>
    </row>
    <row r="1388" spans="4:18" x14ac:dyDescent="0.25">
      <c r="D1388">
        <v>1387</v>
      </c>
      <c r="E1388">
        <v>2015</v>
      </c>
      <c r="F1388" t="s">
        <v>255</v>
      </c>
      <c r="G1388" t="s">
        <v>50</v>
      </c>
      <c r="I1388" t="s">
        <v>618</v>
      </c>
      <c r="J1388">
        <v>68</v>
      </c>
      <c r="K1388">
        <v>66</v>
      </c>
      <c r="L1388" t="str">
        <f t="shared" si="105"/>
        <v>Virginia Tech</v>
      </c>
      <c r="M1388" t="str">
        <f t="shared" si="109"/>
        <v>Syracuse Orange</v>
      </c>
      <c r="N1388">
        <v>68</v>
      </c>
      <c r="O1388">
        <v>66</v>
      </c>
      <c r="P1388">
        <f t="shared" si="106"/>
        <v>2</v>
      </c>
      <c r="Q1388">
        <f t="shared" si="107"/>
        <v>0</v>
      </c>
      <c r="R1388">
        <f t="shared" si="108"/>
        <v>4</v>
      </c>
    </row>
    <row r="1389" spans="4:18" x14ac:dyDescent="0.25">
      <c r="D1389">
        <v>1388</v>
      </c>
      <c r="E1389">
        <v>2015</v>
      </c>
      <c r="F1389" t="s">
        <v>255</v>
      </c>
      <c r="G1389" t="s">
        <v>135</v>
      </c>
      <c r="I1389" t="s">
        <v>533</v>
      </c>
      <c r="J1389">
        <v>46</v>
      </c>
      <c r="K1389">
        <v>45</v>
      </c>
      <c r="L1389" t="str">
        <f t="shared" si="105"/>
        <v>Georgia Tech</v>
      </c>
      <c r="M1389" t="str">
        <f t="shared" si="109"/>
        <v>Syracuse Orange</v>
      </c>
      <c r="N1389">
        <v>46</v>
      </c>
      <c r="O1389">
        <v>45</v>
      </c>
      <c r="P1389">
        <f t="shared" si="106"/>
        <v>1</v>
      </c>
      <c r="Q1389">
        <f t="shared" si="107"/>
        <v>0</v>
      </c>
      <c r="R1389">
        <f t="shared" si="108"/>
        <v>1</v>
      </c>
    </row>
    <row r="1390" spans="4:18" x14ac:dyDescent="0.25">
      <c r="D1390">
        <v>1389</v>
      </c>
      <c r="E1390">
        <v>2015</v>
      </c>
      <c r="F1390" t="s">
        <v>255</v>
      </c>
      <c r="G1390" t="s">
        <v>267</v>
      </c>
      <c r="H1390" t="s">
        <v>516</v>
      </c>
      <c r="J1390">
        <v>70</v>
      </c>
      <c r="K1390">
        <v>57</v>
      </c>
      <c r="L1390" t="str">
        <f t="shared" si="105"/>
        <v>Syracuse Orange</v>
      </c>
      <c r="M1390" t="str">
        <f t="shared" si="109"/>
        <v>Florida St</v>
      </c>
      <c r="N1390">
        <v>57</v>
      </c>
      <c r="O1390">
        <v>70</v>
      </c>
      <c r="P1390">
        <f t="shared" si="106"/>
        <v>-13</v>
      </c>
      <c r="Q1390">
        <f t="shared" si="107"/>
        <v>0</v>
      </c>
      <c r="R1390">
        <f t="shared" si="108"/>
        <v>169</v>
      </c>
    </row>
    <row r="1391" spans="4:18" x14ac:dyDescent="0.25">
      <c r="D1391">
        <v>1390</v>
      </c>
      <c r="E1391">
        <v>2015</v>
      </c>
      <c r="F1391" t="s">
        <v>255</v>
      </c>
      <c r="G1391" t="s">
        <v>228</v>
      </c>
      <c r="H1391" t="s">
        <v>494</v>
      </c>
      <c r="J1391">
        <v>86</v>
      </c>
      <c r="K1391">
        <v>83</v>
      </c>
      <c r="L1391" t="str">
        <f t="shared" si="105"/>
        <v>Syracuse Orange</v>
      </c>
      <c r="M1391" t="str">
        <f t="shared" si="109"/>
        <v>Wake Forest</v>
      </c>
      <c r="N1391">
        <v>83</v>
      </c>
      <c r="O1391">
        <v>86</v>
      </c>
      <c r="P1391">
        <f t="shared" si="106"/>
        <v>-3</v>
      </c>
      <c r="Q1391">
        <f t="shared" si="107"/>
        <v>0</v>
      </c>
      <c r="R1391">
        <f t="shared" si="108"/>
        <v>9</v>
      </c>
    </row>
    <row r="1392" spans="4:18" x14ac:dyDescent="0.25">
      <c r="D1392">
        <v>1391</v>
      </c>
      <c r="E1392">
        <v>2015</v>
      </c>
      <c r="F1392" t="s">
        <v>255</v>
      </c>
      <c r="G1392" t="s">
        <v>140</v>
      </c>
      <c r="I1392" t="s">
        <v>612</v>
      </c>
      <c r="J1392">
        <v>66</v>
      </c>
      <c r="K1392">
        <v>53</v>
      </c>
      <c r="L1392" t="str">
        <f t="shared" si="105"/>
        <v>Clemson</v>
      </c>
      <c r="M1392" t="str">
        <f t="shared" si="109"/>
        <v>Syracuse Orange</v>
      </c>
      <c r="N1392">
        <v>66</v>
      </c>
      <c r="O1392">
        <v>53</v>
      </c>
      <c r="P1392">
        <f t="shared" si="106"/>
        <v>13</v>
      </c>
      <c r="Q1392">
        <f t="shared" si="107"/>
        <v>0</v>
      </c>
      <c r="R1392">
        <f t="shared" si="108"/>
        <v>169</v>
      </c>
    </row>
    <row r="1393" spans="4:18" x14ac:dyDescent="0.25">
      <c r="D1393">
        <v>1392</v>
      </c>
      <c r="E1393">
        <v>2015</v>
      </c>
      <c r="F1393" t="s">
        <v>255</v>
      </c>
      <c r="G1393" t="s">
        <v>524</v>
      </c>
      <c r="H1393" t="s">
        <v>125</v>
      </c>
      <c r="J1393">
        <v>69</v>
      </c>
      <c r="K1393">
        <v>61</v>
      </c>
      <c r="L1393" t="str">
        <f t="shared" si="105"/>
        <v>Syracuse Orange</v>
      </c>
      <c r="M1393" t="str">
        <f t="shared" si="109"/>
        <v>Boston College</v>
      </c>
      <c r="N1393">
        <v>61</v>
      </c>
      <c r="O1393">
        <v>69</v>
      </c>
      <c r="P1393">
        <f t="shared" si="106"/>
        <v>-8</v>
      </c>
      <c r="Q1393">
        <f t="shared" si="107"/>
        <v>0</v>
      </c>
      <c r="R1393">
        <f t="shared" si="108"/>
        <v>64</v>
      </c>
    </row>
    <row r="1394" spans="4:18" x14ac:dyDescent="0.25">
      <c r="D1394">
        <v>1393</v>
      </c>
      <c r="E1394">
        <v>2015</v>
      </c>
      <c r="F1394" t="s">
        <v>255</v>
      </c>
      <c r="G1394" t="s">
        <v>442</v>
      </c>
      <c r="H1394" t="s">
        <v>610</v>
      </c>
      <c r="J1394">
        <v>66</v>
      </c>
      <c r="K1394">
        <v>62</v>
      </c>
      <c r="L1394" t="str">
        <f t="shared" si="105"/>
        <v>Syracuse Orange</v>
      </c>
      <c r="M1394" t="str">
        <f t="shared" si="109"/>
        <v>Miami (FL)</v>
      </c>
      <c r="N1394">
        <v>62</v>
      </c>
      <c r="O1394">
        <v>66</v>
      </c>
      <c r="P1394">
        <f t="shared" si="106"/>
        <v>-4</v>
      </c>
      <c r="Q1394">
        <f t="shared" si="107"/>
        <v>0</v>
      </c>
      <c r="R1394">
        <f t="shared" si="108"/>
        <v>16</v>
      </c>
    </row>
    <row r="1395" spans="4:18" x14ac:dyDescent="0.25">
      <c r="D1395">
        <v>1394</v>
      </c>
      <c r="E1395">
        <v>2015</v>
      </c>
      <c r="F1395" t="s">
        <v>255</v>
      </c>
      <c r="G1395" t="s">
        <v>661</v>
      </c>
      <c r="I1395" t="s">
        <v>1103</v>
      </c>
      <c r="J1395">
        <v>93</v>
      </c>
      <c r="K1395">
        <v>83</v>
      </c>
      <c r="L1395" t="str">
        <f t="shared" si="105"/>
        <v xml:space="preserve">    North Carolina</v>
      </c>
      <c r="M1395" t="str">
        <f t="shared" si="109"/>
        <v>Syracuse Orange</v>
      </c>
      <c r="N1395">
        <v>93</v>
      </c>
      <c r="O1395">
        <v>83</v>
      </c>
      <c r="P1395">
        <f t="shared" si="106"/>
        <v>10</v>
      </c>
      <c r="Q1395" t="e">
        <f t="shared" si="107"/>
        <v>#N/A</v>
      </c>
      <c r="R1395" t="e">
        <f t="shared" si="108"/>
        <v>#N/A</v>
      </c>
    </row>
    <row r="1396" spans="4:18" x14ac:dyDescent="0.25">
      <c r="D1396">
        <v>1395</v>
      </c>
      <c r="E1396">
        <v>2015</v>
      </c>
      <c r="F1396" t="s">
        <v>255</v>
      </c>
      <c r="G1396" t="s">
        <v>146</v>
      </c>
      <c r="H1396" t="s">
        <v>618</v>
      </c>
      <c r="J1396">
        <v>72</v>
      </c>
      <c r="K1396">
        <v>70</v>
      </c>
      <c r="L1396" t="str">
        <f t="shared" si="105"/>
        <v>Syracuse Orange</v>
      </c>
      <c r="M1396" t="str">
        <f t="shared" si="109"/>
        <v>Virginia Tech</v>
      </c>
      <c r="N1396">
        <v>70</v>
      </c>
      <c r="O1396">
        <v>72</v>
      </c>
      <c r="P1396">
        <f t="shared" si="106"/>
        <v>-2</v>
      </c>
      <c r="Q1396">
        <f t="shared" si="107"/>
        <v>0</v>
      </c>
      <c r="R1396">
        <f t="shared" si="108"/>
        <v>4</v>
      </c>
    </row>
    <row r="1397" spans="4:18" x14ac:dyDescent="0.25">
      <c r="D1397">
        <v>1396</v>
      </c>
      <c r="E1397">
        <v>2015</v>
      </c>
      <c r="F1397" t="s">
        <v>255</v>
      </c>
      <c r="G1397" t="s">
        <v>78</v>
      </c>
      <c r="I1397" t="s">
        <v>600</v>
      </c>
      <c r="J1397">
        <v>83</v>
      </c>
      <c r="K1397">
        <v>77</v>
      </c>
      <c r="L1397" t="str">
        <f t="shared" si="105"/>
        <v>Pittsburgh</v>
      </c>
      <c r="M1397" t="str">
        <f t="shared" si="109"/>
        <v>Syracuse Orange</v>
      </c>
      <c r="N1397">
        <v>83</v>
      </c>
      <c r="O1397">
        <v>77</v>
      </c>
      <c r="P1397">
        <f t="shared" si="106"/>
        <v>6</v>
      </c>
      <c r="Q1397">
        <f t="shared" si="107"/>
        <v>0</v>
      </c>
      <c r="R1397">
        <f t="shared" si="108"/>
        <v>36</v>
      </c>
    </row>
    <row r="1398" spans="4:18" x14ac:dyDescent="0.25">
      <c r="D1398">
        <v>1397</v>
      </c>
      <c r="E1398">
        <v>2015</v>
      </c>
      <c r="F1398" t="s">
        <v>255</v>
      </c>
      <c r="G1398" t="s">
        <v>325</v>
      </c>
      <c r="I1398" t="s">
        <v>125</v>
      </c>
      <c r="J1398">
        <v>70</v>
      </c>
      <c r="K1398">
        <v>56</v>
      </c>
      <c r="L1398" t="str">
        <f t="shared" si="105"/>
        <v>Boston College</v>
      </c>
      <c r="M1398" t="str">
        <f t="shared" si="109"/>
        <v>Syracuse Orange</v>
      </c>
      <c r="N1398">
        <v>70</v>
      </c>
      <c r="O1398">
        <v>56</v>
      </c>
      <c r="P1398">
        <f t="shared" si="106"/>
        <v>14</v>
      </c>
      <c r="Q1398">
        <f t="shared" si="107"/>
        <v>0</v>
      </c>
      <c r="R1398">
        <f t="shared" si="108"/>
        <v>196</v>
      </c>
    </row>
    <row r="1399" spans="4:18" x14ac:dyDescent="0.25">
      <c r="D1399">
        <v>1398</v>
      </c>
      <c r="E1399">
        <v>2015</v>
      </c>
      <c r="F1399" t="s">
        <v>255</v>
      </c>
      <c r="G1399" t="s">
        <v>150</v>
      </c>
      <c r="H1399" t="s">
        <v>1107</v>
      </c>
      <c r="J1399">
        <v>80</v>
      </c>
      <c r="K1399">
        <v>72</v>
      </c>
      <c r="L1399" t="str">
        <f t="shared" si="105"/>
        <v>Syracuse Orange</v>
      </c>
      <c r="M1399" t="str">
        <f t="shared" si="109"/>
        <v xml:space="preserve">   Duke</v>
      </c>
      <c r="N1399">
        <v>72</v>
      </c>
      <c r="O1399">
        <v>80</v>
      </c>
      <c r="P1399">
        <f t="shared" si="106"/>
        <v>-8</v>
      </c>
      <c r="Q1399" t="e">
        <f t="shared" si="107"/>
        <v>#N/A</v>
      </c>
      <c r="R1399" t="e">
        <f t="shared" si="108"/>
        <v>#N/A</v>
      </c>
    </row>
    <row r="1400" spans="4:18" x14ac:dyDescent="0.25">
      <c r="D1400">
        <v>1399</v>
      </c>
      <c r="E1400">
        <v>2015</v>
      </c>
      <c r="F1400" t="s">
        <v>255</v>
      </c>
      <c r="G1400" t="s">
        <v>152</v>
      </c>
      <c r="H1400" t="s">
        <v>1111</v>
      </c>
      <c r="J1400">
        <v>69</v>
      </c>
      <c r="K1400">
        <v>59</v>
      </c>
      <c r="L1400" t="str">
        <f t="shared" si="105"/>
        <v>Syracuse Orange</v>
      </c>
      <c r="M1400" t="str">
        <f t="shared" si="109"/>
        <v xml:space="preserve">    Louisville</v>
      </c>
      <c r="N1400">
        <v>59</v>
      </c>
      <c r="O1400">
        <v>69</v>
      </c>
      <c r="P1400">
        <f t="shared" si="106"/>
        <v>-10</v>
      </c>
      <c r="Q1400" t="e">
        <f t="shared" si="107"/>
        <v>#N/A</v>
      </c>
      <c r="R1400" t="e">
        <f t="shared" si="108"/>
        <v>#N/A</v>
      </c>
    </row>
    <row r="1401" spans="4:18" x14ac:dyDescent="0.25">
      <c r="D1401">
        <v>1400</v>
      </c>
      <c r="E1401">
        <v>2015</v>
      </c>
      <c r="F1401" t="s">
        <v>255</v>
      </c>
      <c r="G1401" t="s">
        <v>154</v>
      </c>
      <c r="H1401" t="s">
        <v>600</v>
      </c>
      <c r="J1401">
        <v>65</v>
      </c>
      <c r="K1401">
        <v>61</v>
      </c>
      <c r="L1401" t="str">
        <f t="shared" si="105"/>
        <v>Syracuse Orange</v>
      </c>
      <c r="M1401" t="str">
        <f t="shared" si="109"/>
        <v>Pittsburgh</v>
      </c>
      <c r="N1401">
        <v>61</v>
      </c>
      <c r="O1401">
        <v>65</v>
      </c>
      <c r="P1401">
        <f t="shared" si="106"/>
        <v>-4</v>
      </c>
      <c r="Q1401">
        <f t="shared" si="107"/>
        <v>0</v>
      </c>
      <c r="R1401">
        <f t="shared" si="108"/>
        <v>16</v>
      </c>
    </row>
    <row r="1402" spans="4:18" x14ac:dyDescent="0.25">
      <c r="D1402">
        <v>1401</v>
      </c>
      <c r="E1402">
        <v>2015</v>
      </c>
      <c r="F1402" t="s">
        <v>255</v>
      </c>
      <c r="G1402" t="s">
        <v>616</v>
      </c>
      <c r="I1402" t="s">
        <v>1146</v>
      </c>
      <c r="J1402">
        <v>65</v>
      </c>
      <c r="K1402">
        <v>60</v>
      </c>
      <c r="L1402" t="str">
        <f t="shared" si="105"/>
        <v xml:space="preserve">   Notre Dame</v>
      </c>
      <c r="M1402" t="str">
        <f t="shared" si="109"/>
        <v>Syracuse Orange</v>
      </c>
      <c r="N1402">
        <v>65</v>
      </c>
      <c r="O1402">
        <v>60</v>
      </c>
      <c r="P1402">
        <f t="shared" si="106"/>
        <v>5</v>
      </c>
      <c r="Q1402" t="e">
        <f t="shared" si="107"/>
        <v>#N/A</v>
      </c>
      <c r="R1402" t="e">
        <f t="shared" si="108"/>
        <v>#N/A</v>
      </c>
    </row>
    <row r="1403" spans="4:18" x14ac:dyDescent="0.25">
      <c r="D1403">
        <v>1402</v>
      </c>
      <c r="E1403">
        <v>2015</v>
      </c>
      <c r="F1403" t="s">
        <v>255</v>
      </c>
      <c r="G1403" t="s">
        <v>90</v>
      </c>
      <c r="I1403" t="s">
        <v>1107</v>
      </c>
      <c r="J1403">
        <v>73</v>
      </c>
      <c r="K1403">
        <v>54</v>
      </c>
      <c r="L1403" t="str">
        <f t="shared" si="105"/>
        <v xml:space="preserve">   Duke</v>
      </c>
      <c r="M1403" t="str">
        <f t="shared" si="109"/>
        <v>Syracuse Orange</v>
      </c>
      <c r="N1403">
        <v>73</v>
      </c>
      <c r="O1403">
        <v>54</v>
      </c>
      <c r="P1403">
        <f t="shared" si="106"/>
        <v>19</v>
      </c>
      <c r="Q1403" t="e">
        <f t="shared" si="107"/>
        <v>#N/A</v>
      </c>
      <c r="R1403" t="e">
        <f t="shared" si="108"/>
        <v>#N/A</v>
      </c>
    </row>
    <row r="1404" spans="4:18" x14ac:dyDescent="0.25">
      <c r="D1404">
        <v>1403</v>
      </c>
      <c r="E1404">
        <v>2015</v>
      </c>
      <c r="F1404" t="s">
        <v>255</v>
      </c>
      <c r="G1404" t="s">
        <v>617</v>
      </c>
      <c r="H1404" t="s">
        <v>1108</v>
      </c>
      <c r="J1404">
        <v>59</v>
      </c>
      <c r="K1404">
        <v>47</v>
      </c>
      <c r="L1404" t="str">
        <f t="shared" si="105"/>
        <v>Syracuse Orange</v>
      </c>
      <c r="M1404" t="str">
        <f t="shared" si="109"/>
        <v xml:space="preserve">   Virginia</v>
      </c>
      <c r="N1404">
        <v>47</v>
      </c>
      <c r="O1404">
        <v>59</v>
      </c>
      <c r="P1404">
        <f t="shared" si="106"/>
        <v>-12</v>
      </c>
      <c r="Q1404" t="e">
        <f t="shared" si="107"/>
        <v>#N/A</v>
      </c>
      <c r="R1404" t="e">
        <f t="shared" si="108"/>
        <v>#N/A</v>
      </c>
    </row>
    <row r="1405" spans="4:18" x14ac:dyDescent="0.25">
      <c r="D1405">
        <v>1404</v>
      </c>
      <c r="E1405">
        <v>2015</v>
      </c>
      <c r="F1405" t="s">
        <v>255</v>
      </c>
      <c r="G1405" t="s">
        <v>428</v>
      </c>
      <c r="I1405" t="s">
        <v>398</v>
      </c>
      <c r="J1405" s="1">
        <v>8.3333333333333329E-2</v>
      </c>
      <c r="K1405" s="2">
        <v>0.5</v>
      </c>
      <c r="L1405" t="str">
        <f t="shared" si="105"/>
        <v>NC State</v>
      </c>
      <c r="M1405" t="str">
        <f t="shared" si="109"/>
        <v>Syracuse Orange</v>
      </c>
      <c r="N1405">
        <v>8.3333332999999996E-2</v>
      </c>
      <c r="O1405">
        <v>0.5</v>
      </c>
      <c r="P1405">
        <f t="shared" si="106"/>
        <v>-0.41666666699999999</v>
      </c>
      <c r="Q1405">
        <f t="shared" si="107"/>
        <v>0</v>
      </c>
      <c r="R1405">
        <f t="shared" si="108"/>
        <v>0.17361111138888888</v>
      </c>
    </row>
    <row r="1406" spans="4:18" x14ac:dyDescent="0.25">
      <c r="D1406">
        <v>1405</v>
      </c>
      <c r="E1406">
        <v>2015</v>
      </c>
      <c r="F1406" t="s">
        <v>79</v>
      </c>
      <c r="G1406" t="s">
        <v>99</v>
      </c>
      <c r="I1406" t="s">
        <v>438</v>
      </c>
      <c r="J1406">
        <v>79</v>
      </c>
      <c r="K1406">
        <v>51</v>
      </c>
      <c r="L1406" t="str">
        <f t="shared" si="105"/>
        <v>James Madison</v>
      </c>
      <c r="M1406" t="str">
        <f t="shared" si="109"/>
        <v>Virginia Cavaliers</v>
      </c>
      <c r="N1406">
        <v>79</v>
      </c>
      <c r="O1406">
        <v>51</v>
      </c>
      <c r="P1406">
        <f t="shared" si="106"/>
        <v>28</v>
      </c>
      <c r="Q1406">
        <f t="shared" si="107"/>
        <v>0</v>
      </c>
      <c r="R1406">
        <f t="shared" si="108"/>
        <v>784</v>
      </c>
    </row>
    <row r="1407" spans="4:18" x14ac:dyDescent="0.25">
      <c r="D1407">
        <v>1406</v>
      </c>
      <c r="E1407">
        <v>2015</v>
      </c>
      <c r="F1407" t="s">
        <v>79</v>
      </c>
      <c r="G1407" t="s">
        <v>160</v>
      </c>
      <c r="H1407" t="s">
        <v>675</v>
      </c>
      <c r="J1407">
        <v>67</v>
      </c>
      <c r="K1407">
        <v>39</v>
      </c>
      <c r="L1407" t="str">
        <f t="shared" si="105"/>
        <v>Virginia Cavaliers</v>
      </c>
      <c r="M1407" t="str">
        <f t="shared" si="109"/>
        <v>Norfolk St</v>
      </c>
      <c r="N1407">
        <v>39</v>
      </c>
      <c r="O1407">
        <v>67</v>
      </c>
      <c r="P1407">
        <f t="shared" si="106"/>
        <v>-28</v>
      </c>
      <c r="Q1407">
        <f t="shared" si="107"/>
        <v>0</v>
      </c>
      <c r="R1407">
        <f t="shared" si="108"/>
        <v>784</v>
      </c>
    </row>
    <row r="1408" spans="4:18" x14ac:dyDescent="0.25">
      <c r="D1408">
        <v>1407</v>
      </c>
      <c r="E1408">
        <v>2015</v>
      </c>
      <c r="F1408" t="s">
        <v>79</v>
      </c>
      <c r="G1408" t="s">
        <v>243</v>
      </c>
      <c r="H1408" t="s">
        <v>450</v>
      </c>
      <c r="J1408">
        <v>75</v>
      </c>
      <c r="K1408">
        <v>55</v>
      </c>
      <c r="L1408" t="str">
        <f t="shared" si="105"/>
        <v>Virginia Cavaliers</v>
      </c>
      <c r="M1408" t="str">
        <f t="shared" si="109"/>
        <v>South Carolina St</v>
      </c>
      <c r="N1408">
        <v>55</v>
      </c>
      <c r="O1408">
        <v>75</v>
      </c>
      <c r="P1408">
        <f t="shared" si="106"/>
        <v>-20</v>
      </c>
      <c r="Q1408">
        <f t="shared" si="107"/>
        <v>0</v>
      </c>
      <c r="R1408">
        <f t="shared" si="108"/>
        <v>400</v>
      </c>
    </row>
    <row r="1409" spans="4:18" x14ac:dyDescent="0.25">
      <c r="D1409">
        <v>1408</v>
      </c>
      <c r="E1409">
        <v>2015</v>
      </c>
      <c r="F1409" t="s">
        <v>79</v>
      </c>
      <c r="G1409" t="s">
        <v>205</v>
      </c>
      <c r="H1409" t="s">
        <v>379</v>
      </c>
      <c r="J1409">
        <v>59</v>
      </c>
      <c r="K1409">
        <v>42</v>
      </c>
      <c r="L1409" t="str">
        <f t="shared" si="105"/>
        <v>Virginia Cavaliers</v>
      </c>
      <c r="M1409" t="str">
        <f t="shared" si="109"/>
        <v>George Washington</v>
      </c>
      <c r="N1409">
        <v>42</v>
      </c>
      <c r="O1409">
        <v>59</v>
      </c>
      <c r="P1409">
        <f t="shared" si="106"/>
        <v>-17</v>
      </c>
      <c r="Q1409">
        <f t="shared" si="107"/>
        <v>0</v>
      </c>
      <c r="R1409">
        <f t="shared" si="108"/>
        <v>289</v>
      </c>
    </row>
    <row r="1410" spans="4:18" x14ac:dyDescent="0.25">
      <c r="D1410">
        <v>1409</v>
      </c>
      <c r="E1410">
        <v>2015</v>
      </c>
      <c r="F1410" t="s">
        <v>79</v>
      </c>
      <c r="G1410" t="s">
        <v>111</v>
      </c>
      <c r="H1410" t="s">
        <v>676</v>
      </c>
      <c r="J1410">
        <v>79</v>
      </c>
      <c r="K1410">
        <v>36</v>
      </c>
      <c r="L1410" t="str">
        <f t="shared" si="105"/>
        <v>Virginia Cavaliers</v>
      </c>
      <c r="M1410" t="str">
        <f t="shared" si="109"/>
        <v>Tennessee St</v>
      </c>
      <c r="N1410">
        <v>36</v>
      </c>
      <c r="O1410">
        <v>79</v>
      </c>
      <c r="P1410">
        <f t="shared" si="106"/>
        <v>-43</v>
      </c>
      <c r="Q1410">
        <f t="shared" si="107"/>
        <v>0</v>
      </c>
      <c r="R1410">
        <f t="shared" si="108"/>
        <v>1849</v>
      </c>
    </row>
    <row r="1411" spans="4:18" x14ac:dyDescent="0.25">
      <c r="D1411">
        <v>1410</v>
      </c>
      <c r="E1411">
        <v>2015</v>
      </c>
      <c r="F1411" t="s">
        <v>79</v>
      </c>
      <c r="G1411" t="s">
        <v>167</v>
      </c>
      <c r="H1411" t="s">
        <v>491</v>
      </c>
      <c r="J1411">
        <v>64</v>
      </c>
      <c r="K1411">
        <v>56</v>
      </c>
      <c r="L1411" t="str">
        <f t="shared" ref="L1411:L1474" si="110">IF(I1411="",F1411,I1411)</f>
        <v>Virginia Cavaliers</v>
      </c>
      <c r="M1411" t="str">
        <f t="shared" si="109"/>
        <v>La Salle*</v>
      </c>
      <c r="N1411">
        <v>56</v>
      </c>
      <c r="O1411">
        <v>64</v>
      </c>
      <c r="P1411">
        <f t="shared" ref="P1411:P1474" si="111">N1411-O1411</f>
        <v>-8</v>
      </c>
      <c r="Q1411">
        <f t="shared" ref="Q1411:Q1474" si="112">VLOOKUP(L1411,$A$2:$B$219,2)+$B$221-VLOOKUP(M1411,$A$2:$B$219,2)</f>
        <v>0</v>
      </c>
      <c r="R1411">
        <f t="shared" ref="R1411:R1474" si="113">(P1411-Q1411)^2</f>
        <v>64</v>
      </c>
    </row>
    <row r="1412" spans="4:18" x14ac:dyDescent="0.25">
      <c r="D1412">
        <v>1411</v>
      </c>
      <c r="E1412">
        <v>2015</v>
      </c>
      <c r="F1412" t="s">
        <v>79</v>
      </c>
      <c r="G1412" t="s">
        <v>26</v>
      </c>
      <c r="H1412" t="s">
        <v>677</v>
      </c>
      <c r="J1412">
        <v>45</v>
      </c>
      <c r="K1412">
        <v>26</v>
      </c>
      <c r="L1412" t="str">
        <f t="shared" si="110"/>
        <v>Virginia Cavaliers</v>
      </c>
      <c r="M1412" t="str">
        <f t="shared" ref="M1412:M1475" si="114">IF(H1412="",F1412,H1412)</f>
        <v>Rutgers*</v>
      </c>
      <c r="N1412">
        <v>26</v>
      </c>
      <c r="O1412">
        <v>45</v>
      </c>
      <c r="P1412">
        <f t="shared" si="111"/>
        <v>-19</v>
      </c>
      <c r="Q1412">
        <f t="shared" si="112"/>
        <v>0</v>
      </c>
      <c r="R1412">
        <f t="shared" si="113"/>
        <v>361</v>
      </c>
    </row>
    <row r="1413" spans="4:18" x14ac:dyDescent="0.25">
      <c r="D1413">
        <v>1412</v>
      </c>
      <c r="E1413">
        <v>2015</v>
      </c>
      <c r="F1413" t="s">
        <v>79</v>
      </c>
      <c r="G1413" t="s">
        <v>29</v>
      </c>
      <c r="I1413" t="s">
        <v>1112</v>
      </c>
      <c r="J1413">
        <v>76</v>
      </c>
      <c r="K1413">
        <v>65</v>
      </c>
      <c r="L1413" t="str">
        <f t="shared" si="110"/>
        <v xml:space="preserve">    Maryland</v>
      </c>
      <c r="M1413" t="str">
        <f t="shared" si="114"/>
        <v>Virginia Cavaliers</v>
      </c>
      <c r="N1413">
        <v>76</v>
      </c>
      <c r="O1413">
        <v>65</v>
      </c>
      <c r="P1413">
        <f t="shared" si="111"/>
        <v>11</v>
      </c>
      <c r="Q1413" t="e">
        <f t="shared" si="112"/>
        <v>#N/A</v>
      </c>
      <c r="R1413" t="e">
        <f t="shared" si="113"/>
        <v>#N/A</v>
      </c>
    </row>
    <row r="1414" spans="4:18" x14ac:dyDescent="0.25">
      <c r="D1414">
        <v>1413</v>
      </c>
      <c r="E1414">
        <v>2015</v>
      </c>
      <c r="F1414" t="s">
        <v>79</v>
      </c>
      <c r="G1414" t="s">
        <v>32</v>
      </c>
      <c r="I1414" t="s">
        <v>397</v>
      </c>
      <c r="J1414">
        <v>74</v>
      </c>
      <c r="K1414">
        <v>57</v>
      </c>
      <c r="L1414" t="str">
        <f t="shared" si="110"/>
        <v>Virginia Commonwealth</v>
      </c>
      <c r="M1414" t="str">
        <f t="shared" si="114"/>
        <v>Virginia Cavaliers</v>
      </c>
      <c r="N1414">
        <v>74</v>
      </c>
      <c r="O1414">
        <v>57</v>
      </c>
      <c r="P1414">
        <f t="shared" si="111"/>
        <v>17</v>
      </c>
      <c r="Q1414">
        <f t="shared" si="112"/>
        <v>0</v>
      </c>
      <c r="R1414">
        <f t="shared" si="113"/>
        <v>289</v>
      </c>
    </row>
    <row r="1415" spans="4:18" x14ac:dyDescent="0.25">
      <c r="D1415">
        <v>1414</v>
      </c>
      <c r="E1415">
        <v>2015</v>
      </c>
      <c r="F1415" t="s">
        <v>79</v>
      </c>
      <c r="G1415" t="s">
        <v>304</v>
      </c>
      <c r="H1415" t="s">
        <v>608</v>
      </c>
      <c r="J1415">
        <v>70</v>
      </c>
      <c r="K1415">
        <v>54</v>
      </c>
      <c r="L1415" t="str">
        <f t="shared" si="110"/>
        <v>Virginia Cavaliers</v>
      </c>
      <c r="M1415" t="str">
        <f t="shared" si="114"/>
        <v>Cleveland St</v>
      </c>
      <c r="N1415">
        <v>54</v>
      </c>
      <c r="O1415">
        <v>70</v>
      </c>
      <c r="P1415">
        <f t="shared" si="111"/>
        <v>-16</v>
      </c>
      <c r="Q1415">
        <f t="shared" si="112"/>
        <v>0</v>
      </c>
      <c r="R1415">
        <f t="shared" si="113"/>
        <v>256</v>
      </c>
    </row>
    <row r="1416" spans="4:18" x14ac:dyDescent="0.25">
      <c r="D1416">
        <v>1415</v>
      </c>
      <c r="E1416">
        <v>2015</v>
      </c>
      <c r="F1416" t="s">
        <v>79</v>
      </c>
      <c r="G1416" t="s">
        <v>179</v>
      </c>
      <c r="H1416" t="s">
        <v>386</v>
      </c>
      <c r="J1416">
        <v>76</v>
      </c>
      <c r="K1416">
        <v>27</v>
      </c>
      <c r="L1416" t="str">
        <f t="shared" si="110"/>
        <v>Virginia Cavaliers</v>
      </c>
      <c r="M1416" t="str">
        <f t="shared" si="114"/>
        <v>Harvard</v>
      </c>
      <c r="N1416">
        <v>27</v>
      </c>
      <c r="O1416">
        <v>76</v>
      </c>
      <c r="P1416">
        <f t="shared" si="111"/>
        <v>-49</v>
      </c>
      <c r="Q1416">
        <f t="shared" si="112"/>
        <v>0</v>
      </c>
      <c r="R1416">
        <f t="shared" si="113"/>
        <v>2401</v>
      </c>
    </row>
    <row r="1417" spans="4:18" x14ac:dyDescent="0.25">
      <c r="D1417">
        <v>1416</v>
      </c>
      <c r="E1417">
        <v>2015</v>
      </c>
      <c r="F1417" t="s">
        <v>79</v>
      </c>
      <c r="G1417" t="s">
        <v>47</v>
      </c>
      <c r="H1417" t="s">
        <v>514</v>
      </c>
      <c r="J1417">
        <v>83</v>
      </c>
      <c r="K1417">
        <v>72</v>
      </c>
      <c r="L1417" t="str">
        <f t="shared" si="110"/>
        <v>Virginia Cavaliers</v>
      </c>
      <c r="M1417" t="str">
        <f t="shared" si="114"/>
        <v>Davidson</v>
      </c>
      <c r="N1417">
        <v>72</v>
      </c>
      <c r="O1417">
        <v>83</v>
      </c>
      <c r="P1417">
        <f t="shared" si="111"/>
        <v>-11</v>
      </c>
      <c r="Q1417">
        <f t="shared" si="112"/>
        <v>0</v>
      </c>
      <c r="R1417">
        <f t="shared" si="113"/>
        <v>121</v>
      </c>
    </row>
    <row r="1418" spans="4:18" x14ac:dyDescent="0.25">
      <c r="D1418">
        <v>1417</v>
      </c>
      <c r="E1418">
        <v>2015</v>
      </c>
      <c r="F1418" t="s">
        <v>79</v>
      </c>
      <c r="G1418" t="s">
        <v>50</v>
      </c>
      <c r="I1418" t="s">
        <v>610</v>
      </c>
      <c r="J1418">
        <v>89</v>
      </c>
      <c r="K1418">
        <v>80</v>
      </c>
      <c r="L1418" t="str">
        <f t="shared" si="110"/>
        <v>Miami (FL)</v>
      </c>
      <c r="M1418" t="str">
        <f t="shared" si="114"/>
        <v>Virginia Cavaliers</v>
      </c>
      <c r="N1418">
        <v>89</v>
      </c>
      <c r="O1418">
        <v>80</v>
      </c>
      <c r="P1418">
        <f t="shared" si="111"/>
        <v>9</v>
      </c>
      <c r="Q1418">
        <f t="shared" si="112"/>
        <v>0</v>
      </c>
      <c r="R1418">
        <f t="shared" si="113"/>
        <v>81</v>
      </c>
    </row>
    <row r="1419" spans="4:18" x14ac:dyDescent="0.25">
      <c r="D1419">
        <v>1418</v>
      </c>
      <c r="E1419">
        <v>2015</v>
      </c>
      <c r="F1419" t="s">
        <v>79</v>
      </c>
      <c r="G1419" t="s">
        <v>135</v>
      </c>
      <c r="H1419" t="s">
        <v>398</v>
      </c>
      <c r="J1419">
        <v>61</v>
      </c>
      <c r="K1419">
        <v>51</v>
      </c>
      <c r="L1419" t="str">
        <f t="shared" si="110"/>
        <v>Virginia Cavaliers</v>
      </c>
      <c r="M1419" t="str">
        <f t="shared" si="114"/>
        <v>NC State</v>
      </c>
      <c r="N1419">
        <v>51</v>
      </c>
      <c r="O1419">
        <v>61</v>
      </c>
      <c r="P1419">
        <f t="shared" si="111"/>
        <v>-10</v>
      </c>
      <c r="Q1419">
        <f t="shared" si="112"/>
        <v>0</v>
      </c>
      <c r="R1419">
        <f t="shared" si="113"/>
        <v>100</v>
      </c>
    </row>
    <row r="1420" spans="4:18" x14ac:dyDescent="0.25">
      <c r="D1420">
        <v>1419</v>
      </c>
      <c r="E1420">
        <v>2015</v>
      </c>
      <c r="F1420" t="s">
        <v>79</v>
      </c>
      <c r="G1420" t="s">
        <v>56</v>
      </c>
      <c r="I1420" t="s">
        <v>1109</v>
      </c>
      <c r="J1420">
        <v>62</v>
      </c>
      <c r="K1420">
        <v>56</v>
      </c>
      <c r="L1420" t="str">
        <f t="shared" si="110"/>
        <v xml:space="preserve">    Notre Dame</v>
      </c>
      <c r="M1420" t="str">
        <f t="shared" si="114"/>
        <v>Virginia Cavaliers</v>
      </c>
      <c r="N1420">
        <v>62</v>
      </c>
      <c r="O1420">
        <v>56</v>
      </c>
      <c r="P1420">
        <f t="shared" si="111"/>
        <v>6</v>
      </c>
      <c r="Q1420" t="e">
        <f t="shared" si="112"/>
        <v>#N/A</v>
      </c>
      <c r="R1420" t="e">
        <f t="shared" si="113"/>
        <v>#N/A</v>
      </c>
    </row>
    <row r="1421" spans="4:18" x14ac:dyDescent="0.25">
      <c r="D1421">
        <v>1420</v>
      </c>
      <c r="E1421">
        <v>2015</v>
      </c>
      <c r="F1421" t="s">
        <v>79</v>
      </c>
      <c r="G1421" t="s">
        <v>228</v>
      </c>
      <c r="H1421" t="s">
        <v>612</v>
      </c>
      <c r="J1421">
        <v>65</v>
      </c>
      <c r="K1421">
        <v>42</v>
      </c>
      <c r="L1421" t="str">
        <f t="shared" si="110"/>
        <v>Virginia Cavaliers</v>
      </c>
      <c r="M1421" t="str">
        <f t="shared" si="114"/>
        <v>Clemson</v>
      </c>
      <c r="N1421">
        <v>42</v>
      </c>
      <c r="O1421">
        <v>65</v>
      </c>
      <c r="P1421">
        <f t="shared" si="111"/>
        <v>-23</v>
      </c>
      <c r="Q1421">
        <f t="shared" si="112"/>
        <v>0</v>
      </c>
      <c r="R1421">
        <f t="shared" si="113"/>
        <v>529</v>
      </c>
    </row>
    <row r="1422" spans="4:18" x14ac:dyDescent="0.25">
      <c r="D1422">
        <v>1421</v>
      </c>
      <c r="E1422">
        <v>2015</v>
      </c>
      <c r="F1422" t="s">
        <v>79</v>
      </c>
      <c r="G1422" t="s">
        <v>140</v>
      </c>
      <c r="I1422" t="s">
        <v>125</v>
      </c>
      <c r="J1422">
        <v>66</v>
      </c>
      <c r="K1422">
        <v>51</v>
      </c>
      <c r="L1422" t="str">
        <f t="shared" si="110"/>
        <v>Boston College</v>
      </c>
      <c r="M1422" t="str">
        <f t="shared" si="114"/>
        <v>Virginia Cavaliers</v>
      </c>
      <c r="N1422">
        <v>66</v>
      </c>
      <c r="O1422">
        <v>51</v>
      </c>
      <c r="P1422">
        <f t="shared" si="111"/>
        <v>15</v>
      </c>
      <c r="Q1422">
        <f t="shared" si="112"/>
        <v>0</v>
      </c>
      <c r="R1422">
        <f t="shared" si="113"/>
        <v>225</v>
      </c>
    </row>
    <row r="1423" spans="4:18" x14ac:dyDescent="0.25">
      <c r="D1423">
        <v>1422</v>
      </c>
      <c r="E1423">
        <v>2015</v>
      </c>
      <c r="F1423" t="s">
        <v>79</v>
      </c>
      <c r="G1423" t="s">
        <v>65</v>
      </c>
      <c r="H1423" t="s">
        <v>533</v>
      </c>
      <c r="J1423">
        <v>57</v>
      </c>
      <c r="K1423">
        <v>28</v>
      </c>
      <c r="L1423" t="str">
        <f t="shared" si="110"/>
        <v>Virginia Cavaliers</v>
      </c>
      <c r="M1423" t="str">
        <f t="shared" si="114"/>
        <v>Georgia Tech</v>
      </c>
      <c r="N1423">
        <v>28</v>
      </c>
      <c r="O1423">
        <v>57</v>
      </c>
      <c r="P1423">
        <f t="shared" si="111"/>
        <v>-29</v>
      </c>
      <c r="Q1423">
        <f t="shared" si="112"/>
        <v>0</v>
      </c>
      <c r="R1423">
        <f t="shared" si="113"/>
        <v>841</v>
      </c>
    </row>
    <row r="1424" spans="4:18" x14ac:dyDescent="0.25">
      <c r="D1424">
        <v>1423</v>
      </c>
      <c r="E1424">
        <v>2015</v>
      </c>
      <c r="F1424" t="s">
        <v>79</v>
      </c>
      <c r="G1424" t="s">
        <v>68</v>
      </c>
      <c r="I1424" t="s">
        <v>618</v>
      </c>
      <c r="J1424">
        <v>50</v>
      </c>
      <c r="K1424">
        <v>47</v>
      </c>
      <c r="L1424" t="str">
        <f t="shared" si="110"/>
        <v>Virginia Tech</v>
      </c>
      <c r="M1424" t="str">
        <f t="shared" si="114"/>
        <v>Virginia Cavaliers</v>
      </c>
      <c r="N1424">
        <v>50</v>
      </c>
      <c r="O1424">
        <v>47</v>
      </c>
      <c r="P1424">
        <f t="shared" si="111"/>
        <v>3</v>
      </c>
      <c r="Q1424">
        <f t="shared" si="112"/>
        <v>0</v>
      </c>
      <c r="R1424">
        <f t="shared" si="113"/>
        <v>9</v>
      </c>
    </row>
    <row r="1425" spans="4:18" x14ac:dyDescent="0.25">
      <c r="D1425">
        <v>1424</v>
      </c>
      <c r="E1425">
        <v>2015</v>
      </c>
      <c r="F1425" t="s">
        <v>79</v>
      </c>
      <c r="G1425" t="s">
        <v>74</v>
      </c>
      <c r="H1425" t="s">
        <v>1107</v>
      </c>
      <c r="J1425">
        <v>69</v>
      </c>
      <c r="K1425">
        <v>63</v>
      </c>
      <c r="L1425" t="str">
        <f t="shared" si="110"/>
        <v>Virginia Cavaliers</v>
      </c>
      <c r="M1425" t="str">
        <f t="shared" si="114"/>
        <v xml:space="preserve">   Duke</v>
      </c>
      <c r="N1425">
        <v>63</v>
      </c>
      <c r="O1425">
        <v>69</v>
      </c>
      <c r="P1425">
        <f t="shared" si="111"/>
        <v>-6</v>
      </c>
      <c r="Q1425" t="e">
        <f t="shared" si="112"/>
        <v>#N/A</v>
      </c>
      <c r="R1425" t="e">
        <f t="shared" si="113"/>
        <v>#N/A</v>
      </c>
    </row>
    <row r="1426" spans="4:18" x14ac:dyDescent="0.25">
      <c r="D1426">
        <v>1425</v>
      </c>
      <c r="E1426">
        <v>2015</v>
      </c>
      <c r="F1426" t="s">
        <v>79</v>
      </c>
      <c r="G1426" t="s">
        <v>662</v>
      </c>
      <c r="I1426" t="s">
        <v>1103</v>
      </c>
      <c r="J1426">
        <v>75</v>
      </c>
      <c r="K1426">
        <v>64</v>
      </c>
      <c r="L1426" t="str">
        <f t="shared" si="110"/>
        <v xml:space="preserve">    North Carolina</v>
      </c>
      <c r="M1426" t="str">
        <f t="shared" si="114"/>
        <v>Virginia Cavaliers</v>
      </c>
      <c r="N1426">
        <v>75</v>
      </c>
      <c r="O1426">
        <v>64</v>
      </c>
      <c r="P1426">
        <f t="shared" si="111"/>
        <v>11</v>
      </c>
      <c r="Q1426" t="e">
        <f t="shared" si="112"/>
        <v>#N/A</v>
      </c>
      <c r="R1426" t="e">
        <f t="shared" si="113"/>
        <v>#N/A</v>
      </c>
    </row>
    <row r="1427" spans="4:18" x14ac:dyDescent="0.25">
      <c r="D1427">
        <v>1426</v>
      </c>
      <c r="E1427">
        <v>2015</v>
      </c>
      <c r="F1427" t="s">
        <v>79</v>
      </c>
      <c r="G1427" t="s">
        <v>78</v>
      </c>
      <c r="H1427" t="s">
        <v>1135</v>
      </c>
      <c r="J1427">
        <v>52</v>
      </c>
      <c r="K1427">
        <v>47</v>
      </c>
      <c r="L1427" t="str">
        <f t="shared" si="110"/>
        <v>Virginia Cavaliers</v>
      </c>
      <c r="M1427" t="str">
        <f t="shared" si="114"/>
        <v xml:space="preserve">   Louisville</v>
      </c>
      <c r="N1427">
        <v>47</v>
      </c>
      <c r="O1427">
        <v>52</v>
      </c>
      <c r="P1427">
        <f t="shared" si="111"/>
        <v>-5</v>
      </c>
      <c r="Q1427" t="e">
        <f t="shared" si="112"/>
        <v>#N/A</v>
      </c>
      <c r="R1427" t="e">
        <f t="shared" si="113"/>
        <v>#N/A</v>
      </c>
    </row>
    <row r="1428" spans="4:18" x14ac:dyDescent="0.25">
      <c r="D1428">
        <v>1427</v>
      </c>
      <c r="E1428">
        <v>2015</v>
      </c>
      <c r="F1428" t="s">
        <v>79</v>
      </c>
      <c r="G1428" t="s">
        <v>325</v>
      </c>
      <c r="I1428" t="s">
        <v>398</v>
      </c>
      <c r="J1428">
        <v>51</v>
      </c>
      <c r="K1428">
        <v>47</v>
      </c>
      <c r="L1428" t="str">
        <f t="shared" si="110"/>
        <v>NC State</v>
      </c>
      <c r="M1428" t="str">
        <f t="shared" si="114"/>
        <v>Virginia Cavaliers</v>
      </c>
      <c r="N1428">
        <v>51</v>
      </c>
      <c r="O1428">
        <v>47</v>
      </c>
      <c r="P1428">
        <f t="shared" si="111"/>
        <v>4</v>
      </c>
      <c r="Q1428">
        <f t="shared" si="112"/>
        <v>0</v>
      </c>
      <c r="R1428">
        <f t="shared" si="113"/>
        <v>16</v>
      </c>
    </row>
    <row r="1429" spans="4:18" x14ac:dyDescent="0.25">
      <c r="D1429">
        <v>1428</v>
      </c>
      <c r="E1429">
        <v>2015</v>
      </c>
      <c r="F1429" t="s">
        <v>79</v>
      </c>
      <c r="G1429" t="s">
        <v>150</v>
      </c>
      <c r="H1429" t="s">
        <v>494</v>
      </c>
      <c r="J1429">
        <v>61</v>
      </c>
      <c r="K1429">
        <v>60</v>
      </c>
      <c r="L1429" t="str">
        <f t="shared" si="110"/>
        <v>Virginia Cavaliers</v>
      </c>
      <c r="M1429" t="str">
        <f t="shared" si="114"/>
        <v>Wake Forest</v>
      </c>
      <c r="N1429">
        <v>60</v>
      </c>
      <c r="O1429">
        <v>61</v>
      </c>
      <c r="P1429">
        <f t="shared" si="111"/>
        <v>-1</v>
      </c>
      <c r="Q1429">
        <f t="shared" si="112"/>
        <v>0</v>
      </c>
      <c r="R1429">
        <f t="shared" si="113"/>
        <v>1</v>
      </c>
    </row>
    <row r="1430" spans="4:18" x14ac:dyDescent="0.25">
      <c r="D1430">
        <v>1429</v>
      </c>
      <c r="E1430">
        <v>2015</v>
      </c>
      <c r="F1430" t="s">
        <v>79</v>
      </c>
      <c r="G1430" t="s">
        <v>615</v>
      </c>
      <c r="H1430" t="s">
        <v>600</v>
      </c>
      <c r="J1430">
        <v>61</v>
      </c>
      <c r="K1430">
        <v>49</v>
      </c>
      <c r="L1430" t="str">
        <f t="shared" si="110"/>
        <v>Virginia Cavaliers</v>
      </c>
      <c r="M1430" t="str">
        <f t="shared" si="114"/>
        <v>Pittsburgh</v>
      </c>
      <c r="N1430">
        <v>49</v>
      </c>
      <c r="O1430">
        <v>61</v>
      </c>
      <c r="P1430">
        <f t="shared" si="111"/>
        <v>-12</v>
      </c>
      <c r="Q1430">
        <f t="shared" si="112"/>
        <v>0</v>
      </c>
      <c r="R1430">
        <f t="shared" si="113"/>
        <v>144</v>
      </c>
    </row>
    <row r="1431" spans="4:18" x14ac:dyDescent="0.25">
      <c r="D1431">
        <v>1430</v>
      </c>
      <c r="E1431">
        <v>2015</v>
      </c>
      <c r="F1431" t="s">
        <v>79</v>
      </c>
      <c r="G1431" t="s">
        <v>425</v>
      </c>
      <c r="H1431" t="s">
        <v>516</v>
      </c>
      <c r="J1431">
        <v>51</v>
      </c>
      <c r="K1431">
        <v>41</v>
      </c>
      <c r="L1431" t="str">
        <f t="shared" si="110"/>
        <v>Virginia Cavaliers</v>
      </c>
      <c r="M1431" t="str">
        <f t="shared" si="114"/>
        <v>Florida St</v>
      </c>
      <c r="N1431">
        <v>41</v>
      </c>
      <c r="O1431">
        <v>51</v>
      </c>
      <c r="P1431">
        <f t="shared" si="111"/>
        <v>-10</v>
      </c>
      <c r="Q1431">
        <f t="shared" si="112"/>
        <v>0</v>
      </c>
      <c r="R1431">
        <f t="shared" si="113"/>
        <v>100</v>
      </c>
    </row>
    <row r="1432" spans="4:18" x14ac:dyDescent="0.25">
      <c r="D1432">
        <v>1431</v>
      </c>
      <c r="E1432">
        <v>2015</v>
      </c>
      <c r="F1432" t="s">
        <v>79</v>
      </c>
      <c r="G1432" t="s">
        <v>88</v>
      </c>
      <c r="I1432" t="s">
        <v>494</v>
      </c>
      <c r="J1432">
        <v>70</v>
      </c>
      <c r="K1432">
        <v>34</v>
      </c>
      <c r="L1432" t="str">
        <f t="shared" si="110"/>
        <v>Wake Forest</v>
      </c>
      <c r="M1432" t="str">
        <f t="shared" si="114"/>
        <v>Virginia Cavaliers</v>
      </c>
      <c r="N1432">
        <v>70</v>
      </c>
      <c r="O1432">
        <v>34</v>
      </c>
      <c r="P1432">
        <f t="shared" si="111"/>
        <v>36</v>
      </c>
      <c r="Q1432">
        <f t="shared" si="112"/>
        <v>0</v>
      </c>
      <c r="R1432">
        <f t="shared" si="113"/>
        <v>1296</v>
      </c>
    </row>
    <row r="1433" spans="4:18" x14ac:dyDescent="0.25">
      <c r="D1433">
        <v>1432</v>
      </c>
      <c r="E1433">
        <v>2015</v>
      </c>
      <c r="F1433" t="s">
        <v>79</v>
      </c>
      <c r="G1433" t="s">
        <v>90</v>
      </c>
      <c r="H1433" t="s">
        <v>618</v>
      </c>
      <c r="J1433">
        <v>69</v>
      </c>
      <c r="K1433">
        <v>57</v>
      </c>
      <c r="L1433" t="str">
        <f t="shared" si="110"/>
        <v>Virginia Cavaliers</v>
      </c>
      <c r="M1433" t="str">
        <f t="shared" si="114"/>
        <v>Virginia Tech</v>
      </c>
      <c r="N1433">
        <v>57</v>
      </c>
      <c r="O1433">
        <v>69</v>
      </c>
      <c r="P1433">
        <f t="shared" si="111"/>
        <v>-12</v>
      </c>
      <c r="Q1433">
        <f t="shared" si="112"/>
        <v>0</v>
      </c>
      <c r="R1433">
        <f t="shared" si="113"/>
        <v>144</v>
      </c>
    </row>
    <row r="1434" spans="4:18" x14ac:dyDescent="0.25">
      <c r="D1434">
        <v>1433</v>
      </c>
      <c r="E1434">
        <v>2015</v>
      </c>
      <c r="F1434" t="s">
        <v>79</v>
      </c>
      <c r="G1434" t="s">
        <v>617</v>
      </c>
      <c r="I1434" t="s">
        <v>611</v>
      </c>
      <c r="J1434">
        <v>59</v>
      </c>
      <c r="K1434">
        <v>47</v>
      </c>
      <c r="L1434" t="str">
        <f t="shared" si="110"/>
        <v>Syracuse</v>
      </c>
      <c r="M1434" t="str">
        <f t="shared" si="114"/>
        <v>Virginia Cavaliers</v>
      </c>
      <c r="N1434">
        <v>59</v>
      </c>
      <c r="O1434">
        <v>47</v>
      </c>
      <c r="P1434">
        <f t="shared" si="111"/>
        <v>12</v>
      </c>
      <c r="Q1434">
        <f t="shared" si="112"/>
        <v>0</v>
      </c>
      <c r="R1434">
        <f t="shared" si="113"/>
        <v>144</v>
      </c>
    </row>
    <row r="1435" spans="4:18" x14ac:dyDescent="0.25">
      <c r="D1435">
        <v>1434</v>
      </c>
      <c r="E1435">
        <v>2015</v>
      </c>
      <c r="F1435" t="s">
        <v>79</v>
      </c>
      <c r="G1435" t="s">
        <v>428</v>
      </c>
      <c r="I1435" t="s">
        <v>1111</v>
      </c>
      <c r="J1435" t="s">
        <v>553</v>
      </c>
      <c r="K1435" t="s">
        <v>96</v>
      </c>
      <c r="L1435" t="str">
        <f t="shared" si="110"/>
        <v xml:space="preserve">    Louisville</v>
      </c>
      <c r="M1435" t="str">
        <f t="shared" si="114"/>
        <v>Virginia Cavaliers</v>
      </c>
      <c r="N1435" t="s">
        <v>553</v>
      </c>
      <c r="O1435" t="s">
        <v>96</v>
      </c>
      <c r="P1435" t="e">
        <f t="shared" si="111"/>
        <v>#VALUE!</v>
      </c>
      <c r="Q1435" t="e">
        <f t="shared" si="112"/>
        <v>#N/A</v>
      </c>
      <c r="R1435" t="e">
        <f t="shared" si="113"/>
        <v>#VALUE!</v>
      </c>
    </row>
    <row r="1436" spans="4:18" x14ac:dyDescent="0.25">
      <c r="D1436">
        <v>1435</v>
      </c>
      <c r="E1436">
        <v>2015</v>
      </c>
      <c r="F1436" t="s">
        <v>256</v>
      </c>
      <c r="G1436" t="s">
        <v>99</v>
      </c>
      <c r="H1436" t="s">
        <v>377</v>
      </c>
      <c r="J1436">
        <v>71</v>
      </c>
      <c r="K1436">
        <v>46</v>
      </c>
      <c r="L1436" t="str">
        <f t="shared" si="110"/>
        <v>Virginia Tech Hokies</v>
      </c>
      <c r="M1436" t="str">
        <f t="shared" si="114"/>
        <v>Maryland-Eastern Shore</v>
      </c>
      <c r="N1436">
        <v>46</v>
      </c>
      <c r="O1436">
        <v>71</v>
      </c>
      <c r="P1436">
        <f t="shared" si="111"/>
        <v>-25</v>
      </c>
      <c r="Q1436">
        <f t="shared" si="112"/>
        <v>0</v>
      </c>
      <c r="R1436">
        <f t="shared" si="113"/>
        <v>625</v>
      </c>
    </row>
    <row r="1437" spans="4:18" x14ac:dyDescent="0.25">
      <c r="D1437">
        <v>1436</v>
      </c>
      <c r="E1437">
        <v>2015</v>
      </c>
      <c r="F1437" t="s">
        <v>256</v>
      </c>
      <c r="G1437" t="s">
        <v>17</v>
      </c>
      <c r="H1437" t="s">
        <v>678</v>
      </c>
      <c r="J1437">
        <v>73</v>
      </c>
      <c r="K1437">
        <v>63</v>
      </c>
      <c r="L1437" t="str">
        <f t="shared" si="110"/>
        <v>Virginia Tech Hokies</v>
      </c>
      <c r="M1437" t="str">
        <f t="shared" si="114"/>
        <v>Liberty</v>
      </c>
      <c r="N1437">
        <v>63</v>
      </c>
      <c r="O1437">
        <v>73</v>
      </c>
      <c r="P1437">
        <f t="shared" si="111"/>
        <v>-10</v>
      </c>
      <c r="Q1437">
        <f t="shared" si="112"/>
        <v>0</v>
      </c>
      <c r="R1437">
        <f t="shared" si="113"/>
        <v>100</v>
      </c>
    </row>
    <row r="1438" spans="4:18" x14ac:dyDescent="0.25">
      <c r="D1438">
        <v>1437</v>
      </c>
      <c r="E1438">
        <v>2015</v>
      </c>
      <c r="F1438" t="s">
        <v>256</v>
      </c>
      <c r="G1438" t="s">
        <v>20</v>
      </c>
      <c r="H1438" t="s">
        <v>644</v>
      </c>
      <c r="J1438">
        <v>65</v>
      </c>
      <c r="K1438">
        <v>63</v>
      </c>
      <c r="L1438" t="str">
        <f t="shared" si="110"/>
        <v>Virginia Tech Hokies</v>
      </c>
      <c r="M1438" t="str">
        <f t="shared" si="114"/>
        <v>Appalachian St</v>
      </c>
      <c r="N1438">
        <v>63</v>
      </c>
      <c r="O1438">
        <v>65</v>
      </c>
      <c r="P1438">
        <f t="shared" si="111"/>
        <v>-2</v>
      </c>
      <c r="Q1438">
        <f t="shared" si="112"/>
        <v>0</v>
      </c>
      <c r="R1438">
        <f t="shared" si="113"/>
        <v>4</v>
      </c>
    </row>
    <row r="1439" spans="4:18" x14ac:dyDescent="0.25">
      <c r="D1439">
        <v>1438</v>
      </c>
      <c r="E1439">
        <v>2015</v>
      </c>
      <c r="F1439" t="s">
        <v>256</v>
      </c>
      <c r="G1439" t="s">
        <v>111</v>
      </c>
      <c r="H1439" t="s">
        <v>679</v>
      </c>
      <c r="J1439">
        <v>73</v>
      </c>
      <c r="K1439">
        <v>54</v>
      </c>
      <c r="L1439" t="str">
        <f t="shared" si="110"/>
        <v>Virginia Tech Hokies</v>
      </c>
      <c r="M1439" t="str">
        <f t="shared" si="114"/>
        <v>Northern Iowa*</v>
      </c>
      <c r="N1439">
        <v>54</v>
      </c>
      <c r="O1439">
        <v>73</v>
      </c>
      <c r="P1439">
        <f t="shared" si="111"/>
        <v>-19</v>
      </c>
      <c r="Q1439">
        <f t="shared" si="112"/>
        <v>0</v>
      </c>
      <c r="R1439">
        <f t="shared" si="113"/>
        <v>361</v>
      </c>
    </row>
    <row r="1440" spans="4:18" x14ac:dyDescent="0.25">
      <c r="D1440">
        <v>1439</v>
      </c>
      <c r="E1440">
        <v>2015</v>
      </c>
      <c r="F1440" t="s">
        <v>256</v>
      </c>
      <c r="G1440" t="s">
        <v>23</v>
      </c>
      <c r="H1440" t="s">
        <v>680</v>
      </c>
      <c r="J1440">
        <v>78</v>
      </c>
      <c r="K1440">
        <v>63</v>
      </c>
      <c r="L1440" t="str">
        <f t="shared" si="110"/>
        <v>Virginia Tech Hokies</v>
      </c>
      <c r="M1440" t="str">
        <f t="shared" si="114"/>
        <v>Miami (OH)*</v>
      </c>
      <c r="N1440">
        <v>63</v>
      </c>
      <c r="O1440">
        <v>78</v>
      </c>
      <c r="P1440">
        <f t="shared" si="111"/>
        <v>-15</v>
      </c>
      <c r="Q1440">
        <f t="shared" si="112"/>
        <v>0</v>
      </c>
      <c r="R1440">
        <f t="shared" si="113"/>
        <v>225</v>
      </c>
    </row>
    <row r="1441" spans="4:18" x14ac:dyDescent="0.25">
      <c r="D1441">
        <v>1440</v>
      </c>
      <c r="E1441">
        <v>2015</v>
      </c>
      <c r="F1441" t="s">
        <v>256</v>
      </c>
      <c r="G1441" t="s">
        <v>170</v>
      </c>
      <c r="H1441" t="s">
        <v>444</v>
      </c>
      <c r="J1441">
        <v>83</v>
      </c>
      <c r="K1441">
        <v>63</v>
      </c>
      <c r="L1441" t="str">
        <f t="shared" si="110"/>
        <v>Virginia Tech Hokies</v>
      </c>
      <c r="M1441" t="str">
        <f t="shared" si="114"/>
        <v>Morgan St</v>
      </c>
      <c r="N1441">
        <v>63</v>
      </c>
      <c r="O1441">
        <v>83</v>
      </c>
      <c r="P1441">
        <f t="shared" si="111"/>
        <v>-20</v>
      </c>
      <c r="Q1441">
        <f t="shared" si="112"/>
        <v>0</v>
      </c>
      <c r="R1441">
        <f t="shared" si="113"/>
        <v>400</v>
      </c>
    </row>
    <row r="1442" spans="4:18" x14ac:dyDescent="0.25">
      <c r="D1442">
        <v>1441</v>
      </c>
      <c r="E1442">
        <v>2015</v>
      </c>
      <c r="F1442" t="s">
        <v>256</v>
      </c>
      <c r="G1442" t="s">
        <v>29</v>
      </c>
      <c r="I1442" t="s">
        <v>539</v>
      </c>
      <c r="J1442">
        <v>61</v>
      </c>
      <c r="K1442">
        <v>58</v>
      </c>
      <c r="L1442" t="str">
        <f t="shared" si="110"/>
        <v>Penn State</v>
      </c>
      <c r="M1442" t="str">
        <f t="shared" si="114"/>
        <v>Virginia Tech Hokies</v>
      </c>
      <c r="N1442">
        <v>61</v>
      </c>
      <c r="O1442">
        <v>58</v>
      </c>
      <c r="P1442">
        <f t="shared" si="111"/>
        <v>3</v>
      </c>
      <c r="Q1442">
        <f t="shared" si="112"/>
        <v>0</v>
      </c>
      <c r="R1442">
        <f t="shared" si="113"/>
        <v>9</v>
      </c>
    </row>
    <row r="1443" spans="4:18" x14ac:dyDescent="0.25">
      <c r="D1443">
        <v>1442</v>
      </c>
      <c r="E1443">
        <v>2015</v>
      </c>
      <c r="F1443" t="s">
        <v>256</v>
      </c>
      <c r="G1443" t="s">
        <v>437</v>
      </c>
      <c r="H1443" t="s">
        <v>575</v>
      </c>
      <c r="J1443">
        <v>68</v>
      </c>
      <c r="K1443">
        <v>66</v>
      </c>
      <c r="L1443" t="str">
        <f t="shared" si="110"/>
        <v>Virginia Tech Hokies</v>
      </c>
      <c r="M1443" t="str">
        <f t="shared" si="114"/>
        <v>Radford</v>
      </c>
      <c r="N1443">
        <v>66</v>
      </c>
      <c r="O1443">
        <v>68</v>
      </c>
      <c r="P1443">
        <f t="shared" si="111"/>
        <v>-2</v>
      </c>
      <c r="Q1443">
        <f t="shared" si="112"/>
        <v>0</v>
      </c>
      <c r="R1443">
        <f t="shared" si="113"/>
        <v>4</v>
      </c>
    </row>
    <row r="1444" spans="4:18" x14ac:dyDescent="0.25">
      <c r="D1444">
        <v>1443</v>
      </c>
      <c r="E1444">
        <v>2015</v>
      </c>
      <c r="F1444" t="s">
        <v>256</v>
      </c>
      <c r="G1444" t="s">
        <v>124</v>
      </c>
      <c r="H1444" t="s">
        <v>527</v>
      </c>
      <c r="J1444">
        <v>65</v>
      </c>
      <c r="K1444">
        <v>55</v>
      </c>
      <c r="L1444" t="str">
        <f t="shared" si="110"/>
        <v>Virginia Tech Hokies</v>
      </c>
      <c r="M1444" t="str">
        <f t="shared" si="114"/>
        <v>Alabama A&amp;M</v>
      </c>
      <c r="N1444">
        <v>55</v>
      </c>
      <c r="O1444">
        <v>65</v>
      </c>
      <c r="P1444">
        <f t="shared" si="111"/>
        <v>-10</v>
      </c>
      <c r="Q1444" t="e">
        <f t="shared" si="112"/>
        <v>#N/A</v>
      </c>
      <c r="R1444" t="e">
        <f t="shared" si="113"/>
        <v>#N/A</v>
      </c>
    </row>
    <row r="1445" spans="4:18" x14ac:dyDescent="0.25">
      <c r="D1445">
        <v>1444</v>
      </c>
      <c r="E1445">
        <v>2015</v>
      </c>
      <c r="F1445" t="s">
        <v>256</v>
      </c>
      <c r="G1445" t="s">
        <v>41</v>
      </c>
      <c r="H1445" t="s">
        <v>635</v>
      </c>
      <c r="J1445">
        <v>64</v>
      </c>
      <c r="K1445">
        <v>61</v>
      </c>
      <c r="L1445" t="str">
        <f t="shared" si="110"/>
        <v>Virginia Tech Hokies</v>
      </c>
      <c r="M1445" t="str">
        <f t="shared" si="114"/>
        <v>The Citadel</v>
      </c>
      <c r="N1445">
        <v>61</v>
      </c>
      <c r="O1445">
        <v>64</v>
      </c>
      <c r="P1445">
        <f t="shared" si="111"/>
        <v>-3</v>
      </c>
      <c r="Q1445">
        <f t="shared" si="112"/>
        <v>0</v>
      </c>
      <c r="R1445">
        <f t="shared" si="113"/>
        <v>9</v>
      </c>
    </row>
    <row r="1446" spans="4:18" x14ac:dyDescent="0.25">
      <c r="D1446">
        <v>1445</v>
      </c>
      <c r="E1446">
        <v>2015</v>
      </c>
      <c r="F1446" t="s">
        <v>256</v>
      </c>
      <c r="G1446" t="s">
        <v>44</v>
      </c>
      <c r="H1446" t="s">
        <v>560</v>
      </c>
      <c r="J1446">
        <v>87</v>
      </c>
      <c r="K1446">
        <v>74</v>
      </c>
      <c r="L1446" t="str">
        <f t="shared" si="110"/>
        <v>Virginia Tech Hokies</v>
      </c>
      <c r="M1446" t="str">
        <f t="shared" si="114"/>
        <v>VMI</v>
      </c>
      <c r="N1446">
        <v>74</v>
      </c>
      <c r="O1446">
        <v>87</v>
      </c>
      <c r="P1446">
        <f t="shared" si="111"/>
        <v>-13</v>
      </c>
      <c r="Q1446">
        <f t="shared" si="112"/>
        <v>0</v>
      </c>
      <c r="R1446">
        <f t="shared" si="113"/>
        <v>169</v>
      </c>
    </row>
    <row r="1447" spans="4:18" x14ac:dyDescent="0.25">
      <c r="D1447">
        <v>1446</v>
      </c>
      <c r="E1447">
        <v>2015</v>
      </c>
      <c r="F1447" t="s">
        <v>256</v>
      </c>
      <c r="G1447" t="s">
        <v>220</v>
      </c>
      <c r="H1447" t="s">
        <v>626</v>
      </c>
      <c r="J1447">
        <v>87</v>
      </c>
      <c r="K1447">
        <v>65</v>
      </c>
      <c r="L1447" t="str">
        <f t="shared" si="110"/>
        <v>Virginia Tech Hokies</v>
      </c>
      <c r="M1447" t="str">
        <f t="shared" si="114"/>
        <v>Presbyterian</v>
      </c>
      <c r="N1447">
        <v>65</v>
      </c>
      <c r="O1447">
        <v>87</v>
      </c>
      <c r="P1447">
        <f t="shared" si="111"/>
        <v>-22</v>
      </c>
      <c r="Q1447">
        <f t="shared" si="112"/>
        <v>0</v>
      </c>
      <c r="R1447">
        <f t="shared" si="113"/>
        <v>484</v>
      </c>
    </row>
    <row r="1448" spans="4:18" x14ac:dyDescent="0.25">
      <c r="D1448">
        <v>1447</v>
      </c>
      <c r="E1448">
        <v>2015</v>
      </c>
      <c r="F1448" t="s">
        <v>256</v>
      </c>
      <c r="G1448" t="s">
        <v>47</v>
      </c>
      <c r="I1448" t="s">
        <v>1116</v>
      </c>
      <c r="J1448">
        <v>82</v>
      </c>
      <c r="K1448">
        <v>51</v>
      </c>
      <c r="L1448" t="str">
        <f t="shared" si="110"/>
        <v xml:space="preserve">    West Virginia</v>
      </c>
      <c r="M1448" t="str">
        <f t="shared" si="114"/>
        <v>Virginia Tech Hokies</v>
      </c>
      <c r="N1448">
        <v>82</v>
      </c>
      <c r="O1448">
        <v>51</v>
      </c>
      <c r="P1448">
        <f t="shared" si="111"/>
        <v>31</v>
      </c>
      <c r="Q1448" t="e">
        <f t="shared" si="112"/>
        <v>#N/A</v>
      </c>
      <c r="R1448" t="e">
        <f t="shared" si="113"/>
        <v>#N/A</v>
      </c>
    </row>
    <row r="1449" spans="4:18" x14ac:dyDescent="0.25">
      <c r="D1449">
        <v>1448</v>
      </c>
      <c r="E1449">
        <v>2015</v>
      </c>
      <c r="F1449" t="s">
        <v>256</v>
      </c>
      <c r="G1449" t="s">
        <v>50</v>
      </c>
      <c r="H1449" t="s">
        <v>611</v>
      </c>
      <c r="J1449">
        <v>68</v>
      </c>
      <c r="K1449">
        <v>66</v>
      </c>
      <c r="L1449" t="str">
        <f t="shared" si="110"/>
        <v>Virginia Tech Hokies</v>
      </c>
      <c r="M1449" t="str">
        <f t="shared" si="114"/>
        <v>Syracuse</v>
      </c>
      <c r="N1449">
        <v>66</v>
      </c>
      <c r="O1449">
        <v>68</v>
      </c>
      <c r="P1449">
        <f t="shared" si="111"/>
        <v>-2</v>
      </c>
      <c r="Q1449">
        <f t="shared" si="112"/>
        <v>0</v>
      </c>
      <c r="R1449">
        <f t="shared" si="113"/>
        <v>4</v>
      </c>
    </row>
    <row r="1450" spans="4:18" x14ac:dyDescent="0.25">
      <c r="D1450">
        <v>1449</v>
      </c>
      <c r="E1450">
        <v>2015</v>
      </c>
      <c r="F1450" t="s">
        <v>256</v>
      </c>
      <c r="G1450" t="s">
        <v>53</v>
      </c>
      <c r="I1450" t="s">
        <v>516</v>
      </c>
      <c r="J1450">
        <v>86</v>
      </c>
      <c r="K1450">
        <v>75</v>
      </c>
      <c r="L1450" t="str">
        <f t="shared" si="110"/>
        <v>Florida St</v>
      </c>
      <c r="M1450" t="str">
        <f t="shared" si="114"/>
        <v>Virginia Tech Hokies</v>
      </c>
      <c r="N1450">
        <v>86</v>
      </c>
      <c r="O1450">
        <v>75</v>
      </c>
      <c r="P1450">
        <f t="shared" si="111"/>
        <v>11</v>
      </c>
      <c r="Q1450">
        <f t="shared" si="112"/>
        <v>0</v>
      </c>
      <c r="R1450">
        <f t="shared" si="113"/>
        <v>121</v>
      </c>
    </row>
    <row r="1451" spans="4:18" x14ac:dyDescent="0.25">
      <c r="D1451">
        <v>1450</v>
      </c>
      <c r="E1451">
        <v>2015</v>
      </c>
      <c r="F1451" t="s">
        <v>256</v>
      </c>
      <c r="G1451" t="s">
        <v>228</v>
      </c>
      <c r="I1451" t="s">
        <v>1135</v>
      </c>
      <c r="J1451">
        <v>78</v>
      </c>
      <c r="K1451">
        <v>63</v>
      </c>
      <c r="L1451" t="str">
        <f t="shared" si="110"/>
        <v xml:space="preserve">   Louisville</v>
      </c>
      <c r="M1451" t="str">
        <f t="shared" si="114"/>
        <v>Virginia Tech Hokies</v>
      </c>
      <c r="N1451">
        <v>78</v>
      </c>
      <c r="O1451">
        <v>63</v>
      </c>
      <c r="P1451">
        <f t="shared" si="111"/>
        <v>15</v>
      </c>
      <c r="Q1451" t="e">
        <f t="shared" si="112"/>
        <v>#N/A</v>
      </c>
      <c r="R1451" t="e">
        <f t="shared" si="113"/>
        <v>#N/A</v>
      </c>
    </row>
    <row r="1452" spans="4:18" x14ac:dyDescent="0.25">
      <c r="D1452">
        <v>1451</v>
      </c>
      <c r="E1452">
        <v>2015</v>
      </c>
      <c r="F1452" t="s">
        <v>256</v>
      </c>
      <c r="G1452" t="s">
        <v>585</v>
      </c>
      <c r="I1452" t="s">
        <v>1103</v>
      </c>
      <c r="J1452">
        <v>68</v>
      </c>
      <c r="K1452">
        <v>53</v>
      </c>
      <c r="L1452" t="str">
        <f t="shared" si="110"/>
        <v xml:space="preserve">    North Carolina</v>
      </c>
      <c r="M1452" t="str">
        <f t="shared" si="114"/>
        <v>Virginia Tech Hokies</v>
      </c>
      <c r="N1452">
        <v>68</v>
      </c>
      <c r="O1452">
        <v>53</v>
      </c>
      <c r="P1452">
        <f t="shared" si="111"/>
        <v>15</v>
      </c>
      <c r="Q1452" t="e">
        <f t="shared" si="112"/>
        <v>#N/A</v>
      </c>
      <c r="R1452" t="e">
        <f t="shared" si="113"/>
        <v>#N/A</v>
      </c>
    </row>
    <row r="1453" spans="4:18" x14ac:dyDescent="0.25">
      <c r="D1453">
        <v>1452</v>
      </c>
      <c r="E1453">
        <v>2015</v>
      </c>
      <c r="F1453" t="s">
        <v>256</v>
      </c>
      <c r="G1453" t="s">
        <v>65</v>
      </c>
      <c r="H1453" t="s">
        <v>1146</v>
      </c>
      <c r="J1453">
        <v>85</v>
      </c>
      <c r="K1453">
        <v>60</v>
      </c>
      <c r="L1453" t="str">
        <f t="shared" si="110"/>
        <v>Virginia Tech Hokies</v>
      </c>
      <c r="M1453" t="str">
        <f t="shared" si="114"/>
        <v xml:space="preserve">   Notre Dame</v>
      </c>
      <c r="N1453">
        <v>60</v>
      </c>
      <c r="O1453">
        <v>85</v>
      </c>
      <c r="P1453">
        <f t="shared" si="111"/>
        <v>-25</v>
      </c>
      <c r="Q1453" t="e">
        <f t="shared" si="112"/>
        <v>#N/A</v>
      </c>
      <c r="R1453" t="e">
        <f t="shared" si="113"/>
        <v>#N/A</v>
      </c>
    </row>
    <row r="1454" spans="4:18" x14ac:dyDescent="0.25">
      <c r="D1454">
        <v>1453</v>
      </c>
      <c r="E1454">
        <v>2015</v>
      </c>
      <c r="F1454" t="s">
        <v>256</v>
      </c>
      <c r="G1454" t="s">
        <v>68</v>
      </c>
      <c r="H1454" t="s">
        <v>1108</v>
      </c>
      <c r="J1454">
        <v>50</v>
      </c>
      <c r="K1454">
        <v>47</v>
      </c>
      <c r="L1454" t="str">
        <f t="shared" si="110"/>
        <v>Virginia Tech Hokies</v>
      </c>
      <c r="M1454" t="str">
        <f t="shared" si="114"/>
        <v xml:space="preserve">   Virginia</v>
      </c>
      <c r="N1454">
        <v>47</v>
      </c>
      <c r="O1454">
        <v>50</v>
      </c>
      <c r="P1454">
        <f t="shared" si="111"/>
        <v>-3</v>
      </c>
      <c r="Q1454" t="e">
        <f t="shared" si="112"/>
        <v>#N/A</v>
      </c>
      <c r="R1454" t="e">
        <f t="shared" si="113"/>
        <v>#N/A</v>
      </c>
    </row>
    <row r="1455" spans="4:18" x14ac:dyDescent="0.25">
      <c r="D1455">
        <v>1454</v>
      </c>
      <c r="E1455">
        <v>2015</v>
      </c>
      <c r="F1455" t="s">
        <v>256</v>
      </c>
      <c r="G1455" t="s">
        <v>503</v>
      </c>
      <c r="H1455" t="s">
        <v>600</v>
      </c>
      <c r="J1455">
        <v>70</v>
      </c>
      <c r="K1455">
        <v>67</v>
      </c>
      <c r="L1455" t="str">
        <f t="shared" si="110"/>
        <v>Virginia Tech Hokies</v>
      </c>
      <c r="M1455" t="str">
        <f t="shared" si="114"/>
        <v>Pittsburgh</v>
      </c>
      <c r="N1455">
        <v>67</v>
      </c>
      <c r="O1455">
        <v>70</v>
      </c>
      <c r="P1455">
        <f t="shared" si="111"/>
        <v>-3</v>
      </c>
      <c r="Q1455">
        <f t="shared" si="112"/>
        <v>0</v>
      </c>
      <c r="R1455">
        <f t="shared" si="113"/>
        <v>9</v>
      </c>
    </row>
    <row r="1456" spans="4:18" x14ac:dyDescent="0.25">
      <c r="D1456">
        <v>1455</v>
      </c>
      <c r="E1456">
        <v>2015</v>
      </c>
      <c r="F1456" t="s">
        <v>256</v>
      </c>
      <c r="G1456" t="s">
        <v>74</v>
      </c>
      <c r="I1456" t="s">
        <v>494</v>
      </c>
      <c r="J1456">
        <v>73</v>
      </c>
      <c r="K1456">
        <v>70</v>
      </c>
      <c r="L1456" t="str">
        <f t="shared" si="110"/>
        <v>Wake Forest</v>
      </c>
      <c r="M1456" t="str">
        <f t="shared" si="114"/>
        <v>Virginia Tech Hokies</v>
      </c>
      <c r="N1456">
        <v>73</v>
      </c>
      <c r="O1456">
        <v>70</v>
      </c>
      <c r="P1456">
        <f t="shared" si="111"/>
        <v>3</v>
      </c>
      <c r="Q1456">
        <f t="shared" si="112"/>
        <v>0</v>
      </c>
      <c r="R1456">
        <f t="shared" si="113"/>
        <v>9</v>
      </c>
    </row>
    <row r="1457" spans="4:18" x14ac:dyDescent="0.25">
      <c r="D1457">
        <v>1456</v>
      </c>
      <c r="E1457">
        <v>2015</v>
      </c>
      <c r="F1457" t="s">
        <v>256</v>
      </c>
      <c r="G1457" t="s">
        <v>146</v>
      </c>
      <c r="I1457" t="s">
        <v>611</v>
      </c>
      <c r="J1457">
        <v>72</v>
      </c>
      <c r="K1457">
        <v>70</v>
      </c>
      <c r="L1457" t="str">
        <f t="shared" si="110"/>
        <v>Syracuse</v>
      </c>
      <c r="M1457" t="str">
        <f t="shared" si="114"/>
        <v>Virginia Tech Hokies</v>
      </c>
      <c r="N1457">
        <v>72</v>
      </c>
      <c r="O1457">
        <v>70</v>
      </c>
      <c r="P1457">
        <f t="shared" si="111"/>
        <v>2</v>
      </c>
      <c r="Q1457">
        <f t="shared" si="112"/>
        <v>0</v>
      </c>
      <c r="R1457">
        <f t="shared" si="113"/>
        <v>4</v>
      </c>
    </row>
    <row r="1458" spans="4:18" x14ac:dyDescent="0.25">
      <c r="D1458">
        <v>1457</v>
      </c>
      <c r="E1458">
        <v>2015</v>
      </c>
      <c r="F1458" t="s">
        <v>256</v>
      </c>
      <c r="G1458" t="s">
        <v>78</v>
      </c>
      <c r="H1458" t="s">
        <v>516</v>
      </c>
      <c r="J1458">
        <v>73</v>
      </c>
      <c r="K1458">
        <v>65</v>
      </c>
      <c r="L1458" t="str">
        <f t="shared" si="110"/>
        <v>Virginia Tech Hokies</v>
      </c>
      <c r="M1458" t="str">
        <f t="shared" si="114"/>
        <v>Florida St</v>
      </c>
      <c r="N1458">
        <v>65</v>
      </c>
      <c r="O1458">
        <v>73</v>
      </c>
      <c r="P1458">
        <f t="shared" si="111"/>
        <v>-8</v>
      </c>
      <c r="Q1458">
        <f t="shared" si="112"/>
        <v>0</v>
      </c>
      <c r="R1458">
        <f t="shared" si="113"/>
        <v>64</v>
      </c>
    </row>
    <row r="1459" spans="4:18" x14ac:dyDescent="0.25">
      <c r="D1459">
        <v>1458</v>
      </c>
      <c r="E1459">
        <v>2015</v>
      </c>
      <c r="F1459" t="s">
        <v>256</v>
      </c>
      <c r="G1459" t="s">
        <v>633</v>
      </c>
      <c r="H1459" t="s">
        <v>533</v>
      </c>
      <c r="J1459">
        <v>65</v>
      </c>
      <c r="K1459">
        <v>63</v>
      </c>
      <c r="L1459" t="str">
        <f t="shared" si="110"/>
        <v>Virginia Tech Hokies</v>
      </c>
      <c r="M1459" t="str">
        <f t="shared" si="114"/>
        <v>Georgia Tech</v>
      </c>
      <c r="N1459">
        <v>63</v>
      </c>
      <c r="O1459">
        <v>65</v>
      </c>
      <c r="P1459">
        <f t="shared" si="111"/>
        <v>-2</v>
      </c>
      <c r="Q1459">
        <f t="shared" si="112"/>
        <v>0</v>
      </c>
      <c r="R1459">
        <f t="shared" si="113"/>
        <v>4</v>
      </c>
    </row>
    <row r="1460" spans="4:18" x14ac:dyDescent="0.25">
      <c r="D1460">
        <v>1459</v>
      </c>
      <c r="E1460">
        <v>2015</v>
      </c>
      <c r="F1460" t="s">
        <v>256</v>
      </c>
      <c r="G1460" t="s">
        <v>150</v>
      </c>
      <c r="I1460" t="s">
        <v>612</v>
      </c>
      <c r="J1460">
        <v>75</v>
      </c>
      <c r="K1460">
        <v>54</v>
      </c>
      <c r="L1460" t="str">
        <f t="shared" si="110"/>
        <v>Clemson</v>
      </c>
      <c r="M1460" t="str">
        <f t="shared" si="114"/>
        <v>Virginia Tech Hokies</v>
      </c>
      <c r="N1460">
        <v>75</v>
      </c>
      <c r="O1460">
        <v>54</v>
      </c>
      <c r="P1460">
        <f t="shared" si="111"/>
        <v>21</v>
      </c>
      <c r="Q1460">
        <f t="shared" si="112"/>
        <v>0</v>
      </c>
      <c r="R1460">
        <f t="shared" si="113"/>
        <v>441</v>
      </c>
    </row>
    <row r="1461" spans="4:18" x14ac:dyDescent="0.25">
      <c r="D1461">
        <v>1460</v>
      </c>
      <c r="E1461">
        <v>2015</v>
      </c>
      <c r="F1461" t="s">
        <v>256</v>
      </c>
      <c r="G1461" t="s">
        <v>152</v>
      </c>
      <c r="I1461" t="s">
        <v>610</v>
      </c>
      <c r="J1461">
        <v>76</v>
      </c>
      <c r="K1461">
        <v>52</v>
      </c>
      <c r="L1461" t="str">
        <f t="shared" si="110"/>
        <v>Miami (FL)</v>
      </c>
      <c r="M1461" t="str">
        <f t="shared" si="114"/>
        <v>Virginia Tech Hokies</v>
      </c>
      <c r="N1461">
        <v>76</v>
      </c>
      <c r="O1461">
        <v>52</v>
      </c>
      <c r="P1461">
        <f t="shared" si="111"/>
        <v>24</v>
      </c>
      <c r="Q1461">
        <f t="shared" si="112"/>
        <v>0</v>
      </c>
      <c r="R1461">
        <f t="shared" si="113"/>
        <v>576</v>
      </c>
    </row>
    <row r="1462" spans="4:18" x14ac:dyDescent="0.25">
      <c r="D1462">
        <v>1461</v>
      </c>
      <c r="E1462">
        <v>2015</v>
      </c>
      <c r="F1462" t="s">
        <v>256</v>
      </c>
      <c r="G1462" t="s">
        <v>154</v>
      </c>
      <c r="I1462" t="s">
        <v>398</v>
      </c>
      <c r="J1462">
        <v>69</v>
      </c>
      <c r="K1462">
        <v>53</v>
      </c>
      <c r="L1462" t="str">
        <f t="shared" si="110"/>
        <v>NC State</v>
      </c>
      <c r="M1462" t="str">
        <f t="shared" si="114"/>
        <v>Virginia Tech Hokies</v>
      </c>
      <c r="N1462">
        <v>69</v>
      </c>
      <c r="O1462">
        <v>53</v>
      </c>
      <c r="P1462">
        <f t="shared" si="111"/>
        <v>16</v>
      </c>
      <c r="Q1462">
        <f t="shared" si="112"/>
        <v>0</v>
      </c>
      <c r="R1462">
        <f t="shared" si="113"/>
        <v>256</v>
      </c>
    </row>
    <row r="1463" spans="4:18" x14ac:dyDescent="0.25">
      <c r="D1463">
        <v>1462</v>
      </c>
      <c r="E1463">
        <v>2015</v>
      </c>
      <c r="F1463" t="s">
        <v>256</v>
      </c>
      <c r="G1463" t="s">
        <v>88</v>
      </c>
      <c r="H1463" t="s">
        <v>1107</v>
      </c>
      <c r="J1463">
        <v>91</v>
      </c>
      <c r="K1463">
        <v>86</v>
      </c>
      <c r="L1463" t="str">
        <f t="shared" si="110"/>
        <v>Virginia Tech Hokies</v>
      </c>
      <c r="M1463" t="str">
        <f t="shared" si="114"/>
        <v xml:space="preserve">   Duke</v>
      </c>
      <c r="N1463">
        <v>86</v>
      </c>
      <c r="O1463">
        <v>91</v>
      </c>
      <c r="P1463">
        <f t="shared" si="111"/>
        <v>-5</v>
      </c>
      <c r="Q1463" t="e">
        <f t="shared" si="112"/>
        <v>#N/A</v>
      </c>
      <c r="R1463" t="e">
        <f t="shared" si="113"/>
        <v>#N/A</v>
      </c>
    </row>
    <row r="1464" spans="4:18" x14ac:dyDescent="0.25">
      <c r="D1464">
        <v>1463</v>
      </c>
      <c r="E1464">
        <v>2015</v>
      </c>
      <c r="F1464" t="s">
        <v>256</v>
      </c>
      <c r="G1464" t="s">
        <v>90</v>
      </c>
      <c r="I1464" t="s">
        <v>1108</v>
      </c>
      <c r="J1464">
        <v>69</v>
      </c>
      <c r="K1464">
        <v>57</v>
      </c>
      <c r="L1464" t="str">
        <f t="shared" si="110"/>
        <v xml:space="preserve">   Virginia</v>
      </c>
      <c r="M1464" t="str">
        <f t="shared" si="114"/>
        <v>Virginia Tech Hokies</v>
      </c>
      <c r="N1464">
        <v>69</v>
      </c>
      <c r="O1464">
        <v>57</v>
      </c>
      <c r="P1464">
        <f t="shared" si="111"/>
        <v>12</v>
      </c>
      <c r="Q1464" t="e">
        <f t="shared" si="112"/>
        <v>#N/A</v>
      </c>
      <c r="R1464" t="e">
        <f t="shared" si="113"/>
        <v>#N/A</v>
      </c>
    </row>
    <row r="1465" spans="4:18" x14ac:dyDescent="0.25">
      <c r="D1465">
        <v>1464</v>
      </c>
      <c r="E1465">
        <v>2015</v>
      </c>
      <c r="F1465" t="s">
        <v>256</v>
      </c>
      <c r="G1465" t="s">
        <v>617</v>
      </c>
      <c r="H1465" t="s">
        <v>125</v>
      </c>
      <c r="J1465">
        <v>66</v>
      </c>
      <c r="K1465">
        <v>59</v>
      </c>
      <c r="L1465" t="str">
        <f t="shared" si="110"/>
        <v>Virginia Tech Hokies</v>
      </c>
      <c r="M1465" t="str">
        <f t="shared" si="114"/>
        <v>Boston College</v>
      </c>
      <c r="N1465">
        <v>59</v>
      </c>
      <c r="O1465">
        <v>66</v>
      </c>
      <c r="P1465">
        <f t="shared" si="111"/>
        <v>-7</v>
      </c>
      <c r="Q1465">
        <f t="shared" si="112"/>
        <v>0</v>
      </c>
      <c r="R1465">
        <f t="shared" si="113"/>
        <v>49</v>
      </c>
    </row>
    <row r="1466" spans="4:18" x14ac:dyDescent="0.25">
      <c r="D1466">
        <v>1465</v>
      </c>
      <c r="E1466">
        <v>2015</v>
      </c>
      <c r="F1466" t="s">
        <v>256</v>
      </c>
      <c r="G1466" t="s">
        <v>428</v>
      </c>
      <c r="H1466" t="s">
        <v>610</v>
      </c>
      <c r="J1466" s="1">
        <v>8.3333333333333329E-2</v>
      </c>
      <c r="K1466" s="2">
        <v>0.5</v>
      </c>
      <c r="L1466" t="str">
        <f t="shared" si="110"/>
        <v>Virginia Tech Hokies</v>
      </c>
      <c r="M1466" t="str">
        <f t="shared" si="114"/>
        <v>Miami (FL)</v>
      </c>
      <c r="N1466">
        <v>0.5</v>
      </c>
      <c r="O1466">
        <v>8.3333332999999996E-2</v>
      </c>
      <c r="P1466">
        <f t="shared" si="111"/>
        <v>0.41666666699999999</v>
      </c>
      <c r="Q1466">
        <f t="shared" si="112"/>
        <v>0</v>
      </c>
      <c r="R1466">
        <f t="shared" si="113"/>
        <v>0.17361111138888888</v>
      </c>
    </row>
    <row r="1467" spans="4:18" x14ac:dyDescent="0.25">
      <c r="D1467">
        <v>1466</v>
      </c>
      <c r="E1467">
        <v>2015</v>
      </c>
      <c r="F1467" t="s">
        <v>81</v>
      </c>
      <c r="G1467" t="s">
        <v>99</v>
      </c>
      <c r="H1467" t="s">
        <v>430</v>
      </c>
      <c r="J1467">
        <v>80</v>
      </c>
      <c r="K1467">
        <v>69</v>
      </c>
      <c r="L1467" t="str">
        <f t="shared" si="110"/>
        <v>Wake Forest Demon Deacons</v>
      </c>
      <c r="M1467" t="str">
        <f t="shared" si="114"/>
        <v>UNC Asheville</v>
      </c>
      <c r="N1467">
        <v>69</v>
      </c>
      <c r="O1467">
        <v>80</v>
      </c>
      <c r="P1467">
        <f t="shared" si="111"/>
        <v>-11</v>
      </c>
      <c r="Q1467">
        <f t="shared" si="112"/>
        <v>0</v>
      </c>
      <c r="R1467">
        <f t="shared" si="113"/>
        <v>121</v>
      </c>
    </row>
    <row r="1468" spans="4:18" x14ac:dyDescent="0.25">
      <c r="D1468">
        <v>1467</v>
      </c>
      <c r="E1468">
        <v>2015</v>
      </c>
      <c r="F1468" t="s">
        <v>81</v>
      </c>
      <c r="G1468" t="s">
        <v>102</v>
      </c>
      <c r="I1468" t="s">
        <v>411</v>
      </c>
      <c r="J1468">
        <v>71</v>
      </c>
      <c r="K1468">
        <v>49</v>
      </c>
      <c r="L1468" t="str">
        <f t="shared" si="110"/>
        <v>Tulane</v>
      </c>
      <c r="M1468" t="str">
        <f t="shared" si="114"/>
        <v>Wake Forest Demon Deacons</v>
      </c>
      <c r="N1468">
        <v>71</v>
      </c>
      <c r="O1468">
        <v>49</v>
      </c>
      <c r="P1468">
        <f t="shared" si="111"/>
        <v>22</v>
      </c>
      <c r="Q1468">
        <f t="shared" si="112"/>
        <v>0</v>
      </c>
      <c r="R1468">
        <f t="shared" si="113"/>
        <v>484</v>
      </c>
    </row>
    <row r="1469" spans="4:18" x14ac:dyDescent="0.25">
      <c r="D1469">
        <v>1468</v>
      </c>
      <c r="E1469">
        <v>2015</v>
      </c>
      <c r="F1469" t="s">
        <v>81</v>
      </c>
      <c r="G1469" t="s">
        <v>17</v>
      </c>
      <c r="I1469" t="s">
        <v>532</v>
      </c>
      <c r="J1469">
        <v>83</v>
      </c>
      <c r="K1469">
        <v>53</v>
      </c>
      <c r="L1469" t="str">
        <f t="shared" si="110"/>
        <v>Arkansas</v>
      </c>
      <c r="M1469" t="str">
        <f t="shared" si="114"/>
        <v>Wake Forest Demon Deacons</v>
      </c>
      <c r="N1469">
        <v>83</v>
      </c>
      <c r="O1469">
        <v>53</v>
      </c>
      <c r="P1469">
        <f t="shared" si="111"/>
        <v>30</v>
      </c>
      <c r="Q1469">
        <f t="shared" si="112"/>
        <v>0</v>
      </c>
      <c r="R1469">
        <f t="shared" si="113"/>
        <v>900</v>
      </c>
    </row>
    <row r="1470" spans="4:18" x14ac:dyDescent="0.25">
      <c r="D1470">
        <v>1469</v>
      </c>
      <c r="E1470">
        <v>2015</v>
      </c>
      <c r="F1470" t="s">
        <v>81</v>
      </c>
      <c r="G1470" t="s">
        <v>205</v>
      </c>
      <c r="H1470" t="s">
        <v>550</v>
      </c>
      <c r="J1470">
        <v>85</v>
      </c>
      <c r="K1470">
        <v>81</v>
      </c>
      <c r="L1470" t="str">
        <f t="shared" si="110"/>
        <v>Wake Forest Demon Deacons</v>
      </c>
      <c r="M1470" t="str">
        <f t="shared" si="114"/>
        <v>Iona</v>
      </c>
      <c r="N1470">
        <v>81</v>
      </c>
      <c r="O1470">
        <v>85</v>
      </c>
      <c r="P1470">
        <f t="shared" si="111"/>
        <v>-4</v>
      </c>
      <c r="Q1470">
        <f t="shared" si="112"/>
        <v>0</v>
      </c>
      <c r="R1470">
        <f t="shared" si="113"/>
        <v>16</v>
      </c>
    </row>
    <row r="1471" spans="4:18" x14ac:dyDescent="0.25">
      <c r="D1471">
        <v>1470</v>
      </c>
      <c r="E1471">
        <v>2015</v>
      </c>
      <c r="F1471" t="s">
        <v>81</v>
      </c>
      <c r="G1471" t="s">
        <v>432</v>
      </c>
      <c r="H1471" t="s">
        <v>681</v>
      </c>
      <c r="J1471">
        <v>75</v>
      </c>
      <c r="K1471">
        <v>48</v>
      </c>
      <c r="L1471" t="str">
        <f t="shared" si="110"/>
        <v>Wake Forest Demon Deacons</v>
      </c>
      <c r="M1471" t="str">
        <f t="shared" si="114"/>
        <v>Nicholls St</v>
      </c>
      <c r="N1471">
        <v>48</v>
      </c>
      <c r="O1471">
        <v>75</v>
      </c>
      <c r="P1471">
        <f t="shared" si="111"/>
        <v>-27</v>
      </c>
      <c r="Q1471">
        <f t="shared" si="112"/>
        <v>0</v>
      </c>
      <c r="R1471">
        <f t="shared" si="113"/>
        <v>729</v>
      </c>
    </row>
    <row r="1472" spans="4:18" x14ac:dyDescent="0.25">
      <c r="D1472">
        <v>1471</v>
      </c>
      <c r="E1472">
        <v>2015</v>
      </c>
      <c r="F1472" t="s">
        <v>81</v>
      </c>
      <c r="G1472" t="s">
        <v>23</v>
      </c>
      <c r="H1472" t="s">
        <v>129</v>
      </c>
      <c r="J1472">
        <v>83</v>
      </c>
      <c r="K1472">
        <v>49</v>
      </c>
      <c r="L1472" t="str">
        <f t="shared" si="110"/>
        <v>Wake Forest Demon Deacons</v>
      </c>
      <c r="M1472" t="str">
        <f t="shared" si="114"/>
        <v>Mt. St. Mary's</v>
      </c>
      <c r="N1472">
        <v>49</v>
      </c>
      <c r="O1472">
        <v>83</v>
      </c>
      <c r="P1472">
        <f t="shared" si="111"/>
        <v>-34</v>
      </c>
      <c r="Q1472">
        <f t="shared" si="112"/>
        <v>0</v>
      </c>
      <c r="R1472">
        <f t="shared" si="113"/>
        <v>1156</v>
      </c>
    </row>
    <row r="1473" spans="4:18" x14ac:dyDescent="0.25">
      <c r="D1473">
        <v>1472</v>
      </c>
      <c r="E1473">
        <v>2015</v>
      </c>
      <c r="F1473" t="s">
        <v>81</v>
      </c>
      <c r="G1473" t="s">
        <v>167</v>
      </c>
      <c r="H1473" t="s">
        <v>493</v>
      </c>
      <c r="J1473">
        <v>72</v>
      </c>
      <c r="K1473">
        <v>65</v>
      </c>
      <c r="L1473" t="str">
        <f t="shared" si="110"/>
        <v>Wake Forest Demon Deacons</v>
      </c>
      <c r="M1473" t="str">
        <f t="shared" si="114"/>
        <v>Delaware St</v>
      </c>
      <c r="N1473">
        <v>65</v>
      </c>
      <c r="O1473">
        <v>72</v>
      </c>
      <c r="P1473">
        <f t="shared" si="111"/>
        <v>-7</v>
      </c>
      <c r="Q1473">
        <f t="shared" si="112"/>
        <v>0</v>
      </c>
      <c r="R1473">
        <f t="shared" si="113"/>
        <v>49</v>
      </c>
    </row>
    <row r="1474" spans="4:18" x14ac:dyDescent="0.25">
      <c r="D1474">
        <v>1473</v>
      </c>
      <c r="E1474">
        <v>2015</v>
      </c>
      <c r="F1474" t="s">
        <v>81</v>
      </c>
      <c r="G1474" t="s">
        <v>212</v>
      </c>
      <c r="H1474" t="s">
        <v>372</v>
      </c>
      <c r="J1474">
        <v>84</v>
      </c>
      <c r="K1474">
        <v>69</v>
      </c>
      <c r="L1474" t="str">
        <f t="shared" si="110"/>
        <v>Wake Forest Demon Deacons</v>
      </c>
      <c r="M1474" t="str">
        <f t="shared" si="114"/>
        <v>Minnesota</v>
      </c>
      <c r="N1474">
        <v>69</v>
      </c>
      <c r="O1474">
        <v>84</v>
      </c>
      <c r="P1474">
        <f t="shared" si="111"/>
        <v>-15</v>
      </c>
      <c r="Q1474">
        <f t="shared" si="112"/>
        <v>0</v>
      </c>
      <c r="R1474">
        <f t="shared" si="113"/>
        <v>225</v>
      </c>
    </row>
    <row r="1475" spans="4:18" x14ac:dyDescent="0.25">
      <c r="D1475">
        <v>1474</v>
      </c>
      <c r="E1475">
        <v>2015</v>
      </c>
      <c r="F1475" t="s">
        <v>81</v>
      </c>
      <c r="G1475" t="s">
        <v>32</v>
      </c>
      <c r="I1475" t="s">
        <v>398</v>
      </c>
      <c r="J1475">
        <v>78</v>
      </c>
      <c r="K1475">
        <v>65</v>
      </c>
      <c r="L1475" t="str">
        <f t="shared" ref="L1475:L1538" si="115">IF(I1475="",F1475,I1475)</f>
        <v>NC State</v>
      </c>
      <c r="M1475" t="str">
        <f t="shared" si="114"/>
        <v>Wake Forest Demon Deacons</v>
      </c>
      <c r="N1475">
        <v>78</v>
      </c>
      <c r="O1475">
        <v>65</v>
      </c>
      <c r="P1475">
        <f t="shared" ref="P1475:P1538" si="116">N1475-O1475</f>
        <v>13</v>
      </c>
      <c r="Q1475">
        <f t="shared" ref="Q1475:Q1538" si="117">VLOOKUP(L1475,$A$2:$B$219,2)+$B$221-VLOOKUP(M1475,$A$2:$B$219,2)</f>
        <v>0</v>
      </c>
      <c r="R1475">
        <f t="shared" ref="R1475:R1538" si="118">(P1475-Q1475)^2</f>
        <v>169</v>
      </c>
    </row>
    <row r="1476" spans="4:18" x14ac:dyDescent="0.25">
      <c r="D1476">
        <v>1475</v>
      </c>
      <c r="E1476">
        <v>2015</v>
      </c>
      <c r="F1476" t="s">
        <v>81</v>
      </c>
      <c r="G1476" t="s">
        <v>124</v>
      </c>
      <c r="H1476" t="s">
        <v>666</v>
      </c>
      <c r="J1476">
        <v>86</v>
      </c>
      <c r="K1476">
        <v>68</v>
      </c>
      <c r="L1476" t="str">
        <f t="shared" si="115"/>
        <v>Wake Forest Demon Deacons</v>
      </c>
      <c r="M1476" t="str">
        <f t="shared" ref="M1476:M1539" si="119">IF(H1476="",F1476,H1476)</f>
        <v>Samford</v>
      </c>
      <c r="N1476">
        <v>68</v>
      </c>
      <c r="O1476">
        <v>86</v>
      </c>
      <c r="P1476">
        <f t="shared" si="116"/>
        <v>-18</v>
      </c>
      <c r="Q1476">
        <f t="shared" si="117"/>
        <v>0</v>
      </c>
      <c r="R1476">
        <f t="shared" si="118"/>
        <v>324</v>
      </c>
    </row>
    <row r="1477" spans="4:18" x14ac:dyDescent="0.25">
      <c r="D1477">
        <v>1476</v>
      </c>
      <c r="E1477">
        <v>2015</v>
      </c>
      <c r="F1477" t="s">
        <v>81</v>
      </c>
      <c r="G1477" t="s">
        <v>41</v>
      </c>
      <c r="H1477" t="s">
        <v>682</v>
      </c>
      <c r="J1477">
        <v>63</v>
      </c>
      <c r="K1477">
        <v>50</v>
      </c>
      <c r="L1477" t="str">
        <f t="shared" si="115"/>
        <v>Wake Forest Demon Deacons</v>
      </c>
      <c r="M1477" t="str">
        <f t="shared" si="119"/>
        <v>Florida*</v>
      </c>
      <c r="N1477">
        <v>50</v>
      </c>
      <c r="O1477">
        <v>63</v>
      </c>
      <c r="P1477">
        <f t="shared" si="116"/>
        <v>-13</v>
      </c>
      <c r="Q1477">
        <f t="shared" si="117"/>
        <v>0</v>
      </c>
      <c r="R1477">
        <f t="shared" si="118"/>
        <v>169</v>
      </c>
    </row>
    <row r="1478" spans="4:18" x14ac:dyDescent="0.25">
      <c r="D1478">
        <v>1477</v>
      </c>
      <c r="E1478">
        <v>2015</v>
      </c>
      <c r="F1478" t="s">
        <v>81</v>
      </c>
      <c r="G1478" t="s">
        <v>44</v>
      </c>
      <c r="H1478" t="s">
        <v>36</v>
      </c>
      <c r="J1478">
        <v>60</v>
      </c>
      <c r="K1478">
        <v>53</v>
      </c>
      <c r="L1478" t="str">
        <f t="shared" si="115"/>
        <v>Wake Forest Demon Deacons</v>
      </c>
      <c r="M1478" t="str">
        <f t="shared" si="119"/>
        <v>Bucknell</v>
      </c>
      <c r="N1478">
        <v>53</v>
      </c>
      <c r="O1478">
        <v>60</v>
      </c>
      <c r="P1478">
        <f t="shared" si="116"/>
        <v>-7</v>
      </c>
      <c r="Q1478">
        <f t="shared" si="117"/>
        <v>0</v>
      </c>
      <c r="R1478">
        <f t="shared" si="118"/>
        <v>49</v>
      </c>
    </row>
    <row r="1479" spans="4:18" x14ac:dyDescent="0.25">
      <c r="D1479">
        <v>1478</v>
      </c>
      <c r="E1479">
        <v>2015</v>
      </c>
      <c r="F1479" t="s">
        <v>81</v>
      </c>
      <c r="G1479" t="s">
        <v>312</v>
      </c>
      <c r="I1479" t="s">
        <v>522</v>
      </c>
      <c r="J1479">
        <v>65</v>
      </c>
      <c r="K1479">
        <v>63</v>
      </c>
      <c r="L1479" t="str">
        <f t="shared" si="115"/>
        <v>Richmond</v>
      </c>
      <c r="M1479" t="str">
        <f t="shared" si="119"/>
        <v>Wake Forest Demon Deacons</v>
      </c>
      <c r="N1479">
        <v>65</v>
      </c>
      <c r="O1479">
        <v>63</v>
      </c>
      <c r="P1479">
        <f t="shared" si="116"/>
        <v>2</v>
      </c>
      <c r="Q1479">
        <f t="shared" si="117"/>
        <v>0</v>
      </c>
      <c r="R1479">
        <f t="shared" si="118"/>
        <v>4</v>
      </c>
    </row>
    <row r="1480" spans="4:18" x14ac:dyDescent="0.25">
      <c r="D1480">
        <v>1479</v>
      </c>
      <c r="E1480">
        <v>2015</v>
      </c>
      <c r="F1480" t="s">
        <v>81</v>
      </c>
      <c r="G1480" t="s">
        <v>420</v>
      </c>
      <c r="H1480" t="s">
        <v>301</v>
      </c>
      <c r="J1480">
        <v>80</v>
      </c>
      <c r="K1480">
        <v>66</v>
      </c>
      <c r="L1480" t="str">
        <f t="shared" si="115"/>
        <v>Wake Forest Demon Deacons</v>
      </c>
      <c r="M1480" t="str">
        <f t="shared" si="119"/>
        <v>Princeton</v>
      </c>
      <c r="N1480">
        <v>66</v>
      </c>
      <c r="O1480">
        <v>80</v>
      </c>
      <c r="P1480">
        <f t="shared" si="116"/>
        <v>-14</v>
      </c>
      <c r="Q1480">
        <f t="shared" si="117"/>
        <v>0</v>
      </c>
      <c r="R1480">
        <f t="shared" si="118"/>
        <v>196</v>
      </c>
    </row>
    <row r="1481" spans="4:18" x14ac:dyDescent="0.25">
      <c r="D1481">
        <v>1480</v>
      </c>
      <c r="E1481">
        <v>2015</v>
      </c>
      <c r="F1481" t="s">
        <v>81</v>
      </c>
      <c r="G1481" t="s">
        <v>454</v>
      </c>
      <c r="H1481" t="s">
        <v>1135</v>
      </c>
      <c r="J1481">
        <v>85</v>
      </c>
      <c r="K1481">
        <v>76</v>
      </c>
      <c r="L1481" t="str">
        <f t="shared" si="115"/>
        <v>Wake Forest Demon Deacons</v>
      </c>
      <c r="M1481" t="str">
        <f t="shared" si="119"/>
        <v xml:space="preserve">   Louisville</v>
      </c>
      <c r="N1481">
        <v>76</v>
      </c>
      <c r="O1481">
        <v>85</v>
      </c>
      <c r="P1481">
        <f t="shared" si="116"/>
        <v>-9</v>
      </c>
      <c r="Q1481" t="e">
        <f t="shared" si="117"/>
        <v>#N/A</v>
      </c>
      <c r="R1481" t="e">
        <f t="shared" si="118"/>
        <v>#N/A</v>
      </c>
    </row>
    <row r="1482" spans="4:18" x14ac:dyDescent="0.25">
      <c r="D1482">
        <v>1481</v>
      </c>
      <c r="E1482">
        <v>2015</v>
      </c>
      <c r="F1482" t="s">
        <v>81</v>
      </c>
      <c r="G1482" t="s">
        <v>135</v>
      </c>
      <c r="H1482" t="s">
        <v>1107</v>
      </c>
      <c r="J1482">
        <v>73</v>
      </c>
      <c r="K1482">
        <v>65</v>
      </c>
      <c r="L1482" t="str">
        <f t="shared" si="115"/>
        <v>Wake Forest Demon Deacons</v>
      </c>
      <c r="M1482" t="str">
        <f t="shared" si="119"/>
        <v xml:space="preserve">   Duke</v>
      </c>
      <c r="N1482">
        <v>65</v>
      </c>
      <c r="O1482">
        <v>73</v>
      </c>
      <c r="P1482">
        <f t="shared" si="116"/>
        <v>-8</v>
      </c>
      <c r="Q1482" t="e">
        <f t="shared" si="117"/>
        <v>#N/A</v>
      </c>
      <c r="R1482" t="e">
        <f t="shared" si="118"/>
        <v>#N/A</v>
      </c>
    </row>
    <row r="1483" spans="4:18" x14ac:dyDescent="0.25">
      <c r="D1483">
        <v>1482</v>
      </c>
      <c r="E1483">
        <v>2015</v>
      </c>
      <c r="F1483" t="s">
        <v>81</v>
      </c>
      <c r="G1483" t="s">
        <v>56</v>
      </c>
      <c r="H1483" t="s">
        <v>533</v>
      </c>
      <c r="J1483">
        <v>76</v>
      </c>
      <c r="K1483">
        <v>69</v>
      </c>
      <c r="L1483" t="str">
        <f t="shared" si="115"/>
        <v>Wake Forest Demon Deacons</v>
      </c>
      <c r="M1483" t="str">
        <f t="shared" si="119"/>
        <v>Georgia Tech</v>
      </c>
      <c r="N1483">
        <v>69</v>
      </c>
      <c r="O1483">
        <v>76</v>
      </c>
      <c r="P1483">
        <f t="shared" si="116"/>
        <v>-7</v>
      </c>
      <c r="Q1483">
        <f t="shared" si="117"/>
        <v>0</v>
      </c>
      <c r="R1483">
        <f t="shared" si="118"/>
        <v>49</v>
      </c>
    </row>
    <row r="1484" spans="4:18" x14ac:dyDescent="0.25">
      <c r="D1484">
        <v>1483</v>
      </c>
      <c r="E1484">
        <v>2015</v>
      </c>
      <c r="F1484" t="s">
        <v>81</v>
      </c>
      <c r="G1484" t="s">
        <v>228</v>
      </c>
      <c r="I1484" t="s">
        <v>611</v>
      </c>
      <c r="J1484">
        <v>86</v>
      </c>
      <c r="K1484">
        <v>83</v>
      </c>
      <c r="L1484" t="str">
        <f t="shared" si="115"/>
        <v>Syracuse</v>
      </c>
      <c r="M1484" t="str">
        <f t="shared" si="119"/>
        <v>Wake Forest Demon Deacons</v>
      </c>
      <c r="N1484">
        <v>86</v>
      </c>
      <c r="O1484">
        <v>83</v>
      </c>
      <c r="P1484">
        <f t="shared" si="116"/>
        <v>3</v>
      </c>
      <c r="Q1484">
        <f t="shared" si="117"/>
        <v>0</v>
      </c>
      <c r="R1484">
        <f t="shared" si="118"/>
        <v>9</v>
      </c>
    </row>
    <row r="1485" spans="4:18" x14ac:dyDescent="0.25">
      <c r="D1485">
        <v>1484</v>
      </c>
      <c r="E1485">
        <v>2015</v>
      </c>
      <c r="F1485" t="s">
        <v>81</v>
      </c>
      <c r="G1485" t="s">
        <v>405</v>
      </c>
      <c r="H1485" t="s">
        <v>1103</v>
      </c>
      <c r="J1485">
        <v>87</v>
      </c>
      <c r="K1485">
        <v>71</v>
      </c>
      <c r="L1485" t="str">
        <f t="shared" si="115"/>
        <v>Wake Forest Demon Deacons</v>
      </c>
      <c r="M1485" t="str">
        <f t="shared" si="119"/>
        <v xml:space="preserve">    North Carolina</v>
      </c>
      <c r="N1485">
        <v>71</v>
      </c>
      <c r="O1485">
        <v>87</v>
      </c>
      <c r="P1485">
        <f t="shared" si="116"/>
        <v>-16</v>
      </c>
      <c r="Q1485" t="e">
        <f t="shared" si="117"/>
        <v>#N/A</v>
      </c>
      <c r="R1485" t="e">
        <f t="shared" si="118"/>
        <v>#N/A</v>
      </c>
    </row>
    <row r="1486" spans="4:18" x14ac:dyDescent="0.25">
      <c r="D1486">
        <v>1485</v>
      </c>
      <c r="E1486">
        <v>2015</v>
      </c>
      <c r="F1486" t="s">
        <v>81</v>
      </c>
      <c r="G1486" t="s">
        <v>442</v>
      </c>
      <c r="I1486" t="s">
        <v>612</v>
      </c>
      <c r="J1486">
        <v>59</v>
      </c>
      <c r="K1486">
        <v>57</v>
      </c>
      <c r="L1486" t="str">
        <f t="shared" si="115"/>
        <v>Clemson</v>
      </c>
      <c r="M1486" t="str">
        <f t="shared" si="119"/>
        <v>Wake Forest Demon Deacons</v>
      </c>
      <c r="N1486">
        <v>59</v>
      </c>
      <c r="O1486">
        <v>57</v>
      </c>
      <c r="P1486">
        <f t="shared" si="116"/>
        <v>2</v>
      </c>
      <c r="Q1486">
        <f t="shared" si="117"/>
        <v>0</v>
      </c>
      <c r="R1486">
        <f t="shared" si="118"/>
        <v>4</v>
      </c>
    </row>
    <row r="1487" spans="4:18" x14ac:dyDescent="0.25">
      <c r="D1487">
        <v>1486</v>
      </c>
      <c r="E1487">
        <v>2015</v>
      </c>
      <c r="F1487" t="s">
        <v>81</v>
      </c>
      <c r="G1487" t="s">
        <v>71</v>
      </c>
      <c r="I1487" t="s">
        <v>516</v>
      </c>
      <c r="J1487">
        <v>82</v>
      </c>
      <c r="K1487">
        <v>76</v>
      </c>
      <c r="L1487" t="str">
        <f t="shared" si="115"/>
        <v>Florida St</v>
      </c>
      <c r="M1487" t="str">
        <f t="shared" si="119"/>
        <v>Wake Forest Demon Deacons</v>
      </c>
      <c r="N1487">
        <v>82</v>
      </c>
      <c r="O1487">
        <v>76</v>
      </c>
      <c r="P1487">
        <f t="shared" si="116"/>
        <v>6</v>
      </c>
      <c r="Q1487">
        <f t="shared" si="117"/>
        <v>0</v>
      </c>
      <c r="R1487">
        <f t="shared" si="118"/>
        <v>36</v>
      </c>
    </row>
    <row r="1488" spans="4:18" x14ac:dyDescent="0.25">
      <c r="D1488">
        <v>1487</v>
      </c>
      <c r="E1488">
        <v>2015</v>
      </c>
      <c r="F1488" t="s">
        <v>81</v>
      </c>
      <c r="G1488" t="s">
        <v>74</v>
      </c>
      <c r="H1488" t="s">
        <v>618</v>
      </c>
      <c r="J1488">
        <v>73</v>
      </c>
      <c r="K1488">
        <v>70</v>
      </c>
      <c r="L1488" t="str">
        <f t="shared" si="115"/>
        <v>Wake Forest Demon Deacons</v>
      </c>
      <c r="M1488" t="str">
        <f t="shared" si="119"/>
        <v>Virginia Tech</v>
      </c>
      <c r="N1488">
        <v>70</v>
      </c>
      <c r="O1488">
        <v>73</v>
      </c>
      <c r="P1488">
        <f t="shared" si="116"/>
        <v>-3</v>
      </c>
      <c r="Q1488">
        <f t="shared" si="117"/>
        <v>0</v>
      </c>
      <c r="R1488">
        <f t="shared" si="118"/>
        <v>9</v>
      </c>
    </row>
    <row r="1489" spans="4:18" x14ac:dyDescent="0.25">
      <c r="D1489">
        <v>1488</v>
      </c>
      <c r="E1489">
        <v>2015</v>
      </c>
      <c r="F1489" t="s">
        <v>81</v>
      </c>
      <c r="G1489" t="s">
        <v>146</v>
      </c>
      <c r="H1489" t="s">
        <v>398</v>
      </c>
      <c r="J1489">
        <v>88</v>
      </c>
      <c r="K1489">
        <v>84</v>
      </c>
      <c r="L1489" t="str">
        <f t="shared" si="115"/>
        <v>Wake Forest Demon Deacons</v>
      </c>
      <c r="M1489" t="str">
        <f t="shared" si="119"/>
        <v>NC State</v>
      </c>
      <c r="N1489">
        <v>84</v>
      </c>
      <c r="O1489">
        <v>88</v>
      </c>
      <c r="P1489">
        <f t="shared" si="116"/>
        <v>-4</v>
      </c>
      <c r="Q1489">
        <f t="shared" si="117"/>
        <v>0</v>
      </c>
      <c r="R1489">
        <f t="shared" si="118"/>
        <v>16</v>
      </c>
    </row>
    <row r="1490" spans="4:18" x14ac:dyDescent="0.25">
      <c r="D1490">
        <v>1489</v>
      </c>
      <c r="E1490">
        <v>2015</v>
      </c>
      <c r="F1490" t="s">
        <v>81</v>
      </c>
      <c r="G1490" t="s">
        <v>78</v>
      </c>
      <c r="I1490" t="s">
        <v>533</v>
      </c>
      <c r="J1490">
        <v>73</v>
      </c>
      <c r="K1490">
        <v>59</v>
      </c>
      <c r="L1490" t="str">
        <f t="shared" si="115"/>
        <v>Georgia Tech</v>
      </c>
      <c r="M1490" t="str">
        <f t="shared" si="119"/>
        <v>Wake Forest Demon Deacons</v>
      </c>
      <c r="N1490">
        <v>73</v>
      </c>
      <c r="O1490">
        <v>59</v>
      </c>
      <c r="P1490">
        <f t="shared" si="116"/>
        <v>14</v>
      </c>
      <c r="Q1490">
        <f t="shared" si="117"/>
        <v>0</v>
      </c>
      <c r="R1490">
        <f t="shared" si="118"/>
        <v>196</v>
      </c>
    </row>
    <row r="1491" spans="4:18" x14ac:dyDescent="0.25">
      <c r="D1491">
        <v>1490</v>
      </c>
      <c r="E1491">
        <v>2015</v>
      </c>
      <c r="F1491" t="s">
        <v>81</v>
      </c>
      <c r="G1491" t="s">
        <v>325</v>
      </c>
      <c r="H1491" t="s">
        <v>610</v>
      </c>
      <c r="J1491">
        <v>72</v>
      </c>
      <c r="K1491">
        <v>70</v>
      </c>
      <c r="L1491" t="str">
        <f t="shared" si="115"/>
        <v>Wake Forest Demon Deacons</v>
      </c>
      <c r="M1491" t="str">
        <f t="shared" si="119"/>
        <v>Miami (FL)</v>
      </c>
      <c r="N1491">
        <v>70</v>
      </c>
      <c r="O1491">
        <v>72</v>
      </c>
      <c r="P1491">
        <f t="shared" si="116"/>
        <v>-2</v>
      </c>
      <c r="Q1491">
        <f t="shared" si="117"/>
        <v>0</v>
      </c>
      <c r="R1491">
        <f t="shared" si="118"/>
        <v>4</v>
      </c>
    </row>
    <row r="1492" spans="4:18" x14ac:dyDescent="0.25">
      <c r="D1492">
        <v>1491</v>
      </c>
      <c r="E1492">
        <v>2015</v>
      </c>
      <c r="F1492" t="s">
        <v>81</v>
      </c>
      <c r="G1492" t="s">
        <v>150</v>
      </c>
      <c r="I1492" t="s">
        <v>1108</v>
      </c>
      <c r="J1492">
        <v>61</v>
      </c>
      <c r="K1492">
        <v>60</v>
      </c>
      <c r="L1492" t="str">
        <f t="shared" si="115"/>
        <v xml:space="preserve">   Virginia</v>
      </c>
      <c r="M1492" t="str">
        <f t="shared" si="119"/>
        <v>Wake Forest Demon Deacons</v>
      </c>
      <c r="N1492">
        <v>61</v>
      </c>
      <c r="O1492">
        <v>60</v>
      </c>
      <c r="P1492">
        <f t="shared" si="116"/>
        <v>1</v>
      </c>
      <c r="Q1492" t="e">
        <f t="shared" si="117"/>
        <v>#N/A</v>
      </c>
      <c r="R1492" t="e">
        <f t="shared" si="118"/>
        <v>#N/A</v>
      </c>
    </row>
    <row r="1493" spans="4:18" x14ac:dyDescent="0.25">
      <c r="D1493">
        <v>1492</v>
      </c>
      <c r="E1493">
        <v>2015</v>
      </c>
      <c r="F1493" t="s">
        <v>81</v>
      </c>
      <c r="G1493" t="s">
        <v>84</v>
      </c>
      <c r="I1493" t="s">
        <v>1109</v>
      </c>
      <c r="J1493">
        <v>88</v>
      </c>
      <c r="K1493">
        <v>75</v>
      </c>
      <c r="L1493" t="str">
        <f t="shared" si="115"/>
        <v xml:space="preserve">    Notre Dame</v>
      </c>
      <c r="M1493" t="str">
        <f t="shared" si="119"/>
        <v>Wake Forest Demon Deacons</v>
      </c>
      <c r="N1493">
        <v>88</v>
      </c>
      <c r="O1493">
        <v>75</v>
      </c>
      <c r="P1493">
        <f t="shared" si="116"/>
        <v>13</v>
      </c>
      <c r="Q1493" t="e">
        <f t="shared" si="117"/>
        <v>#N/A</v>
      </c>
      <c r="R1493" t="e">
        <f t="shared" si="118"/>
        <v>#N/A</v>
      </c>
    </row>
    <row r="1494" spans="4:18" x14ac:dyDescent="0.25">
      <c r="D1494">
        <v>1493</v>
      </c>
      <c r="E1494">
        <v>2015</v>
      </c>
      <c r="F1494" t="s">
        <v>81</v>
      </c>
      <c r="G1494" t="s">
        <v>88</v>
      </c>
      <c r="H1494" t="s">
        <v>1108</v>
      </c>
      <c r="J1494">
        <v>70</v>
      </c>
      <c r="K1494">
        <v>34</v>
      </c>
      <c r="L1494" t="str">
        <f t="shared" si="115"/>
        <v>Wake Forest Demon Deacons</v>
      </c>
      <c r="M1494" t="str">
        <f t="shared" si="119"/>
        <v xml:space="preserve">   Virginia</v>
      </c>
      <c r="N1494">
        <v>34</v>
      </c>
      <c r="O1494">
        <v>70</v>
      </c>
      <c r="P1494">
        <f t="shared" si="116"/>
        <v>-36</v>
      </c>
      <c r="Q1494" t="e">
        <f t="shared" si="117"/>
        <v>#N/A</v>
      </c>
      <c r="R1494" t="e">
        <f t="shared" si="118"/>
        <v>#N/A</v>
      </c>
    </row>
    <row r="1495" spans="4:18" x14ac:dyDescent="0.25">
      <c r="D1495">
        <v>1494</v>
      </c>
      <c r="E1495">
        <v>2015</v>
      </c>
      <c r="F1495" t="s">
        <v>81</v>
      </c>
      <c r="G1495" t="s">
        <v>426</v>
      </c>
      <c r="H1495" t="s">
        <v>600</v>
      </c>
      <c r="J1495">
        <v>69</v>
      </c>
      <c r="K1495">
        <v>66</v>
      </c>
      <c r="L1495" t="str">
        <f t="shared" si="115"/>
        <v>Wake Forest Demon Deacons</v>
      </c>
      <c r="M1495" t="str">
        <f t="shared" si="119"/>
        <v>Pittsburgh</v>
      </c>
      <c r="N1495">
        <v>66</v>
      </c>
      <c r="O1495">
        <v>69</v>
      </c>
      <c r="P1495">
        <f t="shared" si="116"/>
        <v>-3</v>
      </c>
      <c r="Q1495">
        <f t="shared" si="117"/>
        <v>0</v>
      </c>
      <c r="R1495">
        <f t="shared" si="118"/>
        <v>9</v>
      </c>
    </row>
    <row r="1496" spans="4:18" x14ac:dyDescent="0.25">
      <c r="D1496">
        <v>1495</v>
      </c>
      <c r="E1496">
        <v>2015</v>
      </c>
      <c r="F1496" t="s">
        <v>81</v>
      </c>
      <c r="G1496" t="s">
        <v>92</v>
      </c>
      <c r="I1496" t="s">
        <v>1107</v>
      </c>
      <c r="J1496">
        <v>94</v>
      </c>
      <c r="K1496">
        <v>51</v>
      </c>
      <c r="L1496" t="str">
        <f t="shared" si="115"/>
        <v xml:space="preserve">   Duke</v>
      </c>
      <c r="M1496" t="str">
        <f t="shared" si="119"/>
        <v>Wake Forest Demon Deacons</v>
      </c>
      <c r="N1496">
        <v>94</v>
      </c>
      <c r="O1496">
        <v>51</v>
      </c>
      <c r="P1496">
        <f t="shared" si="116"/>
        <v>43</v>
      </c>
      <c r="Q1496" t="e">
        <f t="shared" si="117"/>
        <v>#N/A</v>
      </c>
      <c r="R1496" t="e">
        <f t="shared" si="118"/>
        <v>#N/A</v>
      </c>
    </row>
    <row r="1497" spans="4:18" x14ac:dyDescent="0.25">
      <c r="D1497">
        <v>1496</v>
      </c>
      <c r="E1497">
        <v>2015</v>
      </c>
      <c r="F1497" t="s">
        <v>81</v>
      </c>
      <c r="G1497" t="s">
        <v>428</v>
      </c>
      <c r="I1497" t="s">
        <v>125</v>
      </c>
      <c r="J1497" t="s">
        <v>95</v>
      </c>
      <c r="K1497" t="s">
        <v>96</v>
      </c>
      <c r="L1497" t="str">
        <f t="shared" si="115"/>
        <v>Boston College</v>
      </c>
      <c r="M1497" t="str">
        <f t="shared" si="119"/>
        <v>Wake Forest Demon Deacons</v>
      </c>
      <c r="N1497" t="s">
        <v>95</v>
      </c>
      <c r="O1497" t="s">
        <v>96</v>
      </c>
      <c r="P1497" t="e">
        <f t="shared" si="116"/>
        <v>#VALUE!</v>
      </c>
      <c r="Q1497">
        <f t="shared" si="117"/>
        <v>0</v>
      </c>
      <c r="R1497" t="e">
        <f t="shared" si="118"/>
        <v>#VALUE!</v>
      </c>
    </row>
    <row r="1498" spans="4:18" x14ac:dyDescent="0.25">
      <c r="D1498">
        <v>1497</v>
      </c>
      <c r="E1498">
        <v>2015</v>
      </c>
      <c r="F1498" t="s">
        <v>258</v>
      </c>
      <c r="G1498" t="s">
        <v>14</v>
      </c>
      <c r="H1498" t="s">
        <v>683</v>
      </c>
      <c r="J1498">
        <v>63</v>
      </c>
      <c r="K1498">
        <v>51</v>
      </c>
      <c r="L1498" t="str">
        <f t="shared" si="115"/>
        <v>Florida Gulf Coast Eagles</v>
      </c>
      <c r="M1498" t="str">
        <f t="shared" si="119"/>
        <v>Nova Southeast</v>
      </c>
      <c r="N1498">
        <v>51</v>
      </c>
      <c r="O1498">
        <v>63</v>
      </c>
      <c r="P1498">
        <f t="shared" si="116"/>
        <v>-12</v>
      </c>
      <c r="Q1498">
        <f t="shared" si="117"/>
        <v>0</v>
      </c>
      <c r="R1498">
        <f t="shared" si="118"/>
        <v>144</v>
      </c>
    </row>
    <row r="1499" spans="4:18" x14ac:dyDescent="0.25">
      <c r="D1499">
        <v>1498</v>
      </c>
      <c r="E1499">
        <v>2015</v>
      </c>
      <c r="F1499" t="s">
        <v>258</v>
      </c>
      <c r="G1499" t="s">
        <v>102</v>
      </c>
      <c r="H1499" t="s">
        <v>389</v>
      </c>
      <c r="J1499">
        <v>81</v>
      </c>
      <c r="K1499">
        <v>75</v>
      </c>
      <c r="L1499" t="str">
        <f t="shared" si="115"/>
        <v>Florida Gulf Coast Eagles</v>
      </c>
      <c r="M1499" t="str">
        <f t="shared" si="119"/>
        <v>UC Santa Barbara</v>
      </c>
      <c r="N1499">
        <v>75</v>
      </c>
      <c r="O1499">
        <v>81</v>
      </c>
      <c r="P1499">
        <f t="shared" si="116"/>
        <v>-6</v>
      </c>
      <c r="Q1499">
        <f t="shared" si="117"/>
        <v>0</v>
      </c>
      <c r="R1499">
        <f t="shared" si="118"/>
        <v>36</v>
      </c>
    </row>
    <row r="1500" spans="4:18" x14ac:dyDescent="0.25">
      <c r="D1500">
        <v>1499</v>
      </c>
      <c r="E1500">
        <v>2015</v>
      </c>
      <c r="F1500" t="s">
        <v>258</v>
      </c>
      <c r="G1500" t="s">
        <v>17</v>
      </c>
      <c r="H1500" t="s">
        <v>599</v>
      </c>
      <c r="J1500">
        <v>79</v>
      </c>
      <c r="K1500">
        <v>62</v>
      </c>
      <c r="L1500" t="str">
        <f t="shared" si="115"/>
        <v>Florida Gulf Coast Eagles</v>
      </c>
      <c r="M1500" t="str">
        <f t="shared" si="119"/>
        <v>Ohio</v>
      </c>
      <c r="N1500">
        <v>62</v>
      </c>
      <c r="O1500">
        <v>79</v>
      </c>
      <c r="P1500">
        <f t="shared" si="116"/>
        <v>-17</v>
      </c>
      <c r="Q1500">
        <f t="shared" si="117"/>
        <v>0</v>
      </c>
      <c r="R1500">
        <f t="shared" si="118"/>
        <v>289</v>
      </c>
    </row>
    <row r="1501" spans="4:18" x14ac:dyDescent="0.25">
      <c r="D1501">
        <v>1500</v>
      </c>
      <c r="E1501">
        <v>2015</v>
      </c>
      <c r="F1501" t="s">
        <v>258</v>
      </c>
      <c r="G1501" t="s">
        <v>432</v>
      </c>
      <c r="H1501" t="s">
        <v>684</v>
      </c>
      <c r="J1501">
        <v>58</v>
      </c>
      <c r="K1501">
        <v>43</v>
      </c>
      <c r="L1501" t="str">
        <f t="shared" si="115"/>
        <v>Florida Gulf Coast Eagles</v>
      </c>
      <c r="M1501" t="str">
        <f t="shared" si="119"/>
        <v>Marist*</v>
      </c>
      <c r="N1501">
        <v>43</v>
      </c>
      <c r="O1501">
        <v>58</v>
      </c>
      <c r="P1501">
        <f t="shared" si="116"/>
        <v>-15</v>
      </c>
      <c r="Q1501">
        <f t="shared" si="117"/>
        <v>0</v>
      </c>
      <c r="R1501">
        <f t="shared" si="118"/>
        <v>225</v>
      </c>
    </row>
    <row r="1502" spans="4:18" x14ac:dyDescent="0.25">
      <c r="D1502">
        <v>1501</v>
      </c>
      <c r="E1502">
        <v>2015</v>
      </c>
      <c r="F1502" t="s">
        <v>258</v>
      </c>
      <c r="G1502" t="s">
        <v>111</v>
      </c>
      <c r="H1502" t="s">
        <v>685</v>
      </c>
      <c r="J1502">
        <v>62</v>
      </c>
      <c r="K1502">
        <v>47</v>
      </c>
      <c r="L1502" t="str">
        <f t="shared" si="115"/>
        <v>Florida Gulf Coast Eagles</v>
      </c>
      <c r="M1502" t="str">
        <f t="shared" si="119"/>
        <v>San Francisco*</v>
      </c>
      <c r="N1502">
        <v>47</v>
      </c>
      <c r="O1502">
        <v>62</v>
      </c>
      <c r="P1502">
        <f t="shared" si="116"/>
        <v>-15</v>
      </c>
      <c r="Q1502">
        <f t="shared" si="117"/>
        <v>0</v>
      </c>
      <c r="R1502">
        <f t="shared" si="118"/>
        <v>225</v>
      </c>
    </row>
    <row r="1503" spans="4:18" x14ac:dyDescent="0.25">
      <c r="D1503">
        <v>1502</v>
      </c>
      <c r="E1503">
        <v>2015</v>
      </c>
      <c r="F1503" t="s">
        <v>258</v>
      </c>
      <c r="G1503" t="s">
        <v>23</v>
      </c>
      <c r="H1503" t="s">
        <v>433</v>
      </c>
      <c r="J1503">
        <v>59</v>
      </c>
      <c r="K1503">
        <v>45</v>
      </c>
      <c r="L1503" t="str">
        <f t="shared" si="115"/>
        <v>Florida Gulf Coast Eagles</v>
      </c>
      <c r="M1503" t="str">
        <f t="shared" si="119"/>
        <v>Green Bay*</v>
      </c>
      <c r="N1503">
        <v>45</v>
      </c>
      <c r="O1503">
        <v>59</v>
      </c>
      <c r="P1503">
        <f t="shared" si="116"/>
        <v>-14</v>
      </c>
      <c r="Q1503">
        <f t="shared" si="117"/>
        <v>0</v>
      </c>
      <c r="R1503">
        <f t="shared" si="118"/>
        <v>196</v>
      </c>
    </row>
    <row r="1504" spans="4:18" x14ac:dyDescent="0.25">
      <c r="D1504">
        <v>1503</v>
      </c>
      <c r="E1504">
        <v>2015</v>
      </c>
      <c r="F1504" t="s">
        <v>258</v>
      </c>
      <c r="G1504" t="s">
        <v>170</v>
      </c>
      <c r="H1504" t="s">
        <v>686</v>
      </c>
      <c r="J1504">
        <v>71</v>
      </c>
      <c r="K1504">
        <v>58</v>
      </c>
      <c r="L1504" t="str">
        <f t="shared" si="115"/>
        <v>Florida Gulf Coast Eagles</v>
      </c>
      <c r="M1504" t="str">
        <f t="shared" si="119"/>
        <v>South Dakota St*</v>
      </c>
      <c r="N1504">
        <v>58</v>
      </c>
      <c r="O1504">
        <v>71</v>
      </c>
      <c r="P1504">
        <f t="shared" si="116"/>
        <v>-13</v>
      </c>
      <c r="Q1504">
        <f t="shared" si="117"/>
        <v>0</v>
      </c>
      <c r="R1504">
        <f t="shared" si="118"/>
        <v>169</v>
      </c>
    </row>
    <row r="1505" spans="4:18" x14ac:dyDescent="0.25">
      <c r="D1505">
        <v>1504</v>
      </c>
      <c r="E1505">
        <v>2015</v>
      </c>
      <c r="F1505" t="s">
        <v>258</v>
      </c>
      <c r="G1505" t="s">
        <v>29</v>
      </c>
      <c r="H1505" t="s">
        <v>687</v>
      </c>
      <c r="J1505">
        <v>77</v>
      </c>
      <c r="K1505">
        <v>58</v>
      </c>
      <c r="L1505" t="str">
        <f t="shared" si="115"/>
        <v>Florida Gulf Coast Eagles</v>
      </c>
      <c r="M1505" t="str">
        <f t="shared" si="119"/>
        <v>Florida Tech</v>
      </c>
      <c r="N1505">
        <v>58</v>
      </c>
      <c r="O1505">
        <v>77</v>
      </c>
      <c r="P1505">
        <f t="shared" si="116"/>
        <v>-19</v>
      </c>
      <c r="Q1505">
        <f t="shared" si="117"/>
        <v>0</v>
      </c>
      <c r="R1505">
        <f t="shared" si="118"/>
        <v>361</v>
      </c>
    </row>
    <row r="1506" spans="4:18" x14ac:dyDescent="0.25">
      <c r="D1506">
        <v>1505</v>
      </c>
      <c r="E1506">
        <v>2015</v>
      </c>
      <c r="F1506" t="s">
        <v>258</v>
      </c>
      <c r="G1506" t="s">
        <v>437</v>
      </c>
      <c r="H1506" t="s">
        <v>609</v>
      </c>
      <c r="J1506">
        <v>84</v>
      </c>
      <c r="K1506">
        <v>75</v>
      </c>
      <c r="L1506" t="str">
        <f t="shared" si="115"/>
        <v>Florida Gulf Coast Eagles</v>
      </c>
      <c r="M1506" t="str">
        <f t="shared" si="119"/>
        <v>Massachusetts*</v>
      </c>
      <c r="N1506">
        <v>75</v>
      </c>
      <c r="O1506">
        <v>84</v>
      </c>
      <c r="P1506">
        <f t="shared" si="116"/>
        <v>-9</v>
      </c>
      <c r="Q1506">
        <f t="shared" si="117"/>
        <v>0</v>
      </c>
      <c r="R1506">
        <f t="shared" si="118"/>
        <v>81</v>
      </c>
    </row>
    <row r="1507" spans="4:18" x14ac:dyDescent="0.25">
      <c r="D1507">
        <v>1506</v>
      </c>
      <c r="E1507">
        <v>2015</v>
      </c>
      <c r="F1507" t="s">
        <v>258</v>
      </c>
      <c r="G1507" t="s">
        <v>124</v>
      </c>
      <c r="H1507" t="s">
        <v>180</v>
      </c>
      <c r="J1507">
        <v>69</v>
      </c>
      <c r="K1507">
        <v>63</v>
      </c>
      <c r="L1507" t="str">
        <f t="shared" si="115"/>
        <v>Florida Gulf Coast Eagles</v>
      </c>
      <c r="M1507" t="str">
        <f t="shared" si="119"/>
        <v>Florida International</v>
      </c>
      <c r="N1507">
        <v>63</v>
      </c>
      <c r="O1507">
        <v>69</v>
      </c>
      <c r="P1507">
        <f t="shared" si="116"/>
        <v>-6</v>
      </c>
      <c r="Q1507">
        <f t="shared" si="117"/>
        <v>0</v>
      </c>
      <c r="R1507">
        <f t="shared" si="118"/>
        <v>36</v>
      </c>
    </row>
    <row r="1508" spans="4:18" x14ac:dyDescent="0.25">
      <c r="D1508">
        <v>1507</v>
      </c>
      <c r="E1508">
        <v>2015</v>
      </c>
      <c r="F1508" t="s">
        <v>258</v>
      </c>
      <c r="G1508" t="s">
        <v>501</v>
      </c>
      <c r="H1508" t="s">
        <v>628</v>
      </c>
      <c r="J1508">
        <v>83</v>
      </c>
      <c r="K1508">
        <v>78</v>
      </c>
      <c r="L1508" t="str">
        <f t="shared" si="115"/>
        <v>Florida Gulf Coast Eagles</v>
      </c>
      <c r="M1508" t="str">
        <f t="shared" si="119"/>
        <v>Furman</v>
      </c>
      <c r="N1508">
        <v>78</v>
      </c>
      <c r="O1508">
        <v>83</v>
      </c>
      <c r="P1508">
        <f t="shared" si="116"/>
        <v>-5</v>
      </c>
      <c r="Q1508">
        <f t="shared" si="117"/>
        <v>0</v>
      </c>
      <c r="R1508">
        <f t="shared" si="118"/>
        <v>25</v>
      </c>
    </row>
    <row r="1509" spans="4:18" x14ac:dyDescent="0.25">
      <c r="D1509">
        <v>1508</v>
      </c>
      <c r="E1509">
        <v>2015</v>
      </c>
      <c r="F1509" t="s">
        <v>258</v>
      </c>
      <c r="G1509" t="s">
        <v>309</v>
      </c>
      <c r="I1509" t="s">
        <v>550</v>
      </c>
      <c r="J1509">
        <v>86</v>
      </c>
      <c r="K1509">
        <v>67</v>
      </c>
      <c r="L1509" t="str">
        <f t="shared" si="115"/>
        <v>Iona</v>
      </c>
      <c r="M1509" t="str">
        <f t="shared" si="119"/>
        <v>Florida Gulf Coast Eagles</v>
      </c>
      <c r="N1509">
        <v>86</v>
      </c>
      <c r="O1509">
        <v>67</v>
      </c>
      <c r="P1509">
        <f t="shared" si="116"/>
        <v>19</v>
      </c>
      <c r="Q1509">
        <f t="shared" si="117"/>
        <v>0</v>
      </c>
      <c r="R1509">
        <f t="shared" si="118"/>
        <v>361</v>
      </c>
    </row>
    <row r="1510" spans="4:18" x14ac:dyDescent="0.25">
      <c r="D1510">
        <v>1509</v>
      </c>
      <c r="E1510">
        <v>2015</v>
      </c>
      <c r="F1510" t="s">
        <v>258</v>
      </c>
      <c r="G1510" t="s">
        <v>312</v>
      </c>
      <c r="I1510" t="s">
        <v>412</v>
      </c>
      <c r="J1510">
        <v>71</v>
      </c>
      <c r="K1510">
        <v>57</v>
      </c>
      <c r="L1510" t="str">
        <f t="shared" si="115"/>
        <v>Xavier</v>
      </c>
      <c r="M1510" t="str">
        <f t="shared" si="119"/>
        <v>Florida Gulf Coast Eagles</v>
      </c>
      <c r="N1510">
        <v>71</v>
      </c>
      <c r="O1510">
        <v>57</v>
      </c>
      <c r="P1510">
        <f t="shared" si="116"/>
        <v>14</v>
      </c>
      <c r="Q1510">
        <f t="shared" si="117"/>
        <v>0</v>
      </c>
      <c r="R1510">
        <f t="shared" si="118"/>
        <v>196</v>
      </c>
    </row>
    <row r="1511" spans="4:18" x14ac:dyDescent="0.25">
      <c r="D1511">
        <v>1510</v>
      </c>
      <c r="E1511">
        <v>2015</v>
      </c>
      <c r="F1511" t="s">
        <v>258</v>
      </c>
      <c r="G1511" t="s">
        <v>47</v>
      </c>
      <c r="I1511" t="s">
        <v>600</v>
      </c>
      <c r="J1511">
        <v>71</v>
      </c>
      <c r="K1511">
        <v>54</v>
      </c>
      <c r="L1511" t="str">
        <f t="shared" si="115"/>
        <v>Pittsburgh</v>
      </c>
      <c r="M1511" t="str">
        <f t="shared" si="119"/>
        <v>Florida Gulf Coast Eagles</v>
      </c>
      <c r="N1511">
        <v>71</v>
      </c>
      <c r="O1511">
        <v>54</v>
      </c>
      <c r="P1511">
        <f t="shared" si="116"/>
        <v>17</v>
      </c>
      <c r="Q1511">
        <f t="shared" si="117"/>
        <v>0</v>
      </c>
      <c r="R1511">
        <f t="shared" si="118"/>
        <v>289</v>
      </c>
    </row>
    <row r="1512" spans="4:18" x14ac:dyDescent="0.25">
      <c r="D1512">
        <v>1511</v>
      </c>
      <c r="E1512">
        <v>2015</v>
      </c>
      <c r="F1512" t="s">
        <v>258</v>
      </c>
      <c r="G1512" t="s">
        <v>133</v>
      </c>
      <c r="H1512" t="s">
        <v>688</v>
      </c>
      <c r="J1512">
        <v>49</v>
      </c>
      <c r="K1512">
        <v>36</v>
      </c>
      <c r="L1512" t="str">
        <f t="shared" si="115"/>
        <v>Florida Gulf Coast Eagles</v>
      </c>
      <c r="M1512" t="str">
        <f t="shared" si="119"/>
        <v>Ave Maria</v>
      </c>
      <c r="N1512">
        <v>36</v>
      </c>
      <c r="O1512">
        <v>49</v>
      </c>
      <c r="P1512">
        <f t="shared" si="116"/>
        <v>-13</v>
      </c>
      <c r="Q1512">
        <f t="shared" si="117"/>
        <v>0</v>
      </c>
      <c r="R1512">
        <f t="shared" si="118"/>
        <v>169</v>
      </c>
    </row>
    <row r="1513" spans="4:18" x14ac:dyDescent="0.25">
      <c r="D1513">
        <v>1512</v>
      </c>
      <c r="E1513">
        <v>2015</v>
      </c>
      <c r="F1513" t="s">
        <v>258</v>
      </c>
      <c r="G1513" t="s">
        <v>352</v>
      </c>
      <c r="I1513" t="s">
        <v>389</v>
      </c>
      <c r="J1513">
        <v>63</v>
      </c>
      <c r="K1513">
        <v>50</v>
      </c>
      <c r="L1513" t="str">
        <f t="shared" si="115"/>
        <v>UC Santa Barbara</v>
      </c>
      <c r="M1513" t="str">
        <f t="shared" si="119"/>
        <v>Florida Gulf Coast Eagles</v>
      </c>
      <c r="N1513">
        <v>63</v>
      </c>
      <c r="O1513">
        <v>50</v>
      </c>
      <c r="P1513">
        <f t="shared" si="116"/>
        <v>13</v>
      </c>
      <c r="Q1513">
        <f t="shared" si="117"/>
        <v>0</v>
      </c>
      <c r="R1513">
        <f t="shared" si="118"/>
        <v>169</v>
      </c>
    </row>
    <row r="1514" spans="4:18" x14ac:dyDescent="0.25">
      <c r="D1514">
        <v>1513</v>
      </c>
      <c r="E1514">
        <v>2015</v>
      </c>
      <c r="F1514" t="s">
        <v>258</v>
      </c>
      <c r="G1514" t="s">
        <v>56</v>
      </c>
      <c r="H1514" t="s">
        <v>512</v>
      </c>
      <c r="J1514">
        <v>72</v>
      </c>
      <c r="K1514">
        <v>50</v>
      </c>
      <c r="L1514" t="str">
        <f t="shared" si="115"/>
        <v>Florida Gulf Coast Eagles</v>
      </c>
      <c r="M1514" t="str">
        <f t="shared" si="119"/>
        <v>Stetson</v>
      </c>
      <c r="N1514">
        <v>50</v>
      </c>
      <c r="O1514">
        <v>72</v>
      </c>
      <c r="P1514">
        <f t="shared" si="116"/>
        <v>-22</v>
      </c>
      <c r="Q1514">
        <f t="shared" si="117"/>
        <v>0</v>
      </c>
      <c r="R1514">
        <f t="shared" si="118"/>
        <v>484</v>
      </c>
    </row>
    <row r="1515" spans="4:18" x14ac:dyDescent="0.25">
      <c r="D1515">
        <v>1514</v>
      </c>
      <c r="E1515">
        <v>2015</v>
      </c>
      <c r="F1515" t="s">
        <v>258</v>
      </c>
      <c r="G1515" t="s">
        <v>59</v>
      </c>
      <c r="I1515" t="s">
        <v>637</v>
      </c>
      <c r="J1515">
        <v>80</v>
      </c>
      <c r="K1515">
        <v>64</v>
      </c>
      <c r="L1515" t="str">
        <f t="shared" si="115"/>
        <v>North Florida</v>
      </c>
      <c r="M1515" t="str">
        <f t="shared" si="119"/>
        <v>Florida Gulf Coast Eagles</v>
      </c>
      <c r="N1515">
        <v>80</v>
      </c>
      <c r="O1515">
        <v>64</v>
      </c>
      <c r="P1515">
        <f t="shared" si="116"/>
        <v>16</v>
      </c>
      <c r="Q1515">
        <f t="shared" si="117"/>
        <v>0</v>
      </c>
      <c r="R1515">
        <f t="shared" si="118"/>
        <v>256</v>
      </c>
    </row>
    <row r="1516" spans="4:18" x14ac:dyDescent="0.25">
      <c r="D1516">
        <v>1515</v>
      </c>
      <c r="E1516">
        <v>2015</v>
      </c>
      <c r="F1516" t="s">
        <v>258</v>
      </c>
      <c r="G1516" t="s">
        <v>140</v>
      </c>
      <c r="H1516" t="s">
        <v>482</v>
      </c>
      <c r="J1516">
        <v>79</v>
      </c>
      <c r="K1516">
        <v>50</v>
      </c>
      <c r="L1516" t="str">
        <f t="shared" si="115"/>
        <v>Florida Gulf Coast Eagles</v>
      </c>
      <c r="M1516" t="str">
        <f t="shared" si="119"/>
        <v>Jacksonville</v>
      </c>
      <c r="N1516">
        <v>50</v>
      </c>
      <c r="O1516">
        <v>79</v>
      </c>
      <c r="P1516">
        <f t="shared" si="116"/>
        <v>-29</v>
      </c>
      <c r="Q1516">
        <f t="shared" si="117"/>
        <v>0</v>
      </c>
      <c r="R1516">
        <f t="shared" si="118"/>
        <v>841</v>
      </c>
    </row>
    <row r="1517" spans="4:18" x14ac:dyDescent="0.25">
      <c r="D1517">
        <v>1516</v>
      </c>
      <c r="E1517">
        <v>2015</v>
      </c>
      <c r="F1517" t="s">
        <v>258</v>
      </c>
      <c r="G1517" t="s">
        <v>65</v>
      </c>
      <c r="I1517" t="s">
        <v>465</v>
      </c>
      <c r="J1517">
        <v>71</v>
      </c>
      <c r="K1517">
        <v>68</v>
      </c>
      <c r="L1517" t="str">
        <f t="shared" si="115"/>
        <v>South Carolina Upstate</v>
      </c>
      <c r="M1517" t="str">
        <f t="shared" si="119"/>
        <v>Florida Gulf Coast Eagles</v>
      </c>
      <c r="N1517">
        <v>71</v>
      </c>
      <c r="O1517">
        <v>68</v>
      </c>
      <c r="P1517">
        <f t="shared" si="116"/>
        <v>3</v>
      </c>
      <c r="Q1517">
        <f t="shared" si="117"/>
        <v>0</v>
      </c>
      <c r="R1517">
        <f t="shared" si="118"/>
        <v>9</v>
      </c>
    </row>
    <row r="1518" spans="4:18" x14ac:dyDescent="0.25">
      <c r="D1518">
        <v>1517</v>
      </c>
      <c r="E1518">
        <v>2015</v>
      </c>
      <c r="F1518" t="s">
        <v>258</v>
      </c>
      <c r="G1518" t="s">
        <v>442</v>
      </c>
      <c r="I1518" t="s">
        <v>382</v>
      </c>
      <c r="J1518">
        <v>54</v>
      </c>
      <c r="K1518">
        <v>48</v>
      </c>
      <c r="L1518" t="str">
        <f t="shared" si="115"/>
        <v>Kennesaw St</v>
      </c>
      <c r="M1518" t="str">
        <f t="shared" si="119"/>
        <v>Florida Gulf Coast Eagles</v>
      </c>
      <c r="N1518">
        <v>54</v>
      </c>
      <c r="O1518">
        <v>48</v>
      </c>
      <c r="P1518">
        <f t="shared" si="116"/>
        <v>6</v>
      </c>
      <c r="Q1518">
        <f t="shared" si="117"/>
        <v>0</v>
      </c>
      <c r="R1518">
        <f t="shared" si="118"/>
        <v>36</v>
      </c>
    </row>
    <row r="1519" spans="4:18" x14ac:dyDescent="0.25">
      <c r="D1519">
        <v>1518</v>
      </c>
      <c r="E1519">
        <v>2015</v>
      </c>
      <c r="F1519" t="s">
        <v>258</v>
      </c>
      <c r="G1519" t="s">
        <v>408</v>
      </c>
      <c r="H1519" t="s">
        <v>689</v>
      </c>
      <c r="J1519">
        <v>78</v>
      </c>
      <c r="K1519">
        <v>62</v>
      </c>
      <c r="L1519" t="str">
        <f t="shared" si="115"/>
        <v>Florida Gulf Coast Eagles</v>
      </c>
      <c r="M1519" t="str">
        <f t="shared" si="119"/>
        <v>Lipscomb</v>
      </c>
      <c r="N1519">
        <v>62</v>
      </c>
      <c r="O1519">
        <v>78</v>
      </c>
      <c r="P1519">
        <f t="shared" si="116"/>
        <v>-16</v>
      </c>
      <c r="Q1519">
        <f t="shared" si="117"/>
        <v>0</v>
      </c>
      <c r="R1519">
        <f t="shared" si="118"/>
        <v>256</v>
      </c>
    </row>
    <row r="1520" spans="4:18" x14ac:dyDescent="0.25">
      <c r="D1520">
        <v>1519</v>
      </c>
      <c r="E1520">
        <v>2015</v>
      </c>
      <c r="F1520" t="s">
        <v>258</v>
      </c>
      <c r="G1520" t="s">
        <v>74</v>
      </c>
      <c r="H1520" t="s">
        <v>690</v>
      </c>
      <c r="J1520">
        <v>74</v>
      </c>
      <c r="K1520">
        <v>64</v>
      </c>
      <c r="L1520" t="str">
        <f t="shared" si="115"/>
        <v>Florida Gulf Coast Eagles</v>
      </c>
      <c r="M1520" t="str">
        <f t="shared" si="119"/>
        <v>Northern Kentucky</v>
      </c>
      <c r="N1520">
        <v>64</v>
      </c>
      <c r="O1520">
        <v>74</v>
      </c>
      <c r="P1520">
        <f t="shared" si="116"/>
        <v>-10</v>
      </c>
      <c r="Q1520">
        <f t="shared" si="117"/>
        <v>0</v>
      </c>
      <c r="R1520">
        <f t="shared" si="118"/>
        <v>100</v>
      </c>
    </row>
    <row r="1521" spans="4:18" x14ac:dyDescent="0.25">
      <c r="D1521">
        <v>1520</v>
      </c>
      <c r="E1521">
        <v>2015</v>
      </c>
      <c r="F1521" t="s">
        <v>258</v>
      </c>
      <c r="G1521" t="s">
        <v>78</v>
      </c>
      <c r="I1521" t="s">
        <v>512</v>
      </c>
      <c r="J1521">
        <v>67</v>
      </c>
      <c r="K1521">
        <v>51</v>
      </c>
      <c r="L1521" t="str">
        <f t="shared" si="115"/>
        <v>Stetson</v>
      </c>
      <c r="M1521" t="str">
        <f t="shared" si="119"/>
        <v>Florida Gulf Coast Eagles</v>
      </c>
      <c r="N1521">
        <v>67</v>
      </c>
      <c r="O1521">
        <v>51</v>
      </c>
      <c r="P1521">
        <f t="shared" si="116"/>
        <v>16</v>
      </c>
      <c r="Q1521">
        <f t="shared" si="117"/>
        <v>0</v>
      </c>
      <c r="R1521">
        <f t="shared" si="118"/>
        <v>256</v>
      </c>
    </row>
    <row r="1522" spans="4:18" x14ac:dyDescent="0.25">
      <c r="D1522">
        <v>1521</v>
      </c>
      <c r="E1522">
        <v>2015</v>
      </c>
      <c r="F1522" t="s">
        <v>258</v>
      </c>
      <c r="G1522" t="s">
        <v>423</v>
      </c>
      <c r="I1522" t="s">
        <v>690</v>
      </c>
      <c r="J1522">
        <v>65</v>
      </c>
      <c r="K1522">
        <v>59</v>
      </c>
      <c r="L1522" t="str">
        <f t="shared" si="115"/>
        <v>Northern Kentucky</v>
      </c>
      <c r="M1522" t="str">
        <f t="shared" si="119"/>
        <v>Florida Gulf Coast Eagles</v>
      </c>
      <c r="N1522">
        <v>65</v>
      </c>
      <c r="O1522">
        <v>59</v>
      </c>
      <c r="P1522">
        <f t="shared" si="116"/>
        <v>6</v>
      </c>
      <c r="Q1522">
        <f t="shared" si="117"/>
        <v>0</v>
      </c>
      <c r="R1522">
        <f t="shared" si="118"/>
        <v>36</v>
      </c>
    </row>
    <row r="1523" spans="4:18" x14ac:dyDescent="0.25">
      <c r="D1523">
        <v>1522</v>
      </c>
      <c r="E1523">
        <v>2015</v>
      </c>
      <c r="F1523" t="s">
        <v>258</v>
      </c>
      <c r="G1523" t="s">
        <v>150</v>
      </c>
      <c r="I1523" t="s">
        <v>689</v>
      </c>
      <c r="J1523">
        <v>76</v>
      </c>
      <c r="K1523">
        <v>74</v>
      </c>
      <c r="L1523" t="str">
        <f t="shared" si="115"/>
        <v>Lipscomb</v>
      </c>
      <c r="M1523" t="str">
        <f t="shared" si="119"/>
        <v>Florida Gulf Coast Eagles</v>
      </c>
      <c r="N1523">
        <v>76</v>
      </c>
      <c r="O1523">
        <v>74</v>
      </c>
      <c r="P1523">
        <f t="shared" si="116"/>
        <v>2</v>
      </c>
      <c r="Q1523">
        <f t="shared" si="117"/>
        <v>0</v>
      </c>
      <c r="R1523">
        <f t="shared" si="118"/>
        <v>4</v>
      </c>
    </row>
    <row r="1524" spans="4:18" x14ac:dyDescent="0.25">
      <c r="D1524">
        <v>1523</v>
      </c>
      <c r="E1524">
        <v>2015</v>
      </c>
      <c r="F1524" t="s">
        <v>258</v>
      </c>
      <c r="G1524" t="s">
        <v>424</v>
      </c>
      <c r="H1524" t="s">
        <v>382</v>
      </c>
      <c r="J1524">
        <v>54</v>
      </c>
      <c r="K1524">
        <v>53</v>
      </c>
      <c r="L1524" t="str">
        <f t="shared" si="115"/>
        <v>Florida Gulf Coast Eagles</v>
      </c>
      <c r="M1524" t="str">
        <f t="shared" si="119"/>
        <v>Kennesaw St</v>
      </c>
      <c r="N1524">
        <v>53</v>
      </c>
      <c r="O1524">
        <v>54</v>
      </c>
      <c r="P1524">
        <f t="shared" si="116"/>
        <v>-1</v>
      </c>
      <c r="Q1524">
        <f t="shared" si="117"/>
        <v>0</v>
      </c>
      <c r="R1524">
        <f t="shared" si="118"/>
        <v>1</v>
      </c>
    </row>
    <row r="1525" spans="4:18" x14ac:dyDescent="0.25">
      <c r="D1525">
        <v>1524</v>
      </c>
      <c r="E1525">
        <v>2015</v>
      </c>
      <c r="F1525" t="s">
        <v>258</v>
      </c>
      <c r="G1525" t="s">
        <v>154</v>
      </c>
      <c r="H1525" t="s">
        <v>465</v>
      </c>
      <c r="J1525">
        <v>86</v>
      </c>
      <c r="K1525">
        <v>72</v>
      </c>
      <c r="L1525" t="str">
        <f t="shared" si="115"/>
        <v>Florida Gulf Coast Eagles</v>
      </c>
      <c r="M1525" t="str">
        <f t="shared" si="119"/>
        <v>South Carolina Upstate</v>
      </c>
      <c r="N1525">
        <v>72</v>
      </c>
      <c r="O1525">
        <v>86</v>
      </c>
      <c r="P1525">
        <f t="shared" si="116"/>
        <v>-14</v>
      </c>
      <c r="Q1525">
        <f t="shared" si="117"/>
        <v>0</v>
      </c>
      <c r="R1525">
        <f t="shared" si="118"/>
        <v>196</v>
      </c>
    </row>
    <row r="1526" spans="4:18" x14ac:dyDescent="0.25">
      <c r="D1526">
        <v>1525</v>
      </c>
      <c r="E1526">
        <v>2015</v>
      </c>
      <c r="F1526" t="s">
        <v>258</v>
      </c>
      <c r="G1526" t="s">
        <v>88</v>
      </c>
      <c r="H1526" t="s">
        <v>637</v>
      </c>
      <c r="J1526">
        <v>76</v>
      </c>
      <c r="K1526">
        <v>62</v>
      </c>
      <c r="L1526" t="str">
        <f t="shared" si="115"/>
        <v>Florida Gulf Coast Eagles</v>
      </c>
      <c r="M1526" t="str">
        <f t="shared" si="119"/>
        <v>North Florida</v>
      </c>
      <c r="N1526">
        <v>62</v>
      </c>
      <c r="O1526">
        <v>76</v>
      </c>
      <c r="P1526">
        <f t="shared" si="116"/>
        <v>-14</v>
      </c>
      <c r="Q1526">
        <f t="shared" si="117"/>
        <v>0</v>
      </c>
      <c r="R1526">
        <f t="shared" si="118"/>
        <v>196</v>
      </c>
    </row>
    <row r="1527" spans="4:18" x14ac:dyDescent="0.25">
      <c r="D1527">
        <v>1526</v>
      </c>
      <c r="E1527">
        <v>2015</v>
      </c>
      <c r="F1527" t="s">
        <v>258</v>
      </c>
      <c r="G1527" t="s">
        <v>90</v>
      </c>
      <c r="I1527" t="s">
        <v>482</v>
      </c>
      <c r="J1527">
        <v>75</v>
      </c>
      <c r="K1527">
        <v>67</v>
      </c>
      <c r="L1527" t="str">
        <f t="shared" si="115"/>
        <v>Jacksonville</v>
      </c>
      <c r="M1527" t="str">
        <f t="shared" si="119"/>
        <v>Florida Gulf Coast Eagles</v>
      </c>
      <c r="N1527">
        <v>75</v>
      </c>
      <c r="O1527">
        <v>67</v>
      </c>
      <c r="P1527">
        <f t="shared" si="116"/>
        <v>8</v>
      </c>
      <c r="Q1527">
        <f t="shared" si="117"/>
        <v>0</v>
      </c>
      <c r="R1527">
        <f t="shared" si="118"/>
        <v>64</v>
      </c>
    </row>
    <row r="1528" spans="4:18" x14ac:dyDescent="0.25">
      <c r="D1528">
        <v>1527</v>
      </c>
      <c r="E1528">
        <v>2015</v>
      </c>
      <c r="F1528" t="s">
        <v>258</v>
      </c>
      <c r="G1528" t="s">
        <v>536</v>
      </c>
      <c r="H1528" t="s">
        <v>482</v>
      </c>
      <c r="J1528">
        <v>81</v>
      </c>
      <c r="K1528">
        <v>63</v>
      </c>
      <c r="L1528" t="str">
        <f t="shared" si="115"/>
        <v>Florida Gulf Coast Eagles</v>
      </c>
      <c r="M1528" t="str">
        <f t="shared" si="119"/>
        <v>Jacksonville</v>
      </c>
      <c r="N1528">
        <v>63</v>
      </c>
      <c r="O1528">
        <v>81</v>
      </c>
      <c r="P1528">
        <f t="shared" si="116"/>
        <v>-18</v>
      </c>
      <c r="Q1528">
        <f t="shared" si="117"/>
        <v>0</v>
      </c>
      <c r="R1528">
        <f t="shared" si="118"/>
        <v>324</v>
      </c>
    </row>
    <row r="1529" spans="4:18" x14ac:dyDescent="0.25">
      <c r="D1529">
        <v>1528</v>
      </c>
      <c r="E1529">
        <v>2015</v>
      </c>
      <c r="F1529" t="s">
        <v>258</v>
      </c>
      <c r="G1529" t="s">
        <v>427</v>
      </c>
      <c r="H1529" t="s">
        <v>465</v>
      </c>
      <c r="J1529">
        <v>63</v>
      </c>
      <c r="K1529">
        <v>62</v>
      </c>
      <c r="L1529" t="str">
        <f t="shared" si="115"/>
        <v>Florida Gulf Coast Eagles</v>
      </c>
      <c r="M1529" t="str">
        <f t="shared" si="119"/>
        <v>South Carolina Upstate</v>
      </c>
      <c r="N1529">
        <v>62</v>
      </c>
      <c r="O1529">
        <v>63</v>
      </c>
      <c r="P1529">
        <f t="shared" si="116"/>
        <v>-1</v>
      </c>
      <c r="Q1529">
        <f t="shared" si="117"/>
        <v>0</v>
      </c>
      <c r="R1529">
        <f t="shared" si="118"/>
        <v>1</v>
      </c>
    </row>
    <row r="1530" spans="4:18" x14ac:dyDescent="0.25">
      <c r="D1530">
        <v>1529</v>
      </c>
      <c r="E1530">
        <v>2015</v>
      </c>
      <c r="F1530" t="s">
        <v>83</v>
      </c>
      <c r="G1530" t="s">
        <v>99</v>
      </c>
      <c r="I1530" t="s">
        <v>288</v>
      </c>
      <c r="J1530">
        <v>94</v>
      </c>
      <c r="K1530">
        <v>61</v>
      </c>
      <c r="L1530" t="str">
        <f t="shared" si="115"/>
        <v>Hofstra</v>
      </c>
      <c r="M1530" t="str">
        <f t="shared" si="119"/>
        <v>Jacksonville Dolphins</v>
      </c>
      <c r="N1530">
        <v>94</v>
      </c>
      <c r="O1530">
        <v>61</v>
      </c>
      <c r="P1530">
        <f t="shared" si="116"/>
        <v>33</v>
      </c>
      <c r="Q1530">
        <f t="shared" si="117"/>
        <v>0</v>
      </c>
      <c r="R1530">
        <f t="shared" si="118"/>
        <v>1089</v>
      </c>
    </row>
    <row r="1531" spans="4:18" x14ac:dyDescent="0.25">
      <c r="D1531">
        <v>1530</v>
      </c>
      <c r="E1531">
        <v>2015</v>
      </c>
      <c r="F1531" t="s">
        <v>83</v>
      </c>
      <c r="G1531" t="s">
        <v>160</v>
      </c>
      <c r="H1531" t="s">
        <v>691</v>
      </c>
      <c r="J1531">
        <v>72</v>
      </c>
      <c r="K1531">
        <v>61</v>
      </c>
      <c r="L1531" t="str">
        <f t="shared" si="115"/>
        <v>Jacksonville Dolphins</v>
      </c>
      <c r="M1531" t="str">
        <f t="shared" si="119"/>
        <v>Flanatl</v>
      </c>
      <c r="N1531">
        <v>61</v>
      </c>
      <c r="O1531">
        <v>72</v>
      </c>
      <c r="P1531">
        <f t="shared" si="116"/>
        <v>-11</v>
      </c>
      <c r="Q1531">
        <f t="shared" si="117"/>
        <v>0</v>
      </c>
      <c r="R1531">
        <f t="shared" si="118"/>
        <v>121</v>
      </c>
    </row>
    <row r="1532" spans="4:18" x14ac:dyDescent="0.25">
      <c r="D1532">
        <v>1531</v>
      </c>
      <c r="E1532">
        <v>2015</v>
      </c>
      <c r="F1532" t="s">
        <v>83</v>
      </c>
      <c r="G1532" t="s">
        <v>243</v>
      </c>
      <c r="H1532" t="s">
        <v>480</v>
      </c>
      <c r="J1532">
        <v>66</v>
      </c>
      <c r="K1532">
        <v>57</v>
      </c>
      <c r="L1532" t="str">
        <f t="shared" si="115"/>
        <v>Jacksonville Dolphins</v>
      </c>
      <c r="M1532" t="str">
        <f t="shared" si="119"/>
        <v>Jackson St</v>
      </c>
      <c r="N1532">
        <v>57</v>
      </c>
      <c r="O1532">
        <v>66</v>
      </c>
      <c r="P1532">
        <f t="shared" si="116"/>
        <v>-9</v>
      </c>
      <c r="Q1532">
        <f t="shared" si="117"/>
        <v>0</v>
      </c>
      <c r="R1532">
        <f t="shared" si="118"/>
        <v>81</v>
      </c>
    </row>
    <row r="1533" spans="4:18" x14ac:dyDescent="0.25">
      <c r="D1533">
        <v>1532</v>
      </c>
      <c r="E1533">
        <v>2015</v>
      </c>
      <c r="F1533" t="s">
        <v>83</v>
      </c>
      <c r="G1533" t="s">
        <v>246</v>
      </c>
      <c r="I1533" t="s">
        <v>398</v>
      </c>
      <c r="J1533">
        <v>79</v>
      </c>
      <c r="K1533">
        <v>43</v>
      </c>
      <c r="L1533" t="str">
        <f t="shared" si="115"/>
        <v>NC State</v>
      </c>
      <c r="M1533" t="str">
        <f t="shared" si="119"/>
        <v>Jacksonville Dolphins</v>
      </c>
      <c r="N1533">
        <v>79</v>
      </c>
      <c r="O1533">
        <v>43</v>
      </c>
      <c r="P1533">
        <f t="shared" si="116"/>
        <v>36</v>
      </c>
      <c r="Q1533">
        <f t="shared" si="117"/>
        <v>0</v>
      </c>
      <c r="R1533">
        <f t="shared" si="118"/>
        <v>1296</v>
      </c>
    </row>
    <row r="1534" spans="4:18" x14ac:dyDescent="0.25">
      <c r="D1534">
        <v>1533</v>
      </c>
      <c r="E1534">
        <v>2015</v>
      </c>
      <c r="F1534" t="s">
        <v>83</v>
      </c>
      <c r="G1534" t="s">
        <v>432</v>
      </c>
      <c r="I1534" t="s">
        <v>639</v>
      </c>
      <c r="J1534">
        <v>89</v>
      </c>
      <c r="K1534">
        <v>71</v>
      </c>
      <c r="L1534" t="str">
        <f t="shared" si="115"/>
        <v>IPFW</v>
      </c>
      <c r="M1534" t="str">
        <f t="shared" si="119"/>
        <v>Jacksonville Dolphins</v>
      </c>
      <c r="N1534">
        <v>89</v>
      </c>
      <c r="O1534">
        <v>71</v>
      </c>
      <c r="P1534">
        <f t="shared" si="116"/>
        <v>18</v>
      </c>
      <c r="Q1534">
        <f t="shared" si="117"/>
        <v>0</v>
      </c>
      <c r="R1534">
        <f t="shared" si="118"/>
        <v>324</v>
      </c>
    </row>
    <row r="1535" spans="4:18" x14ac:dyDescent="0.25">
      <c r="D1535">
        <v>1534</v>
      </c>
      <c r="E1535">
        <v>2015</v>
      </c>
      <c r="F1535" t="s">
        <v>83</v>
      </c>
      <c r="G1535" t="s">
        <v>23</v>
      </c>
      <c r="H1535" t="s">
        <v>692</v>
      </c>
      <c r="J1535">
        <v>69</v>
      </c>
      <c r="K1535">
        <v>57</v>
      </c>
      <c r="L1535" t="str">
        <f t="shared" si="115"/>
        <v>Jacksonville Dolphins</v>
      </c>
      <c r="M1535" t="str">
        <f t="shared" si="119"/>
        <v>Trinity Baptist</v>
      </c>
      <c r="N1535">
        <v>57</v>
      </c>
      <c r="O1535">
        <v>69</v>
      </c>
      <c r="P1535">
        <f t="shared" si="116"/>
        <v>-12</v>
      </c>
      <c r="Q1535">
        <f t="shared" si="117"/>
        <v>0</v>
      </c>
      <c r="R1535">
        <f t="shared" si="118"/>
        <v>144</v>
      </c>
    </row>
    <row r="1536" spans="4:18" x14ac:dyDescent="0.25">
      <c r="D1536">
        <v>1535</v>
      </c>
      <c r="E1536">
        <v>2015</v>
      </c>
      <c r="F1536" t="s">
        <v>83</v>
      </c>
      <c r="G1536" t="s">
        <v>26</v>
      </c>
      <c r="I1536" t="s">
        <v>410</v>
      </c>
      <c r="J1536">
        <v>79</v>
      </c>
      <c r="K1536">
        <v>65</v>
      </c>
      <c r="L1536" t="str">
        <f t="shared" si="115"/>
        <v>South Florida</v>
      </c>
      <c r="M1536" t="str">
        <f t="shared" si="119"/>
        <v>Jacksonville Dolphins</v>
      </c>
      <c r="N1536">
        <v>79</v>
      </c>
      <c r="O1536">
        <v>65</v>
      </c>
      <c r="P1536">
        <f t="shared" si="116"/>
        <v>14</v>
      </c>
      <c r="Q1536">
        <f t="shared" si="117"/>
        <v>0</v>
      </c>
      <c r="R1536">
        <f t="shared" si="118"/>
        <v>196</v>
      </c>
    </row>
    <row r="1537" spans="4:18" x14ac:dyDescent="0.25">
      <c r="D1537">
        <v>1536</v>
      </c>
      <c r="E1537">
        <v>2015</v>
      </c>
      <c r="F1537" t="s">
        <v>83</v>
      </c>
      <c r="G1537" t="s">
        <v>544</v>
      </c>
      <c r="I1537" t="s">
        <v>666</v>
      </c>
      <c r="J1537">
        <v>76</v>
      </c>
      <c r="K1537">
        <v>70</v>
      </c>
      <c r="L1537" t="str">
        <f t="shared" si="115"/>
        <v>Samford</v>
      </c>
      <c r="M1537" t="str">
        <f t="shared" si="119"/>
        <v>Jacksonville Dolphins</v>
      </c>
      <c r="N1537">
        <v>76</v>
      </c>
      <c r="O1537">
        <v>70</v>
      </c>
      <c r="P1537">
        <f t="shared" si="116"/>
        <v>6</v>
      </c>
      <c r="Q1537">
        <f t="shared" si="117"/>
        <v>0</v>
      </c>
      <c r="R1537">
        <f t="shared" si="118"/>
        <v>36</v>
      </c>
    </row>
    <row r="1538" spans="4:18" x14ac:dyDescent="0.25">
      <c r="D1538">
        <v>1537</v>
      </c>
      <c r="E1538">
        <v>2015</v>
      </c>
      <c r="F1538" t="s">
        <v>83</v>
      </c>
      <c r="G1538" t="s">
        <v>378</v>
      </c>
      <c r="H1538" t="s">
        <v>644</v>
      </c>
      <c r="J1538">
        <v>67</v>
      </c>
      <c r="K1538">
        <v>56</v>
      </c>
      <c r="L1538" t="str">
        <f t="shared" si="115"/>
        <v>Jacksonville Dolphins</v>
      </c>
      <c r="M1538" t="str">
        <f t="shared" si="119"/>
        <v>Appalachian St</v>
      </c>
      <c r="N1538">
        <v>56</v>
      </c>
      <c r="O1538">
        <v>67</v>
      </c>
      <c r="P1538">
        <f t="shared" si="116"/>
        <v>-11</v>
      </c>
      <c r="Q1538">
        <f t="shared" si="117"/>
        <v>0</v>
      </c>
      <c r="R1538">
        <f t="shared" si="118"/>
        <v>121</v>
      </c>
    </row>
    <row r="1539" spans="4:18" x14ac:dyDescent="0.25">
      <c r="D1539">
        <v>1538</v>
      </c>
      <c r="E1539">
        <v>2015</v>
      </c>
      <c r="F1539" t="s">
        <v>83</v>
      </c>
      <c r="G1539" t="s">
        <v>32</v>
      </c>
      <c r="I1539" t="s">
        <v>515</v>
      </c>
      <c r="J1539">
        <v>52</v>
      </c>
      <c r="K1539">
        <v>47</v>
      </c>
      <c r="L1539" t="str">
        <f t="shared" ref="L1539:L1602" si="120">IF(I1539="",F1539,I1539)</f>
        <v>Bethune-Cookman</v>
      </c>
      <c r="M1539" t="str">
        <f t="shared" si="119"/>
        <v>Jacksonville Dolphins</v>
      </c>
      <c r="N1539">
        <v>52</v>
      </c>
      <c r="O1539">
        <v>47</v>
      </c>
      <c r="P1539">
        <f t="shared" ref="P1539:P1602" si="121">N1539-O1539</f>
        <v>5</v>
      </c>
      <c r="Q1539">
        <f t="shared" ref="Q1539:Q1602" si="122">VLOOKUP(L1539,$A$2:$B$219,2)+$B$221-VLOOKUP(M1539,$A$2:$B$219,2)</f>
        <v>0</v>
      </c>
      <c r="R1539">
        <f t="shared" ref="R1539:R1602" si="123">(P1539-Q1539)^2</f>
        <v>25</v>
      </c>
    </row>
    <row r="1540" spans="4:18" x14ac:dyDescent="0.25">
      <c r="D1540">
        <v>1539</v>
      </c>
      <c r="E1540">
        <v>2015</v>
      </c>
      <c r="F1540" t="s">
        <v>83</v>
      </c>
      <c r="G1540" t="s">
        <v>124</v>
      </c>
      <c r="I1540" t="s">
        <v>421</v>
      </c>
      <c r="J1540">
        <v>79</v>
      </c>
      <c r="K1540">
        <v>34</v>
      </c>
      <c r="L1540" t="str">
        <f t="shared" si="120"/>
        <v>Florida</v>
      </c>
      <c r="M1540" t="str">
        <f t="shared" ref="M1540:M1603" si="124">IF(H1540="",F1540,H1540)</f>
        <v>Jacksonville Dolphins</v>
      </c>
      <c r="N1540">
        <v>79</v>
      </c>
      <c r="O1540">
        <v>34</v>
      </c>
      <c r="P1540">
        <f t="shared" si="121"/>
        <v>45</v>
      </c>
      <c r="Q1540">
        <f t="shared" si="122"/>
        <v>0</v>
      </c>
      <c r="R1540">
        <f t="shared" si="123"/>
        <v>2025</v>
      </c>
    </row>
    <row r="1541" spans="4:18" x14ac:dyDescent="0.25">
      <c r="D1541">
        <v>1540</v>
      </c>
      <c r="E1541">
        <v>2015</v>
      </c>
      <c r="F1541" t="s">
        <v>83</v>
      </c>
      <c r="G1541" t="s">
        <v>396</v>
      </c>
      <c r="H1541" t="s">
        <v>693</v>
      </c>
      <c r="J1541">
        <v>68</v>
      </c>
      <c r="K1541">
        <v>65</v>
      </c>
      <c r="L1541" t="str">
        <f t="shared" si="120"/>
        <v>Jacksonville Dolphins</v>
      </c>
      <c r="M1541" t="str">
        <f t="shared" si="124"/>
        <v>Gardner-Webb</v>
      </c>
      <c r="N1541">
        <v>65</v>
      </c>
      <c r="O1541">
        <v>68</v>
      </c>
      <c r="P1541">
        <f t="shared" si="121"/>
        <v>-3</v>
      </c>
      <c r="Q1541">
        <f t="shared" si="122"/>
        <v>0</v>
      </c>
      <c r="R1541">
        <f t="shared" si="123"/>
        <v>9</v>
      </c>
    </row>
    <row r="1542" spans="4:18" x14ac:dyDescent="0.25">
      <c r="D1542">
        <v>1541</v>
      </c>
      <c r="E1542">
        <v>2015</v>
      </c>
      <c r="F1542" t="s">
        <v>83</v>
      </c>
      <c r="G1542" t="s">
        <v>41</v>
      </c>
      <c r="H1542" t="s">
        <v>694</v>
      </c>
      <c r="J1542">
        <v>84</v>
      </c>
      <c r="K1542">
        <v>55</v>
      </c>
      <c r="L1542" t="str">
        <f t="shared" si="120"/>
        <v>Jacksonville Dolphins</v>
      </c>
      <c r="M1542" t="str">
        <f t="shared" si="124"/>
        <v>Truett-McConnell</v>
      </c>
      <c r="N1542">
        <v>55</v>
      </c>
      <c r="O1542">
        <v>84</v>
      </c>
      <c r="P1542">
        <f t="shared" si="121"/>
        <v>-29</v>
      </c>
      <c r="Q1542">
        <f t="shared" si="122"/>
        <v>0</v>
      </c>
      <c r="R1542">
        <f t="shared" si="123"/>
        <v>841</v>
      </c>
    </row>
    <row r="1543" spans="4:18" x14ac:dyDescent="0.25">
      <c r="D1543">
        <v>1542</v>
      </c>
      <c r="E1543">
        <v>2015</v>
      </c>
      <c r="F1543" t="s">
        <v>83</v>
      </c>
      <c r="G1543" t="s">
        <v>309</v>
      </c>
      <c r="I1543" t="s">
        <v>499</v>
      </c>
      <c r="J1543">
        <v>70</v>
      </c>
      <c r="K1543">
        <v>47</v>
      </c>
      <c r="L1543" t="str">
        <f t="shared" si="120"/>
        <v>Mississippi St</v>
      </c>
      <c r="M1543" t="str">
        <f t="shared" si="124"/>
        <v>Jacksonville Dolphins</v>
      </c>
      <c r="N1543">
        <v>70</v>
      </c>
      <c r="O1543">
        <v>47</v>
      </c>
      <c r="P1543">
        <f t="shared" si="121"/>
        <v>23</v>
      </c>
      <c r="Q1543">
        <f t="shared" si="122"/>
        <v>0</v>
      </c>
      <c r="R1543">
        <f t="shared" si="123"/>
        <v>529</v>
      </c>
    </row>
    <row r="1544" spans="4:18" x14ac:dyDescent="0.25">
      <c r="D1544">
        <v>1543</v>
      </c>
      <c r="E1544">
        <v>2015</v>
      </c>
      <c r="F1544" t="s">
        <v>83</v>
      </c>
      <c r="G1544" t="s">
        <v>220</v>
      </c>
      <c r="H1544" t="s">
        <v>469</v>
      </c>
      <c r="J1544">
        <v>75</v>
      </c>
      <c r="K1544">
        <v>61</v>
      </c>
      <c r="L1544" t="str">
        <f t="shared" si="120"/>
        <v>Jacksonville Dolphins</v>
      </c>
      <c r="M1544" t="str">
        <f t="shared" si="124"/>
        <v>Jacksonville St</v>
      </c>
      <c r="N1544">
        <v>61</v>
      </c>
      <c r="O1544">
        <v>75</v>
      </c>
      <c r="P1544">
        <f t="shared" si="121"/>
        <v>-14</v>
      </c>
      <c r="Q1544">
        <f t="shared" si="122"/>
        <v>0</v>
      </c>
      <c r="R1544">
        <f t="shared" si="123"/>
        <v>196</v>
      </c>
    </row>
    <row r="1545" spans="4:18" x14ac:dyDescent="0.25">
      <c r="D1545">
        <v>1544</v>
      </c>
      <c r="E1545">
        <v>2015</v>
      </c>
      <c r="F1545" t="s">
        <v>83</v>
      </c>
      <c r="G1545" t="s">
        <v>47</v>
      </c>
      <c r="H1545" t="s">
        <v>436</v>
      </c>
      <c r="J1545">
        <v>68</v>
      </c>
      <c r="K1545">
        <v>50</v>
      </c>
      <c r="L1545" t="str">
        <f t="shared" si="120"/>
        <v>Jacksonville Dolphins</v>
      </c>
      <c r="M1545" t="str">
        <f t="shared" si="124"/>
        <v>Florida Atlantic</v>
      </c>
      <c r="N1545">
        <v>50</v>
      </c>
      <c r="O1545">
        <v>68</v>
      </c>
      <c r="P1545">
        <f t="shared" si="121"/>
        <v>-18</v>
      </c>
      <c r="Q1545">
        <f t="shared" si="122"/>
        <v>0</v>
      </c>
      <c r="R1545">
        <f t="shared" si="123"/>
        <v>324</v>
      </c>
    </row>
    <row r="1546" spans="4:18" x14ac:dyDescent="0.25">
      <c r="D1546">
        <v>1545</v>
      </c>
      <c r="E1546">
        <v>2015</v>
      </c>
      <c r="F1546" t="s">
        <v>83</v>
      </c>
      <c r="G1546" t="s">
        <v>53</v>
      </c>
      <c r="I1546" t="s">
        <v>440</v>
      </c>
      <c r="J1546">
        <v>79</v>
      </c>
      <c r="K1546">
        <v>56</v>
      </c>
      <c r="L1546" t="str">
        <f t="shared" si="120"/>
        <v>Florida A&amp;M</v>
      </c>
      <c r="M1546" t="str">
        <f t="shared" si="124"/>
        <v>Jacksonville Dolphins</v>
      </c>
      <c r="N1546">
        <v>79</v>
      </c>
      <c r="O1546">
        <v>56</v>
      </c>
      <c r="P1546">
        <f t="shared" si="121"/>
        <v>23</v>
      </c>
      <c r="Q1546">
        <f t="shared" si="122"/>
        <v>0</v>
      </c>
      <c r="R1546">
        <f t="shared" si="123"/>
        <v>529</v>
      </c>
    </row>
    <row r="1547" spans="4:18" x14ac:dyDescent="0.25">
      <c r="D1547">
        <v>1546</v>
      </c>
      <c r="E1547">
        <v>2015</v>
      </c>
      <c r="F1547" t="s">
        <v>83</v>
      </c>
      <c r="G1547" t="s">
        <v>56</v>
      </c>
      <c r="H1547" t="s">
        <v>637</v>
      </c>
      <c r="J1547">
        <v>86</v>
      </c>
      <c r="K1547">
        <v>63</v>
      </c>
      <c r="L1547" t="str">
        <f t="shared" si="120"/>
        <v>Jacksonville Dolphins</v>
      </c>
      <c r="M1547" t="str">
        <f t="shared" si="124"/>
        <v>North Florida</v>
      </c>
      <c r="N1547">
        <v>63</v>
      </c>
      <c r="O1547">
        <v>86</v>
      </c>
      <c r="P1547">
        <f t="shared" si="121"/>
        <v>-23</v>
      </c>
      <c r="Q1547">
        <f t="shared" si="122"/>
        <v>0</v>
      </c>
      <c r="R1547">
        <f t="shared" si="123"/>
        <v>529</v>
      </c>
    </row>
    <row r="1548" spans="4:18" x14ac:dyDescent="0.25">
      <c r="D1548">
        <v>1547</v>
      </c>
      <c r="E1548">
        <v>2015</v>
      </c>
      <c r="F1548" t="s">
        <v>83</v>
      </c>
      <c r="G1548" t="s">
        <v>59</v>
      </c>
      <c r="H1548" t="s">
        <v>512</v>
      </c>
      <c r="J1548">
        <v>71</v>
      </c>
      <c r="K1548">
        <v>69</v>
      </c>
      <c r="L1548" t="str">
        <f t="shared" si="120"/>
        <v>Jacksonville Dolphins</v>
      </c>
      <c r="M1548" t="str">
        <f t="shared" si="124"/>
        <v>Stetson</v>
      </c>
      <c r="N1548">
        <v>69</v>
      </c>
      <c r="O1548">
        <v>71</v>
      </c>
      <c r="P1548">
        <f t="shared" si="121"/>
        <v>-2</v>
      </c>
      <c r="Q1548">
        <f t="shared" si="122"/>
        <v>0</v>
      </c>
      <c r="R1548">
        <f t="shared" si="123"/>
        <v>4</v>
      </c>
    </row>
    <row r="1549" spans="4:18" x14ac:dyDescent="0.25">
      <c r="D1549">
        <v>1548</v>
      </c>
      <c r="E1549">
        <v>2015</v>
      </c>
      <c r="F1549" t="s">
        <v>83</v>
      </c>
      <c r="G1549" t="s">
        <v>140</v>
      </c>
      <c r="I1549" t="s">
        <v>671</v>
      </c>
      <c r="J1549">
        <v>79</v>
      </c>
      <c r="K1549">
        <v>50</v>
      </c>
      <c r="L1549" t="str">
        <f t="shared" si="120"/>
        <v>Florida Gulf Coast</v>
      </c>
      <c r="M1549" t="str">
        <f t="shared" si="124"/>
        <v>Jacksonville Dolphins</v>
      </c>
      <c r="N1549">
        <v>79</v>
      </c>
      <c r="O1549">
        <v>50</v>
      </c>
      <c r="P1549">
        <f t="shared" si="121"/>
        <v>29</v>
      </c>
      <c r="Q1549">
        <f t="shared" si="122"/>
        <v>0</v>
      </c>
      <c r="R1549">
        <f t="shared" si="123"/>
        <v>841</v>
      </c>
    </row>
    <row r="1550" spans="4:18" x14ac:dyDescent="0.25">
      <c r="D1550">
        <v>1549</v>
      </c>
      <c r="E1550">
        <v>2015</v>
      </c>
      <c r="F1550" t="s">
        <v>83</v>
      </c>
      <c r="G1550" t="s">
        <v>65</v>
      </c>
      <c r="I1550" t="s">
        <v>689</v>
      </c>
      <c r="J1550">
        <v>80</v>
      </c>
      <c r="K1550">
        <v>77</v>
      </c>
      <c r="L1550" t="str">
        <f t="shared" si="120"/>
        <v>Lipscomb</v>
      </c>
      <c r="M1550" t="str">
        <f t="shared" si="124"/>
        <v>Jacksonville Dolphins</v>
      </c>
      <c r="N1550">
        <v>80</v>
      </c>
      <c r="O1550">
        <v>77</v>
      </c>
      <c r="P1550">
        <f t="shared" si="121"/>
        <v>3</v>
      </c>
      <c r="Q1550">
        <f t="shared" si="122"/>
        <v>0</v>
      </c>
      <c r="R1550">
        <f t="shared" si="123"/>
        <v>9</v>
      </c>
    </row>
    <row r="1551" spans="4:18" x14ac:dyDescent="0.25">
      <c r="D1551">
        <v>1550</v>
      </c>
      <c r="E1551">
        <v>2015</v>
      </c>
      <c r="F1551" t="s">
        <v>83</v>
      </c>
      <c r="G1551" t="s">
        <v>442</v>
      </c>
      <c r="I1551" t="s">
        <v>690</v>
      </c>
      <c r="J1551">
        <v>81</v>
      </c>
      <c r="K1551">
        <v>59</v>
      </c>
      <c r="L1551" t="str">
        <f t="shared" si="120"/>
        <v>Northern Kentucky</v>
      </c>
      <c r="M1551" t="str">
        <f t="shared" si="124"/>
        <v>Jacksonville Dolphins</v>
      </c>
      <c r="N1551">
        <v>81</v>
      </c>
      <c r="O1551">
        <v>59</v>
      </c>
      <c r="P1551">
        <f t="shared" si="121"/>
        <v>22</v>
      </c>
      <c r="Q1551">
        <f t="shared" si="122"/>
        <v>0</v>
      </c>
      <c r="R1551">
        <f t="shared" si="123"/>
        <v>484</v>
      </c>
    </row>
    <row r="1552" spans="4:18" x14ac:dyDescent="0.25">
      <c r="D1552">
        <v>1551</v>
      </c>
      <c r="E1552">
        <v>2015</v>
      </c>
      <c r="F1552" t="s">
        <v>83</v>
      </c>
      <c r="G1552" t="s">
        <v>408</v>
      </c>
      <c r="H1552" t="s">
        <v>465</v>
      </c>
      <c r="J1552">
        <v>78</v>
      </c>
      <c r="K1552">
        <v>65</v>
      </c>
      <c r="L1552" t="str">
        <f t="shared" si="120"/>
        <v>Jacksonville Dolphins</v>
      </c>
      <c r="M1552" t="str">
        <f t="shared" si="124"/>
        <v>South Carolina Upstate</v>
      </c>
      <c r="N1552">
        <v>65</v>
      </c>
      <c r="O1552">
        <v>78</v>
      </c>
      <c r="P1552">
        <f t="shared" si="121"/>
        <v>-13</v>
      </c>
      <c r="Q1552">
        <f t="shared" si="122"/>
        <v>0</v>
      </c>
      <c r="R1552">
        <f t="shared" si="123"/>
        <v>169</v>
      </c>
    </row>
    <row r="1553" spans="4:18" x14ac:dyDescent="0.25">
      <c r="D1553">
        <v>1552</v>
      </c>
      <c r="E1553">
        <v>2015</v>
      </c>
      <c r="F1553" t="s">
        <v>83</v>
      </c>
      <c r="G1553" t="s">
        <v>74</v>
      </c>
      <c r="H1553" t="s">
        <v>382</v>
      </c>
      <c r="J1553">
        <v>51</v>
      </c>
      <c r="K1553">
        <v>50</v>
      </c>
      <c r="L1553" t="str">
        <f t="shared" si="120"/>
        <v>Jacksonville Dolphins</v>
      </c>
      <c r="M1553" t="str">
        <f t="shared" si="124"/>
        <v>Kennesaw St</v>
      </c>
      <c r="N1553">
        <v>50</v>
      </c>
      <c r="O1553">
        <v>51</v>
      </c>
      <c r="P1553">
        <f t="shared" si="121"/>
        <v>-1</v>
      </c>
      <c r="Q1553">
        <f t="shared" si="122"/>
        <v>0</v>
      </c>
      <c r="R1553">
        <f t="shared" si="123"/>
        <v>1</v>
      </c>
    </row>
    <row r="1554" spans="4:18" x14ac:dyDescent="0.25">
      <c r="D1554">
        <v>1553</v>
      </c>
      <c r="E1554">
        <v>2015</v>
      </c>
      <c r="F1554" t="s">
        <v>83</v>
      </c>
      <c r="G1554" t="s">
        <v>535</v>
      </c>
      <c r="I1554" t="s">
        <v>637</v>
      </c>
      <c r="J1554">
        <v>77</v>
      </c>
      <c r="K1554">
        <v>50</v>
      </c>
      <c r="L1554" t="str">
        <f t="shared" si="120"/>
        <v>North Florida</v>
      </c>
      <c r="M1554" t="str">
        <f t="shared" si="124"/>
        <v>Jacksonville Dolphins</v>
      </c>
      <c r="N1554">
        <v>77</v>
      </c>
      <c r="O1554">
        <v>50</v>
      </c>
      <c r="P1554">
        <f t="shared" si="121"/>
        <v>27</v>
      </c>
      <c r="Q1554">
        <f t="shared" si="122"/>
        <v>0</v>
      </c>
      <c r="R1554">
        <f t="shared" si="123"/>
        <v>729</v>
      </c>
    </row>
    <row r="1555" spans="4:18" x14ac:dyDescent="0.25">
      <c r="D1555">
        <v>1554</v>
      </c>
      <c r="E1555">
        <v>2015</v>
      </c>
      <c r="F1555" t="s">
        <v>83</v>
      </c>
      <c r="G1555" t="s">
        <v>423</v>
      </c>
      <c r="I1555" t="s">
        <v>382</v>
      </c>
      <c r="J1555">
        <v>78</v>
      </c>
      <c r="K1555">
        <v>65</v>
      </c>
      <c r="L1555" t="str">
        <f t="shared" si="120"/>
        <v>Kennesaw St</v>
      </c>
      <c r="M1555" t="str">
        <f t="shared" si="124"/>
        <v>Jacksonville Dolphins</v>
      </c>
      <c r="N1555">
        <v>78</v>
      </c>
      <c r="O1555">
        <v>65</v>
      </c>
      <c r="P1555">
        <f t="shared" si="121"/>
        <v>13</v>
      </c>
      <c r="Q1555">
        <f t="shared" si="122"/>
        <v>0</v>
      </c>
      <c r="R1555">
        <f t="shared" si="123"/>
        <v>169</v>
      </c>
    </row>
    <row r="1556" spans="4:18" x14ac:dyDescent="0.25">
      <c r="D1556">
        <v>1555</v>
      </c>
      <c r="E1556">
        <v>2015</v>
      </c>
      <c r="F1556" t="s">
        <v>83</v>
      </c>
      <c r="G1556" t="s">
        <v>150</v>
      </c>
      <c r="I1556" t="s">
        <v>465</v>
      </c>
      <c r="J1556">
        <v>89</v>
      </c>
      <c r="K1556">
        <v>70</v>
      </c>
      <c r="L1556" t="str">
        <f t="shared" si="120"/>
        <v>South Carolina Upstate</v>
      </c>
      <c r="M1556" t="str">
        <f t="shared" si="124"/>
        <v>Jacksonville Dolphins</v>
      </c>
      <c r="N1556">
        <v>89</v>
      </c>
      <c r="O1556">
        <v>70</v>
      </c>
      <c r="P1556">
        <f t="shared" si="121"/>
        <v>19</v>
      </c>
      <c r="Q1556">
        <f t="shared" si="122"/>
        <v>0</v>
      </c>
      <c r="R1556">
        <f t="shared" si="123"/>
        <v>361</v>
      </c>
    </row>
    <row r="1557" spans="4:18" x14ac:dyDescent="0.25">
      <c r="D1557">
        <v>1556</v>
      </c>
      <c r="E1557">
        <v>2015</v>
      </c>
      <c r="F1557" t="s">
        <v>83</v>
      </c>
      <c r="G1557" t="s">
        <v>424</v>
      </c>
      <c r="H1557" t="s">
        <v>690</v>
      </c>
      <c r="J1557">
        <v>83</v>
      </c>
      <c r="K1557">
        <v>75</v>
      </c>
      <c r="L1557" t="str">
        <f t="shared" si="120"/>
        <v>Jacksonville Dolphins</v>
      </c>
      <c r="M1557" t="str">
        <f t="shared" si="124"/>
        <v>Northern Kentucky</v>
      </c>
      <c r="N1557">
        <v>75</v>
      </c>
      <c r="O1557">
        <v>83</v>
      </c>
      <c r="P1557">
        <f t="shared" si="121"/>
        <v>-8</v>
      </c>
      <c r="Q1557">
        <f t="shared" si="122"/>
        <v>0</v>
      </c>
      <c r="R1557">
        <f t="shared" si="123"/>
        <v>64</v>
      </c>
    </row>
    <row r="1558" spans="4:18" x14ac:dyDescent="0.25">
      <c r="D1558">
        <v>1557</v>
      </c>
      <c r="E1558">
        <v>2015</v>
      </c>
      <c r="F1558" t="s">
        <v>83</v>
      </c>
      <c r="G1558" t="s">
        <v>154</v>
      </c>
      <c r="H1558" t="s">
        <v>689</v>
      </c>
      <c r="J1558">
        <v>87</v>
      </c>
      <c r="K1558">
        <v>83</v>
      </c>
      <c r="L1558" t="str">
        <f t="shared" si="120"/>
        <v>Jacksonville Dolphins</v>
      </c>
      <c r="M1558" t="str">
        <f t="shared" si="124"/>
        <v>Lipscomb</v>
      </c>
      <c r="N1558">
        <v>83</v>
      </c>
      <c r="O1558">
        <v>87</v>
      </c>
      <c r="P1558">
        <f t="shared" si="121"/>
        <v>-4</v>
      </c>
      <c r="Q1558">
        <f t="shared" si="122"/>
        <v>0</v>
      </c>
      <c r="R1558">
        <f t="shared" si="123"/>
        <v>16</v>
      </c>
    </row>
    <row r="1559" spans="4:18" x14ac:dyDescent="0.25">
      <c r="D1559">
        <v>1558</v>
      </c>
      <c r="E1559">
        <v>2015</v>
      </c>
      <c r="F1559" t="s">
        <v>83</v>
      </c>
      <c r="G1559" t="s">
        <v>88</v>
      </c>
      <c r="I1559" t="s">
        <v>512</v>
      </c>
      <c r="J1559">
        <v>70</v>
      </c>
      <c r="K1559">
        <v>67</v>
      </c>
      <c r="L1559" t="str">
        <f t="shared" si="120"/>
        <v>Stetson</v>
      </c>
      <c r="M1559" t="str">
        <f t="shared" si="124"/>
        <v>Jacksonville Dolphins</v>
      </c>
      <c r="N1559">
        <v>70</v>
      </c>
      <c r="O1559">
        <v>67</v>
      </c>
      <c r="P1559">
        <f t="shared" si="121"/>
        <v>3</v>
      </c>
      <c r="Q1559">
        <f t="shared" si="122"/>
        <v>0</v>
      </c>
      <c r="R1559">
        <f t="shared" si="123"/>
        <v>9</v>
      </c>
    </row>
    <row r="1560" spans="4:18" x14ac:dyDescent="0.25">
      <c r="D1560">
        <v>1559</v>
      </c>
      <c r="E1560">
        <v>2015</v>
      </c>
      <c r="F1560" t="s">
        <v>83</v>
      </c>
      <c r="G1560" t="s">
        <v>90</v>
      </c>
      <c r="H1560" t="s">
        <v>671</v>
      </c>
      <c r="J1560">
        <v>75</v>
      </c>
      <c r="K1560">
        <v>67</v>
      </c>
      <c r="L1560" t="str">
        <f t="shared" si="120"/>
        <v>Jacksonville Dolphins</v>
      </c>
      <c r="M1560" t="str">
        <f t="shared" si="124"/>
        <v>Florida Gulf Coast</v>
      </c>
      <c r="N1560">
        <v>67</v>
      </c>
      <c r="O1560">
        <v>75</v>
      </c>
      <c r="P1560">
        <f t="shared" si="121"/>
        <v>-8</v>
      </c>
      <c r="Q1560">
        <f t="shared" si="122"/>
        <v>0</v>
      </c>
      <c r="R1560">
        <f t="shared" si="123"/>
        <v>64</v>
      </c>
    </row>
    <row r="1561" spans="4:18" x14ac:dyDescent="0.25">
      <c r="D1561">
        <v>1560</v>
      </c>
      <c r="E1561">
        <v>2015</v>
      </c>
      <c r="F1561" t="s">
        <v>83</v>
      </c>
      <c r="G1561" t="s">
        <v>536</v>
      </c>
      <c r="I1561" t="s">
        <v>671</v>
      </c>
      <c r="J1561">
        <v>81</v>
      </c>
      <c r="K1561">
        <v>63</v>
      </c>
      <c r="L1561" t="str">
        <f t="shared" si="120"/>
        <v>Florida Gulf Coast</v>
      </c>
      <c r="M1561" t="str">
        <f t="shared" si="124"/>
        <v>Jacksonville Dolphins</v>
      </c>
      <c r="N1561">
        <v>81</v>
      </c>
      <c r="O1561">
        <v>63</v>
      </c>
      <c r="P1561">
        <f t="shared" si="121"/>
        <v>18</v>
      </c>
      <c r="Q1561">
        <f t="shared" si="122"/>
        <v>0</v>
      </c>
      <c r="R1561">
        <f t="shared" si="123"/>
        <v>324</v>
      </c>
    </row>
    <row r="1562" spans="4:18" x14ac:dyDescent="0.25">
      <c r="D1562">
        <v>1561</v>
      </c>
      <c r="E1562">
        <v>2015</v>
      </c>
      <c r="F1562" t="s">
        <v>259</v>
      </c>
      <c r="G1562" t="s">
        <v>99</v>
      </c>
      <c r="I1562" t="s">
        <v>1129</v>
      </c>
      <c r="J1562">
        <v>89</v>
      </c>
      <c r="K1562">
        <v>42</v>
      </c>
      <c r="L1562" t="str">
        <f t="shared" si="120"/>
        <v xml:space="preserve">    Syracuse</v>
      </c>
      <c r="M1562" t="str">
        <f t="shared" si="124"/>
        <v>Kennesaw St Owls</v>
      </c>
      <c r="N1562">
        <v>89</v>
      </c>
      <c r="O1562">
        <v>42</v>
      </c>
      <c r="P1562">
        <f t="shared" si="121"/>
        <v>47</v>
      </c>
      <c r="Q1562" t="e">
        <f t="shared" si="122"/>
        <v>#N/A</v>
      </c>
      <c r="R1562" t="e">
        <f t="shared" si="123"/>
        <v>#N/A</v>
      </c>
    </row>
    <row r="1563" spans="4:18" x14ac:dyDescent="0.25">
      <c r="D1563">
        <v>1562</v>
      </c>
      <c r="E1563">
        <v>2015</v>
      </c>
      <c r="F1563" t="s">
        <v>259</v>
      </c>
      <c r="G1563" t="s">
        <v>160</v>
      </c>
      <c r="I1563" t="s">
        <v>695</v>
      </c>
      <c r="J1563">
        <v>93</v>
      </c>
      <c r="K1563">
        <v>59</v>
      </c>
      <c r="L1563" t="str">
        <f t="shared" si="120"/>
        <v>California</v>
      </c>
      <c r="M1563" t="str">
        <f t="shared" si="124"/>
        <v>Kennesaw St Owls</v>
      </c>
      <c r="N1563">
        <v>93</v>
      </c>
      <c r="O1563">
        <v>59</v>
      </c>
      <c r="P1563">
        <f t="shared" si="121"/>
        <v>34</v>
      </c>
      <c r="Q1563">
        <f t="shared" si="122"/>
        <v>0</v>
      </c>
      <c r="R1563">
        <f t="shared" si="123"/>
        <v>1156</v>
      </c>
    </row>
    <row r="1564" spans="4:18" x14ac:dyDescent="0.25">
      <c r="D1564">
        <v>1563</v>
      </c>
      <c r="E1564">
        <v>2015</v>
      </c>
      <c r="F1564" t="s">
        <v>259</v>
      </c>
      <c r="G1564" t="s">
        <v>17</v>
      </c>
      <c r="I1564" t="s">
        <v>696</v>
      </c>
      <c r="J1564">
        <v>74</v>
      </c>
      <c r="K1564">
        <v>66</v>
      </c>
      <c r="L1564" t="str">
        <f t="shared" si="120"/>
        <v>Mercer</v>
      </c>
      <c r="M1564" t="str">
        <f t="shared" si="124"/>
        <v>Kennesaw St Owls</v>
      </c>
      <c r="N1564">
        <v>74</v>
      </c>
      <c r="O1564">
        <v>66</v>
      </c>
      <c r="P1564">
        <f t="shared" si="121"/>
        <v>8</v>
      </c>
      <c r="Q1564">
        <f t="shared" si="122"/>
        <v>0</v>
      </c>
      <c r="R1564">
        <f t="shared" si="123"/>
        <v>64</v>
      </c>
    </row>
    <row r="1565" spans="4:18" x14ac:dyDescent="0.25">
      <c r="D1565">
        <v>1564</v>
      </c>
      <c r="E1565">
        <v>2015</v>
      </c>
      <c r="F1565" t="s">
        <v>259</v>
      </c>
      <c r="G1565" t="s">
        <v>205</v>
      </c>
      <c r="I1565" t="s">
        <v>697</v>
      </c>
      <c r="J1565">
        <v>68</v>
      </c>
      <c r="K1565">
        <v>55</v>
      </c>
      <c r="L1565" t="str">
        <f t="shared" si="120"/>
        <v>North Dakota St</v>
      </c>
      <c r="M1565" t="str">
        <f t="shared" si="124"/>
        <v>Kennesaw St Owls</v>
      </c>
      <c r="N1565">
        <v>68</v>
      </c>
      <c r="O1565">
        <v>55</v>
      </c>
      <c r="P1565">
        <f t="shared" si="121"/>
        <v>13</v>
      </c>
      <c r="Q1565">
        <f t="shared" si="122"/>
        <v>0</v>
      </c>
      <c r="R1565">
        <f t="shared" si="123"/>
        <v>169</v>
      </c>
    </row>
    <row r="1566" spans="4:18" x14ac:dyDescent="0.25">
      <c r="D1566">
        <v>1565</v>
      </c>
      <c r="E1566">
        <v>2015</v>
      </c>
      <c r="F1566" t="s">
        <v>259</v>
      </c>
      <c r="G1566" t="s">
        <v>20</v>
      </c>
      <c r="H1566" t="s">
        <v>698</v>
      </c>
      <c r="J1566">
        <v>83</v>
      </c>
      <c r="K1566">
        <v>80</v>
      </c>
      <c r="L1566" t="str">
        <f t="shared" si="120"/>
        <v>Kennesaw St Owls</v>
      </c>
      <c r="M1566" t="str">
        <f t="shared" si="124"/>
        <v>Alcorn St*</v>
      </c>
      <c r="N1566">
        <v>80</v>
      </c>
      <c r="O1566">
        <v>83</v>
      </c>
      <c r="P1566">
        <f t="shared" si="121"/>
        <v>-3</v>
      </c>
      <c r="Q1566">
        <f t="shared" si="122"/>
        <v>0</v>
      </c>
      <c r="R1566">
        <f t="shared" si="123"/>
        <v>9</v>
      </c>
    </row>
    <row r="1567" spans="4:18" x14ac:dyDescent="0.25">
      <c r="D1567">
        <v>1566</v>
      </c>
      <c r="E1567">
        <v>2015</v>
      </c>
      <c r="F1567" t="s">
        <v>259</v>
      </c>
      <c r="G1567" t="s">
        <v>23</v>
      </c>
      <c r="H1567" t="s">
        <v>666</v>
      </c>
      <c r="J1567">
        <v>84</v>
      </c>
      <c r="K1567">
        <v>71</v>
      </c>
      <c r="L1567" t="str">
        <f t="shared" si="120"/>
        <v>Kennesaw St Owls</v>
      </c>
      <c r="M1567" t="str">
        <f t="shared" si="124"/>
        <v>Samford</v>
      </c>
      <c r="N1567">
        <v>71</v>
      </c>
      <c r="O1567">
        <v>84</v>
      </c>
      <c r="P1567">
        <f t="shared" si="121"/>
        <v>-13</v>
      </c>
      <c r="Q1567">
        <f t="shared" si="122"/>
        <v>0</v>
      </c>
      <c r="R1567">
        <f t="shared" si="123"/>
        <v>169</v>
      </c>
    </row>
    <row r="1568" spans="4:18" x14ac:dyDescent="0.25">
      <c r="D1568">
        <v>1567</v>
      </c>
      <c r="E1568">
        <v>2015</v>
      </c>
      <c r="F1568" t="s">
        <v>259</v>
      </c>
      <c r="G1568" t="s">
        <v>26</v>
      </c>
      <c r="H1568" t="s">
        <v>699</v>
      </c>
      <c r="J1568">
        <v>77</v>
      </c>
      <c r="K1568">
        <v>69</v>
      </c>
      <c r="L1568" t="str">
        <f t="shared" si="120"/>
        <v>Kennesaw St Owls</v>
      </c>
      <c r="M1568" t="str">
        <f t="shared" si="124"/>
        <v>Chattanooga</v>
      </c>
      <c r="N1568">
        <v>69</v>
      </c>
      <c r="O1568">
        <v>77</v>
      </c>
      <c r="P1568">
        <f t="shared" si="121"/>
        <v>-8</v>
      </c>
      <c r="Q1568">
        <f t="shared" si="122"/>
        <v>0</v>
      </c>
      <c r="R1568">
        <f t="shared" si="123"/>
        <v>64</v>
      </c>
    </row>
    <row r="1569" spans="4:18" x14ac:dyDescent="0.25">
      <c r="D1569">
        <v>1568</v>
      </c>
      <c r="E1569">
        <v>2015</v>
      </c>
      <c r="F1569" t="s">
        <v>259</v>
      </c>
      <c r="G1569" t="s">
        <v>212</v>
      </c>
      <c r="I1569" t="s">
        <v>180</v>
      </c>
      <c r="J1569">
        <v>59</v>
      </c>
      <c r="K1569">
        <v>38</v>
      </c>
      <c r="L1569" t="str">
        <f t="shared" si="120"/>
        <v>Florida International</v>
      </c>
      <c r="M1569" t="str">
        <f t="shared" si="124"/>
        <v>Kennesaw St Owls</v>
      </c>
      <c r="N1569">
        <v>59</v>
      </c>
      <c r="O1569">
        <v>38</v>
      </c>
      <c r="P1569">
        <f t="shared" si="121"/>
        <v>21</v>
      </c>
      <c r="Q1569">
        <f t="shared" si="122"/>
        <v>0</v>
      </c>
      <c r="R1569">
        <f t="shared" si="123"/>
        <v>441</v>
      </c>
    </row>
    <row r="1570" spans="4:18" x14ac:dyDescent="0.25">
      <c r="D1570">
        <v>1569</v>
      </c>
      <c r="E1570">
        <v>2015</v>
      </c>
      <c r="F1570" t="s">
        <v>259</v>
      </c>
      <c r="G1570" t="s">
        <v>32</v>
      </c>
      <c r="H1570" t="s">
        <v>700</v>
      </c>
      <c r="J1570">
        <v>58</v>
      </c>
      <c r="K1570">
        <v>46</v>
      </c>
      <c r="L1570" t="str">
        <f t="shared" si="120"/>
        <v>Kennesaw St Owls</v>
      </c>
      <c r="M1570" t="str">
        <f t="shared" si="124"/>
        <v>Kent State</v>
      </c>
      <c r="N1570">
        <v>46</v>
      </c>
      <c r="O1570">
        <v>58</v>
      </c>
      <c r="P1570">
        <f t="shared" si="121"/>
        <v>-12</v>
      </c>
      <c r="Q1570">
        <f t="shared" si="122"/>
        <v>0</v>
      </c>
      <c r="R1570">
        <f t="shared" si="123"/>
        <v>144</v>
      </c>
    </row>
    <row r="1571" spans="4:18" x14ac:dyDescent="0.25">
      <c r="D1571">
        <v>1570</v>
      </c>
      <c r="E1571">
        <v>2015</v>
      </c>
      <c r="F1571" t="s">
        <v>259</v>
      </c>
      <c r="G1571" t="s">
        <v>35</v>
      </c>
      <c r="I1571" t="s">
        <v>1119</v>
      </c>
      <c r="J1571">
        <v>93</v>
      </c>
      <c r="K1571">
        <v>51</v>
      </c>
      <c r="L1571" t="str">
        <f t="shared" si="120"/>
        <v xml:space="preserve">    Butler</v>
      </c>
      <c r="M1571" t="str">
        <f t="shared" si="124"/>
        <v>Kennesaw St Owls</v>
      </c>
      <c r="N1571">
        <v>93</v>
      </c>
      <c r="O1571">
        <v>51</v>
      </c>
      <c r="P1571">
        <f t="shared" si="121"/>
        <v>42</v>
      </c>
      <c r="Q1571" t="e">
        <f t="shared" si="122"/>
        <v>#N/A</v>
      </c>
      <c r="R1571" t="e">
        <f t="shared" si="123"/>
        <v>#N/A</v>
      </c>
    </row>
    <row r="1572" spans="4:18" x14ac:dyDescent="0.25">
      <c r="D1572">
        <v>1571</v>
      </c>
      <c r="E1572">
        <v>2015</v>
      </c>
      <c r="F1572" t="s">
        <v>259</v>
      </c>
      <c r="G1572" t="s">
        <v>396</v>
      </c>
      <c r="I1572" t="s">
        <v>701</v>
      </c>
      <c r="J1572">
        <v>90</v>
      </c>
      <c r="K1572">
        <v>84</v>
      </c>
      <c r="L1572" t="str">
        <f t="shared" si="120"/>
        <v>Youngstown St</v>
      </c>
      <c r="M1572" t="str">
        <f t="shared" si="124"/>
        <v>Kennesaw St Owls</v>
      </c>
      <c r="N1572">
        <v>90</v>
      </c>
      <c r="O1572">
        <v>84</v>
      </c>
      <c r="P1572">
        <f t="shared" si="121"/>
        <v>6</v>
      </c>
      <c r="Q1572">
        <f t="shared" si="122"/>
        <v>0</v>
      </c>
      <c r="R1572">
        <f t="shared" si="123"/>
        <v>36</v>
      </c>
    </row>
    <row r="1573" spans="4:18" x14ac:dyDescent="0.25">
      <c r="D1573">
        <v>1572</v>
      </c>
      <c r="E1573">
        <v>2015</v>
      </c>
      <c r="F1573" t="s">
        <v>259</v>
      </c>
      <c r="G1573" t="s">
        <v>41</v>
      </c>
      <c r="H1573" t="s">
        <v>69</v>
      </c>
      <c r="J1573">
        <v>66</v>
      </c>
      <c r="K1573">
        <v>53</v>
      </c>
      <c r="L1573" t="str">
        <f t="shared" si="120"/>
        <v>Kennesaw St Owls</v>
      </c>
      <c r="M1573" t="str">
        <f t="shared" si="124"/>
        <v>UMBC</v>
      </c>
      <c r="N1573">
        <v>53</v>
      </c>
      <c r="O1573">
        <v>66</v>
      </c>
      <c r="P1573">
        <f t="shared" si="121"/>
        <v>-13</v>
      </c>
      <c r="Q1573">
        <f t="shared" si="122"/>
        <v>0</v>
      </c>
      <c r="R1573">
        <f t="shared" si="123"/>
        <v>169</v>
      </c>
    </row>
    <row r="1574" spans="4:18" x14ac:dyDescent="0.25">
      <c r="D1574">
        <v>1573</v>
      </c>
      <c r="E1574">
        <v>2015</v>
      </c>
      <c r="F1574" t="s">
        <v>259</v>
      </c>
      <c r="G1574" t="s">
        <v>44</v>
      </c>
      <c r="H1574" t="s">
        <v>629</v>
      </c>
      <c r="J1574">
        <v>67</v>
      </c>
      <c r="K1574">
        <v>65</v>
      </c>
      <c r="L1574" t="str">
        <f t="shared" si="120"/>
        <v>Kennesaw St Owls</v>
      </c>
      <c r="M1574" t="str">
        <f t="shared" si="124"/>
        <v>Elon</v>
      </c>
      <c r="N1574">
        <v>65</v>
      </c>
      <c r="O1574">
        <v>67</v>
      </c>
      <c r="P1574">
        <f t="shared" si="121"/>
        <v>-2</v>
      </c>
      <c r="Q1574">
        <f t="shared" si="122"/>
        <v>0</v>
      </c>
      <c r="R1574">
        <f t="shared" si="123"/>
        <v>4</v>
      </c>
    </row>
    <row r="1575" spans="4:18" x14ac:dyDescent="0.25">
      <c r="D1575">
        <v>1574</v>
      </c>
      <c r="E1575">
        <v>2015</v>
      </c>
      <c r="F1575" t="s">
        <v>259</v>
      </c>
      <c r="G1575" t="s">
        <v>220</v>
      </c>
      <c r="I1575" t="s">
        <v>702</v>
      </c>
      <c r="J1575">
        <v>93</v>
      </c>
      <c r="K1575">
        <v>45</v>
      </c>
      <c r="L1575" t="str">
        <f t="shared" si="120"/>
        <v>Illinois</v>
      </c>
      <c r="M1575" t="str">
        <f t="shared" si="124"/>
        <v>Kennesaw St Owls</v>
      </c>
      <c r="N1575">
        <v>93</v>
      </c>
      <c r="O1575">
        <v>45</v>
      </c>
      <c r="P1575">
        <f t="shared" si="121"/>
        <v>48</v>
      </c>
      <c r="Q1575">
        <f t="shared" si="122"/>
        <v>0</v>
      </c>
      <c r="R1575">
        <f t="shared" si="123"/>
        <v>2304</v>
      </c>
    </row>
    <row r="1576" spans="4:18" x14ac:dyDescent="0.25">
      <c r="D1576">
        <v>1575</v>
      </c>
      <c r="E1576">
        <v>2015</v>
      </c>
      <c r="F1576" t="s">
        <v>259</v>
      </c>
      <c r="G1576" t="s">
        <v>420</v>
      </c>
      <c r="I1576" t="s">
        <v>676</v>
      </c>
      <c r="J1576">
        <v>73</v>
      </c>
      <c r="K1576">
        <v>62</v>
      </c>
      <c r="L1576" t="str">
        <f t="shared" si="120"/>
        <v>Tennessee St</v>
      </c>
      <c r="M1576" t="str">
        <f t="shared" si="124"/>
        <v>Kennesaw St Owls</v>
      </c>
      <c r="N1576">
        <v>73</v>
      </c>
      <c r="O1576">
        <v>62</v>
      </c>
      <c r="P1576">
        <f t="shared" si="121"/>
        <v>11</v>
      </c>
      <c r="Q1576">
        <f t="shared" si="122"/>
        <v>0</v>
      </c>
      <c r="R1576">
        <f t="shared" si="123"/>
        <v>121</v>
      </c>
    </row>
    <row r="1577" spans="4:18" x14ac:dyDescent="0.25">
      <c r="D1577">
        <v>1576</v>
      </c>
      <c r="E1577">
        <v>2015</v>
      </c>
      <c r="F1577" t="s">
        <v>259</v>
      </c>
      <c r="G1577" t="s">
        <v>50</v>
      </c>
      <c r="H1577" t="s">
        <v>703</v>
      </c>
      <c r="J1577">
        <v>92</v>
      </c>
      <c r="K1577">
        <v>66</v>
      </c>
      <c r="L1577" t="str">
        <f t="shared" si="120"/>
        <v>Kennesaw St Owls</v>
      </c>
      <c r="M1577" t="str">
        <f t="shared" si="124"/>
        <v>Thomas (GA)</v>
      </c>
      <c r="N1577">
        <v>66</v>
      </c>
      <c r="O1577">
        <v>92</v>
      </c>
      <c r="P1577">
        <f t="shared" si="121"/>
        <v>-26</v>
      </c>
      <c r="Q1577">
        <f t="shared" si="122"/>
        <v>0</v>
      </c>
      <c r="R1577">
        <f t="shared" si="123"/>
        <v>676</v>
      </c>
    </row>
    <row r="1578" spans="4:18" x14ac:dyDescent="0.25">
      <c r="D1578">
        <v>1577</v>
      </c>
      <c r="E1578">
        <v>2015</v>
      </c>
      <c r="F1578" t="s">
        <v>259</v>
      </c>
      <c r="G1578" t="s">
        <v>56</v>
      </c>
      <c r="I1578" t="s">
        <v>465</v>
      </c>
      <c r="J1578">
        <v>68</v>
      </c>
      <c r="K1578">
        <v>65</v>
      </c>
      <c r="L1578" t="str">
        <f t="shared" si="120"/>
        <v>South Carolina Upstate</v>
      </c>
      <c r="M1578" t="str">
        <f t="shared" si="124"/>
        <v>Kennesaw St Owls</v>
      </c>
      <c r="N1578">
        <v>68</v>
      </c>
      <c r="O1578">
        <v>65</v>
      </c>
      <c r="P1578">
        <f t="shared" si="121"/>
        <v>3</v>
      </c>
      <c r="Q1578">
        <f t="shared" si="122"/>
        <v>0</v>
      </c>
      <c r="R1578">
        <f t="shared" si="123"/>
        <v>9</v>
      </c>
    </row>
    <row r="1579" spans="4:18" x14ac:dyDescent="0.25">
      <c r="D1579">
        <v>1578</v>
      </c>
      <c r="E1579">
        <v>2015</v>
      </c>
      <c r="F1579" t="s">
        <v>259</v>
      </c>
      <c r="G1579" t="s">
        <v>59</v>
      </c>
      <c r="I1579" t="s">
        <v>690</v>
      </c>
      <c r="J1579">
        <v>76</v>
      </c>
      <c r="K1579">
        <v>72</v>
      </c>
      <c r="L1579" t="str">
        <f t="shared" si="120"/>
        <v>Northern Kentucky</v>
      </c>
      <c r="M1579" t="str">
        <f t="shared" si="124"/>
        <v>Kennesaw St Owls</v>
      </c>
      <c r="N1579">
        <v>76</v>
      </c>
      <c r="O1579">
        <v>72</v>
      </c>
      <c r="P1579">
        <f t="shared" si="121"/>
        <v>4</v>
      </c>
      <c r="Q1579">
        <f t="shared" si="122"/>
        <v>0</v>
      </c>
      <c r="R1579">
        <f t="shared" si="123"/>
        <v>16</v>
      </c>
    </row>
    <row r="1580" spans="4:18" x14ac:dyDescent="0.25">
      <c r="D1580">
        <v>1579</v>
      </c>
      <c r="E1580">
        <v>2015</v>
      </c>
      <c r="F1580" t="s">
        <v>259</v>
      </c>
      <c r="G1580" t="s">
        <v>140</v>
      </c>
      <c r="H1580" t="s">
        <v>689</v>
      </c>
      <c r="J1580">
        <v>91</v>
      </c>
      <c r="K1580">
        <v>77</v>
      </c>
      <c r="L1580" t="str">
        <f t="shared" si="120"/>
        <v>Kennesaw St Owls</v>
      </c>
      <c r="M1580" t="str">
        <f t="shared" si="124"/>
        <v>Lipscomb</v>
      </c>
      <c r="N1580">
        <v>77</v>
      </c>
      <c r="O1580">
        <v>91</v>
      </c>
      <c r="P1580">
        <f t="shared" si="121"/>
        <v>-14</v>
      </c>
      <c r="Q1580">
        <f t="shared" si="122"/>
        <v>0</v>
      </c>
      <c r="R1580">
        <f t="shared" si="123"/>
        <v>196</v>
      </c>
    </row>
    <row r="1581" spans="4:18" x14ac:dyDescent="0.25">
      <c r="D1581">
        <v>1580</v>
      </c>
      <c r="E1581">
        <v>2015</v>
      </c>
      <c r="F1581" t="s">
        <v>259</v>
      </c>
      <c r="G1581" t="s">
        <v>65</v>
      </c>
      <c r="H1581" t="s">
        <v>512</v>
      </c>
      <c r="J1581">
        <v>88</v>
      </c>
      <c r="K1581">
        <v>82</v>
      </c>
      <c r="L1581" t="str">
        <f t="shared" si="120"/>
        <v>Kennesaw St Owls</v>
      </c>
      <c r="M1581" t="str">
        <f t="shared" si="124"/>
        <v>Stetson</v>
      </c>
      <c r="N1581">
        <v>82</v>
      </c>
      <c r="O1581">
        <v>88</v>
      </c>
      <c r="P1581">
        <f t="shared" si="121"/>
        <v>-6</v>
      </c>
      <c r="Q1581">
        <f t="shared" si="122"/>
        <v>0</v>
      </c>
      <c r="R1581">
        <f t="shared" si="123"/>
        <v>36</v>
      </c>
    </row>
    <row r="1582" spans="4:18" x14ac:dyDescent="0.25">
      <c r="D1582">
        <v>1581</v>
      </c>
      <c r="E1582">
        <v>2015</v>
      </c>
      <c r="F1582" t="s">
        <v>259</v>
      </c>
      <c r="G1582" t="s">
        <v>442</v>
      </c>
      <c r="H1582" t="s">
        <v>671</v>
      </c>
      <c r="J1582">
        <v>54</v>
      </c>
      <c r="K1582">
        <v>48</v>
      </c>
      <c r="L1582" t="str">
        <f t="shared" si="120"/>
        <v>Kennesaw St Owls</v>
      </c>
      <c r="M1582" t="str">
        <f t="shared" si="124"/>
        <v>Florida Gulf Coast</v>
      </c>
      <c r="N1582">
        <v>48</v>
      </c>
      <c r="O1582">
        <v>54</v>
      </c>
      <c r="P1582">
        <f t="shared" si="121"/>
        <v>-6</v>
      </c>
      <c r="Q1582">
        <f t="shared" si="122"/>
        <v>0</v>
      </c>
      <c r="R1582">
        <f t="shared" si="123"/>
        <v>36</v>
      </c>
    </row>
    <row r="1583" spans="4:18" x14ac:dyDescent="0.25">
      <c r="D1583">
        <v>1582</v>
      </c>
      <c r="E1583">
        <v>2015</v>
      </c>
      <c r="F1583" t="s">
        <v>259</v>
      </c>
      <c r="G1583" t="s">
        <v>408</v>
      </c>
      <c r="I1583" t="s">
        <v>637</v>
      </c>
      <c r="J1583">
        <v>86</v>
      </c>
      <c r="K1583">
        <v>67</v>
      </c>
      <c r="L1583" t="str">
        <f t="shared" si="120"/>
        <v>North Florida</v>
      </c>
      <c r="M1583" t="str">
        <f t="shared" si="124"/>
        <v>Kennesaw St Owls</v>
      </c>
      <c r="N1583">
        <v>86</v>
      </c>
      <c r="O1583">
        <v>67</v>
      </c>
      <c r="P1583">
        <f t="shared" si="121"/>
        <v>19</v>
      </c>
      <c r="Q1583">
        <f t="shared" si="122"/>
        <v>0</v>
      </c>
      <c r="R1583">
        <f t="shared" si="123"/>
        <v>361</v>
      </c>
    </row>
    <row r="1584" spans="4:18" x14ac:dyDescent="0.25">
      <c r="D1584">
        <v>1583</v>
      </c>
      <c r="E1584">
        <v>2015</v>
      </c>
      <c r="F1584" t="s">
        <v>259</v>
      </c>
      <c r="G1584" t="s">
        <v>74</v>
      </c>
      <c r="I1584" t="s">
        <v>482</v>
      </c>
      <c r="J1584">
        <v>51</v>
      </c>
      <c r="K1584">
        <v>50</v>
      </c>
      <c r="L1584" t="str">
        <f t="shared" si="120"/>
        <v>Jacksonville</v>
      </c>
      <c r="M1584" t="str">
        <f t="shared" si="124"/>
        <v>Kennesaw St Owls</v>
      </c>
      <c r="N1584">
        <v>51</v>
      </c>
      <c r="O1584">
        <v>50</v>
      </c>
      <c r="P1584">
        <f t="shared" si="121"/>
        <v>1</v>
      </c>
      <c r="Q1584">
        <f t="shared" si="122"/>
        <v>0</v>
      </c>
      <c r="R1584">
        <f t="shared" si="123"/>
        <v>1</v>
      </c>
    </row>
    <row r="1585" spans="4:18" x14ac:dyDescent="0.25">
      <c r="D1585">
        <v>1584</v>
      </c>
      <c r="E1585">
        <v>2015</v>
      </c>
      <c r="F1585" t="s">
        <v>259</v>
      </c>
      <c r="G1585" t="s">
        <v>146</v>
      </c>
      <c r="H1585" t="s">
        <v>704</v>
      </c>
      <c r="J1585">
        <v>80</v>
      </c>
      <c r="K1585">
        <v>75</v>
      </c>
      <c r="L1585" t="str">
        <f t="shared" si="120"/>
        <v>Kennesaw St Owls</v>
      </c>
      <c r="M1585" t="str">
        <f t="shared" si="124"/>
        <v>Paine</v>
      </c>
      <c r="N1585">
        <v>75</v>
      </c>
      <c r="O1585">
        <v>80</v>
      </c>
      <c r="P1585">
        <f t="shared" si="121"/>
        <v>-5</v>
      </c>
      <c r="Q1585">
        <f t="shared" si="122"/>
        <v>0</v>
      </c>
      <c r="R1585">
        <f t="shared" si="123"/>
        <v>25</v>
      </c>
    </row>
    <row r="1586" spans="4:18" x14ac:dyDescent="0.25">
      <c r="D1586">
        <v>1585</v>
      </c>
      <c r="E1586">
        <v>2015</v>
      </c>
      <c r="F1586" t="s">
        <v>259</v>
      </c>
      <c r="G1586" t="s">
        <v>78</v>
      </c>
      <c r="H1586" t="s">
        <v>465</v>
      </c>
      <c r="J1586">
        <v>74</v>
      </c>
      <c r="K1586">
        <v>46</v>
      </c>
      <c r="L1586" t="str">
        <f t="shared" si="120"/>
        <v>Kennesaw St Owls</v>
      </c>
      <c r="M1586" t="str">
        <f t="shared" si="124"/>
        <v>South Carolina Upstate</v>
      </c>
      <c r="N1586">
        <v>46</v>
      </c>
      <c r="O1586">
        <v>74</v>
      </c>
      <c r="P1586">
        <f t="shared" si="121"/>
        <v>-28</v>
      </c>
      <c r="Q1586">
        <f t="shared" si="122"/>
        <v>0</v>
      </c>
      <c r="R1586">
        <f t="shared" si="123"/>
        <v>784</v>
      </c>
    </row>
    <row r="1587" spans="4:18" x14ac:dyDescent="0.25">
      <c r="D1587">
        <v>1586</v>
      </c>
      <c r="E1587">
        <v>2015</v>
      </c>
      <c r="F1587" t="s">
        <v>259</v>
      </c>
      <c r="G1587" t="s">
        <v>423</v>
      </c>
      <c r="H1587" t="s">
        <v>482</v>
      </c>
      <c r="J1587">
        <v>78</v>
      </c>
      <c r="K1587">
        <v>65</v>
      </c>
      <c r="L1587" t="str">
        <f t="shared" si="120"/>
        <v>Kennesaw St Owls</v>
      </c>
      <c r="M1587" t="str">
        <f t="shared" si="124"/>
        <v>Jacksonville</v>
      </c>
      <c r="N1587">
        <v>65</v>
      </c>
      <c r="O1587">
        <v>78</v>
      </c>
      <c r="P1587">
        <f t="shared" si="121"/>
        <v>-13</v>
      </c>
      <c r="Q1587">
        <f t="shared" si="122"/>
        <v>0</v>
      </c>
      <c r="R1587">
        <f t="shared" si="123"/>
        <v>169</v>
      </c>
    </row>
    <row r="1588" spans="4:18" x14ac:dyDescent="0.25">
      <c r="D1588">
        <v>1587</v>
      </c>
      <c r="E1588">
        <v>2015</v>
      </c>
      <c r="F1588" t="s">
        <v>259</v>
      </c>
      <c r="G1588" t="s">
        <v>150</v>
      </c>
      <c r="H1588" t="s">
        <v>637</v>
      </c>
      <c r="J1588">
        <v>67</v>
      </c>
      <c r="K1588">
        <v>51</v>
      </c>
      <c r="L1588" t="str">
        <f t="shared" si="120"/>
        <v>Kennesaw St Owls</v>
      </c>
      <c r="M1588" t="str">
        <f t="shared" si="124"/>
        <v>North Florida</v>
      </c>
      <c r="N1588">
        <v>51</v>
      </c>
      <c r="O1588">
        <v>67</v>
      </c>
      <c r="P1588">
        <f t="shared" si="121"/>
        <v>-16</v>
      </c>
      <c r="Q1588">
        <f t="shared" si="122"/>
        <v>0</v>
      </c>
      <c r="R1588">
        <f t="shared" si="123"/>
        <v>256</v>
      </c>
    </row>
    <row r="1589" spans="4:18" x14ac:dyDescent="0.25">
      <c r="D1589">
        <v>1588</v>
      </c>
      <c r="E1589">
        <v>2015</v>
      </c>
      <c r="F1589" t="s">
        <v>259</v>
      </c>
      <c r="G1589" t="s">
        <v>424</v>
      </c>
      <c r="I1589" t="s">
        <v>671</v>
      </c>
      <c r="J1589">
        <v>54</v>
      </c>
      <c r="K1589">
        <v>53</v>
      </c>
      <c r="L1589" t="str">
        <f t="shared" si="120"/>
        <v>Florida Gulf Coast</v>
      </c>
      <c r="M1589" t="str">
        <f t="shared" si="124"/>
        <v>Kennesaw St Owls</v>
      </c>
      <c r="N1589">
        <v>54</v>
      </c>
      <c r="O1589">
        <v>53</v>
      </c>
      <c r="P1589">
        <f t="shared" si="121"/>
        <v>1</v>
      </c>
      <c r="Q1589">
        <f t="shared" si="122"/>
        <v>0</v>
      </c>
      <c r="R1589">
        <f t="shared" si="123"/>
        <v>1</v>
      </c>
    </row>
    <row r="1590" spans="4:18" x14ac:dyDescent="0.25">
      <c r="D1590">
        <v>1589</v>
      </c>
      <c r="E1590">
        <v>2015</v>
      </c>
      <c r="F1590" t="s">
        <v>259</v>
      </c>
      <c r="G1590" t="s">
        <v>154</v>
      </c>
      <c r="I1590" t="s">
        <v>512</v>
      </c>
      <c r="J1590">
        <v>61</v>
      </c>
      <c r="K1590">
        <v>56</v>
      </c>
      <c r="L1590" t="str">
        <f t="shared" si="120"/>
        <v>Stetson</v>
      </c>
      <c r="M1590" t="str">
        <f t="shared" si="124"/>
        <v>Kennesaw St Owls</v>
      </c>
      <c r="N1590">
        <v>61</v>
      </c>
      <c r="O1590">
        <v>56</v>
      </c>
      <c r="P1590">
        <f t="shared" si="121"/>
        <v>5</v>
      </c>
      <c r="Q1590">
        <f t="shared" si="122"/>
        <v>0</v>
      </c>
      <c r="R1590">
        <f t="shared" si="123"/>
        <v>25</v>
      </c>
    </row>
    <row r="1591" spans="4:18" x14ac:dyDescent="0.25">
      <c r="D1591">
        <v>1590</v>
      </c>
      <c r="E1591">
        <v>2015</v>
      </c>
      <c r="F1591" t="s">
        <v>259</v>
      </c>
      <c r="G1591" t="s">
        <v>88</v>
      </c>
      <c r="H1591" t="s">
        <v>690</v>
      </c>
      <c r="J1591" t="s">
        <v>613</v>
      </c>
      <c r="K1591" t="s">
        <v>614</v>
      </c>
      <c r="L1591" t="str">
        <f t="shared" si="120"/>
        <v>Kennesaw St Owls</v>
      </c>
      <c r="M1591" t="str">
        <f t="shared" si="124"/>
        <v>Northern Kentucky</v>
      </c>
      <c r="N1591" t="s">
        <v>614</v>
      </c>
      <c r="O1591" t="s">
        <v>613</v>
      </c>
      <c r="P1591" t="e">
        <f t="shared" si="121"/>
        <v>#VALUE!</v>
      </c>
      <c r="Q1591">
        <f t="shared" si="122"/>
        <v>0</v>
      </c>
      <c r="R1591" t="e">
        <f t="shared" si="123"/>
        <v>#VALUE!</v>
      </c>
    </row>
    <row r="1592" spans="4:18" x14ac:dyDescent="0.25">
      <c r="D1592">
        <v>1591</v>
      </c>
      <c r="E1592">
        <v>2015</v>
      </c>
      <c r="F1592" t="s">
        <v>259</v>
      </c>
      <c r="G1592" t="s">
        <v>457</v>
      </c>
      <c r="H1592" t="s">
        <v>690</v>
      </c>
      <c r="J1592">
        <v>78</v>
      </c>
      <c r="K1592">
        <v>53</v>
      </c>
      <c r="L1592" t="str">
        <f t="shared" si="120"/>
        <v>Kennesaw St Owls</v>
      </c>
      <c r="M1592" t="str">
        <f t="shared" si="124"/>
        <v>Northern Kentucky</v>
      </c>
      <c r="N1592">
        <v>53</v>
      </c>
      <c r="O1592">
        <v>78</v>
      </c>
      <c r="P1592">
        <f t="shared" si="121"/>
        <v>-25</v>
      </c>
      <c r="Q1592">
        <f t="shared" si="122"/>
        <v>0</v>
      </c>
      <c r="R1592">
        <f t="shared" si="123"/>
        <v>625</v>
      </c>
    </row>
    <row r="1593" spans="4:18" x14ac:dyDescent="0.25">
      <c r="D1593">
        <v>1592</v>
      </c>
      <c r="E1593">
        <v>2015</v>
      </c>
      <c r="F1593" t="s">
        <v>259</v>
      </c>
      <c r="G1593" t="s">
        <v>90</v>
      </c>
      <c r="I1593" t="s">
        <v>689</v>
      </c>
      <c r="J1593">
        <v>94</v>
      </c>
      <c r="K1593">
        <v>75</v>
      </c>
      <c r="L1593" t="str">
        <f t="shared" si="120"/>
        <v>Lipscomb</v>
      </c>
      <c r="M1593" t="str">
        <f t="shared" si="124"/>
        <v>Kennesaw St Owls</v>
      </c>
      <c r="N1593">
        <v>94</v>
      </c>
      <c r="O1593">
        <v>75</v>
      </c>
      <c r="P1593">
        <f t="shared" si="121"/>
        <v>19</v>
      </c>
      <c r="Q1593">
        <f t="shared" si="122"/>
        <v>0</v>
      </c>
      <c r="R1593">
        <f t="shared" si="123"/>
        <v>361</v>
      </c>
    </row>
    <row r="1594" spans="4:18" x14ac:dyDescent="0.25">
      <c r="D1594">
        <v>1593</v>
      </c>
      <c r="E1594">
        <v>2015</v>
      </c>
      <c r="F1594" t="s">
        <v>259</v>
      </c>
      <c r="G1594" t="s">
        <v>536</v>
      </c>
      <c r="I1594" t="s">
        <v>465</v>
      </c>
      <c r="J1594">
        <v>90</v>
      </c>
      <c r="K1594">
        <v>54</v>
      </c>
      <c r="L1594" t="str">
        <f t="shared" si="120"/>
        <v>South Carolina Upstate</v>
      </c>
      <c r="M1594" t="str">
        <f t="shared" si="124"/>
        <v>Kennesaw St Owls</v>
      </c>
      <c r="N1594">
        <v>90</v>
      </c>
      <c r="O1594">
        <v>54</v>
      </c>
      <c r="P1594">
        <f t="shared" si="121"/>
        <v>36</v>
      </c>
      <c r="Q1594">
        <f t="shared" si="122"/>
        <v>0</v>
      </c>
      <c r="R1594">
        <f t="shared" si="123"/>
        <v>1296</v>
      </c>
    </row>
    <row r="1595" spans="4:18" x14ac:dyDescent="0.25">
      <c r="D1595">
        <v>1594</v>
      </c>
      <c r="E1595">
        <v>2015</v>
      </c>
      <c r="F1595" t="s">
        <v>85</v>
      </c>
      <c r="G1595" t="s">
        <v>99</v>
      </c>
      <c r="H1595" t="s">
        <v>705</v>
      </c>
      <c r="J1595">
        <v>91</v>
      </c>
      <c r="K1595">
        <v>70</v>
      </c>
      <c r="L1595" t="str">
        <f t="shared" si="120"/>
        <v>Lipscomb Bisons</v>
      </c>
      <c r="M1595" t="str">
        <f t="shared" si="124"/>
        <v>Berry</v>
      </c>
      <c r="N1595">
        <v>70</v>
      </c>
      <c r="O1595">
        <v>91</v>
      </c>
      <c r="P1595">
        <f t="shared" si="121"/>
        <v>-21</v>
      </c>
      <c r="Q1595">
        <f t="shared" si="122"/>
        <v>0</v>
      </c>
      <c r="R1595">
        <f t="shared" si="123"/>
        <v>441</v>
      </c>
    </row>
    <row r="1596" spans="4:18" x14ac:dyDescent="0.25">
      <c r="D1596">
        <v>1595</v>
      </c>
      <c r="E1596">
        <v>2015</v>
      </c>
      <c r="F1596" t="s">
        <v>85</v>
      </c>
      <c r="G1596" t="s">
        <v>102</v>
      </c>
      <c r="H1596" t="s">
        <v>606</v>
      </c>
      <c r="J1596">
        <v>87</v>
      </c>
      <c r="K1596">
        <v>62</v>
      </c>
      <c r="L1596" t="str">
        <f t="shared" si="120"/>
        <v>Lipscomb Bisons</v>
      </c>
      <c r="M1596" t="str">
        <f t="shared" si="124"/>
        <v>Belmont</v>
      </c>
      <c r="N1596">
        <v>62</v>
      </c>
      <c r="O1596">
        <v>87</v>
      </c>
      <c r="P1596">
        <f t="shared" si="121"/>
        <v>-25</v>
      </c>
      <c r="Q1596">
        <f t="shared" si="122"/>
        <v>0</v>
      </c>
      <c r="R1596">
        <f t="shared" si="123"/>
        <v>625</v>
      </c>
    </row>
    <row r="1597" spans="4:18" x14ac:dyDescent="0.25">
      <c r="D1597">
        <v>1596</v>
      </c>
      <c r="E1597">
        <v>2015</v>
      </c>
      <c r="F1597" t="s">
        <v>85</v>
      </c>
      <c r="G1597" t="s">
        <v>246</v>
      </c>
      <c r="I1597" t="s">
        <v>596</v>
      </c>
      <c r="J1597">
        <v>72</v>
      </c>
      <c r="K1597">
        <v>62</v>
      </c>
      <c r="L1597" t="str">
        <f t="shared" si="120"/>
        <v>Vanderbilt</v>
      </c>
      <c r="M1597" t="str">
        <f t="shared" si="124"/>
        <v>Lipscomb Bisons</v>
      </c>
      <c r="N1597">
        <v>72</v>
      </c>
      <c r="O1597">
        <v>62</v>
      </c>
      <c r="P1597">
        <f t="shared" si="121"/>
        <v>10</v>
      </c>
      <c r="Q1597">
        <f t="shared" si="122"/>
        <v>0</v>
      </c>
      <c r="R1597">
        <f t="shared" si="123"/>
        <v>100</v>
      </c>
    </row>
    <row r="1598" spans="4:18" x14ac:dyDescent="0.25">
      <c r="D1598">
        <v>1597</v>
      </c>
      <c r="E1598">
        <v>2015</v>
      </c>
      <c r="F1598" t="s">
        <v>85</v>
      </c>
      <c r="G1598" t="s">
        <v>20</v>
      </c>
      <c r="H1598" t="s">
        <v>706</v>
      </c>
      <c r="J1598">
        <v>74</v>
      </c>
      <c r="K1598">
        <v>63</v>
      </c>
      <c r="L1598" t="str">
        <f t="shared" si="120"/>
        <v>Lipscomb Bisons</v>
      </c>
      <c r="M1598" t="str">
        <f t="shared" si="124"/>
        <v>Transylvania</v>
      </c>
      <c r="N1598">
        <v>63</v>
      </c>
      <c r="O1598">
        <v>74</v>
      </c>
      <c r="P1598">
        <f t="shared" si="121"/>
        <v>-11</v>
      </c>
      <c r="Q1598">
        <f t="shared" si="122"/>
        <v>0</v>
      </c>
      <c r="R1598">
        <f t="shared" si="123"/>
        <v>121</v>
      </c>
    </row>
    <row r="1599" spans="4:18" x14ac:dyDescent="0.25">
      <c r="D1599">
        <v>1598</v>
      </c>
      <c r="E1599">
        <v>2015</v>
      </c>
      <c r="F1599" t="s">
        <v>85</v>
      </c>
      <c r="G1599" t="s">
        <v>432</v>
      </c>
      <c r="I1599" t="s">
        <v>606</v>
      </c>
      <c r="J1599">
        <v>82</v>
      </c>
      <c r="K1599">
        <v>77</v>
      </c>
      <c r="L1599" t="str">
        <f t="shared" si="120"/>
        <v>Belmont</v>
      </c>
      <c r="M1599" t="str">
        <f t="shared" si="124"/>
        <v>Lipscomb Bisons</v>
      </c>
      <c r="N1599">
        <v>82</v>
      </c>
      <c r="O1599">
        <v>77</v>
      </c>
      <c r="P1599">
        <f t="shared" si="121"/>
        <v>5</v>
      </c>
      <c r="Q1599">
        <f t="shared" si="122"/>
        <v>0</v>
      </c>
      <c r="R1599">
        <f t="shared" si="123"/>
        <v>25</v>
      </c>
    </row>
    <row r="1600" spans="4:18" x14ac:dyDescent="0.25">
      <c r="D1600">
        <v>1599</v>
      </c>
      <c r="E1600">
        <v>2015</v>
      </c>
      <c r="F1600" t="s">
        <v>85</v>
      </c>
      <c r="G1600" t="s">
        <v>170</v>
      </c>
      <c r="I1600" t="s">
        <v>707</v>
      </c>
      <c r="J1600">
        <v>84</v>
      </c>
      <c r="K1600">
        <v>75</v>
      </c>
      <c r="L1600" t="str">
        <f t="shared" si="120"/>
        <v>Colorado</v>
      </c>
      <c r="M1600" t="str">
        <f t="shared" si="124"/>
        <v>Lipscomb Bisons</v>
      </c>
      <c r="N1600">
        <v>84</v>
      </c>
      <c r="O1600">
        <v>75</v>
      </c>
      <c r="P1600">
        <f t="shared" si="121"/>
        <v>9</v>
      </c>
      <c r="Q1600">
        <f t="shared" si="122"/>
        <v>0</v>
      </c>
      <c r="R1600">
        <f t="shared" si="123"/>
        <v>81</v>
      </c>
    </row>
    <row r="1601" spans="4:18" x14ac:dyDescent="0.25">
      <c r="D1601">
        <v>1600</v>
      </c>
      <c r="E1601">
        <v>2015</v>
      </c>
      <c r="F1601" t="s">
        <v>85</v>
      </c>
      <c r="G1601" t="s">
        <v>29</v>
      </c>
      <c r="I1601" t="s">
        <v>497</v>
      </c>
      <c r="J1601">
        <v>84</v>
      </c>
      <c r="K1601">
        <v>79</v>
      </c>
      <c r="L1601" t="str">
        <f t="shared" si="120"/>
        <v>Tennessee Tech</v>
      </c>
      <c r="M1601" t="str">
        <f t="shared" si="124"/>
        <v>Lipscomb Bisons</v>
      </c>
      <c r="N1601">
        <v>84</v>
      </c>
      <c r="O1601">
        <v>79</v>
      </c>
      <c r="P1601">
        <f t="shared" si="121"/>
        <v>5</v>
      </c>
      <c r="Q1601">
        <f t="shared" si="122"/>
        <v>0</v>
      </c>
      <c r="R1601">
        <f t="shared" si="123"/>
        <v>25</v>
      </c>
    </row>
    <row r="1602" spans="4:18" x14ac:dyDescent="0.25">
      <c r="D1602">
        <v>1601</v>
      </c>
      <c r="E1602">
        <v>2015</v>
      </c>
      <c r="F1602" t="s">
        <v>85</v>
      </c>
      <c r="G1602" t="s">
        <v>32</v>
      </c>
      <c r="H1602" t="s">
        <v>676</v>
      </c>
      <c r="J1602">
        <v>77</v>
      </c>
      <c r="K1602">
        <v>68</v>
      </c>
      <c r="L1602" t="str">
        <f t="shared" si="120"/>
        <v>Lipscomb Bisons</v>
      </c>
      <c r="M1602" t="str">
        <f t="shared" si="124"/>
        <v>Tennessee St</v>
      </c>
      <c r="N1602">
        <v>68</v>
      </c>
      <c r="O1602">
        <v>77</v>
      </c>
      <c r="P1602">
        <f t="shared" si="121"/>
        <v>-9</v>
      </c>
      <c r="Q1602">
        <f t="shared" si="122"/>
        <v>0</v>
      </c>
      <c r="R1602">
        <f t="shared" si="123"/>
        <v>81</v>
      </c>
    </row>
    <row r="1603" spans="4:18" x14ac:dyDescent="0.25">
      <c r="D1603">
        <v>1602</v>
      </c>
      <c r="E1603">
        <v>2015</v>
      </c>
      <c r="F1603" t="s">
        <v>85</v>
      </c>
      <c r="G1603" t="s">
        <v>38</v>
      </c>
      <c r="I1603" t="s">
        <v>708</v>
      </c>
      <c r="J1603">
        <v>68</v>
      </c>
      <c r="K1603">
        <v>59</v>
      </c>
      <c r="L1603" t="str">
        <f t="shared" ref="L1603:L1666" si="125">IF(I1603="",F1603,I1603)</f>
        <v>Austin Peay</v>
      </c>
      <c r="M1603" t="str">
        <f t="shared" si="124"/>
        <v>Lipscomb Bisons</v>
      </c>
      <c r="N1603">
        <v>68</v>
      </c>
      <c r="O1603">
        <v>59</v>
      </c>
      <c r="P1603">
        <f t="shared" ref="P1603:P1666" si="126">N1603-O1603</f>
        <v>9</v>
      </c>
      <c r="Q1603">
        <f t="shared" ref="Q1603:Q1666" si="127">VLOOKUP(L1603,$A$2:$B$219,2)+$B$221-VLOOKUP(M1603,$A$2:$B$219,2)</f>
        <v>0</v>
      </c>
      <c r="R1603">
        <f t="shared" ref="R1603:R1666" si="128">(P1603-Q1603)^2</f>
        <v>81</v>
      </c>
    </row>
    <row r="1604" spans="4:18" x14ac:dyDescent="0.25">
      <c r="D1604">
        <v>1603</v>
      </c>
      <c r="E1604">
        <v>2015</v>
      </c>
      <c r="F1604" t="s">
        <v>85</v>
      </c>
      <c r="G1604" t="s">
        <v>447</v>
      </c>
      <c r="I1604" t="s">
        <v>1147</v>
      </c>
      <c r="J1604">
        <v>10</v>
      </c>
      <c r="K1604">
        <v>-61</v>
      </c>
      <c r="L1604" t="str">
        <f t="shared" si="125"/>
        <v xml:space="preserve">   Texas</v>
      </c>
      <c r="M1604" t="str">
        <f t="shared" ref="M1604:M1667" si="129">IF(H1604="",F1604,H1604)</f>
        <v>Lipscomb Bisons</v>
      </c>
      <c r="N1604">
        <v>10</v>
      </c>
      <c r="O1604">
        <v>-61</v>
      </c>
      <c r="P1604">
        <f t="shared" si="126"/>
        <v>71</v>
      </c>
      <c r="Q1604" t="e">
        <f t="shared" si="127"/>
        <v>#N/A</v>
      </c>
      <c r="R1604" t="e">
        <f t="shared" si="128"/>
        <v>#N/A</v>
      </c>
    </row>
    <row r="1605" spans="4:18" x14ac:dyDescent="0.25">
      <c r="D1605">
        <v>1604</v>
      </c>
      <c r="E1605">
        <v>2015</v>
      </c>
      <c r="F1605" t="s">
        <v>85</v>
      </c>
      <c r="G1605" t="s">
        <v>501</v>
      </c>
      <c r="I1605" t="s">
        <v>301</v>
      </c>
      <c r="J1605">
        <v>77</v>
      </c>
      <c r="K1605">
        <v>55</v>
      </c>
      <c r="L1605" t="str">
        <f t="shared" si="125"/>
        <v>Princeton</v>
      </c>
      <c r="M1605" t="str">
        <f t="shared" si="129"/>
        <v>Lipscomb Bisons</v>
      </c>
      <c r="N1605">
        <v>77</v>
      </c>
      <c r="O1605">
        <v>55</v>
      </c>
      <c r="P1605">
        <f t="shared" si="126"/>
        <v>22</v>
      </c>
      <c r="Q1605">
        <f t="shared" si="127"/>
        <v>0</v>
      </c>
      <c r="R1605">
        <f t="shared" si="128"/>
        <v>484</v>
      </c>
    </row>
    <row r="1606" spans="4:18" x14ac:dyDescent="0.25">
      <c r="D1606">
        <v>1605</v>
      </c>
      <c r="E1606">
        <v>2015</v>
      </c>
      <c r="F1606" t="s">
        <v>85</v>
      </c>
      <c r="G1606" t="s">
        <v>179</v>
      </c>
      <c r="H1606" t="s">
        <v>708</v>
      </c>
      <c r="J1606">
        <v>69</v>
      </c>
      <c r="K1606">
        <v>63</v>
      </c>
      <c r="L1606" t="str">
        <f t="shared" si="125"/>
        <v>Lipscomb Bisons</v>
      </c>
      <c r="M1606" t="str">
        <f t="shared" si="129"/>
        <v>Austin Peay</v>
      </c>
      <c r="N1606">
        <v>63</v>
      </c>
      <c r="O1606">
        <v>69</v>
      </c>
      <c r="P1606">
        <f t="shared" si="126"/>
        <v>-6</v>
      </c>
      <c r="Q1606">
        <f t="shared" si="127"/>
        <v>0</v>
      </c>
      <c r="R1606">
        <f t="shared" si="128"/>
        <v>36</v>
      </c>
    </row>
    <row r="1607" spans="4:18" x14ac:dyDescent="0.25">
      <c r="D1607">
        <v>1606</v>
      </c>
      <c r="E1607">
        <v>2015</v>
      </c>
      <c r="F1607" t="s">
        <v>85</v>
      </c>
      <c r="G1607" t="s">
        <v>223</v>
      </c>
      <c r="I1607" t="s">
        <v>699</v>
      </c>
      <c r="J1607">
        <v>78</v>
      </c>
      <c r="K1607">
        <v>60</v>
      </c>
      <c r="L1607" t="str">
        <f t="shared" si="125"/>
        <v>Chattanooga</v>
      </c>
      <c r="M1607" t="str">
        <f t="shared" si="129"/>
        <v>Lipscomb Bisons</v>
      </c>
      <c r="N1607">
        <v>78</v>
      </c>
      <c r="O1607">
        <v>60</v>
      </c>
      <c r="P1607">
        <f t="shared" si="126"/>
        <v>18</v>
      </c>
      <c r="Q1607">
        <f t="shared" si="127"/>
        <v>0</v>
      </c>
      <c r="R1607">
        <f t="shared" si="128"/>
        <v>324</v>
      </c>
    </row>
    <row r="1608" spans="4:18" x14ac:dyDescent="0.25">
      <c r="D1608">
        <v>1607</v>
      </c>
      <c r="E1608">
        <v>2015</v>
      </c>
      <c r="F1608" t="s">
        <v>85</v>
      </c>
      <c r="G1608" t="s">
        <v>50</v>
      </c>
      <c r="I1608" t="s">
        <v>709</v>
      </c>
      <c r="J1608">
        <v>72</v>
      </c>
      <c r="K1608">
        <v>60</v>
      </c>
      <c r="L1608" t="str">
        <f t="shared" si="125"/>
        <v>Missouri</v>
      </c>
      <c r="M1608" t="str">
        <f t="shared" si="129"/>
        <v>Lipscomb Bisons</v>
      </c>
      <c r="N1608">
        <v>72</v>
      </c>
      <c r="O1608">
        <v>60</v>
      </c>
      <c r="P1608">
        <f t="shared" si="126"/>
        <v>12</v>
      </c>
      <c r="Q1608">
        <f t="shared" si="127"/>
        <v>0</v>
      </c>
      <c r="R1608">
        <f t="shared" si="128"/>
        <v>144</v>
      </c>
    </row>
    <row r="1609" spans="4:18" x14ac:dyDescent="0.25">
      <c r="D1609">
        <v>1608</v>
      </c>
      <c r="E1609">
        <v>2015</v>
      </c>
      <c r="F1609" t="s">
        <v>85</v>
      </c>
      <c r="G1609" t="s">
        <v>352</v>
      </c>
      <c r="H1609" t="s">
        <v>710</v>
      </c>
      <c r="J1609">
        <v>90</v>
      </c>
      <c r="K1609">
        <v>53</v>
      </c>
      <c r="L1609" t="str">
        <f t="shared" si="125"/>
        <v>Lipscomb Bisons</v>
      </c>
      <c r="M1609" t="str">
        <f t="shared" si="129"/>
        <v>Rhodes College</v>
      </c>
      <c r="N1609">
        <v>53</v>
      </c>
      <c r="O1609">
        <v>90</v>
      </c>
      <c r="P1609">
        <f t="shared" si="126"/>
        <v>-37</v>
      </c>
      <c r="Q1609">
        <f t="shared" si="127"/>
        <v>0</v>
      </c>
      <c r="R1609">
        <f t="shared" si="128"/>
        <v>1369</v>
      </c>
    </row>
    <row r="1610" spans="4:18" x14ac:dyDescent="0.25">
      <c r="D1610">
        <v>1609</v>
      </c>
      <c r="E1610">
        <v>2015</v>
      </c>
      <c r="F1610" t="s">
        <v>85</v>
      </c>
      <c r="G1610" t="s">
        <v>56</v>
      </c>
      <c r="H1610" t="s">
        <v>690</v>
      </c>
      <c r="J1610">
        <v>80</v>
      </c>
      <c r="K1610">
        <v>61</v>
      </c>
      <c r="L1610" t="str">
        <f t="shared" si="125"/>
        <v>Lipscomb Bisons</v>
      </c>
      <c r="M1610" t="str">
        <f t="shared" si="129"/>
        <v>Northern Kentucky</v>
      </c>
      <c r="N1610">
        <v>61</v>
      </c>
      <c r="O1610">
        <v>80</v>
      </c>
      <c r="P1610">
        <f t="shared" si="126"/>
        <v>-19</v>
      </c>
      <c r="Q1610">
        <f t="shared" si="127"/>
        <v>0</v>
      </c>
      <c r="R1610">
        <f t="shared" si="128"/>
        <v>361</v>
      </c>
    </row>
    <row r="1611" spans="4:18" x14ac:dyDescent="0.25">
      <c r="D1611">
        <v>1610</v>
      </c>
      <c r="E1611">
        <v>2015</v>
      </c>
      <c r="F1611" t="s">
        <v>85</v>
      </c>
      <c r="G1611" t="s">
        <v>228</v>
      </c>
      <c r="H1611" t="s">
        <v>465</v>
      </c>
      <c r="J1611">
        <v>60</v>
      </c>
      <c r="K1611">
        <v>58</v>
      </c>
      <c r="L1611" t="str">
        <f t="shared" si="125"/>
        <v>Lipscomb Bisons</v>
      </c>
      <c r="M1611" t="str">
        <f t="shared" si="129"/>
        <v>South Carolina Upstate</v>
      </c>
      <c r="N1611">
        <v>58</v>
      </c>
      <c r="O1611">
        <v>60</v>
      </c>
      <c r="P1611">
        <f t="shared" si="126"/>
        <v>-2</v>
      </c>
      <c r="Q1611">
        <f t="shared" si="127"/>
        <v>0</v>
      </c>
      <c r="R1611">
        <f t="shared" si="128"/>
        <v>4</v>
      </c>
    </row>
    <row r="1612" spans="4:18" x14ac:dyDescent="0.25">
      <c r="D1612">
        <v>1611</v>
      </c>
      <c r="E1612">
        <v>2015</v>
      </c>
      <c r="F1612" t="s">
        <v>85</v>
      </c>
      <c r="G1612" t="s">
        <v>140</v>
      </c>
      <c r="I1612" t="s">
        <v>382</v>
      </c>
      <c r="J1612">
        <v>91</v>
      </c>
      <c r="K1612">
        <v>77</v>
      </c>
      <c r="L1612" t="str">
        <f t="shared" si="125"/>
        <v>Kennesaw St</v>
      </c>
      <c r="M1612" t="str">
        <f t="shared" si="129"/>
        <v>Lipscomb Bisons</v>
      </c>
      <c r="N1612">
        <v>91</v>
      </c>
      <c r="O1612">
        <v>77</v>
      </c>
      <c r="P1612">
        <f t="shared" si="126"/>
        <v>14</v>
      </c>
      <c r="Q1612">
        <f t="shared" si="127"/>
        <v>0</v>
      </c>
      <c r="R1612">
        <f t="shared" si="128"/>
        <v>196</v>
      </c>
    </row>
    <row r="1613" spans="4:18" x14ac:dyDescent="0.25">
      <c r="D1613">
        <v>1612</v>
      </c>
      <c r="E1613">
        <v>2015</v>
      </c>
      <c r="F1613" t="s">
        <v>85</v>
      </c>
      <c r="G1613" t="s">
        <v>65</v>
      </c>
      <c r="H1613" t="s">
        <v>482</v>
      </c>
      <c r="J1613">
        <v>80</v>
      </c>
      <c r="K1613">
        <v>77</v>
      </c>
      <c r="L1613" t="str">
        <f t="shared" si="125"/>
        <v>Lipscomb Bisons</v>
      </c>
      <c r="M1613" t="str">
        <f t="shared" si="129"/>
        <v>Jacksonville</v>
      </c>
      <c r="N1613">
        <v>77</v>
      </c>
      <c r="O1613">
        <v>80</v>
      </c>
      <c r="P1613">
        <f t="shared" si="126"/>
        <v>-3</v>
      </c>
      <c r="Q1613">
        <f t="shared" si="127"/>
        <v>0</v>
      </c>
      <c r="R1613">
        <f t="shared" si="128"/>
        <v>9</v>
      </c>
    </row>
    <row r="1614" spans="4:18" x14ac:dyDescent="0.25">
      <c r="D1614">
        <v>1613</v>
      </c>
      <c r="E1614">
        <v>2015</v>
      </c>
      <c r="F1614" t="s">
        <v>85</v>
      </c>
      <c r="G1614" t="s">
        <v>442</v>
      </c>
      <c r="H1614" t="s">
        <v>637</v>
      </c>
      <c r="J1614">
        <v>75</v>
      </c>
      <c r="K1614">
        <v>66</v>
      </c>
      <c r="L1614" t="str">
        <f t="shared" si="125"/>
        <v>Lipscomb Bisons</v>
      </c>
      <c r="M1614" t="str">
        <f t="shared" si="129"/>
        <v>North Florida</v>
      </c>
      <c r="N1614">
        <v>66</v>
      </c>
      <c r="O1614">
        <v>75</v>
      </c>
      <c r="P1614">
        <f t="shared" si="126"/>
        <v>-9</v>
      </c>
      <c r="Q1614">
        <f t="shared" si="127"/>
        <v>0</v>
      </c>
      <c r="R1614">
        <f t="shared" si="128"/>
        <v>81</v>
      </c>
    </row>
    <row r="1615" spans="4:18" x14ac:dyDescent="0.25">
      <c r="D1615">
        <v>1614</v>
      </c>
      <c r="E1615">
        <v>2015</v>
      </c>
      <c r="F1615" t="s">
        <v>85</v>
      </c>
      <c r="G1615" t="s">
        <v>408</v>
      </c>
      <c r="I1615" t="s">
        <v>671</v>
      </c>
      <c r="J1615">
        <v>78</v>
      </c>
      <c r="K1615">
        <v>62</v>
      </c>
      <c r="L1615" t="str">
        <f t="shared" si="125"/>
        <v>Florida Gulf Coast</v>
      </c>
      <c r="M1615" t="str">
        <f t="shared" si="129"/>
        <v>Lipscomb Bisons</v>
      </c>
      <c r="N1615">
        <v>78</v>
      </c>
      <c r="O1615">
        <v>62</v>
      </c>
      <c r="P1615">
        <f t="shared" si="126"/>
        <v>16</v>
      </c>
      <c r="Q1615">
        <f t="shared" si="127"/>
        <v>0</v>
      </c>
      <c r="R1615">
        <f t="shared" si="128"/>
        <v>256</v>
      </c>
    </row>
    <row r="1616" spans="4:18" x14ac:dyDescent="0.25">
      <c r="D1616">
        <v>1615</v>
      </c>
      <c r="E1616">
        <v>2015</v>
      </c>
      <c r="F1616" t="s">
        <v>85</v>
      </c>
      <c r="G1616" t="s">
        <v>74</v>
      </c>
      <c r="I1616" t="s">
        <v>512</v>
      </c>
      <c r="J1616">
        <v>75</v>
      </c>
      <c r="K1616">
        <v>73</v>
      </c>
      <c r="L1616" t="str">
        <f t="shared" si="125"/>
        <v>Stetson</v>
      </c>
      <c r="M1616" t="str">
        <f t="shared" si="129"/>
        <v>Lipscomb Bisons</v>
      </c>
      <c r="N1616">
        <v>75</v>
      </c>
      <c r="O1616">
        <v>73</v>
      </c>
      <c r="P1616">
        <f t="shared" si="126"/>
        <v>2</v>
      </c>
      <c r="Q1616">
        <f t="shared" si="127"/>
        <v>0</v>
      </c>
      <c r="R1616">
        <f t="shared" si="128"/>
        <v>4</v>
      </c>
    </row>
    <row r="1617" spans="4:18" x14ac:dyDescent="0.25">
      <c r="D1617">
        <v>1616</v>
      </c>
      <c r="E1617">
        <v>2015</v>
      </c>
      <c r="F1617" t="s">
        <v>85</v>
      </c>
      <c r="G1617" t="s">
        <v>78</v>
      </c>
      <c r="I1617" t="s">
        <v>690</v>
      </c>
      <c r="J1617">
        <v>77</v>
      </c>
      <c r="K1617">
        <v>60</v>
      </c>
      <c r="L1617" t="str">
        <f t="shared" si="125"/>
        <v>Northern Kentucky</v>
      </c>
      <c r="M1617" t="str">
        <f t="shared" si="129"/>
        <v>Lipscomb Bisons</v>
      </c>
      <c r="N1617">
        <v>77</v>
      </c>
      <c r="O1617">
        <v>60</v>
      </c>
      <c r="P1617">
        <f t="shared" si="126"/>
        <v>17</v>
      </c>
      <c r="Q1617">
        <f t="shared" si="127"/>
        <v>0</v>
      </c>
      <c r="R1617">
        <f t="shared" si="128"/>
        <v>289</v>
      </c>
    </row>
    <row r="1618" spans="4:18" x14ac:dyDescent="0.25">
      <c r="D1618">
        <v>1617</v>
      </c>
      <c r="E1618">
        <v>2015</v>
      </c>
      <c r="F1618" t="s">
        <v>85</v>
      </c>
      <c r="G1618" t="s">
        <v>423</v>
      </c>
      <c r="H1618" t="s">
        <v>512</v>
      </c>
      <c r="J1618">
        <v>87</v>
      </c>
      <c r="K1618">
        <v>85</v>
      </c>
      <c r="L1618" t="str">
        <f t="shared" si="125"/>
        <v>Lipscomb Bisons</v>
      </c>
      <c r="M1618" t="str">
        <f t="shared" si="129"/>
        <v>Stetson</v>
      </c>
      <c r="N1618">
        <v>85</v>
      </c>
      <c r="O1618">
        <v>87</v>
      </c>
      <c r="P1618">
        <f t="shared" si="126"/>
        <v>-2</v>
      </c>
      <c r="Q1618">
        <f t="shared" si="127"/>
        <v>0</v>
      </c>
      <c r="R1618">
        <f t="shared" si="128"/>
        <v>4</v>
      </c>
    </row>
    <row r="1619" spans="4:18" x14ac:dyDescent="0.25">
      <c r="D1619">
        <v>1618</v>
      </c>
      <c r="E1619">
        <v>2015</v>
      </c>
      <c r="F1619" t="s">
        <v>85</v>
      </c>
      <c r="G1619" t="s">
        <v>150</v>
      </c>
      <c r="H1619" t="s">
        <v>671</v>
      </c>
      <c r="J1619">
        <v>76</v>
      </c>
      <c r="K1619">
        <v>74</v>
      </c>
      <c r="L1619" t="str">
        <f t="shared" si="125"/>
        <v>Lipscomb Bisons</v>
      </c>
      <c r="M1619" t="str">
        <f t="shared" si="129"/>
        <v>Florida Gulf Coast</v>
      </c>
      <c r="N1619">
        <v>74</v>
      </c>
      <c r="O1619">
        <v>76</v>
      </c>
      <c r="P1619">
        <f t="shared" si="126"/>
        <v>-2</v>
      </c>
      <c r="Q1619">
        <f t="shared" si="127"/>
        <v>0</v>
      </c>
      <c r="R1619">
        <f t="shared" si="128"/>
        <v>4</v>
      </c>
    </row>
    <row r="1620" spans="4:18" x14ac:dyDescent="0.25">
      <c r="D1620">
        <v>1619</v>
      </c>
      <c r="E1620">
        <v>2015</v>
      </c>
      <c r="F1620" t="s">
        <v>85</v>
      </c>
      <c r="G1620" t="s">
        <v>424</v>
      </c>
      <c r="I1620" t="s">
        <v>637</v>
      </c>
      <c r="J1620">
        <v>93</v>
      </c>
      <c r="K1620">
        <v>78</v>
      </c>
      <c r="L1620" t="str">
        <f t="shared" si="125"/>
        <v>North Florida</v>
      </c>
      <c r="M1620" t="str">
        <f t="shared" si="129"/>
        <v>Lipscomb Bisons</v>
      </c>
      <c r="N1620">
        <v>93</v>
      </c>
      <c r="O1620">
        <v>78</v>
      </c>
      <c r="P1620">
        <f t="shared" si="126"/>
        <v>15</v>
      </c>
      <c r="Q1620">
        <f t="shared" si="127"/>
        <v>0</v>
      </c>
      <c r="R1620">
        <f t="shared" si="128"/>
        <v>225</v>
      </c>
    </row>
    <row r="1621" spans="4:18" x14ac:dyDescent="0.25">
      <c r="D1621">
        <v>1620</v>
      </c>
      <c r="E1621">
        <v>2015</v>
      </c>
      <c r="F1621" t="s">
        <v>85</v>
      </c>
      <c r="G1621" t="s">
        <v>154</v>
      </c>
      <c r="I1621" t="s">
        <v>482</v>
      </c>
      <c r="J1621">
        <v>87</v>
      </c>
      <c r="K1621">
        <v>83</v>
      </c>
      <c r="L1621" t="str">
        <f t="shared" si="125"/>
        <v>Jacksonville</v>
      </c>
      <c r="M1621" t="str">
        <f t="shared" si="129"/>
        <v>Lipscomb Bisons</v>
      </c>
      <c r="N1621">
        <v>87</v>
      </c>
      <c r="O1621">
        <v>83</v>
      </c>
      <c r="P1621">
        <f t="shared" si="126"/>
        <v>4</v>
      </c>
      <c r="Q1621">
        <f t="shared" si="127"/>
        <v>0</v>
      </c>
      <c r="R1621">
        <f t="shared" si="128"/>
        <v>16</v>
      </c>
    </row>
    <row r="1622" spans="4:18" x14ac:dyDescent="0.25">
      <c r="D1622">
        <v>1621</v>
      </c>
      <c r="E1622">
        <v>2015</v>
      </c>
      <c r="F1622" t="s">
        <v>85</v>
      </c>
      <c r="G1622" t="s">
        <v>88</v>
      </c>
      <c r="I1622" t="s">
        <v>465</v>
      </c>
      <c r="J1622">
        <v>70</v>
      </c>
      <c r="K1622">
        <v>47</v>
      </c>
      <c r="L1622" t="str">
        <f t="shared" si="125"/>
        <v>South Carolina Upstate</v>
      </c>
      <c r="M1622" t="str">
        <f t="shared" si="129"/>
        <v>Lipscomb Bisons</v>
      </c>
      <c r="N1622">
        <v>70</v>
      </c>
      <c r="O1622">
        <v>47</v>
      </c>
      <c r="P1622">
        <f t="shared" si="126"/>
        <v>23</v>
      </c>
      <c r="Q1622">
        <f t="shared" si="127"/>
        <v>0</v>
      </c>
      <c r="R1622">
        <f t="shared" si="128"/>
        <v>529</v>
      </c>
    </row>
    <row r="1623" spans="4:18" x14ac:dyDescent="0.25">
      <c r="D1623">
        <v>1622</v>
      </c>
      <c r="E1623">
        <v>2015</v>
      </c>
      <c r="F1623" t="s">
        <v>85</v>
      </c>
      <c r="G1623" t="s">
        <v>90</v>
      </c>
      <c r="H1623" t="s">
        <v>382</v>
      </c>
      <c r="J1623">
        <v>94</v>
      </c>
      <c r="K1623">
        <v>75</v>
      </c>
      <c r="L1623" t="str">
        <f t="shared" si="125"/>
        <v>Lipscomb Bisons</v>
      </c>
      <c r="M1623" t="str">
        <f t="shared" si="129"/>
        <v>Kennesaw St</v>
      </c>
      <c r="N1623">
        <v>75</v>
      </c>
      <c r="O1623">
        <v>94</v>
      </c>
      <c r="P1623">
        <f t="shared" si="126"/>
        <v>-19</v>
      </c>
      <c r="Q1623">
        <f t="shared" si="127"/>
        <v>0</v>
      </c>
      <c r="R1623">
        <f t="shared" si="128"/>
        <v>361</v>
      </c>
    </row>
    <row r="1624" spans="4:18" x14ac:dyDescent="0.25">
      <c r="D1624">
        <v>1623</v>
      </c>
      <c r="E1624">
        <v>2015</v>
      </c>
      <c r="F1624" t="s">
        <v>85</v>
      </c>
      <c r="G1624" t="s">
        <v>536</v>
      </c>
      <c r="I1624" t="s">
        <v>690</v>
      </c>
      <c r="J1624">
        <v>76</v>
      </c>
      <c r="K1624">
        <v>73</v>
      </c>
      <c r="L1624" t="str">
        <f t="shared" si="125"/>
        <v>Northern Kentucky</v>
      </c>
      <c r="M1624" t="str">
        <f t="shared" si="129"/>
        <v>Lipscomb Bisons</v>
      </c>
      <c r="N1624">
        <v>76</v>
      </c>
      <c r="O1624">
        <v>73</v>
      </c>
      <c r="P1624">
        <f t="shared" si="126"/>
        <v>3</v>
      </c>
      <c r="Q1624">
        <f t="shared" si="127"/>
        <v>0</v>
      </c>
      <c r="R1624">
        <f t="shared" si="128"/>
        <v>9</v>
      </c>
    </row>
    <row r="1625" spans="4:18" x14ac:dyDescent="0.25">
      <c r="D1625">
        <v>1624</v>
      </c>
      <c r="E1625">
        <v>2015</v>
      </c>
      <c r="F1625" t="s">
        <v>85</v>
      </c>
      <c r="G1625" t="s">
        <v>427</v>
      </c>
      <c r="I1625" t="s">
        <v>637</v>
      </c>
      <c r="J1625">
        <v>71</v>
      </c>
      <c r="K1625">
        <v>57</v>
      </c>
      <c r="L1625" t="str">
        <f t="shared" si="125"/>
        <v>North Florida</v>
      </c>
      <c r="M1625" t="str">
        <f t="shared" si="129"/>
        <v>Lipscomb Bisons</v>
      </c>
      <c r="N1625">
        <v>71</v>
      </c>
      <c r="O1625">
        <v>57</v>
      </c>
      <c r="P1625">
        <f t="shared" si="126"/>
        <v>14</v>
      </c>
      <c r="Q1625">
        <f t="shared" si="127"/>
        <v>0</v>
      </c>
      <c r="R1625">
        <f t="shared" si="128"/>
        <v>196</v>
      </c>
    </row>
    <row r="1626" spans="4:18" x14ac:dyDescent="0.25">
      <c r="D1626">
        <v>1625</v>
      </c>
      <c r="E1626">
        <v>2015</v>
      </c>
      <c r="F1626" t="s">
        <v>261</v>
      </c>
      <c r="G1626" t="s">
        <v>99</v>
      </c>
      <c r="I1626" t="s">
        <v>624</v>
      </c>
      <c r="J1626">
        <v>81</v>
      </c>
      <c r="K1626">
        <v>56</v>
      </c>
      <c r="L1626" t="str">
        <f t="shared" si="125"/>
        <v>South Carolina</v>
      </c>
      <c r="M1626" t="str">
        <f t="shared" si="129"/>
        <v>North Florida Ospreys</v>
      </c>
      <c r="N1626">
        <v>81</v>
      </c>
      <c r="O1626">
        <v>56</v>
      </c>
      <c r="P1626">
        <f t="shared" si="126"/>
        <v>25</v>
      </c>
      <c r="Q1626">
        <f t="shared" si="127"/>
        <v>0</v>
      </c>
      <c r="R1626">
        <f t="shared" si="128"/>
        <v>625</v>
      </c>
    </row>
    <row r="1627" spans="4:18" x14ac:dyDescent="0.25">
      <c r="D1627">
        <v>1626</v>
      </c>
      <c r="E1627">
        <v>2015</v>
      </c>
      <c r="F1627" t="s">
        <v>261</v>
      </c>
      <c r="G1627" t="s">
        <v>102</v>
      </c>
      <c r="H1627" t="s">
        <v>711</v>
      </c>
      <c r="J1627">
        <v>79</v>
      </c>
      <c r="K1627">
        <v>55</v>
      </c>
      <c r="L1627" t="str">
        <f t="shared" si="125"/>
        <v>North Florida Ospreys</v>
      </c>
      <c r="M1627" t="str">
        <f t="shared" si="129"/>
        <v>Webber Int.</v>
      </c>
      <c r="N1627">
        <v>55</v>
      </c>
      <c r="O1627">
        <v>79</v>
      </c>
      <c r="P1627">
        <f t="shared" si="126"/>
        <v>-24</v>
      </c>
      <c r="Q1627">
        <f t="shared" si="127"/>
        <v>0</v>
      </c>
      <c r="R1627">
        <f t="shared" si="128"/>
        <v>576</v>
      </c>
    </row>
    <row r="1628" spans="4:18" x14ac:dyDescent="0.25">
      <c r="D1628">
        <v>1627</v>
      </c>
      <c r="E1628">
        <v>2015</v>
      </c>
      <c r="F1628" t="s">
        <v>261</v>
      </c>
      <c r="G1628" t="s">
        <v>246</v>
      </c>
      <c r="I1628" t="s">
        <v>643</v>
      </c>
      <c r="J1628">
        <v>69</v>
      </c>
      <c r="K1628">
        <v>67</v>
      </c>
      <c r="L1628" t="str">
        <f t="shared" si="125"/>
        <v>Northwestern</v>
      </c>
      <c r="M1628" t="str">
        <f t="shared" si="129"/>
        <v>North Florida Ospreys</v>
      </c>
      <c r="N1628">
        <v>69</v>
      </c>
      <c r="O1628">
        <v>67</v>
      </c>
      <c r="P1628">
        <f t="shared" si="126"/>
        <v>2</v>
      </c>
      <c r="Q1628">
        <f t="shared" si="127"/>
        <v>0</v>
      </c>
      <c r="R1628">
        <f t="shared" si="128"/>
        <v>4</v>
      </c>
    </row>
    <row r="1629" spans="4:18" x14ac:dyDescent="0.25">
      <c r="D1629">
        <v>1628</v>
      </c>
      <c r="E1629">
        <v>2015</v>
      </c>
      <c r="F1629" t="s">
        <v>261</v>
      </c>
      <c r="G1629" t="s">
        <v>20</v>
      </c>
      <c r="I1629" t="s">
        <v>548</v>
      </c>
      <c r="J1629">
        <v>66</v>
      </c>
      <c r="K1629">
        <v>49</v>
      </c>
      <c r="L1629" t="str">
        <f t="shared" si="125"/>
        <v>Northern Iowa</v>
      </c>
      <c r="M1629" t="str">
        <f t="shared" si="129"/>
        <v>North Florida Ospreys</v>
      </c>
      <c r="N1629">
        <v>66</v>
      </c>
      <c r="O1629">
        <v>49</v>
      </c>
      <c r="P1629">
        <f t="shared" si="126"/>
        <v>17</v>
      </c>
      <c r="Q1629">
        <f t="shared" si="127"/>
        <v>0</v>
      </c>
      <c r="R1629">
        <f t="shared" si="128"/>
        <v>289</v>
      </c>
    </row>
    <row r="1630" spans="4:18" x14ac:dyDescent="0.25">
      <c r="D1630">
        <v>1629</v>
      </c>
      <c r="E1630">
        <v>2015</v>
      </c>
      <c r="F1630" t="s">
        <v>261</v>
      </c>
      <c r="G1630" t="s">
        <v>111</v>
      </c>
      <c r="H1630" t="s">
        <v>712</v>
      </c>
      <c r="J1630">
        <v>77</v>
      </c>
      <c r="K1630">
        <v>57</v>
      </c>
      <c r="L1630" t="str">
        <f t="shared" si="125"/>
        <v>North Florida Ospreys</v>
      </c>
      <c r="M1630" t="str">
        <f t="shared" si="129"/>
        <v>Liberty*</v>
      </c>
      <c r="N1630">
        <v>57</v>
      </c>
      <c r="O1630">
        <v>77</v>
      </c>
      <c r="P1630">
        <f t="shared" si="126"/>
        <v>-20</v>
      </c>
      <c r="Q1630">
        <f t="shared" si="127"/>
        <v>0</v>
      </c>
      <c r="R1630">
        <f t="shared" si="128"/>
        <v>400</v>
      </c>
    </row>
    <row r="1631" spans="4:18" x14ac:dyDescent="0.25">
      <c r="D1631">
        <v>1630</v>
      </c>
      <c r="E1631">
        <v>2015</v>
      </c>
      <c r="F1631" t="s">
        <v>261</v>
      </c>
      <c r="G1631" t="s">
        <v>23</v>
      </c>
      <c r="H1631" t="s">
        <v>713</v>
      </c>
      <c r="J1631">
        <v>72</v>
      </c>
      <c r="K1631">
        <v>65</v>
      </c>
      <c r="L1631" t="str">
        <f t="shared" si="125"/>
        <v>North Florida Ospreys</v>
      </c>
      <c r="M1631" t="str">
        <f t="shared" si="129"/>
        <v>Elon*</v>
      </c>
      <c r="N1631">
        <v>65</v>
      </c>
      <c r="O1631">
        <v>72</v>
      </c>
      <c r="P1631">
        <f t="shared" si="126"/>
        <v>-7</v>
      </c>
      <c r="Q1631">
        <f t="shared" si="127"/>
        <v>0</v>
      </c>
      <c r="R1631">
        <f t="shared" si="128"/>
        <v>49</v>
      </c>
    </row>
    <row r="1632" spans="4:18" x14ac:dyDescent="0.25">
      <c r="D1632">
        <v>1631</v>
      </c>
      <c r="E1632">
        <v>2015</v>
      </c>
      <c r="F1632" t="s">
        <v>261</v>
      </c>
      <c r="G1632" t="s">
        <v>544</v>
      </c>
      <c r="H1632" t="s">
        <v>714</v>
      </c>
      <c r="J1632">
        <v>97</v>
      </c>
      <c r="K1632">
        <v>65</v>
      </c>
      <c r="L1632" t="str">
        <f t="shared" si="125"/>
        <v>North Florida Ospreys</v>
      </c>
      <c r="M1632" t="str">
        <f t="shared" si="129"/>
        <v>Edward Waters</v>
      </c>
      <c r="N1632">
        <v>65</v>
      </c>
      <c r="O1632">
        <v>97</v>
      </c>
      <c r="P1632">
        <f t="shared" si="126"/>
        <v>-32</v>
      </c>
      <c r="Q1632">
        <f t="shared" si="127"/>
        <v>0</v>
      </c>
      <c r="R1632">
        <f t="shared" si="128"/>
        <v>1024</v>
      </c>
    </row>
    <row r="1633" spans="4:18" x14ac:dyDescent="0.25">
      <c r="D1633">
        <v>1632</v>
      </c>
      <c r="E1633">
        <v>2015</v>
      </c>
      <c r="F1633" t="s">
        <v>261</v>
      </c>
      <c r="G1633" t="s">
        <v>29</v>
      </c>
      <c r="I1633" t="s">
        <v>515</v>
      </c>
      <c r="J1633">
        <v>63</v>
      </c>
      <c r="K1633">
        <v>56</v>
      </c>
      <c r="L1633" t="str">
        <f t="shared" si="125"/>
        <v>Bethune-Cookman</v>
      </c>
      <c r="M1633" t="str">
        <f t="shared" si="129"/>
        <v>North Florida Ospreys</v>
      </c>
      <c r="N1633">
        <v>63</v>
      </c>
      <c r="O1633">
        <v>56</v>
      </c>
      <c r="P1633">
        <f t="shared" si="126"/>
        <v>7</v>
      </c>
      <c r="Q1633">
        <f t="shared" si="127"/>
        <v>0</v>
      </c>
      <c r="R1633">
        <f t="shared" si="128"/>
        <v>49</v>
      </c>
    </row>
    <row r="1634" spans="4:18" x14ac:dyDescent="0.25">
      <c r="D1634">
        <v>1633</v>
      </c>
      <c r="E1634">
        <v>2015</v>
      </c>
      <c r="F1634" t="s">
        <v>261</v>
      </c>
      <c r="G1634" t="s">
        <v>32</v>
      </c>
      <c r="I1634" t="s">
        <v>656</v>
      </c>
      <c r="J1634">
        <v>73</v>
      </c>
      <c r="K1634">
        <v>70</v>
      </c>
      <c r="L1634" t="str">
        <f t="shared" si="125"/>
        <v>Purdue</v>
      </c>
      <c r="M1634" t="str">
        <f t="shared" si="129"/>
        <v>North Florida Ospreys</v>
      </c>
      <c r="N1634">
        <v>73</v>
      </c>
      <c r="O1634">
        <v>70</v>
      </c>
      <c r="P1634">
        <f t="shared" si="126"/>
        <v>3</v>
      </c>
      <c r="Q1634">
        <f t="shared" si="127"/>
        <v>0</v>
      </c>
      <c r="R1634">
        <f t="shared" si="128"/>
        <v>9</v>
      </c>
    </row>
    <row r="1635" spans="4:18" x14ac:dyDescent="0.25">
      <c r="D1635">
        <v>1634</v>
      </c>
      <c r="E1635">
        <v>2015</v>
      </c>
      <c r="F1635" t="s">
        <v>261</v>
      </c>
      <c r="G1635" t="s">
        <v>464</v>
      </c>
      <c r="H1635" t="s">
        <v>497</v>
      </c>
      <c r="J1635">
        <v>82</v>
      </c>
      <c r="K1635">
        <v>80</v>
      </c>
      <c r="L1635" t="str">
        <f t="shared" si="125"/>
        <v>North Florida Ospreys</v>
      </c>
      <c r="M1635" t="str">
        <f t="shared" si="129"/>
        <v>Tennessee Tech</v>
      </c>
      <c r="N1635">
        <v>80</v>
      </c>
      <c r="O1635">
        <v>82</v>
      </c>
      <c r="P1635">
        <f t="shared" si="126"/>
        <v>-2</v>
      </c>
      <c r="Q1635">
        <f t="shared" si="127"/>
        <v>0</v>
      </c>
      <c r="R1635">
        <f t="shared" si="128"/>
        <v>4</v>
      </c>
    </row>
    <row r="1636" spans="4:18" x14ac:dyDescent="0.25">
      <c r="D1636">
        <v>1635</v>
      </c>
      <c r="E1636">
        <v>2015</v>
      </c>
      <c r="F1636" t="s">
        <v>261</v>
      </c>
      <c r="G1636" t="s">
        <v>396</v>
      </c>
      <c r="I1636" t="s">
        <v>516</v>
      </c>
      <c r="J1636">
        <v>93</v>
      </c>
      <c r="K1636">
        <v>77</v>
      </c>
      <c r="L1636" t="str">
        <f t="shared" si="125"/>
        <v>Florida St</v>
      </c>
      <c r="M1636" t="str">
        <f t="shared" si="129"/>
        <v>North Florida Ospreys</v>
      </c>
      <c r="N1636">
        <v>93</v>
      </c>
      <c r="O1636">
        <v>77</v>
      </c>
      <c r="P1636">
        <f t="shared" si="126"/>
        <v>16</v>
      </c>
      <c r="Q1636">
        <f t="shared" si="127"/>
        <v>0</v>
      </c>
      <c r="R1636">
        <f t="shared" si="128"/>
        <v>256</v>
      </c>
    </row>
    <row r="1637" spans="4:18" x14ac:dyDescent="0.25">
      <c r="D1637">
        <v>1636</v>
      </c>
      <c r="E1637">
        <v>2015</v>
      </c>
      <c r="F1637" t="s">
        <v>261</v>
      </c>
      <c r="G1637" t="s">
        <v>501</v>
      </c>
      <c r="I1637" t="s">
        <v>440</v>
      </c>
      <c r="J1637">
        <v>83</v>
      </c>
      <c r="K1637">
        <v>65</v>
      </c>
      <c r="L1637" t="str">
        <f t="shared" si="125"/>
        <v>Florida A&amp;M</v>
      </c>
      <c r="M1637" t="str">
        <f t="shared" si="129"/>
        <v>North Florida Ospreys</v>
      </c>
      <c r="N1637">
        <v>83</v>
      </c>
      <c r="O1637">
        <v>65</v>
      </c>
      <c r="P1637">
        <f t="shared" si="126"/>
        <v>18</v>
      </c>
      <c r="Q1637">
        <f t="shared" si="127"/>
        <v>0</v>
      </c>
      <c r="R1637">
        <f t="shared" si="128"/>
        <v>324</v>
      </c>
    </row>
    <row r="1638" spans="4:18" x14ac:dyDescent="0.25">
      <c r="D1638">
        <v>1637</v>
      </c>
      <c r="E1638">
        <v>2015</v>
      </c>
      <c r="F1638" t="s">
        <v>261</v>
      </c>
      <c r="G1638" t="s">
        <v>44</v>
      </c>
      <c r="I1638" t="s">
        <v>380</v>
      </c>
      <c r="J1638">
        <v>80</v>
      </c>
      <c r="K1638">
        <v>70</v>
      </c>
      <c r="L1638" t="str">
        <f t="shared" si="125"/>
        <v>Iowa</v>
      </c>
      <c r="M1638" t="str">
        <f t="shared" si="129"/>
        <v>North Florida Ospreys</v>
      </c>
      <c r="N1638">
        <v>80</v>
      </c>
      <c r="O1638">
        <v>70</v>
      </c>
      <c r="P1638">
        <f t="shared" si="126"/>
        <v>10</v>
      </c>
      <c r="Q1638">
        <f t="shared" si="127"/>
        <v>0</v>
      </c>
      <c r="R1638">
        <f t="shared" si="128"/>
        <v>100</v>
      </c>
    </row>
    <row r="1639" spans="4:18" x14ac:dyDescent="0.25">
      <c r="D1639">
        <v>1638</v>
      </c>
      <c r="E1639">
        <v>2015</v>
      </c>
      <c r="F1639" t="s">
        <v>261</v>
      </c>
      <c r="G1639" t="s">
        <v>223</v>
      </c>
      <c r="I1639" t="s">
        <v>497</v>
      </c>
      <c r="J1639">
        <v>87</v>
      </c>
      <c r="K1639">
        <v>84</v>
      </c>
      <c r="L1639" t="str">
        <f t="shared" si="125"/>
        <v>Tennessee Tech</v>
      </c>
      <c r="M1639" t="str">
        <f t="shared" si="129"/>
        <v>North Florida Ospreys</v>
      </c>
      <c r="N1639">
        <v>87</v>
      </c>
      <c r="O1639">
        <v>84</v>
      </c>
      <c r="P1639">
        <f t="shared" si="126"/>
        <v>3</v>
      </c>
      <c r="Q1639">
        <f t="shared" si="127"/>
        <v>0</v>
      </c>
      <c r="R1639">
        <f t="shared" si="128"/>
        <v>9</v>
      </c>
    </row>
    <row r="1640" spans="4:18" x14ac:dyDescent="0.25">
      <c r="D1640">
        <v>1639</v>
      </c>
      <c r="E1640">
        <v>2015</v>
      </c>
      <c r="F1640" t="s">
        <v>261</v>
      </c>
      <c r="G1640" t="s">
        <v>420</v>
      </c>
      <c r="I1640" t="s">
        <v>708</v>
      </c>
      <c r="J1640">
        <v>65</v>
      </c>
      <c r="K1640">
        <v>60</v>
      </c>
      <c r="L1640" t="str">
        <f t="shared" si="125"/>
        <v>Austin Peay</v>
      </c>
      <c r="M1640" t="str">
        <f t="shared" si="129"/>
        <v>North Florida Ospreys</v>
      </c>
      <c r="N1640">
        <v>65</v>
      </c>
      <c r="O1640">
        <v>60</v>
      </c>
      <c r="P1640">
        <f t="shared" si="126"/>
        <v>5</v>
      </c>
      <c r="Q1640">
        <f t="shared" si="127"/>
        <v>0</v>
      </c>
      <c r="R1640">
        <f t="shared" si="128"/>
        <v>25</v>
      </c>
    </row>
    <row r="1641" spans="4:18" x14ac:dyDescent="0.25">
      <c r="D1641">
        <v>1640</v>
      </c>
      <c r="E1641">
        <v>2015</v>
      </c>
      <c r="F1641" t="s">
        <v>261</v>
      </c>
      <c r="G1641" t="s">
        <v>133</v>
      </c>
      <c r="I1641" t="s">
        <v>483</v>
      </c>
      <c r="J1641">
        <v>76</v>
      </c>
      <c r="K1641">
        <v>61</v>
      </c>
      <c r="L1641" t="str">
        <f t="shared" si="125"/>
        <v>Alabama</v>
      </c>
      <c r="M1641" t="str">
        <f t="shared" si="129"/>
        <v>North Florida Ospreys</v>
      </c>
      <c r="N1641">
        <v>76</v>
      </c>
      <c r="O1641">
        <v>61</v>
      </c>
      <c r="P1641">
        <f t="shared" si="126"/>
        <v>15</v>
      </c>
      <c r="Q1641" t="e">
        <f t="shared" si="127"/>
        <v>#N/A</v>
      </c>
      <c r="R1641" t="e">
        <f t="shared" si="128"/>
        <v>#N/A</v>
      </c>
    </row>
    <row r="1642" spans="4:18" x14ac:dyDescent="0.25">
      <c r="D1642">
        <v>1641</v>
      </c>
      <c r="E1642">
        <v>2015</v>
      </c>
      <c r="F1642" t="s">
        <v>261</v>
      </c>
      <c r="G1642" t="s">
        <v>53</v>
      </c>
      <c r="H1642" t="s">
        <v>692</v>
      </c>
      <c r="J1642">
        <v>10</v>
      </c>
      <c r="K1642">
        <v>-60</v>
      </c>
      <c r="L1642" t="str">
        <f t="shared" si="125"/>
        <v>North Florida Ospreys</v>
      </c>
      <c r="M1642" t="str">
        <f t="shared" si="129"/>
        <v>Trinity Baptist</v>
      </c>
      <c r="N1642">
        <v>-60</v>
      </c>
      <c r="O1642">
        <v>10</v>
      </c>
      <c r="P1642">
        <f t="shared" si="126"/>
        <v>-70</v>
      </c>
      <c r="Q1642">
        <f t="shared" si="127"/>
        <v>0</v>
      </c>
      <c r="R1642">
        <f t="shared" si="128"/>
        <v>4900</v>
      </c>
    </row>
    <row r="1643" spans="4:18" x14ac:dyDescent="0.25">
      <c r="D1643">
        <v>1642</v>
      </c>
      <c r="E1643">
        <v>2015</v>
      </c>
      <c r="F1643" t="s">
        <v>261</v>
      </c>
      <c r="G1643" t="s">
        <v>56</v>
      </c>
      <c r="I1643" t="s">
        <v>482</v>
      </c>
      <c r="J1643">
        <v>86</v>
      </c>
      <c r="K1643">
        <v>63</v>
      </c>
      <c r="L1643" t="str">
        <f t="shared" si="125"/>
        <v>Jacksonville</v>
      </c>
      <c r="M1643" t="str">
        <f t="shared" si="129"/>
        <v>North Florida Ospreys</v>
      </c>
      <c r="N1643">
        <v>86</v>
      </c>
      <c r="O1643">
        <v>63</v>
      </c>
      <c r="P1643">
        <f t="shared" si="126"/>
        <v>23</v>
      </c>
      <c r="Q1643">
        <f t="shared" si="127"/>
        <v>0</v>
      </c>
      <c r="R1643">
        <f t="shared" si="128"/>
        <v>529</v>
      </c>
    </row>
    <row r="1644" spans="4:18" x14ac:dyDescent="0.25">
      <c r="D1644">
        <v>1643</v>
      </c>
      <c r="E1644">
        <v>2015</v>
      </c>
      <c r="F1644" t="s">
        <v>261</v>
      </c>
      <c r="G1644" t="s">
        <v>59</v>
      </c>
      <c r="H1644" t="s">
        <v>671</v>
      </c>
      <c r="J1644">
        <v>80</v>
      </c>
      <c r="K1644">
        <v>64</v>
      </c>
      <c r="L1644" t="str">
        <f t="shared" si="125"/>
        <v>North Florida Ospreys</v>
      </c>
      <c r="M1644" t="str">
        <f t="shared" si="129"/>
        <v>Florida Gulf Coast</v>
      </c>
      <c r="N1644">
        <v>64</v>
      </c>
      <c r="O1644">
        <v>80</v>
      </c>
      <c r="P1644">
        <f t="shared" si="126"/>
        <v>-16</v>
      </c>
      <c r="Q1644">
        <f t="shared" si="127"/>
        <v>0</v>
      </c>
      <c r="R1644">
        <f t="shared" si="128"/>
        <v>256</v>
      </c>
    </row>
    <row r="1645" spans="4:18" x14ac:dyDescent="0.25">
      <c r="D1645">
        <v>1644</v>
      </c>
      <c r="E1645">
        <v>2015</v>
      </c>
      <c r="F1645" t="s">
        <v>261</v>
      </c>
      <c r="G1645" t="s">
        <v>140</v>
      </c>
      <c r="I1645" t="s">
        <v>512</v>
      </c>
      <c r="J1645">
        <v>80</v>
      </c>
      <c r="K1645">
        <v>65</v>
      </c>
      <c r="L1645" t="str">
        <f t="shared" si="125"/>
        <v>Stetson</v>
      </c>
      <c r="M1645" t="str">
        <f t="shared" si="129"/>
        <v>North Florida Ospreys</v>
      </c>
      <c r="N1645">
        <v>80</v>
      </c>
      <c r="O1645">
        <v>65</v>
      </c>
      <c r="P1645">
        <f t="shared" si="126"/>
        <v>15</v>
      </c>
      <c r="Q1645">
        <f t="shared" si="127"/>
        <v>0</v>
      </c>
      <c r="R1645">
        <f t="shared" si="128"/>
        <v>225</v>
      </c>
    </row>
    <row r="1646" spans="4:18" x14ac:dyDescent="0.25">
      <c r="D1646">
        <v>1645</v>
      </c>
      <c r="E1646">
        <v>2015</v>
      </c>
      <c r="F1646" t="s">
        <v>261</v>
      </c>
      <c r="G1646" t="s">
        <v>65</v>
      </c>
      <c r="I1646" t="s">
        <v>690</v>
      </c>
      <c r="J1646">
        <v>74</v>
      </c>
      <c r="K1646">
        <v>66</v>
      </c>
      <c r="L1646" t="str">
        <f t="shared" si="125"/>
        <v>Northern Kentucky</v>
      </c>
      <c r="M1646" t="str">
        <f t="shared" si="129"/>
        <v>North Florida Ospreys</v>
      </c>
      <c r="N1646">
        <v>74</v>
      </c>
      <c r="O1646">
        <v>66</v>
      </c>
      <c r="P1646">
        <f t="shared" si="126"/>
        <v>8</v>
      </c>
      <c r="Q1646">
        <f t="shared" si="127"/>
        <v>0</v>
      </c>
      <c r="R1646">
        <f t="shared" si="128"/>
        <v>64</v>
      </c>
    </row>
    <row r="1647" spans="4:18" x14ac:dyDescent="0.25">
      <c r="D1647">
        <v>1646</v>
      </c>
      <c r="E1647">
        <v>2015</v>
      </c>
      <c r="F1647" t="s">
        <v>261</v>
      </c>
      <c r="G1647" t="s">
        <v>442</v>
      </c>
      <c r="I1647" t="s">
        <v>689</v>
      </c>
      <c r="J1647">
        <v>75</v>
      </c>
      <c r="K1647">
        <v>66</v>
      </c>
      <c r="L1647" t="str">
        <f t="shared" si="125"/>
        <v>Lipscomb</v>
      </c>
      <c r="M1647" t="str">
        <f t="shared" si="129"/>
        <v>North Florida Ospreys</v>
      </c>
      <c r="N1647">
        <v>75</v>
      </c>
      <c r="O1647">
        <v>66</v>
      </c>
      <c r="P1647">
        <f t="shared" si="126"/>
        <v>9</v>
      </c>
      <c r="Q1647">
        <f t="shared" si="127"/>
        <v>0</v>
      </c>
      <c r="R1647">
        <f t="shared" si="128"/>
        <v>81</v>
      </c>
    </row>
    <row r="1648" spans="4:18" x14ac:dyDescent="0.25">
      <c r="D1648">
        <v>1647</v>
      </c>
      <c r="E1648">
        <v>2015</v>
      </c>
      <c r="F1648" t="s">
        <v>261</v>
      </c>
      <c r="G1648" t="s">
        <v>408</v>
      </c>
      <c r="H1648" t="s">
        <v>382</v>
      </c>
      <c r="J1648">
        <v>86</v>
      </c>
      <c r="K1648">
        <v>67</v>
      </c>
      <c r="L1648" t="str">
        <f t="shared" si="125"/>
        <v>North Florida Ospreys</v>
      </c>
      <c r="M1648" t="str">
        <f t="shared" si="129"/>
        <v>Kennesaw St</v>
      </c>
      <c r="N1648">
        <v>67</v>
      </c>
      <c r="O1648">
        <v>86</v>
      </c>
      <c r="P1648">
        <f t="shared" si="126"/>
        <v>-19</v>
      </c>
      <c r="Q1648">
        <f t="shared" si="127"/>
        <v>0</v>
      </c>
      <c r="R1648">
        <f t="shared" si="128"/>
        <v>361</v>
      </c>
    </row>
    <row r="1649" spans="4:18" x14ac:dyDescent="0.25">
      <c r="D1649">
        <v>1648</v>
      </c>
      <c r="E1649">
        <v>2015</v>
      </c>
      <c r="F1649" t="s">
        <v>261</v>
      </c>
      <c r="G1649" t="s">
        <v>74</v>
      </c>
      <c r="H1649" t="s">
        <v>465</v>
      </c>
      <c r="J1649">
        <v>79</v>
      </c>
      <c r="K1649">
        <v>74</v>
      </c>
      <c r="L1649" t="str">
        <f t="shared" si="125"/>
        <v>North Florida Ospreys</v>
      </c>
      <c r="M1649" t="str">
        <f t="shared" si="129"/>
        <v>South Carolina Upstate</v>
      </c>
      <c r="N1649">
        <v>74</v>
      </c>
      <c r="O1649">
        <v>79</v>
      </c>
      <c r="P1649">
        <f t="shared" si="126"/>
        <v>-5</v>
      </c>
      <c r="Q1649">
        <f t="shared" si="127"/>
        <v>0</v>
      </c>
      <c r="R1649">
        <f t="shared" si="128"/>
        <v>25</v>
      </c>
    </row>
    <row r="1650" spans="4:18" x14ac:dyDescent="0.25">
      <c r="D1650">
        <v>1649</v>
      </c>
      <c r="E1650">
        <v>2015</v>
      </c>
      <c r="F1650" t="s">
        <v>261</v>
      </c>
      <c r="G1650" t="s">
        <v>535</v>
      </c>
      <c r="H1650" t="s">
        <v>482</v>
      </c>
      <c r="J1650">
        <v>77</v>
      </c>
      <c r="K1650">
        <v>50</v>
      </c>
      <c r="L1650" t="str">
        <f t="shared" si="125"/>
        <v>North Florida Ospreys</v>
      </c>
      <c r="M1650" t="str">
        <f t="shared" si="129"/>
        <v>Jacksonville</v>
      </c>
      <c r="N1650">
        <v>50</v>
      </c>
      <c r="O1650">
        <v>77</v>
      </c>
      <c r="P1650">
        <f t="shared" si="126"/>
        <v>-27</v>
      </c>
      <c r="Q1650">
        <f t="shared" si="127"/>
        <v>0</v>
      </c>
      <c r="R1650">
        <f t="shared" si="128"/>
        <v>729</v>
      </c>
    </row>
    <row r="1651" spans="4:18" x14ac:dyDescent="0.25">
      <c r="D1651">
        <v>1650</v>
      </c>
      <c r="E1651">
        <v>2015</v>
      </c>
      <c r="F1651" t="s">
        <v>261</v>
      </c>
      <c r="G1651" t="s">
        <v>423</v>
      </c>
      <c r="I1651" t="s">
        <v>465</v>
      </c>
      <c r="J1651">
        <v>80</v>
      </c>
      <c r="K1651">
        <v>63</v>
      </c>
      <c r="L1651" t="str">
        <f t="shared" si="125"/>
        <v>South Carolina Upstate</v>
      </c>
      <c r="M1651" t="str">
        <f t="shared" si="129"/>
        <v>North Florida Ospreys</v>
      </c>
      <c r="N1651">
        <v>80</v>
      </c>
      <c r="O1651">
        <v>63</v>
      </c>
      <c r="P1651">
        <f t="shared" si="126"/>
        <v>17</v>
      </c>
      <c r="Q1651">
        <f t="shared" si="127"/>
        <v>0</v>
      </c>
      <c r="R1651">
        <f t="shared" si="128"/>
        <v>289</v>
      </c>
    </row>
    <row r="1652" spans="4:18" x14ac:dyDescent="0.25">
      <c r="D1652">
        <v>1651</v>
      </c>
      <c r="E1652">
        <v>2015</v>
      </c>
      <c r="F1652" t="s">
        <v>261</v>
      </c>
      <c r="G1652" t="s">
        <v>150</v>
      </c>
      <c r="I1652" t="s">
        <v>382</v>
      </c>
      <c r="J1652">
        <v>67</v>
      </c>
      <c r="K1652">
        <v>51</v>
      </c>
      <c r="L1652" t="str">
        <f t="shared" si="125"/>
        <v>Kennesaw St</v>
      </c>
      <c r="M1652" t="str">
        <f t="shared" si="129"/>
        <v>North Florida Ospreys</v>
      </c>
      <c r="N1652">
        <v>67</v>
      </c>
      <c r="O1652">
        <v>51</v>
      </c>
      <c r="P1652">
        <f t="shared" si="126"/>
        <v>16</v>
      </c>
      <c r="Q1652">
        <f t="shared" si="127"/>
        <v>0</v>
      </c>
      <c r="R1652">
        <f t="shared" si="128"/>
        <v>256</v>
      </c>
    </row>
    <row r="1653" spans="4:18" x14ac:dyDescent="0.25">
      <c r="D1653">
        <v>1652</v>
      </c>
      <c r="E1653">
        <v>2015</v>
      </c>
      <c r="F1653" t="s">
        <v>261</v>
      </c>
      <c r="G1653" t="s">
        <v>424</v>
      </c>
      <c r="H1653" t="s">
        <v>689</v>
      </c>
      <c r="J1653">
        <v>93</v>
      </c>
      <c r="K1653">
        <v>78</v>
      </c>
      <c r="L1653" t="str">
        <f t="shared" si="125"/>
        <v>North Florida Ospreys</v>
      </c>
      <c r="M1653" t="str">
        <f t="shared" si="129"/>
        <v>Lipscomb</v>
      </c>
      <c r="N1653">
        <v>78</v>
      </c>
      <c r="O1653">
        <v>93</v>
      </c>
      <c r="P1653">
        <f t="shared" si="126"/>
        <v>-15</v>
      </c>
      <c r="Q1653">
        <f t="shared" si="127"/>
        <v>0</v>
      </c>
      <c r="R1653">
        <f t="shared" si="128"/>
        <v>225</v>
      </c>
    </row>
    <row r="1654" spans="4:18" x14ac:dyDescent="0.25">
      <c r="D1654">
        <v>1653</v>
      </c>
      <c r="E1654">
        <v>2015</v>
      </c>
      <c r="F1654" t="s">
        <v>261</v>
      </c>
      <c r="G1654" t="s">
        <v>154</v>
      </c>
      <c r="H1654" t="s">
        <v>690</v>
      </c>
      <c r="J1654">
        <v>88</v>
      </c>
      <c r="K1654">
        <v>69</v>
      </c>
      <c r="L1654" t="str">
        <f t="shared" si="125"/>
        <v>North Florida Ospreys</v>
      </c>
      <c r="M1654" t="str">
        <f t="shared" si="129"/>
        <v>Northern Kentucky</v>
      </c>
      <c r="N1654">
        <v>69</v>
      </c>
      <c r="O1654">
        <v>88</v>
      </c>
      <c r="P1654">
        <f t="shared" si="126"/>
        <v>-19</v>
      </c>
      <c r="Q1654">
        <f t="shared" si="127"/>
        <v>0</v>
      </c>
      <c r="R1654">
        <f t="shared" si="128"/>
        <v>361</v>
      </c>
    </row>
    <row r="1655" spans="4:18" x14ac:dyDescent="0.25">
      <c r="D1655">
        <v>1654</v>
      </c>
      <c r="E1655">
        <v>2015</v>
      </c>
      <c r="F1655" t="s">
        <v>261</v>
      </c>
      <c r="G1655" t="s">
        <v>88</v>
      </c>
      <c r="I1655" t="s">
        <v>671</v>
      </c>
      <c r="J1655">
        <v>76</v>
      </c>
      <c r="K1655">
        <v>62</v>
      </c>
      <c r="L1655" t="str">
        <f t="shared" si="125"/>
        <v>Florida Gulf Coast</v>
      </c>
      <c r="M1655" t="str">
        <f t="shared" si="129"/>
        <v>North Florida Ospreys</v>
      </c>
      <c r="N1655">
        <v>76</v>
      </c>
      <c r="O1655">
        <v>62</v>
      </c>
      <c r="P1655">
        <f t="shared" si="126"/>
        <v>14</v>
      </c>
      <c r="Q1655">
        <f t="shared" si="127"/>
        <v>0</v>
      </c>
      <c r="R1655">
        <f t="shared" si="128"/>
        <v>196</v>
      </c>
    </row>
    <row r="1656" spans="4:18" x14ac:dyDescent="0.25">
      <c r="D1656">
        <v>1655</v>
      </c>
      <c r="E1656">
        <v>2015</v>
      </c>
      <c r="F1656" t="s">
        <v>261</v>
      </c>
      <c r="G1656" t="s">
        <v>90</v>
      </c>
      <c r="H1656" t="s">
        <v>512</v>
      </c>
      <c r="J1656">
        <v>86</v>
      </c>
      <c r="K1656">
        <v>71</v>
      </c>
      <c r="L1656" t="str">
        <f t="shared" si="125"/>
        <v>North Florida Ospreys</v>
      </c>
      <c r="M1656" t="str">
        <f t="shared" si="129"/>
        <v>Stetson</v>
      </c>
      <c r="N1656">
        <v>71</v>
      </c>
      <c r="O1656">
        <v>86</v>
      </c>
      <c r="P1656">
        <f t="shared" si="126"/>
        <v>-15</v>
      </c>
      <c r="Q1656">
        <f t="shared" si="127"/>
        <v>0</v>
      </c>
      <c r="R1656">
        <f t="shared" si="128"/>
        <v>225</v>
      </c>
    </row>
    <row r="1657" spans="4:18" x14ac:dyDescent="0.25">
      <c r="D1657">
        <v>1656</v>
      </c>
      <c r="E1657">
        <v>2015</v>
      </c>
      <c r="F1657" t="s">
        <v>261</v>
      </c>
      <c r="G1657" t="s">
        <v>536</v>
      </c>
      <c r="H1657" t="s">
        <v>512</v>
      </c>
      <c r="J1657">
        <v>81</v>
      </c>
      <c r="K1657">
        <v>67</v>
      </c>
      <c r="L1657" t="str">
        <f t="shared" si="125"/>
        <v>North Florida Ospreys</v>
      </c>
      <c r="M1657" t="str">
        <f t="shared" si="129"/>
        <v>Stetson</v>
      </c>
      <c r="N1657">
        <v>67</v>
      </c>
      <c r="O1657">
        <v>81</v>
      </c>
      <c r="P1657">
        <f t="shared" si="126"/>
        <v>-14</v>
      </c>
      <c r="Q1657">
        <f t="shared" si="127"/>
        <v>0</v>
      </c>
      <c r="R1657">
        <f t="shared" si="128"/>
        <v>196</v>
      </c>
    </row>
    <row r="1658" spans="4:18" x14ac:dyDescent="0.25">
      <c r="D1658">
        <v>1657</v>
      </c>
      <c r="E1658">
        <v>2015</v>
      </c>
      <c r="F1658" t="s">
        <v>261</v>
      </c>
      <c r="G1658" t="s">
        <v>427</v>
      </c>
      <c r="H1658" t="s">
        <v>689</v>
      </c>
      <c r="J1658">
        <v>71</v>
      </c>
      <c r="K1658">
        <v>57</v>
      </c>
      <c r="L1658" t="str">
        <f t="shared" si="125"/>
        <v>North Florida Ospreys</v>
      </c>
      <c r="M1658" t="str">
        <f t="shared" si="129"/>
        <v>Lipscomb</v>
      </c>
      <c r="N1658">
        <v>57</v>
      </c>
      <c r="O1658">
        <v>71</v>
      </c>
      <c r="P1658">
        <f t="shared" si="126"/>
        <v>-14</v>
      </c>
      <c r="Q1658">
        <f t="shared" si="127"/>
        <v>0</v>
      </c>
      <c r="R1658">
        <f t="shared" si="128"/>
        <v>196</v>
      </c>
    </row>
    <row r="1659" spans="4:18" x14ac:dyDescent="0.25">
      <c r="D1659">
        <v>1658</v>
      </c>
      <c r="E1659">
        <v>2015</v>
      </c>
      <c r="F1659" t="s">
        <v>261</v>
      </c>
      <c r="G1659" t="s">
        <v>94</v>
      </c>
      <c r="H1659" t="s">
        <v>465</v>
      </c>
      <c r="J1659" t="s">
        <v>553</v>
      </c>
      <c r="K1659" t="s">
        <v>96</v>
      </c>
      <c r="L1659" t="str">
        <f t="shared" si="125"/>
        <v>North Florida Ospreys</v>
      </c>
      <c r="M1659" t="str">
        <f t="shared" si="129"/>
        <v>South Carolina Upstate</v>
      </c>
      <c r="N1659" t="s">
        <v>96</v>
      </c>
      <c r="P1659" t="e">
        <f t="shared" si="126"/>
        <v>#VALUE!</v>
      </c>
      <c r="Q1659">
        <f t="shared" si="127"/>
        <v>0</v>
      </c>
      <c r="R1659" t="e">
        <f t="shared" si="128"/>
        <v>#VALUE!</v>
      </c>
    </row>
    <row r="1660" spans="4:18" x14ac:dyDescent="0.25">
      <c r="D1660">
        <v>1659</v>
      </c>
      <c r="E1660">
        <v>2015</v>
      </c>
      <c r="F1660" t="s">
        <v>87</v>
      </c>
      <c r="G1660" t="s">
        <v>99</v>
      </c>
      <c r="I1660" t="s">
        <v>1110</v>
      </c>
      <c r="J1660">
        <v>62</v>
      </c>
      <c r="K1660">
        <v>31</v>
      </c>
      <c r="L1660" t="str">
        <f t="shared" si="125"/>
        <v xml:space="preserve">   Wisconsin</v>
      </c>
      <c r="M1660" t="str">
        <f t="shared" si="129"/>
        <v>Northern Kentucky Norse</v>
      </c>
      <c r="N1660">
        <v>62</v>
      </c>
      <c r="O1660">
        <v>31</v>
      </c>
      <c r="P1660">
        <f t="shared" si="126"/>
        <v>31</v>
      </c>
      <c r="Q1660" t="e">
        <f t="shared" si="127"/>
        <v>#N/A</v>
      </c>
      <c r="R1660" t="e">
        <f t="shared" si="128"/>
        <v>#N/A</v>
      </c>
    </row>
    <row r="1661" spans="4:18" x14ac:dyDescent="0.25">
      <c r="D1661">
        <v>1660</v>
      </c>
      <c r="E1661">
        <v>2015</v>
      </c>
      <c r="F1661" t="s">
        <v>87</v>
      </c>
      <c r="G1661" t="s">
        <v>160</v>
      </c>
      <c r="I1661" t="s">
        <v>1113</v>
      </c>
      <c r="J1661">
        <v>80</v>
      </c>
      <c r="K1661">
        <v>61</v>
      </c>
      <c r="L1661" t="str">
        <f t="shared" si="125"/>
        <v xml:space="preserve">    Nebraska</v>
      </c>
      <c r="M1661" t="str">
        <f t="shared" si="129"/>
        <v>Northern Kentucky Norse</v>
      </c>
      <c r="N1661">
        <v>80</v>
      </c>
      <c r="O1661">
        <v>61</v>
      </c>
      <c r="P1661">
        <f t="shared" si="126"/>
        <v>19</v>
      </c>
      <c r="Q1661" t="e">
        <f t="shared" si="127"/>
        <v>#N/A</v>
      </c>
      <c r="R1661" t="e">
        <f t="shared" si="128"/>
        <v>#N/A</v>
      </c>
    </row>
    <row r="1662" spans="4:18" x14ac:dyDescent="0.25">
      <c r="D1662">
        <v>1661</v>
      </c>
      <c r="E1662">
        <v>2015</v>
      </c>
      <c r="F1662" t="s">
        <v>87</v>
      </c>
      <c r="G1662" t="s">
        <v>17</v>
      </c>
      <c r="H1662" t="s">
        <v>590</v>
      </c>
      <c r="J1662">
        <v>68</v>
      </c>
      <c r="K1662">
        <v>55</v>
      </c>
      <c r="L1662" t="str">
        <f t="shared" si="125"/>
        <v>Northern Kentucky Norse</v>
      </c>
      <c r="M1662" t="str">
        <f t="shared" si="129"/>
        <v>North Carolina A&amp;T</v>
      </c>
      <c r="N1662">
        <v>55</v>
      </c>
      <c r="O1662">
        <v>68</v>
      </c>
      <c r="P1662">
        <f t="shared" si="126"/>
        <v>-13</v>
      </c>
      <c r="Q1662">
        <f t="shared" si="127"/>
        <v>0</v>
      </c>
      <c r="R1662">
        <f t="shared" si="128"/>
        <v>169</v>
      </c>
    </row>
    <row r="1663" spans="4:18" x14ac:dyDescent="0.25">
      <c r="D1663">
        <v>1662</v>
      </c>
      <c r="E1663">
        <v>2015</v>
      </c>
      <c r="F1663" t="s">
        <v>87</v>
      </c>
      <c r="G1663" t="s">
        <v>20</v>
      </c>
      <c r="H1663" t="s">
        <v>715</v>
      </c>
      <c r="J1663">
        <v>98</v>
      </c>
      <c r="K1663">
        <v>48</v>
      </c>
      <c r="L1663" t="str">
        <f t="shared" si="125"/>
        <v>Northern Kentucky Norse</v>
      </c>
      <c r="M1663" t="str">
        <f t="shared" si="129"/>
        <v>Ohio Midwestern</v>
      </c>
      <c r="N1663">
        <v>48</v>
      </c>
      <c r="O1663">
        <v>98</v>
      </c>
      <c r="P1663">
        <f t="shared" si="126"/>
        <v>-50</v>
      </c>
      <c r="Q1663">
        <f t="shared" si="127"/>
        <v>0</v>
      </c>
      <c r="R1663">
        <f t="shared" si="128"/>
        <v>2500</v>
      </c>
    </row>
    <row r="1664" spans="4:18" x14ac:dyDescent="0.25">
      <c r="D1664">
        <v>1663</v>
      </c>
      <c r="E1664">
        <v>2015</v>
      </c>
      <c r="F1664" t="s">
        <v>87</v>
      </c>
      <c r="G1664" t="s">
        <v>23</v>
      </c>
      <c r="I1664" t="s">
        <v>472</v>
      </c>
      <c r="J1664">
        <v>81</v>
      </c>
      <c r="K1664">
        <v>60</v>
      </c>
      <c r="L1664" t="str">
        <f t="shared" si="125"/>
        <v>Eastern Washington</v>
      </c>
      <c r="M1664" t="str">
        <f t="shared" si="129"/>
        <v>Northern Kentucky Norse</v>
      </c>
      <c r="N1664">
        <v>81</v>
      </c>
      <c r="O1664">
        <v>60</v>
      </c>
      <c r="P1664">
        <f t="shared" si="126"/>
        <v>21</v>
      </c>
      <c r="Q1664">
        <f t="shared" si="127"/>
        <v>0</v>
      </c>
      <c r="R1664">
        <f t="shared" si="128"/>
        <v>441</v>
      </c>
    </row>
    <row r="1665" spans="4:18" x14ac:dyDescent="0.25">
      <c r="D1665">
        <v>1664</v>
      </c>
      <c r="E1665">
        <v>2015</v>
      </c>
      <c r="F1665" t="s">
        <v>87</v>
      </c>
      <c r="G1665" t="s">
        <v>26</v>
      </c>
      <c r="I1665" t="s">
        <v>716</v>
      </c>
      <c r="J1665">
        <v>79</v>
      </c>
      <c r="K1665">
        <v>74</v>
      </c>
      <c r="L1665" t="str">
        <f t="shared" si="125"/>
        <v>Idaho</v>
      </c>
      <c r="M1665" t="str">
        <f t="shared" si="129"/>
        <v>Northern Kentucky Norse</v>
      </c>
      <c r="N1665">
        <v>79</v>
      </c>
      <c r="O1665">
        <v>74</v>
      </c>
      <c r="P1665">
        <f t="shared" si="126"/>
        <v>5</v>
      </c>
      <c r="Q1665">
        <f t="shared" si="127"/>
        <v>0</v>
      </c>
      <c r="R1665">
        <f t="shared" si="128"/>
        <v>25</v>
      </c>
    </row>
    <row r="1666" spans="4:18" x14ac:dyDescent="0.25">
      <c r="D1666">
        <v>1665</v>
      </c>
      <c r="E1666">
        <v>2015</v>
      </c>
      <c r="F1666" t="s">
        <v>87</v>
      </c>
      <c r="G1666" t="s">
        <v>29</v>
      </c>
      <c r="H1666" t="s">
        <v>717</v>
      </c>
      <c r="J1666">
        <v>71</v>
      </c>
      <c r="K1666">
        <v>56</v>
      </c>
      <c r="L1666" t="str">
        <f t="shared" si="125"/>
        <v>Northern Kentucky Norse</v>
      </c>
      <c r="M1666" t="str">
        <f t="shared" si="129"/>
        <v>Tenn-Martin</v>
      </c>
      <c r="N1666">
        <v>56</v>
      </c>
      <c r="O1666">
        <v>71</v>
      </c>
      <c r="P1666">
        <f t="shared" si="126"/>
        <v>-15</v>
      </c>
      <c r="Q1666">
        <f t="shared" si="127"/>
        <v>0</v>
      </c>
      <c r="R1666">
        <f t="shared" si="128"/>
        <v>225</v>
      </c>
    </row>
    <row r="1667" spans="4:18" x14ac:dyDescent="0.25">
      <c r="D1667">
        <v>1666</v>
      </c>
      <c r="E1667">
        <v>2015</v>
      </c>
      <c r="F1667" t="s">
        <v>87</v>
      </c>
      <c r="G1667" t="s">
        <v>437</v>
      </c>
      <c r="H1667" t="s">
        <v>1116</v>
      </c>
      <c r="J1667">
        <v>67</v>
      </c>
      <c r="K1667">
        <v>42</v>
      </c>
      <c r="L1667" t="str">
        <f t="shared" ref="L1667:L1730" si="130">IF(I1667="",F1667,I1667)</f>
        <v>Northern Kentucky Norse</v>
      </c>
      <c r="M1667" t="str">
        <f t="shared" si="129"/>
        <v xml:space="preserve">    West Virginia</v>
      </c>
      <c r="N1667">
        <v>42</v>
      </c>
      <c r="O1667">
        <v>67</v>
      </c>
      <c r="P1667">
        <f t="shared" ref="P1667:P1730" si="131">N1667-O1667</f>
        <v>-25</v>
      </c>
      <c r="Q1667" t="e">
        <f t="shared" ref="Q1667:Q1730" si="132">VLOOKUP(L1667,$A$2:$B$219,2)+$B$221-VLOOKUP(M1667,$A$2:$B$219,2)</f>
        <v>#N/A</v>
      </c>
      <c r="R1667" t="e">
        <f t="shared" ref="R1667:R1730" si="133">(P1667-Q1667)^2</f>
        <v>#N/A</v>
      </c>
    </row>
    <row r="1668" spans="4:18" x14ac:dyDescent="0.25">
      <c r="D1668">
        <v>1667</v>
      </c>
      <c r="E1668">
        <v>2015</v>
      </c>
      <c r="F1668" t="s">
        <v>87</v>
      </c>
      <c r="G1668" t="s">
        <v>124</v>
      </c>
      <c r="H1668" t="s">
        <v>718</v>
      </c>
      <c r="J1668">
        <v>10</v>
      </c>
      <c r="K1668">
        <v>-53</v>
      </c>
      <c r="L1668" t="str">
        <f t="shared" si="130"/>
        <v>Northern Kentucky Norse</v>
      </c>
      <c r="M1668" t="str">
        <f t="shared" ref="M1668:M1731" si="134">IF(H1668="",F1668,H1668)</f>
        <v>Cincinnati Clermont</v>
      </c>
      <c r="N1668">
        <v>-53</v>
      </c>
      <c r="O1668">
        <v>10</v>
      </c>
      <c r="P1668">
        <f t="shared" si="131"/>
        <v>-63</v>
      </c>
      <c r="Q1668">
        <f t="shared" si="132"/>
        <v>0</v>
      </c>
      <c r="R1668">
        <f t="shared" si="133"/>
        <v>3969</v>
      </c>
    </row>
    <row r="1669" spans="4:18" x14ac:dyDescent="0.25">
      <c r="D1669">
        <v>1668</v>
      </c>
      <c r="E1669">
        <v>2015</v>
      </c>
      <c r="F1669" t="s">
        <v>87</v>
      </c>
      <c r="G1669" t="s">
        <v>447</v>
      </c>
      <c r="I1669" t="s">
        <v>699</v>
      </c>
      <c r="J1669">
        <v>93</v>
      </c>
      <c r="K1669">
        <v>81</v>
      </c>
      <c r="L1669" t="str">
        <f t="shared" si="130"/>
        <v>Chattanooga</v>
      </c>
      <c r="M1669" t="str">
        <f t="shared" si="134"/>
        <v>Northern Kentucky Norse</v>
      </c>
      <c r="N1669">
        <v>93</v>
      </c>
      <c r="O1669">
        <v>81</v>
      </c>
      <c r="P1669">
        <f t="shared" si="131"/>
        <v>12</v>
      </c>
      <c r="Q1669">
        <f t="shared" si="132"/>
        <v>0</v>
      </c>
      <c r="R1669">
        <f t="shared" si="133"/>
        <v>144</v>
      </c>
    </row>
    <row r="1670" spans="4:18" x14ac:dyDescent="0.25">
      <c r="D1670">
        <v>1669</v>
      </c>
      <c r="E1670">
        <v>2015</v>
      </c>
      <c r="F1670" t="s">
        <v>87</v>
      </c>
      <c r="G1670" t="s">
        <v>501</v>
      </c>
      <c r="I1670" t="s">
        <v>390</v>
      </c>
      <c r="J1670">
        <v>83</v>
      </c>
      <c r="K1670">
        <v>60</v>
      </c>
      <c r="L1670" t="str">
        <f t="shared" si="130"/>
        <v>Morehead St</v>
      </c>
      <c r="M1670" t="str">
        <f t="shared" si="134"/>
        <v>Northern Kentucky Norse</v>
      </c>
      <c r="N1670">
        <v>83</v>
      </c>
      <c r="O1670">
        <v>60</v>
      </c>
      <c r="P1670">
        <f t="shared" si="131"/>
        <v>23</v>
      </c>
      <c r="Q1670">
        <f t="shared" si="132"/>
        <v>0</v>
      </c>
      <c r="R1670">
        <f t="shared" si="133"/>
        <v>529</v>
      </c>
    </row>
    <row r="1671" spans="4:18" x14ac:dyDescent="0.25">
      <c r="D1671">
        <v>1670</v>
      </c>
      <c r="E1671">
        <v>2015</v>
      </c>
      <c r="F1671" t="s">
        <v>87</v>
      </c>
      <c r="G1671" t="s">
        <v>44</v>
      </c>
      <c r="H1671" t="s">
        <v>716</v>
      </c>
      <c r="J1671">
        <v>81</v>
      </c>
      <c r="K1671">
        <v>68</v>
      </c>
      <c r="L1671" t="str">
        <f t="shared" si="130"/>
        <v>Northern Kentucky Norse</v>
      </c>
      <c r="M1671" t="str">
        <f t="shared" si="134"/>
        <v>Idaho</v>
      </c>
      <c r="N1671">
        <v>68</v>
      </c>
      <c r="O1671">
        <v>81</v>
      </c>
      <c r="P1671">
        <f t="shared" si="131"/>
        <v>-13</v>
      </c>
      <c r="Q1671">
        <f t="shared" si="132"/>
        <v>0</v>
      </c>
      <c r="R1671">
        <f t="shared" si="133"/>
        <v>169</v>
      </c>
    </row>
    <row r="1672" spans="4:18" x14ac:dyDescent="0.25">
      <c r="D1672">
        <v>1671</v>
      </c>
      <c r="E1672">
        <v>2015</v>
      </c>
      <c r="F1672" t="s">
        <v>87</v>
      </c>
      <c r="G1672" t="s">
        <v>220</v>
      </c>
      <c r="I1672" t="s">
        <v>643</v>
      </c>
      <c r="J1672">
        <v>76</v>
      </c>
      <c r="K1672">
        <v>55</v>
      </c>
      <c r="L1672" t="str">
        <f t="shared" si="130"/>
        <v>Northwestern</v>
      </c>
      <c r="M1672" t="str">
        <f t="shared" si="134"/>
        <v>Northern Kentucky Norse</v>
      </c>
      <c r="N1672">
        <v>76</v>
      </c>
      <c r="O1672">
        <v>55</v>
      </c>
      <c r="P1672">
        <f t="shared" si="131"/>
        <v>21</v>
      </c>
      <c r="Q1672">
        <f t="shared" si="132"/>
        <v>0</v>
      </c>
      <c r="R1672">
        <f t="shared" si="133"/>
        <v>441</v>
      </c>
    </row>
    <row r="1673" spans="4:18" x14ac:dyDescent="0.25">
      <c r="D1673">
        <v>1672</v>
      </c>
      <c r="E1673">
        <v>2015</v>
      </c>
      <c r="F1673" t="s">
        <v>87</v>
      </c>
      <c r="G1673" t="s">
        <v>420</v>
      </c>
      <c r="I1673" t="s">
        <v>701</v>
      </c>
      <c r="J1673">
        <v>78</v>
      </c>
      <c r="K1673">
        <v>74</v>
      </c>
      <c r="L1673" t="str">
        <f t="shared" si="130"/>
        <v>Youngstown St</v>
      </c>
      <c r="M1673" t="str">
        <f t="shared" si="134"/>
        <v>Northern Kentucky Norse</v>
      </c>
      <c r="N1673">
        <v>78</v>
      </c>
      <c r="O1673">
        <v>74</v>
      </c>
      <c r="P1673">
        <f t="shared" si="131"/>
        <v>4</v>
      </c>
      <c r="Q1673">
        <f t="shared" si="132"/>
        <v>0</v>
      </c>
      <c r="R1673">
        <f t="shared" si="133"/>
        <v>16</v>
      </c>
    </row>
    <row r="1674" spans="4:18" x14ac:dyDescent="0.25">
      <c r="D1674">
        <v>1673</v>
      </c>
      <c r="E1674">
        <v>2015</v>
      </c>
      <c r="F1674" t="s">
        <v>87</v>
      </c>
      <c r="G1674" t="s">
        <v>50</v>
      </c>
      <c r="H1674" t="s">
        <v>603</v>
      </c>
      <c r="J1674">
        <v>57</v>
      </c>
      <c r="K1674">
        <v>55</v>
      </c>
      <c r="L1674" t="str">
        <f t="shared" si="130"/>
        <v>Northern Kentucky Norse</v>
      </c>
      <c r="M1674" t="str">
        <f t="shared" si="134"/>
        <v>Toledo</v>
      </c>
      <c r="N1674">
        <v>55</v>
      </c>
      <c r="O1674">
        <v>57</v>
      </c>
      <c r="P1674">
        <f t="shared" si="131"/>
        <v>-2</v>
      </c>
      <c r="Q1674">
        <f t="shared" si="132"/>
        <v>0</v>
      </c>
      <c r="R1674">
        <f t="shared" si="133"/>
        <v>4</v>
      </c>
    </row>
    <row r="1675" spans="4:18" x14ac:dyDescent="0.25">
      <c r="D1675">
        <v>1674</v>
      </c>
      <c r="E1675">
        <v>2015</v>
      </c>
      <c r="F1675" t="s">
        <v>87</v>
      </c>
      <c r="G1675" t="s">
        <v>56</v>
      </c>
      <c r="I1675" t="s">
        <v>689</v>
      </c>
      <c r="J1675">
        <v>80</v>
      </c>
      <c r="K1675">
        <v>61</v>
      </c>
      <c r="L1675" t="str">
        <f t="shared" si="130"/>
        <v>Lipscomb</v>
      </c>
      <c r="M1675" t="str">
        <f t="shared" si="134"/>
        <v>Northern Kentucky Norse</v>
      </c>
      <c r="N1675">
        <v>80</v>
      </c>
      <c r="O1675">
        <v>61</v>
      </c>
      <c r="P1675">
        <f t="shared" si="131"/>
        <v>19</v>
      </c>
      <c r="Q1675">
        <f t="shared" si="132"/>
        <v>0</v>
      </c>
      <c r="R1675">
        <f t="shared" si="133"/>
        <v>361</v>
      </c>
    </row>
    <row r="1676" spans="4:18" x14ac:dyDescent="0.25">
      <c r="D1676">
        <v>1675</v>
      </c>
      <c r="E1676">
        <v>2015</v>
      </c>
      <c r="F1676" t="s">
        <v>87</v>
      </c>
      <c r="G1676" t="s">
        <v>59</v>
      </c>
      <c r="H1676" t="s">
        <v>382</v>
      </c>
      <c r="J1676">
        <v>76</v>
      </c>
      <c r="K1676">
        <v>72</v>
      </c>
      <c r="L1676" t="str">
        <f t="shared" si="130"/>
        <v>Northern Kentucky Norse</v>
      </c>
      <c r="M1676" t="str">
        <f t="shared" si="134"/>
        <v>Kennesaw St</v>
      </c>
      <c r="N1676">
        <v>72</v>
      </c>
      <c r="O1676">
        <v>76</v>
      </c>
      <c r="P1676">
        <f t="shared" si="131"/>
        <v>-4</v>
      </c>
      <c r="Q1676">
        <f t="shared" si="132"/>
        <v>0</v>
      </c>
      <c r="R1676">
        <f t="shared" si="133"/>
        <v>16</v>
      </c>
    </row>
    <row r="1677" spans="4:18" x14ac:dyDescent="0.25">
      <c r="D1677">
        <v>1676</v>
      </c>
      <c r="E1677">
        <v>2015</v>
      </c>
      <c r="F1677" t="s">
        <v>87</v>
      </c>
      <c r="G1677" t="s">
        <v>140</v>
      </c>
      <c r="I1677" t="s">
        <v>465</v>
      </c>
      <c r="J1677">
        <v>66</v>
      </c>
      <c r="K1677">
        <v>65</v>
      </c>
      <c r="L1677" t="str">
        <f t="shared" si="130"/>
        <v>South Carolina Upstate</v>
      </c>
      <c r="M1677" t="str">
        <f t="shared" si="134"/>
        <v>Northern Kentucky Norse</v>
      </c>
      <c r="N1677">
        <v>66</v>
      </c>
      <c r="O1677">
        <v>65</v>
      </c>
      <c r="P1677">
        <f t="shared" si="131"/>
        <v>1</v>
      </c>
      <c r="Q1677">
        <f t="shared" si="132"/>
        <v>0</v>
      </c>
      <c r="R1677">
        <f t="shared" si="133"/>
        <v>1</v>
      </c>
    </row>
    <row r="1678" spans="4:18" x14ac:dyDescent="0.25">
      <c r="D1678">
        <v>1677</v>
      </c>
      <c r="E1678">
        <v>2015</v>
      </c>
      <c r="F1678" t="s">
        <v>87</v>
      </c>
      <c r="G1678" t="s">
        <v>65</v>
      </c>
      <c r="H1678" t="s">
        <v>637</v>
      </c>
      <c r="J1678">
        <v>74</v>
      </c>
      <c r="K1678">
        <v>66</v>
      </c>
      <c r="L1678" t="str">
        <f t="shared" si="130"/>
        <v>Northern Kentucky Norse</v>
      </c>
      <c r="M1678" t="str">
        <f t="shared" si="134"/>
        <v>North Florida</v>
      </c>
      <c r="N1678">
        <v>66</v>
      </c>
      <c r="O1678">
        <v>74</v>
      </c>
      <c r="P1678">
        <f t="shared" si="131"/>
        <v>-8</v>
      </c>
      <c r="Q1678">
        <f t="shared" si="132"/>
        <v>0</v>
      </c>
      <c r="R1678">
        <f t="shared" si="133"/>
        <v>64</v>
      </c>
    </row>
    <row r="1679" spans="4:18" x14ac:dyDescent="0.25">
      <c r="D1679">
        <v>1678</v>
      </c>
      <c r="E1679">
        <v>2015</v>
      </c>
      <c r="F1679" t="s">
        <v>87</v>
      </c>
      <c r="G1679" t="s">
        <v>442</v>
      </c>
      <c r="H1679" t="s">
        <v>482</v>
      </c>
      <c r="J1679">
        <v>81</v>
      </c>
      <c r="K1679">
        <v>59</v>
      </c>
      <c r="L1679" t="str">
        <f t="shared" si="130"/>
        <v>Northern Kentucky Norse</v>
      </c>
      <c r="M1679" t="str">
        <f t="shared" si="134"/>
        <v>Jacksonville</v>
      </c>
      <c r="N1679">
        <v>59</v>
      </c>
      <c r="O1679">
        <v>81</v>
      </c>
      <c r="P1679">
        <f t="shared" si="131"/>
        <v>-22</v>
      </c>
      <c r="Q1679">
        <f t="shared" si="132"/>
        <v>0</v>
      </c>
      <c r="R1679">
        <f t="shared" si="133"/>
        <v>484</v>
      </c>
    </row>
    <row r="1680" spans="4:18" x14ac:dyDescent="0.25">
      <c r="D1680">
        <v>1679</v>
      </c>
      <c r="E1680">
        <v>2015</v>
      </c>
      <c r="F1680" t="s">
        <v>87</v>
      </c>
      <c r="G1680" t="s">
        <v>408</v>
      </c>
      <c r="I1680" t="s">
        <v>512</v>
      </c>
      <c r="J1680">
        <v>85</v>
      </c>
      <c r="K1680">
        <v>75</v>
      </c>
      <c r="L1680" t="str">
        <f t="shared" si="130"/>
        <v>Stetson</v>
      </c>
      <c r="M1680" t="str">
        <f t="shared" si="134"/>
        <v>Northern Kentucky Norse</v>
      </c>
      <c r="N1680">
        <v>85</v>
      </c>
      <c r="O1680">
        <v>75</v>
      </c>
      <c r="P1680">
        <f t="shared" si="131"/>
        <v>10</v>
      </c>
      <c r="Q1680">
        <f t="shared" si="132"/>
        <v>0</v>
      </c>
      <c r="R1680">
        <f t="shared" si="133"/>
        <v>100</v>
      </c>
    </row>
    <row r="1681" spans="4:18" x14ac:dyDescent="0.25">
      <c r="D1681">
        <v>1680</v>
      </c>
      <c r="E1681">
        <v>2015</v>
      </c>
      <c r="F1681" t="s">
        <v>87</v>
      </c>
      <c r="G1681" t="s">
        <v>74</v>
      </c>
      <c r="I1681" t="s">
        <v>671</v>
      </c>
      <c r="J1681">
        <v>74</v>
      </c>
      <c r="K1681">
        <v>64</v>
      </c>
      <c r="L1681" t="str">
        <f t="shared" si="130"/>
        <v>Florida Gulf Coast</v>
      </c>
      <c r="M1681" t="str">
        <f t="shared" si="134"/>
        <v>Northern Kentucky Norse</v>
      </c>
      <c r="N1681">
        <v>74</v>
      </c>
      <c r="O1681">
        <v>64</v>
      </c>
      <c r="P1681">
        <f t="shared" si="131"/>
        <v>10</v>
      </c>
      <c r="Q1681">
        <f t="shared" si="132"/>
        <v>0</v>
      </c>
      <c r="R1681">
        <f t="shared" si="133"/>
        <v>100</v>
      </c>
    </row>
    <row r="1682" spans="4:18" x14ac:dyDescent="0.25">
      <c r="D1682">
        <v>1681</v>
      </c>
      <c r="E1682">
        <v>2015</v>
      </c>
      <c r="F1682" t="s">
        <v>87</v>
      </c>
      <c r="G1682" t="s">
        <v>78</v>
      </c>
      <c r="H1682" t="s">
        <v>689</v>
      </c>
      <c r="J1682">
        <v>77</v>
      </c>
      <c r="K1682">
        <v>60</v>
      </c>
      <c r="L1682" t="str">
        <f t="shared" si="130"/>
        <v>Northern Kentucky Norse</v>
      </c>
      <c r="M1682" t="str">
        <f t="shared" si="134"/>
        <v>Lipscomb</v>
      </c>
      <c r="N1682">
        <v>60</v>
      </c>
      <c r="O1682">
        <v>77</v>
      </c>
      <c r="P1682">
        <f t="shared" si="131"/>
        <v>-17</v>
      </c>
      <c r="Q1682">
        <f t="shared" si="132"/>
        <v>0</v>
      </c>
      <c r="R1682">
        <f t="shared" si="133"/>
        <v>289</v>
      </c>
    </row>
    <row r="1683" spans="4:18" x14ac:dyDescent="0.25">
      <c r="D1683">
        <v>1682</v>
      </c>
      <c r="E1683">
        <v>2015</v>
      </c>
      <c r="F1683" t="s">
        <v>87</v>
      </c>
      <c r="G1683" t="s">
        <v>423</v>
      </c>
      <c r="H1683" t="s">
        <v>671</v>
      </c>
      <c r="J1683">
        <v>65</v>
      </c>
      <c r="K1683">
        <v>59</v>
      </c>
      <c r="L1683" t="str">
        <f t="shared" si="130"/>
        <v>Northern Kentucky Norse</v>
      </c>
      <c r="M1683" t="str">
        <f t="shared" si="134"/>
        <v>Florida Gulf Coast</v>
      </c>
      <c r="N1683">
        <v>59</v>
      </c>
      <c r="O1683">
        <v>65</v>
      </c>
      <c r="P1683">
        <f t="shared" si="131"/>
        <v>-6</v>
      </c>
      <c r="Q1683">
        <f t="shared" si="132"/>
        <v>0</v>
      </c>
      <c r="R1683">
        <f t="shared" si="133"/>
        <v>36</v>
      </c>
    </row>
    <row r="1684" spans="4:18" x14ac:dyDescent="0.25">
      <c r="D1684">
        <v>1683</v>
      </c>
      <c r="E1684">
        <v>2015</v>
      </c>
      <c r="F1684" t="s">
        <v>87</v>
      </c>
      <c r="G1684" t="s">
        <v>150</v>
      </c>
      <c r="H1684" t="s">
        <v>512</v>
      </c>
      <c r="J1684">
        <v>82</v>
      </c>
      <c r="K1684">
        <v>57</v>
      </c>
      <c r="L1684" t="str">
        <f t="shared" si="130"/>
        <v>Northern Kentucky Norse</v>
      </c>
      <c r="M1684" t="str">
        <f t="shared" si="134"/>
        <v>Stetson</v>
      </c>
      <c r="N1684">
        <v>57</v>
      </c>
      <c r="O1684">
        <v>82</v>
      </c>
      <c r="P1684">
        <f t="shared" si="131"/>
        <v>-25</v>
      </c>
      <c r="Q1684">
        <f t="shared" si="132"/>
        <v>0</v>
      </c>
      <c r="R1684">
        <f t="shared" si="133"/>
        <v>625</v>
      </c>
    </row>
    <row r="1685" spans="4:18" x14ac:dyDescent="0.25">
      <c r="D1685">
        <v>1684</v>
      </c>
      <c r="E1685">
        <v>2015</v>
      </c>
      <c r="F1685" t="s">
        <v>87</v>
      </c>
      <c r="G1685" t="s">
        <v>424</v>
      </c>
      <c r="I1685" t="s">
        <v>482</v>
      </c>
      <c r="J1685">
        <v>83</v>
      </c>
      <c r="K1685">
        <v>75</v>
      </c>
      <c r="L1685" t="str">
        <f t="shared" si="130"/>
        <v>Jacksonville</v>
      </c>
      <c r="M1685" t="str">
        <f t="shared" si="134"/>
        <v>Northern Kentucky Norse</v>
      </c>
      <c r="N1685">
        <v>83</v>
      </c>
      <c r="O1685">
        <v>75</v>
      </c>
      <c r="P1685">
        <f t="shared" si="131"/>
        <v>8</v>
      </c>
      <c r="Q1685">
        <f t="shared" si="132"/>
        <v>0</v>
      </c>
      <c r="R1685">
        <f t="shared" si="133"/>
        <v>64</v>
      </c>
    </row>
    <row r="1686" spans="4:18" x14ac:dyDescent="0.25">
      <c r="D1686">
        <v>1685</v>
      </c>
      <c r="E1686">
        <v>2015</v>
      </c>
      <c r="F1686" t="s">
        <v>87</v>
      </c>
      <c r="G1686" t="s">
        <v>154</v>
      </c>
      <c r="I1686" t="s">
        <v>637</v>
      </c>
      <c r="J1686">
        <v>88</v>
      </c>
      <c r="K1686">
        <v>69</v>
      </c>
      <c r="L1686" t="str">
        <f t="shared" si="130"/>
        <v>North Florida</v>
      </c>
      <c r="M1686" t="str">
        <f t="shared" si="134"/>
        <v>Northern Kentucky Norse</v>
      </c>
      <c r="N1686">
        <v>88</v>
      </c>
      <c r="O1686">
        <v>69</v>
      </c>
      <c r="P1686">
        <f t="shared" si="131"/>
        <v>19</v>
      </c>
      <c r="Q1686">
        <f t="shared" si="132"/>
        <v>0</v>
      </c>
      <c r="R1686">
        <f t="shared" si="133"/>
        <v>361</v>
      </c>
    </row>
    <row r="1687" spans="4:18" x14ac:dyDescent="0.25">
      <c r="D1687">
        <v>1686</v>
      </c>
      <c r="E1687">
        <v>2015</v>
      </c>
      <c r="F1687" t="s">
        <v>87</v>
      </c>
      <c r="G1687" t="s">
        <v>88</v>
      </c>
      <c r="I1687" t="s">
        <v>382</v>
      </c>
      <c r="J1687" t="s">
        <v>613</v>
      </c>
      <c r="K1687" t="s">
        <v>614</v>
      </c>
      <c r="L1687" t="str">
        <f t="shared" si="130"/>
        <v>Kennesaw St</v>
      </c>
      <c r="M1687" t="str">
        <f t="shared" si="134"/>
        <v>Northern Kentucky Norse</v>
      </c>
      <c r="N1687" t="s">
        <v>613</v>
      </c>
      <c r="O1687" t="s">
        <v>614</v>
      </c>
      <c r="P1687" t="e">
        <f t="shared" si="131"/>
        <v>#VALUE!</v>
      </c>
      <c r="Q1687">
        <f t="shared" si="132"/>
        <v>0</v>
      </c>
      <c r="R1687" t="e">
        <f t="shared" si="133"/>
        <v>#VALUE!</v>
      </c>
    </row>
    <row r="1688" spans="4:18" x14ac:dyDescent="0.25">
      <c r="D1688">
        <v>1687</v>
      </c>
      <c r="E1688">
        <v>2015</v>
      </c>
      <c r="F1688" t="s">
        <v>87</v>
      </c>
      <c r="G1688" t="s">
        <v>457</v>
      </c>
      <c r="I1688" t="s">
        <v>382</v>
      </c>
      <c r="J1688">
        <v>78</v>
      </c>
      <c r="K1688">
        <v>53</v>
      </c>
      <c r="L1688" t="str">
        <f t="shared" si="130"/>
        <v>Kennesaw St</v>
      </c>
      <c r="M1688" t="str">
        <f t="shared" si="134"/>
        <v>Northern Kentucky Norse</v>
      </c>
      <c r="N1688">
        <v>78</v>
      </c>
      <c r="O1688">
        <v>53</v>
      </c>
      <c r="P1688">
        <f t="shared" si="131"/>
        <v>25</v>
      </c>
      <c r="Q1688">
        <f t="shared" si="132"/>
        <v>0</v>
      </c>
      <c r="R1688">
        <f t="shared" si="133"/>
        <v>625</v>
      </c>
    </row>
    <row r="1689" spans="4:18" x14ac:dyDescent="0.25">
      <c r="D1689">
        <v>1688</v>
      </c>
      <c r="E1689">
        <v>2015</v>
      </c>
      <c r="F1689" t="s">
        <v>87</v>
      </c>
      <c r="G1689" t="s">
        <v>90</v>
      </c>
      <c r="H1689" t="s">
        <v>465</v>
      </c>
      <c r="J1689">
        <v>84</v>
      </c>
      <c r="K1689">
        <v>65</v>
      </c>
      <c r="L1689" t="str">
        <f t="shared" si="130"/>
        <v>Northern Kentucky Norse</v>
      </c>
      <c r="M1689" t="str">
        <f t="shared" si="134"/>
        <v>South Carolina Upstate</v>
      </c>
      <c r="N1689">
        <v>65</v>
      </c>
      <c r="O1689">
        <v>84</v>
      </c>
      <c r="P1689">
        <f t="shared" si="131"/>
        <v>-19</v>
      </c>
      <c r="Q1689">
        <f t="shared" si="132"/>
        <v>0</v>
      </c>
      <c r="R1689">
        <f t="shared" si="133"/>
        <v>361</v>
      </c>
    </row>
    <row r="1690" spans="4:18" x14ac:dyDescent="0.25">
      <c r="D1690">
        <v>1689</v>
      </c>
      <c r="E1690">
        <v>2015</v>
      </c>
      <c r="F1690" t="s">
        <v>87</v>
      </c>
      <c r="G1690" t="s">
        <v>536</v>
      </c>
      <c r="H1690" t="s">
        <v>689</v>
      </c>
      <c r="J1690">
        <v>76</v>
      </c>
      <c r="K1690">
        <v>73</v>
      </c>
      <c r="L1690" t="str">
        <f t="shared" si="130"/>
        <v>Northern Kentucky Norse</v>
      </c>
      <c r="M1690" t="str">
        <f t="shared" si="134"/>
        <v>Lipscomb</v>
      </c>
      <c r="N1690">
        <v>73</v>
      </c>
      <c r="O1690">
        <v>76</v>
      </c>
      <c r="P1690">
        <f t="shared" si="131"/>
        <v>-3</v>
      </c>
      <c r="Q1690">
        <f t="shared" si="132"/>
        <v>0</v>
      </c>
      <c r="R1690">
        <f t="shared" si="133"/>
        <v>9</v>
      </c>
    </row>
    <row r="1691" spans="4:18" x14ac:dyDescent="0.25">
      <c r="D1691">
        <v>1690</v>
      </c>
      <c r="E1691">
        <v>2015</v>
      </c>
      <c r="F1691" t="s">
        <v>262</v>
      </c>
      <c r="G1691" t="s">
        <v>14</v>
      </c>
      <c r="H1691" t="s">
        <v>440</v>
      </c>
      <c r="J1691">
        <v>78</v>
      </c>
      <c r="K1691">
        <v>65</v>
      </c>
      <c r="L1691" t="str">
        <f t="shared" si="130"/>
        <v>South Carolina Upstate Spartans</v>
      </c>
      <c r="M1691" t="str">
        <f t="shared" si="134"/>
        <v>Florida A&amp;M</v>
      </c>
      <c r="N1691">
        <v>65</v>
      </c>
      <c r="O1691">
        <v>78</v>
      </c>
      <c r="P1691">
        <f t="shared" si="131"/>
        <v>-13</v>
      </c>
      <c r="Q1691">
        <f t="shared" si="132"/>
        <v>0</v>
      </c>
      <c r="R1691">
        <f t="shared" si="133"/>
        <v>169</v>
      </c>
    </row>
    <row r="1692" spans="4:18" x14ac:dyDescent="0.25">
      <c r="D1692">
        <v>1691</v>
      </c>
      <c r="E1692">
        <v>2015</v>
      </c>
      <c r="F1692" t="s">
        <v>262</v>
      </c>
      <c r="G1692" t="s">
        <v>102</v>
      </c>
      <c r="I1692" t="s">
        <v>590</v>
      </c>
      <c r="J1692">
        <v>63</v>
      </c>
      <c r="K1692">
        <v>46</v>
      </c>
      <c r="L1692" t="str">
        <f t="shared" si="130"/>
        <v>North Carolina A&amp;T</v>
      </c>
      <c r="M1692" t="str">
        <f t="shared" si="134"/>
        <v>South Carolina Upstate Spartans</v>
      </c>
      <c r="N1692">
        <v>63</v>
      </c>
      <c r="O1692">
        <v>46</v>
      </c>
      <c r="P1692">
        <f t="shared" si="131"/>
        <v>17</v>
      </c>
      <c r="Q1692">
        <f t="shared" si="132"/>
        <v>0</v>
      </c>
      <c r="R1692">
        <f t="shared" si="133"/>
        <v>289</v>
      </c>
    </row>
    <row r="1693" spans="4:18" x14ac:dyDescent="0.25">
      <c r="D1693">
        <v>1692</v>
      </c>
      <c r="E1693">
        <v>2015</v>
      </c>
      <c r="F1693" t="s">
        <v>262</v>
      </c>
      <c r="G1693" t="s">
        <v>246</v>
      </c>
      <c r="H1693" t="s">
        <v>719</v>
      </c>
      <c r="J1693">
        <v>10</v>
      </c>
      <c r="K1693">
        <v>-41</v>
      </c>
      <c r="L1693" t="str">
        <f t="shared" si="130"/>
        <v>South Carolina Upstate Spartans</v>
      </c>
      <c r="M1693" t="str">
        <f t="shared" si="134"/>
        <v>Bob Jones</v>
      </c>
      <c r="N1693">
        <v>-41</v>
      </c>
      <c r="O1693">
        <v>10</v>
      </c>
      <c r="P1693">
        <f t="shared" si="131"/>
        <v>-51</v>
      </c>
      <c r="Q1693">
        <f t="shared" si="132"/>
        <v>0</v>
      </c>
      <c r="R1693">
        <f t="shared" si="133"/>
        <v>2601</v>
      </c>
    </row>
    <row r="1694" spans="4:18" x14ac:dyDescent="0.25">
      <c r="D1694">
        <v>1693</v>
      </c>
      <c r="E1694">
        <v>2015</v>
      </c>
      <c r="F1694" t="s">
        <v>262</v>
      </c>
      <c r="G1694" t="s">
        <v>108</v>
      </c>
      <c r="I1694" t="s">
        <v>407</v>
      </c>
      <c r="J1694">
        <v>76</v>
      </c>
      <c r="K1694">
        <v>69</v>
      </c>
      <c r="L1694" t="str">
        <f t="shared" si="130"/>
        <v>UCF</v>
      </c>
      <c r="M1694" t="str">
        <f t="shared" si="134"/>
        <v>South Carolina Upstate Spartans</v>
      </c>
      <c r="N1694">
        <v>76</v>
      </c>
      <c r="O1694">
        <v>69</v>
      </c>
      <c r="P1694">
        <f t="shared" si="131"/>
        <v>7</v>
      </c>
      <c r="Q1694">
        <f t="shared" si="132"/>
        <v>0</v>
      </c>
      <c r="R1694">
        <f t="shared" si="133"/>
        <v>49</v>
      </c>
    </row>
    <row r="1695" spans="4:18" x14ac:dyDescent="0.25">
      <c r="D1695">
        <v>1694</v>
      </c>
      <c r="E1695">
        <v>2015</v>
      </c>
      <c r="F1695" t="s">
        <v>262</v>
      </c>
      <c r="G1695" t="s">
        <v>294</v>
      </c>
      <c r="H1695" t="s">
        <v>180</v>
      </c>
      <c r="J1695">
        <v>68</v>
      </c>
      <c r="K1695">
        <v>53</v>
      </c>
      <c r="L1695" t="str">
        <f t="shared" si="130"/>
        <v>South Carolina Upstate Spartans</v>
      </c>
      <c r="M1695" t="str">
        <f t="shared" si="134"/>
        <v>Florida International</v>
      </c>
      <c r="N1695">
        <v>53</v>
      </c>
      <c r="O1695">
        <v>68</v>
      </c>
      <c r="P1695">
        <f t="shared" si="131"/>
        <v>-15</v>
      </c>
      <c r="Q1695">
        <f t="shared" si="132"/>
        <v>0</v>
      </c>
      <c r="R1695">
        <f t="shared" si="133"/>
        <v>225</v>
      </c>
    </row>
    <row r="1696" spans="4:18" x14ac:dyDescent="0.25">
      <c r="D1696">
        <v>1695</v>
      </c>
      <c r="E1696">
        <v>2015</v>
      </c>
      <c r="F1696" t="s">
        <v>262</v>
      </c>
      <c r="G1696" t="s">
        <v>167</v>
      </c>
      <c r="H1696" t="s">
        <v>720</v>
      </c>
      <c r="J1696">
        <v>79</v>
      </c>
      <c r="K1696">
        <v>64</v>
      </c>
      <c r="L1696" t="str">
        <f t="shared" si="130"/>
        <v>South Carolina Upstate Spartans</v>
      </c>
      <c r="M1696" t="str">
        <f t="shared" si="134"/>
        <v>CS Fullerton</v>
      </c>
      <c r="N1696">
        <v>64</v>
      </c>
      <c r="O1696">
        <v>79</v>
      </c>
      <c r="P1696">
        <f t="shared" si="131"/>
        <v>-15</v>
      </c>
      <c r="Q1696">
        <f t="shared" si="132"/>
        <v>0</v>
      </c>
      <c r="R1696">
        <f t="shared" si="133"/>
        <v>225</v>
      </c>
    </row>
    <row r="1697" spans="4:18" x14ac:dyDescent="0.25">
      <c r="D1697">
        <v>1696</v>
      </c>
      <c r="E1697">
        <v>2015</v>
      </c>
      <c r="F1697" t="s">
        <v>262</v>
      </c>
      <c r="G1697" t="s">
        <v>26</v>
      </c>
      <c r="H1697" t="s">
        <v>551</v>
      </c>
      <c r="J1697">
        <v>56</v>
      </c>
      <c r="K1697">
        <v>51</v>
      </c>
      <c r="L1697" t="str">
        <f t="shared" si="130"/>
        <v>South Carolina Upstate Spartans</v>
      </c>
      <c r="M1697" t="str">
        <f t="shared" si="134"/>
        <v>Wright St</v>
      </c>
      <c r="N1697">
        <v>51</v>
      </c>
      <c r="O1697">
        <v>56</v>
      </c>
      <c r="P1697">
        <f t="shared" si="131"/>
        <v>-5</v>
      </c>
      <c r="Q1697">
        <f t="shared" si="132"/>
        <v>0</v>
      </c>
      <c r="R1697">
        <f t="shared" si="133"/>
        <v>25</v>
      </c>
    </row>
    <row r="1698" spans="4:18" x14ac:dyDescent="0.25">
      <c r="D1698">
        <v>1697</v>
      </c>
      <c r="E1698">
        <v>2015</v>
      </c>
      <c r="F1698" t="s">
        <v>262</v>
      </c>
      <c r="G1698" t="s">
        <v>544</v>
      </c>
      <c r="H1698" t="s">
        <v>721</v>
      </c>
      <c r="J1698">
        <v>10</v>
      </c>
      <c r="K1698">
        <v>-43</v>
      </c>
      <c r="L1698" t="str">
        <f t="shared" si="130"/>
        <v>South Carolina Upstate Spartans</v>
      </c>
      <c r="M1698" t="str">
        <f t="shared" si="134"/>
        <v>Barber-Scotia</v>
      </c>
      <c r="N1698">
        <v>-43</v>
      </c>
      <c r="O1698">
        <v>10</v>
      </c>
      <c r="P1698">
        <f t="shared" si="131"/>
        <v>-53</v>
      </c>
      <c r="Q1698">
        <f t="shared" si="132"/>
        <v>0</v>
      </c>
      <c r="R1698">
        <f t="shared" si="133"/>
        <v>2809</v>
      </c>
    </row>
    <row r="1699" spans="4:18" x14ac:dyDescent="0.25">
      <c r="D1699">
        <v>1698</v>
      </c>
      <c r="E1699">
        <v>2015</v>
      </c>
      <c r="F1699" t="s">
        <v>262</v>
      </c>
      <c r="G1699" t="s">
        <v>378</v>
      </c>
      <c r="H1699" t="s">
        <v>590</v>
      </c>
      <c r="J1699">
        <v>65</v>
      </c>
      <c r="K1699">
        <v>54</v>
      </c>
      <c r="L1699" t="str">
        <f t="shared" si="130"/>
        <v>South Carolina Upstate Spartans</v>
      </c>
      <c r="M1699" t="str">
        <f t="shared" si="134"/>
        <v>North Carolina A&amp;T</v>
      </c>
      <c r="N1699">
        <v>54</v>
      </c>
      <c r="O1699">
        <v>65</v>
      </c>
      <c r="P1699">
        <f t="shared" si="131"/>
        <v>-11</v>
      </c>
      <c r="Q1699">
        <f t="shared" si="132"/>
        <v>0</v>
      </c>
      <c r="R1699">
        <f t="shared" si="133"/>
        <v>121</v>
      </c>
    </row>
    <row r="1700" spans="4:18" x14ac:dyDescent="0.25">
      <c r="D1700">
        <v>1699</v>
      </c>
      <c r="E1700">
        <v>2015</v>
      </c>
      <c r="F1700" t="s">
        <v>262</v>
      </c>
      <c r="G1700" t="s">
        <v>32</v>
      </c>
      <c r="I1700" t="s">
        <v>533</v>
      </c>
      <c r="J1700">
        <v>59</v>
      </c>
      <c r="K1700">
        <v>54</v>
      </c>
      <c r="L1700" t="str">
        <f t="shared" si="130"/>
        <v>Georgia Tech</v>
      </c>
      <c r="M1700" t="str">
        <f t="shared" si="134"/>
        <v>South Carolina Upstate Spartans</v>
      </c>
      <c r="N1700">
        <v>59</v>
      </c>
      <c r="O1700">
        <v>54</v>
      </c>
      <c r="P1700">
        <f t="shared" si="131"/>
        <v>5</v>
      </c>
      <c r="Q1700">
        <f t="shared" si="132"/>
        <v>0</v>
      </c>
      <c r="R1700">
        <f t="shared" si="133"/>
        <v>25</v>
      </c>
    </row>
    <row r="1701" spans="4:18" x14ac:dyDescent="0.25">
      <c r="D1701">
        <v>1700</v>
      </c>
      <c r="E1701">
        <v>2015</v>
      </c>
      <c r="F1701" t="s">
        <v>262</v>
      </c>
      <c r="G1701" t="s">
        <v>38</v>
      </c>
      <c r="I1701" t="s">
        <v>1112</v>
      </c>
      <c r="J1701">
        <v>67</v>
      </c>
      <c r="K1701">
        <v>57</v>
      </c>
      <c r="L1701" t="str">
        <f t="shared" si="130"/>
        <v xml:space="preserve">    Maryland</v>
      </c>
      <c r="M1701" t="str">
        <f t="shared" si="134"/>
        <v>South Carolina Upstate Spartans</v>
      </c>
      <c r="N1701">
        <v>67</v>
      </c>
      <c r="O1701">
        <v>57</v>
      </c>
      <c r="P1701">
        <f t="shared" si="131"/>
        <v>10</v>
      </c>
      <c r="Q1701" t="e">
        <f t="shared" si="132"/>
        <v>#N/A</v>
      </c>
      <c r="R1701" t="e">
        <f t="shared" si="133"/>
        <v>#N/A</v>
      </c>
    </row>
    <row r="1702" spans="4:18" x14ac:dyDescent="0.25">
      <c r="D1702">
        <v>1701</v>
      </c>
      <c r="E1702">
        <v>2015</v>
      </c>
      <c r="F1702" t="s">
        <v>262</v>
      </c>
      <c r="G1702" t="s">
        <v>396</v>
      </c>
      <c r="I1702" t="s">
        <v>403</v>
      </c>
      <c r="J1702">
        <v>83</v>
      </c>
      <c r="K1702">
        <v>73</v>
      </c>
      <c r="L1702" t="str">
        <f t="shared" si="130"/>
        <v>Memphis</v>
      </c>
      <c r="M1702" t="str">
        <f t="shared" si="134"/>
        <v>South Carolina Upstate Spartans</v>
      </c>
      <c r="N1702">
        <v>83</v>
      </c>
      <c r="O1702">
        <v>73</v>
      </c>
      <c r="P1702">
        <f t="shared" si="131"/>
        <v>10</v>
      </c>
      <c r="Q1702">
        <f t="shared" si="132"/>
        <v>0</v>
      </c>
      <c r="R1702">
        <f t="shared" si="133"/>
        <v>100</v>
      </c>
    </row>
    <row r="1703" spans="4:18" x14ac:dyDescent="0.25">
      <c r="D1703">
        <v>1702</v>
      </c>
      <c r="E1703">
        <v>2015</v>
      </c>
      <c r="F1703" t="s">
        <v>262</v>
      </c>
      <c r="G1703" t="s">
        <v>41</v>
      </c>
      <c r="H1703" t="s">
        <v>591</v>
      </c>
      <c r="J1703">
        <v>53</v>
      </c>
      <c r="K1703">
        <v>51</v>
      </c>
      <c r="L1703" t="str">
        <f t="shared" si="130"/>
        <v>South Carolina Upstate Spartans</v>
      </c>
      <c r="M1703" t="str">
        <f t="shared" si="134"/>
        <v>Mississippi St*</v>
      </c>
      <c r="N1703">
        <v>51</v>
      </c>
      <c r="O1703">
        <v>53</v>
      </c>
      <c r="P1703">
        <f t="shared" si="131"/>
        <v>-2</v>
      </c>
      <c r="Q1703">
        <f t="shared" si="132"/>
        <v>0</v>
      </c>
      <c r="R1703">
        <f t="shared" si="133"/>
        <v>4</v>
      </c>
    </row>
    <row r="1704" spans="4:18" x14ac:dyDescent="0.25">
      <c r="D1704">
        <v>1703</v>
      </c>
      <c r="E1704">
        <v>2015</v>
      </c>
      <c r="F1704" t="s">
        <v>262</v>
      </c>
      <c r="G1704" t="s">
        <v>47</v>
      </c>
      <c r="H1704" t="s">
        <v>722</v>
      </c>
      <c r="J1704">
        <v>10</v>
      </c>
      <c r="K1704">
        <v>-55</v>
      </c>
      <c r="L1704" t="str">
        <f t="shared" si="130"/>
        <v>South Carolina Upstate Spartans</v>
      </c>
      <c r="M1704" t="str">
        <f t="shared" si="134"/>
        <v>Montreat College</v>
      </c>
      <c r="N1704">
        <v>-55</v>
      </c>
      <c r="O1704">
        <v>10</v>
      </c>
      <c r="P1704">
        <f t="shared" si="131"/>
        <v>-65</v>
      </c>
      <c r="Q1704">
        <f t="shared" si="132"/>
        <v>0</v>
      </c>
      <c r="R1704">
        <f t="shared" si="133"/>
        <v>4225</v>
      </c>
    </row>
    <row r="1705" spans="4:18" x14ac:dyDescent="0.25">
      <c r="D1705">
        <v>1704</v>
      </c>
      <c r="E1705">
        <v>2015</v>
      </c>
      <c r="F1705" t="s">
        <v>262</v>
      </c>
      <c r="G1705" t="s">
        <v>50</v>
      </c>
      <c r="H1705" t="s">
        <v>672</v>
      </c>
      <c r="J1705">
        <v>68</v>
      </c>
      <c r="K1705">
        <v>54</v>
      </c>
      <c r="L1705" t="str">
        <f t="shared" si="130"/>
        <v>South Carolina Upstate Spartans</v>
      </c>
      <c r="M1705" t="str">
        <f t="shared" si="134"/>
        <v>Hampton</v>
      </c>
      <c r="N1705">
        <v>54</v>
      </c>
      <c r="O1705">
        <v>68</v>
      </c>
      <c r="P1705">
        <f t="shared" si="131"/>
        <v>-14</v>
      </c>
      <c r="Q1705">
        <f t="shared" si="132"/>
        <v>0</v>
      </c>
      <c r="R1705">
        <f t="shared" si="133"/>
        <v>196</v>
      </c>
    </row>
    <row r="1706" spans="4:18" x14ac:dyDescent="0.25">
      <c r="D1706">
        <v>1705</v>
      </c>
      <c r="E1706">
        <v>2015</v>
      </c>
      <c r="F1706" t="s">
        <v>262</v>
      </c>
      <c r="G1706" t="s">
        <v>53</v>
      </c>
      <c r="I1706" t="s">
        <v>723</v>
      </c>
      <c r="J1706">
        <v>61</v>
      </c>
      <c r="K1706">
        <v>49</v>
      </c>
      <c r="L1706" t="str">
        <f t="shared" si="130"/>
        <v>UMKC</v>
      </c>
      <c r="M1706" t="str">
        <f t="shared" si="134"/>
        <v>South Carolina Upstate Spartans</v>
      </c>
      <c r="N1706">
        <v>61</v>
      </c>
      <c r="O1706">
        <v>49</v>
      </c>
      <c r="P1706">
        <f t="shared" si="131"/>
        <v>12</v>
      </c>
      <c r="Q1706">
        <f t="shared" si="132"/>
        <v>0</v>
      </c>
      <c r="R1706">
        <f t="shared" si="133"/>
        <v>144</v>
      </c>
    </row>
    <row r="1707" spans="4:18" x14ac:dyDescent="0.25">
      <c r="D1707">
        <v>1706</v>
      </c>
      <c r="E1707">
        <v>2015</v>
      </c>
      <c r="F1707" t="s">
        <v>262</v>
      </c>
      <c r="G1707" t="s">
        <v>56</v>
      </c>
      <c r="H1707" t="s">
        <v>382</v>
      </c>
      <c r="J1707">
        <v>68</v>
      </c>
      <c r="K1707">
        <v>65</v>
      </c>
      <c r="L1707" t="str">
        <f t="shared" si="130"/>
        <v>South Carolina Upstate Spartans</v>
      </c>
      <c r="M1707" t="str">
        <f t="shared" si="134"/>
        <v>Kennesaw St</v>
      </c>
      <c r="N1707">
        <v>65</v>
      </c>
      <c r="O1707">
        <v>68</v>
      </c>
      <c r="P1707">
        <f t="shared" si="131"/>
        <v>-3</v>
      </c>
      <c r="Q1707">
        <f t="shared" si="132"/>
        <v>0</v>
      </c>
      <c r="R1707">
        <f t="shared" si="133"/>
        <v>9</v>
      </c>
    </row>
    <row r="1708" spans="4:18" x14ac:dyDescent="0.25">
      <c r="D1708">
        <v>1707</v>
      </c>
      <c r="E1708">
        <v>2015</v>
      </c>
      <c r="F1708" t="s">
        <v>262</v>
      </c>
      <c r="G1708" t="s">
        <v>228</v>
      </c>
      <c r="I1708" t="s">
        <v>689</v>
      </c>
      <c r="J1708">
        <v>60</v>
      </c>
      <c r="K1708">
        <v>58</v>
      </c>
      <c r="L1708" t="str">
        <f t="shared" si="130"/>
        <v>Lipscomb</v>
      </c>
      <c r="M1708" t="str">
        <f t="shared" si="134"/>
        <v>South Carolina Upstate Spartans</v>
      </c>
      <c r="N1708">
        <v>60</v>
      </c>
      <c r="O1708">
        <v>58</v>
      </c>
      <c r="P1708">
        <f t="shared" si="131"/>
        <v>2</v>
      </c>
      <c r="Q1708">
        <f t="shared" si="132"/>
        <v>0</v>
      </c>
      <c r="R1708">
        <f t="shared" si="133"/>
        <v>4</v>
      </c>
    </row>
    <row r="1709" spans="4:18" x14ac:dyDescent="0.25">
      <c r="D1709">
        <v>1708</v>
      </c>
      <c r="E1709">
        <v>2015</v>
      </c>
      <c r="F1709" t="s">
        <v>262</v>
      </c>
      <c r="G1709" t="s">
        <v>140</v>
      </c>
      <c r="H1709" t="s">
        <v>690</v>
      </c>
      <c r="J1709">
        <v>66</v>
      </c>
      <c r="K1709">
        <v>65</v>
      </c>
      <c r="L1709" t="str">
        <f t="shared" si="130"/>
        <v>South Carolina Upstate Spartans</v>
      </c>
      <c r="M1709" t="str">
        <f t="shared" si="134"/>
        <v>Northern Kentucky</v>
      </c>
      <c r="N1709">
        <v>65</v>
      </c>
      <c r="O1709">
        <v>66</v>
      </c>
      <c r="P1709">
        <f t="shared" si="131"/>
        <v>-1</v>
      </c>
      <c r="Q1709">
        <f t="shared" si="132"/>
        <v>0</v>
      </c>
      <c r="R1709">
        <f t="shared" si="133"/>
        <v>1</v>
      </c>
    </row>
    <row r="1710" spans="4:18" x14ac:dyDescent="0.25">
      <c r="D1710">
        <v>1709</v>
      </c>
      <c r="E1710">
        <v>2015</v>
      </c>
      <c r="F1710" t="s">
        <v>262</v>
      </c>
      <c r="G1710" t="s">
        <v>65</v>
      </c>
      <c r="H1710" t="s">
        <v>671</v>
      </c>
      <c r="J1710">
        <v>71</v>
      </c>
      <c r="K1710">
        <v>68</v>
      </c>
      <c r="L1710" t="str">
        <f t="shared" si="130"/>
        <v>South Carolina Upstate Spartans</v>
      </c>
      <c r="M1710" t="str">
        <f t="shared" si="134"/>
        <v>Florida Gulf Coast</v>
      </c>
      <c r="N1710">
        <v>68</v>
      </c>
      <c r="O1710">
        <v>71</v>
      </c>
      <c r="P1710">
        <f t="shared" si="131"/>
        <v>-3</v>
      </c>
      <c r="Q1710">
        <f t="shared" si="132"/>
        <v>0</v>
      </c>
      <c r="R1710">
        <f t="shared" si="133"/>
        <v>9</v>
      </c>
    </row>
    <row r="1711" spans="4:18" x14ac:dyDescent="0.25">
      <c r="D1711">
        <v>1710</v>
      </c>
      <c r="E1711">
        <v>2015</v>
      </c>
      <c r="F1711" t="s">
        <v>262</v>
      </c>
      <c r="G1711" t="s">
        <v>442</v>
      </c>
      <c r="H1711" t="s">
        <v>512</v>
      </c>
      <c r="J1711">
        <v>91</v>
      </c>
      <c r="K1711">
        <v>67</v>
      </c>
      <c r="L1711" t="str">
        <f t="shared" si="130"/>
        <v>South Carolina Upstate Spartans</v>
      </c>
      <c r="M1711" t="str">
        <f t="shared" si="134"/>
        <v>Stetson</v>
      </c>
      <c r="N1711">
        <v>67</v>
      </c>
      <c r="O1711">
        <v>91</v>
      </c>
      <c r="P1711">
        <f t="shared" si="131"/>
        <v>-24</v>
      </c>
      <c r="Q1711">
        <f t="shared" si="132"/>
        <v>0</v>
      </c>
      <c r="R1711">
        <f t="shared" si="133"/>
        <v>576</v>
      </c>
    </row>
    <row r="1712" spans="4:18" x14ac:dyDescent="0.25">
      <c r="D1712">
        <v>1711</v>
      </c>
      <c r="E1712">
        <v>2015</v>
      </c>
      <c r="F1712" t="s">
        <v>262</v>
      </c>
      <c r="G1712" t="s">
        <v>408</v>
      </c>
      <c r="I1712" t="s">
        <v>482</v>
      </c>
      <c r="J1712">
        <v>78</v>
      </c>
      <c r="K1712">
        <v>65</v>
      </c>
      <c r="L1712" t="str">
        <f t="shared" si="130"/>
        <v>Jacksonville</v>
      </c>
      <c r="M1712" t="str">
        <f t="shared" si="134"/>
        <v>South Carolina Upstate Spartans</v>
      </c>
      <c r="N1712">
        <v>78</v>
      </c>
      <c r="O1712">
        <v>65</v>
      </c>
      <c r="P1712">
        <f t="shared" si="131"/>
        <v>13</v>
      </c>
      <c r="Q1712">
        <f t="shared" si="132"/>
        <v>0</v>
      </c>
      <c r="R1712">
        <f t="shared" si="133"/>
        <v>169</v>
      </c>
    </row>
    <row r="1713" spans="4:18" x14ac:dyDescent="0.25">
      <c r="D1713">
        <v>1712</v>
      </c>
      <c r="E1713">
        <v>2015</v>
      </c>
      <c r="F1713" t="s">
        <v>262</v>
      </c>
      <c r="G1713" t="s">
        <v>74</v>
      </c>
      <c r="I1713" t="s">
        <v>637</v>
      </c>
      <c r="J1713">
        <v>79</v>
      </c>
      <c r="K1713">
        <v>74</v>
      </c>
      <c r="L1713" t="str">
        <f t="shared" si="130"/>
        <v>North Florida</v>
      </c>
      <c r="M1713" t="str">
        <f t="shared" si="134"/>
        <v>South Carolina Upstate Spartans</v>
      </c>
      <c r="N1713">
        <v>79</v>
      </c>
      <c r="O1713">
        <v>74</v>
      </c>
      <c r="P1713">
        <f t="shared" si="131"/>
        <v>5</v>
      </c>
      <c r="Q1713">
        <f t="shared" si="132"/>
        <v>0</v>
      </c>
      <c r="R1713">
        <f t="shared" si="133"/>
        <v>25</v>
      </c>
    </row>
    <row r="1714" spans="4:18" x14ac:dyDescent="0.25">
      <c r="D1714">
        <v>1713</v>
      </c>
      <c r="E1714">
        <v>2015</v>
      </c>
      <c r="F1714" t="s">
        <v>262</v>
      </c>
      <c r="G1714" t="s">
        <v>146</v>
      </c>
      <c r="H1714" t="s">
        <v>724</v>
      </c>
      <c r="J1714">
        <v>79</v>
      </c>
      <c r="K1714">
        <v>39</v>
      </c>
      <c r="L1714" t="str">
        <f t="shared" si="130"/>
        <v>South Carolina Upstate Spartans</v>
      </c>
      <c r="M1714" t="str">
        <f t="shared" si="134"/>
        <v>St. Andrews</v>
      </c>
      <c r="N1714">
        <v>39</v>
      </c>
      <c r="O1714">
        <v>79</v>
      </c>
      <c r="P1714">
        <f t="shared" si="131"/>
        <v>-40</v>
      </c>
      <c r="Q1714">
        <f t="shared" si="132"/>
        <v>0</v>
      </c>
      <c r="R1714">
        <f t="shared" si="133"/>
        <v>1600</v>
      </c>
    </row>
    <row r="1715" spans="4:18" x14ac:dyDescent="0.25">
      <c r="D1715">
        <v>1714</v>
      </c>
      <c r="E1715">
        <v>2015</v>
      </c>
      <c r="F1715" t="s">
        <v>262</v>
      </c>
      <c r="G1715" t="s">
        <v>78</v>
      </c>
      <c r="I1715" t="s">
        <v>382</v>
      </c>
      <c r="J1715">
        <v>74</v>
      </c>
      <c r="K1715">
        <v>46</v>
      </c>
      <c r="L1715" t="str">
        <f t="shared" si="130"/>
        <v>Kennesaw St</v>
      </c>
      <c r="M1715" t="str">
        <f t="shared" si="134"/>
        <v>South Carolina Upstate Spartans</v>
      </c>
      <c r="N1715">
        <v>74</v>
      </c>
      <c r="O1715">
        <v>46</v>
      </c>
      <c r="P1715">
        <f t="shared" si="131"/>
        <v>28</v>
      </c>
      <c r="Q1715">
        <f t="shared" si="132"/>
        <v>0</v>
      </c>
      <c r="R1715">
        <f t="shared" si="133"/>
        <v>784</v>
      </c>
    </row>
    <row r="1716" spans="4:18" x14ac:dyDescent="0.25">
      <c r="D1716">
        <v>1715</v>
      </c>
      <c r="E1716">
        <v>2015</v>
      </c>
      <c r="F1716" t="s">
        <v>262</v>
      </c>
      <c r="G1716" t="s">
        <v>423</v>
      </c>
      <c r="H1716" t="s">
        <v>637</v>
      </c>
      <c r="J1716">
        <v>80</v>
      </c>
      <c r="K1716">
        <v>63</v>
      </c>
      <c r="L1716" t="str">
        <f t="shared" si="130"/>
        <v>South Carolina Upstate Spartans</v>
      </c>
      <c r="M1716" t="str">
        <f t="shared" si="134"/>
        <v>North Florida</v>
      </c>
      <c r="N1716">
        <v>63</v>
      </c>
      <c r="O1716">
        <v>80</v>
      </c>
      <c r="P1716">
        <f t="shared" si="131"/>
        <v>-17</v>
      </c>
      <c r="Q1716">
        <f t="shared" si="132"/>
        <v>0</v>
      </c>
      <c r="R1716">
        <f t="shared" si="133"/>
        <v>289</v>
      </c>
    </row>
    <row r="1717" spans="4:18" x14ac:dyDescent="0.25">
      <c r="D1717">
        <v>1716</v>
      </c>
      <c r="E1717">
        <v>2015</v>
      </c>
      <c r="F1717" t="s">
        <v>262</v>
      </c>
      <c r="G1717" t="s">
        <v>150</v>
      </c>
      <c r="H1717" t="s">
        <v>482</v>
      </c>
      <c r="J1717">
        <v>89</v>
      </c>
      <c r="K1717">
        <v>70</v>
      </c>
      <c r="L1717" t="str">
        <f t="shared" si="130"/>
        <v>South Carolina Upstate Spartans</v>
      </c>
      <c r="M1717" t="str">
        <f t="shared" si="134"/>
        <v>Jacksonville</v>
      </c>
      <c r="N1717">
        <v>70</v>
      </c>
      <c r="O1717">
        <v>89</v>
      </c>
      <c r="P1717">
        <f t="shared" si="131"/>
        <v>-19</v>
      </c>
      <c r="Q1717">
        <f t="shared" si="132"/>
        <v>0</v>
      </c>
      <c r="R1717">
        <f t="shared" si="133"/>
        <v>361</v>
      </c>
    </row>
    <row r="1718" spans="4:18" x14ac:dyDescent="0.25">
      <c r="D1718">
        <v>1717</v>
      </c>
      <c r="E1718">
        <v>2015</v>
      </c>
      <c r="F1718" t="s">
        <v>262</v>
      </c>
      <c r="G1718" t="s">
        <v>424</v>
      </c>
      <c r="I1718" t="s">
        <v>512</v>
      </c>
      <c r="J1718">
        <v>73</v>
      </c>
      <c r="K1718">
        <v>54</v>
      </c>
      <c r="L1718" t="str">
        <f t="shared" si="130"/>
        <v>Stetson</v>
      </c>
      <c r="M1718" t="str">
        <f t="shared" si="134"/>
        <v>South Carolina Upstate Spartans</v>
      </c>
      <c r="N1718">
        <v>73</v>
      </c>
      <c r="O1718">
        <v>54</v>
      </c>
      <c r="P1718">
        <f t="shared" si="131"/>
        <v>19</v>
      </c>
      <c r="Q1718">
        <f t="shared" si="132"/>
        <v>0</v>
      </c>
      <c r="R1718">
        <f t="shared" si="133"/>
        <v>361</v>
      </c>
    </row>
    <row r="1719" spans="4:18" x14ac:dyDescent="0.25">
      <c r="D1719">
        <v>1718</v>
      </c>
      <c r="E1719">
        <v>2015</v>
      </c>
      <c r="F1719" t="s">
        <v>262</v>
      </c>
      <c r="G1719" t="s">
        <v>154</v>
      </c>
      <c r="I1719" t="s">
        <v>671</v>
      </c>
      <c r="J1719">
        <v>86</v>
      </c>
      <c r="K1719">
        <v>72</v>
      </c>
      <c r="L1719" t="str">
        <f t="shared" si="130"/>
        <v>Florida Gulf Coast</v>
      </c>
      <c r="M1719" t="str">
        <f t="shared" si="134"/>
        <v>South Carolina Upstate Spartans</v>
      </c>
      <c r="N1719">
        <v>86</v>
      </c>
      <c r="O1719">
        <v>72</v>
      </c>
      <c r="P1719">
        <f t="shared" si="131"/>
        <v>14</v>
      </c>
      <c r="Q1719">
        <f t="shared" si="132"/>
        <v>0</v>
      </c>
      <c r="R1719">
        <f t="shared" si="133"/>
        <v>196</v>
      </c>
    </row>
    <row r="1720" spans="4:18" x14ac:dyDescent="0.25">
      <c r="D1720">
        <v>1719</v>
      </c>
      <c r="E1720">
        <v>2015</v>
      </c>
      <c r="F1720" t="s">
        <v>262</v>
      </c>
      <c r="G1720" t="s">
        <v>88</v>
      </c>
      <c r="H1720" t="s">
        <v>689</v>
      </c>
      <c r="J1720">
        <v>70</v>
      </c>
      <c r="K1720">
        <v>47</v>
      </c>
      <c r="L1720" t="str">
        <f t="shared" si="130"/>
        <v>South Carolina Upstate Spartans</v>
      </c>
      <c r="M1720" t="str">
        <f t="shared" si="134"/>
        <v>Lipscomb</v>
      </c>
      <c r="N1720">
        <v>47</v>
      </c>
      <c r="O1720">
        <v>70</v>
      </c>
      <c r="P1720">
        <f t="shared" si="131"/>
        <v>-23</v>
      </c>
      <c r="Q1720">
        <f t="shared" si="132"/>
        <v>0</v>
      </c>
      <c r="R1720">
        <f t="shared" si="133"/>
        <v>529</v>
      </c>
    </row>
    <row r="1721" spans="4:18" x14ac:dyDescent="0.25">
      <c r="D1721">
        <v>1720</v>
      </c>
      <c r="E1721">
        <v>2015</v>
      </c>
      <c r="F1721" t="s">
        <v>262</v>
      </c>
      <c r="G1721" t="s">
        <v>90</v>
      </c>
      <c r="I1721" t="s">
        <v>690</v>
      </c>
      <c r="J1721">
        <v>84</v>
      </c>
      <c r="K1721">
        <v>65</v>
      </c>
      <c r="L1721" t="str">
        <f t="shared" si="130"/>
        <v>Northern Kentucky</v>
      </c>
      <c r="M1721" t="str">
        <f t="shared" si="134"/>
        <v>South Carolina Upstate Spartans</v>
      </c>
      <c r="N1721">
        <v>84</v>
      </c>
      <c r="O1721">
        <v>65</v>
      </c>
      <c r="P1721">
        <f t="shared" si="131"/>
        <v>19</v>
      </c>
      <c r="Q1721">
        <f t="shared" si="132"/>
        <v>0</v>
      </c>
      <c r="R1721">
        <f t="shared" si="133"/>
        <v>361</v>
      </c>
    </row>
    <row r="1722" spans="4:18" x14ac:dyDescent="0.25">
      <c r="D1722">
        <v>1721</v>
      </c>
      <c r="E1722">
        <v>2015</v>
      </c>
      <c r="F1722" t="s">
        <v>262</v>
      </c>
      <c r="G1722" t="s">
        <v>536</v>
      </c>
      <c r="H1722" t="s">
        <v>382</v>
      </c>
      <c r="J1722">
        <v>90</v>
      </c>
      <c r="K1722">
        <v>54</v>
      </c>
      <c r="L1722" t="str">
        <f t="shared" si="130"/>
        <v>South Carolina Upstate Spartans</v>
      </c>
      <c r="M1722" t="str">
        <f t="shared" si="134"/>
        <v>Kennesaw St</v>
      </c>
      <c r="N1722">
        <v>54</v>
      </c>
      <c r="O1722">
        <v>90</v>
      </c>
      <c r="P1722">
        <f t="shared" si="131"/>
        <v>-36</v>
      </c>
      <c r="Q1722">
        <f t="shared" si="132"/>
        <v>0</v>
      </c>
      <c r="R1722">
        <f t="shared" si="133"/>
        <v>1296</v>
      </c>
    </row>
    <row r="1723" spans="4:18" x14ac:dyDescent="0.25">
      <c r="D1723">
        <v>1722</v>
      </c>
      <c r="E1723">
        <v>2015</v>
      </c>
      <c r="F1723" t="s">
        <v>262</v>
      </c>
      <c r="G1723" t="s">
        <v>427</v>
      </c>
      <c r="I1723" t="s">
        <v>671</v>
      </c>
      <c r="J1723">
        <v>63</v>
      </c>
      <c r="K1723">
        <v>62</v>
      </c>
      <c r="L1723" t="str">
        <f t="shared" si="130"/>
        <v>Florida Gulf Coast</v>
      </c>
      <c r="M1723" t="str">
        <f t="shared" si="134"/>
        <v>South Carolina Upstate Spartans</v>
      </c>
      <c r="N1723">
        <v>63</v>
      </c>
      <c r="O1723">
        <v>62</v>
      </c>
      <c r="P1723">
        <f t="shared" si="131"/>
        <v>1</v>
      </c>
      <c r="Q1723">
        <f t="shared" si="132"/>
        <v>0</v>
      </c>
      <c r="R1723">
        <f t="shared" si="133"/>
        <v>1</v>
      </c>
    </row>
    <row r="1724" spans="4:18" x14ac:dyDescent="0.25">
      <c r="D1724">
        <v>1723</v>
      </c>
      <c r="E1724">
        <v>2015</v>
      </c>
      <c r="F1724" t="s">
        <v>262</v>
      </c>
      <c r="G1724" t="s">
        <v>94</v>
      </c>
      <c r="I1724" t="s">
        <v>637</v>
      </c>
      <c r="J1724" t="s">
        <v>553</v>
      </c>
      <c r="K1724" t="s">
        <v>96</v>
      </c>
      <c r="L1724" t="str">
        <f t="shared" si="130"/>
        <v>North Florida</v>
      </c>
      <c r="M1724" t="str">
        <f t="shared" si="134"/>
        <v>South Carolina Upstate Spartans</v>
      </c>
      <c r="N1724" t="s">
        <v>553</v>
      </c>
      <c r="O1724" t="s">
        <v>96</v>
      </c>
      <c r="P1724" t="e">
        <f t="shared" si="131"/>
        <v>#VALUE!</v>
      </c>
      <c r="Q1724">
        <f t="shared" si="132"/>
        <v>0</v>
      </c>
      <c r="R1724" t="e">
        <f t="shared" si="133"/>
        <v>#VALUE!</v>
      </c>
    </row>
    <row r="1725" spans="4:18" x14ac:dyDescent="0.25">
      <c r="D1725">
        <v>1724</v>
      </c>
      <c r="E1725">
        <v>2015</v>
      </c>
      <c r="F1725" t="s">
        <v>89</v>
      </c>
      <c r="G1725" t="s">
        <v>99</v>
      </c>
      <c r="H1725" t="s">
        <v>714</v>
      </c>
      <c r="J1725">
        <v>75</v>
      </c>
      <c r="K1725">
        <v>61</v>
      </c>
      <c r="L1725" t="str">
        <f t="shared" si="130"/>
        <v>Stetson Hatters</v>
      </c>
      <c r="M1725" t="str">
        <f t="shared" si="134"/>
        <v>Edward Waters</v>
      </c>
      <c r="N1725">
        <v>61</v>
      </c>
      <c r="O1725">
        <v>75</v>
      </c>
      <c r="P1725">
        <f t="shared" si="131"/>
        <v>-14</v>
      </c>
      <c r="Q1725">
        <f t="shared" si="132"/>
        <v>0</v>
      </c>
      <c r="R1725">
        <f t="shared" si="133"/>
        <v>196</v>
      </c>
    </row>
    <row r="1726" spans="4:18" x14ac:dyDescent="0.25">
      <c r="D1726">
        <v>1725</v>
      </c>
      <c r="E1726">
        <v>2015</v>
      </c>
      <c r="F1726" t="s">
        <v>89</v>
      </c>
      <c r="G1726" t="s">
        <v>160</v>
      </c>
      <c r="I1726" t="s">
        <v>407</v>
      </c>
      <c r="J1726">
        <v>64</v>
      </c>
      <c r="K1726">
        <v>55</v>
      </c>
      <c r="L1726" t="str">
        <f t="shared" si="130"/>
        <v>UCF</v>
      </c>
      <c r="M1726" t="str">
        <f t="shared" si="134"/>
        <v>Stetson Hatters</v>
      </c>
      <c r="N1726">
        <v>64</v>
      </c>
      <c r="O1726">
        <v>55</v>
      </c>
      <c r="P1726">
        <f t="shared" si="131"/>
        <v>9</v>
      </c>
      <c r="Q1726">
        <f t="shared" si="132"/>
        <v>0</v>
      </c>
      <c r="R1726">
        <f t="shared" si="133"/>
        <v>81</v>
      </c>
    </row>
    <row r="1727" spans="4:18" x14ac:dyDescent="0.25">
      <c r="D1727">
        <v>1726</v>
      </c>
      <c r="E1727">
        <v>2015</v>
      </c>
      <c r="F1727" t="s">
        <v>89</v>
      </c>
      <c r="G1727" t="s">
        <v>243</v>
      </c>
      <c r="H1727" t="s">
        <v>180</v>
      </c>
      <c r="J1727">
        <v>53</v>
      </c>
      <c r="K1727">
        <v>52</v>
      </c>
      <c r="L1727" t="str">
        <f t="shared" si="130"/>
        <v>Stetson Hatters</v>
      </c>
      <c r="M1727" t="str">
        <f t="shared" si="134"/>
        <v>Florida International</v>
      </c>
      <c r="N1727">
        <v>52</v>
      </c>
      <c r="O1727">
        <v>53</v>
      </c>
      <c r="P1727">
        <f t="shared" si="131"/>
        <v>-1</v>
      </c>
      <c r="Q1727">
        <f t="shared" si="132"/>
        <v>0</v>
      </c>
      <c r="R1727">
        <f t="shared" si="133"/>
        <v>1</v>
      </c>
    </row>
    <row r="1728" spans="4:18" x14ac:dyDescent="0.25">
      <c r="D1728">
        <v>1727</v>
      </c>
      <c r="E1728">
        <v>2015</v>
      </c>
      <c r="F1728" t="s">
        <v>89</v>
      </c>
      <c r="G1728" t="s">
        <v>246</v>
      </c>
      <c r="H1728" t="s">
        <v>725</v>
      </c>
      <c r="J1728">
        <v>96</v>
      </c>
      <c r="K1728">
        <v>85</v>
      </c>
      <c r="L1728" t="str">
        <f t="shared" si="130"/>
        <v>Stetson Hatters</v>
      </c>
      <c r="M1728" t="str">
        <f t="shared" si="134"/>
        <v>Palm Beach Atlantic</v>
      </c>
      <c r="N1728">
        <v>85</v>
      </c>
      <c r="O1728">
        <v>96</v>
      </c>
      <c r="P1728">
        <f t="shared" si="131"/>
        <v>-11</v>
      </c>
      <c r="Q1728">
        <f t="shared" si="132"/>
        <v>0</v>
      </c>
      <c r="R1728">
        <f t="shared" si="133"/>
        <v>121</v>
      </c>
    </row>
    <row r="1729" spans="4:18" x14ac:dyDescent="0.25">
      <c r="D1729">
        <v>1728</v>
      </c>
      <c r="E1729">
        <v>2015</v>
      </c>
      <c r="F1729" t="s">
        <v>89</v>
      </c>
      <c r="G1729" t="s">
        <v>432</v>
      </c>
      <c r="I1729" t="s">
        <v>726</v>
      </c>
      <c r="J1729">
        <v>88</v>
      </c>
      <c r="K1729">
        <v>68</v>
      </c>
      <c r="L1729" t="str">
        <f t="shared" si="130"/>
        <v>New Mexico St</v>
      </c>
      <c r="M1729" t="str">
        <f t="shared" si="134"/>
        <v>Stetson Hatters</v>
      </c>
      <c r="N1729">
        <v>88</v>
      </c>
      <c r="O1729">
        <v>68</v>
      </c>
      <c r="P1729">
        <f t="shared" si="131"/>
        <v>20</v>
      </c>
      <c r="Q1729">
        <f t="shared" si="132"/>
        <v>0</v>
      </c>
      <c r="R1729">
        <f t="shared" si="133"/>
        <v>400</v>
      </c>
    </row>
    <row r="1730" spans="4:18" x14ac:dyDescent="0.25">
      <c r="D1730">
        <v>1729</v>
      </c>
      <c r="E1730">
        <v>2015</v>
      </c>
      <c r="F1730" t="s">
        <v>89</v>
      </c>
      <c r="G1730" t="s">
        <v>23</v>
      </c>
      <c r="I1730" t="s">
        <v>475</v>
      </c>
      <c r="J1730">
        <v>65</v>
      </c>
      <c r="K1730">
        <v>41</v>
      </c>
      <c r="L1730" t="str">
        <f t="shared" si="130"/>
        <v>Wyoming</v>
      </c>
      <c r="M1730" t="str">
        <f t="shared" si="134"/>
        <v>Stetson Hatters</v>
      </c>
      <c r="N1730">
        <v>65</v>
      </c>
      <c r="O1730">
        <v>41</v>
      </c>
      <c r="P1730">
        <f t="shared" si="131"/>
        <v>24</v>
      </c>
      <c r="Q1730">
        <f t="shared" si="132"/>
        <v>0</v>
      </c>
      <c r="R1730">
        <f t="shared" si="133"/>
        <v>576</v>
      </c>
    </row>
    <row r="1731" spans="4:18" x14ac:dyDescent="0.25">
      <c r="D1731">
        <v>1730</v>
      </c>
      <c r="E1731">
        <v>2015</v>
      </c>
      <c r="F1731" t="s">
        <v>89</v>
      </c>
      <c r="G1731" t="s">
        <v>167</v>
      </c>
      <c r="I1731" t="s">
        <v>727</v>
      </c>
      <c r="J1731">
        <v>82</v>
      </c>
      <c r="K1731">
        <v>62</v>
      </c>
      <c r="L1731" t="str">
        <f t="shared" ref="L1731:L1794" si="135">IF(I1731="",F1731,I1731)</f>
        <v>Northern Colorado</v>
      </c>
      <c r="M1731" t="str">
        <f t="shared" si="134"/>
        <v>Stetson Hatters</v>
      </c>
      <c r="N1731">
        <v>82</v>
      </c>
      <c r="O1731">
        <v>62</v>
      </c>
      <c r="P1731">
        <f t="shared" ref="P1731:P1794" si="136">N1731-O1731</f>
        <v>20</v>
      </c>
      <c r="Q1731">
        <f t="shared" ref="Q1731:Q1794" si="137">VLOOKUP(L1731,$A$2:$B$219,2)+$B$221-VLOOKUP(M1731,$A$2:$B$219,2)</f>
        <v>0</v>
      </c>
      <c r="R1731">
        <f t="shared" ref="R1731:R1794" si="138">(P1731-Q1731)^2</f>
        <v>400</v>
      </c>
    </row>
    <row r="1732" spans="4:18" x14ac:dyDescent="0.25">
      <c r="D1732">
        <v>1731</v>
      </c>
      <c r="E1732">
        <v>2015</v>
      </c>
      <c r="F1732" t="s">
        <v>89</v>
      </c>
      <c r="G1732" t="s">
        <v>26</v>
      </c>
      <c r="H1732" t="s">
        <v>728</v>
      </c>
      <c r="J1732">
        <v>62</v>
      </c>
      <c r="K1732">
        <v>50</v>
      </c>
      <c r="L1732" t="str">
        <f t="shared" si="135"/>
        <v>Stetson Hatters</v>
      </c>
      <c r="M1732" t="str">
        <f t="shared" ref="M1732:M1795" si="139">IF(H1732="",F1732,H1732)</f>
        <v>Florida A&amp;M*</v>
      </c>
      <c r="N1732">
        <v>50</v>
      </c>
      <c r="O1732">
        <v>62</v>
      </c>
      <c r="P1732">
        <f t="shared" si="136"/>
        <v>-12</v>
      </c>
      <c r="Q1732">
        <f t="shared" si="137"/>
        <v>0</v>
      </c>
      <c r="R1732">
        <f t="shared" si="138"/>
        <v>144</v>
      </c>
    </row>
    <row r="1733" spans="4:18" x14ac:dyDescent="0.25">
      <c r="D1733">
        <v>1732</v>
      </c>
      <c r="E1733">
        <v>2015</v>
      </c>
      <c r="F1733" t="s">
        <v>89</v>
      </c>
      <c r="G1733" t="s">
        <v>29</v>
      </c>
      <c r="H1733" t="s">
        <v>639</v>
      </c>
      <c r="J1733">
        <v>87</v>
      </c>
      <c r="K1733">
        <v>76</v>
      </c>
      <c r="L1733" t="str">
        <f t="shared" si="135"/>
        <v>Stetson Hatters</v>
      </c>
      <c r="M1733" t="str">
        <f t="shared" si="139"/>
        <v>IPFW</v>
      </c>
      <c r="N1733">
        <v>76</v>
      </c>
      <c r="O1733">
        <v>87</v>
      </c>
      <c r="P1733">
        <f t="shared" si="136"/>
        <v>-11</v>
      </c>
      <c r="Q1733">
        <f t="shared" si="137"/>
        <v>0</v>
      </c>
      <c r="R1733">
        <f t="shared" si="138"/>
        <v>121</v>
      </c>
    </row>
    <row r="1734" spans="4:18" x14ac:dyDescent="0.25">
      <c r="D1734">
        <v>1733</v>
      </c>
      <c r="E1734">
        <v>2015</v>
      </c>
      <c r="F1734" t="s">
        <v>89</v>
      </c>
      <c r="G1734" t="s">
        <v>32</v>
      </c>
      <c r="I1734" t="s">
        <v>514</v>
      </c>
      <c r="J1734">
        <v>90</v>
      </c>
      <c r="K1734">
        <v>59</v>
      </c>
      <c r="L1734" t="str">
        <f t="shared" si="135"/>
        <v>Davidson</v>
      </c>
      <c r="M1734" t="str">
        <f t="shared" si="139"/>
        <v>Stetson Hatters</v>
      </c>
      <c r="N1734">
        <v>90</v>
      </c>
      <c r="O1734">
        <v>59</v>
      </c>
      <c r="P1734">
        <f t="shared" si="136"/>
        <v>31</v>
      </c>
      <c r="Q1734">
        <f t="shared" si="137"/>
        <v>0</v>
      </c>
      <c r="R1734">
        <f t="shared" si="138"/>
        <v>961</v>
      </c>
    </row>
    <row r="1735" spans="4:18" x14ac:dyDescent="0.25">
      <c r="D1735">
        <v>1734</v>
      </c>
      <c r="E1735">
        <v>2015</v>
      </c>
      <c r="F1735" t="s">
        <v>89</v>
      </c>
      <c r="G1735" t="s">
        <v>447</v>
      </c>
      <c r="I1735" t="s">
        <v>436</v>
      </c>
      <c r="J1735">
        <v>79</v>
      </c>
      <c r="K1735">
        <v>69</v>
      </c>
      <c r="L1735" t="str">
        <f t="shared" si="135"/>
        <v>Florida Atlantic</v>
      </c>
      <c r="M1735" t="str">
        <f t="shared" si="139"/>
        <v>Stetson Hatters</v>
      </c>
      <c r="N1735">
        <v>79</v>
      </c>
      <c r="O1735">
        <v>69</v>
      </c>
      <c r="P1735">
        <f t="shared" si="136"/>
        <v>10</v>
      </c>
      <c r="Q1735">
        <f t="shared" si="137"/>
        <v>0</v>
      </c>
      <c r="R1735">
        <f t="shared" si="138"/>
        <v>100</v>
      </c>
    </row>
    <row r="1736" spans="4:18" x14ac:dyDescent="0.25">
      <c r="D1736">
        <v>1735</v>
      </c>
      <c r="E1736">
        <v>2015</v>
      </c>
      <c r="F1736" t="s">
        <v>89</v>
      </c>
      <c r="G1736" t="s">
        <v>304</v>
      </c>
      <c r="H1736" t="s">
        <v>485</v>
      </c>
      <c r="J1736">
        <v>76</v>
      </c>
      <c r="K1736">
        <v>67</v>
      </c>
      <c r="L1736" t="str">
        <f t="shared" si="135"/>
        <v>Stetson Hatters</v>
      </c>
      <c r="M1736" t="str">
        <f t="shared" si="139"/>
        <v>Georgia Southern</v>
      </c>
      <c r="N1736">
        <v>67</v>
      </c>
      <c r="O1736">
        <v>76</v>
      </c>
      <c r="P1736">
        <f t="shared" si="136"/>
        <v>-9</v>
      </c>
      <c r="Q1736">
        <f t="shared" si="137"/>
        <v>0</v>
      </c>
      <c r="R1736">
        <f t="shared" si="138"/>
        <v>81</v>
      </c>
    </row>
    <row r="1737" spans="4:18" x14ac:dyDescent="0.25">
      <c r="D1737">
        <v>1736</v>
      </c>
      <c r="E1737">
        <v>2015</v>
      </c>
      <c r="F1737" t="s">
        <v>89</v>
      </c>
      <c r="G1737" t="s">
        <v>44</v>
      </c>
      <c r="I1737" t="s">
        <v>516</v>
      </c>
      <c r="J1737">
        <v>63</v>
      </c>
      <c r="K1737">
        <v>59</v>
      </c>
      <c r="L1737" t="str">
        <f t="shared" si="135"/>
        <v>Florida St</v>
      </c>
      <c r="M1737" t="str">
        <f t="shared" si="139"/>
        <v>Stetson Hatters</v>
      </c>
      <c r="N1737">
        <v>63</v>
      </c>
      <c r="O1737">
        <v>59</v>
      </c>
      <c r="P1737">
        <f t="shared" si="136"/>
        <v>4</v>
      </c>
      <c r="Q1737">
        <f t="shared" si="137"/>
        <v>0</v>
      </c>
      <c r="R1737">
        <f t="shared" si="138"/>
        <v>16</v>
      </c>
    </row>
    <row r="1738" spans="4:18" x14ac:dyDescent="0.25">
      <c r="D1738">
        <v>1737</v>
      </c>
      <c r="E1738">
        <v>2015</v>
      </c>
      <c r="F1738" t="s">
        <v>89</v>
      </c>
      <c r="G1738" t="s">
        <v>47</v>
      </c>
      <c r="H1738" t="s">
        <v>687</v>
      </c>
      <c r="J1738">
        <v>77</v>
      </c>
      <c r="K1738">
        <v>61</v>
      </c>
      <c r="L1738" t="str">
        <f t="shared" si="135"/>
        <v>Stetson Hatters</v>
      </c>
      <c r="M1738" t="str">
        <f t="shared" si="139"/>
        <v>Florida Tech</v>
      </c>
      <c r="N1738">
        <v>61</v>
      </c>
      <c r="O1738">
        <v>77</v>
      </c>
      <c r="P1738">
        <f t="shared" si="136"/>
        <v>-16</v>
      </c>
      <c r="Q1738">
        <f t="shared" si="137"/>
        <v>0</v>
      </c>
      <c r="R1738">
        <f t="shared" si="138"/>
        <v>256</v>
      </c>
    </row>
    <row r="1739" spans="4:18" x14ac:dyDescent="0.25">
      <c r="D1739">
        <v>1738</v>
      </c>
      <c r="E1739">
        <v>2015</v>
      </c>
      <c r="F1739" t="s">
        <v>89</v>
      </c>
      <c r="G1739" t="s">
        <v>50</v>
      </c>
      <c r="H1739" t="s">
        <v>440</v>
      </c>
      <c r="J1739">
        <v>65</v>
      </c>
      <c r="K1739">
        <v>60</v>
      </c>
      <c r="L1739" t="str">
        <f t="shared" si="135"/>
        <v>Stetson Hatters</v>
      </c>
      <c r="M1739" t="str">
        <f t="shared" si="139"/>
        <v>Florida A&amp;M</v>
      </c>
      <c r="N1739">
        <v>60</v>
      </c>
      <c r="O1739">
        <v>65</v>
      </c>
      <c r="P1739">
        <f t="shared" si="136"/>
        <v>-5</v>
      </c>
      <c r="Q1739">
        <f t="shared" si="137"/>
        <v>0</v>
      </c>
      <c r="R1739">
        <f t="shared" si="138"/>
        <v>25</v>
      </c>
    </row>
    <row r="1740" spans="4:18" x14ac:dyDescent="0.25">
      <c r="D1740">
        <v>1739</v>
      </c>
      <c r="E1740">
        <v>2015</v>
      </c>
      <c r="F1740" t="s">
        <v>89</v>
      </c>
      <c r="G1740" t="s">
        <v>56</v>
      </c>
      <c r="I1740" t="s">
        <v>671</v>
      </c>
      <c r="J1740">
        <v>72</v>
      </c>
      <c r="K1740">
        <v>50</v>
      </c>
      <c r="L1740" t="str">
        <f t="shared" si="135"/>
        <v>Florida Gulf Coast</v>
      </c>
      <c r="M1740" t="str">
        <f t="shared" si="139"/>
        <v>Stetson Hatters</v>
      </c>
      <c r="N1740">
        <v>72</v>
      </c>
      <c r="O1740">
        <v>50</v>
      </c>
      <c r="P1740">
        <f t="shared" si="136"/>
        <v>22</v>
      </c>
      <c r="Q1740">
        <f t="shared" si="137"/>
        <v>0</v>
      </c>
      <c r="R1740">
        <f t="shared" si="138"/>
        <v>484</v>
      </c>
    </row>
    <row r="1741" spans="4:18" x14ac:dyDescent="0.25">
      <c r="D1741">
        <v>1740</v>
      </c>
      <c r="E1741">
        <v>2015</v>
      </c>
      <c r="F1741" t="s">
        <v>89</v>
      </c>
      <c r="G1741" t="s">
        <v>59</v>
      </c>
      <c r="I1741" t="s">
        <v>482</v>
      </c>
      <c r="J1741">
        <v>71</v>
      </c>
      <c r="K1741">
        <v>69</v>
      </c>
      <c r="L1741" t="str">
        <f t="shared" si="135"/>
        <v>Jacksonville</v>
      </c>
      <c r="M1741" t="str">
        <f t="shared" si="139"/>
        <v>Stetson Hatters</v>
      </c>
      <c r="N1741">
        <v>71</v>
      </c>
      <c r="O1741">
        <v>69</v>
      </c>
      <c r="P1741">
        <f t="shared" si="136"/>
        <v>2</v>
      </c>
      <c r="Q1741">
        <f t="shared" si="137"/>
        <v>0</v>
      </c>
      <c r="R1741">
        <f t="shared" si="138"/>
        <v>4</v>
      </c>
    </row>
    <row r="1742" spans="4:18" x14ac:dyDescent="0.25">
      <c r="D1742">
        <v>1741</v>
      </c>
      <c r="E1742">
        <v>2015</v>
      </c>
      <c r="F1742" t="s">
        <v>89</v>
      </c>
      <c r="G1742" t="s">
        <v>140</v>
      </c>
      <c r="H1742" t="s">
        <v>637</v>
      </c>
      <c r="J1742">
        <v>80</v>
      </c>
      <c r="K1742">
        <v>65</v>
      </c>
      <c r="L1742" t="str">
        <f t="shared" si="135"/>
        <v>Stetson Hatters</v>
      </c>
      <c r="M1742" t="str">
        <f t="shared" si="139"/>
        <v>North Florida</v>
      </c>
      <c r="N1742">
        <v>65</v>
      </c>
      <c r="O1742">
        <v>80</v>
      </c>
      <c r="P1742">
        <f t="shared" si="136"/>
        <v>-15</v>
      </c>
      <c r="Q1742">
        <f t="shared" si="137"/>
        <v>0</v>
      </c>
      <c r="R1742">
        <f t="shared" si="138"/>
        <v>225</v>
      </c>
    </row>
    <row r="1743" spans="4:18" x14ac:dyDescent="0.25">
      <c r="D1743">
        <v>1742</v>
      </c>
      <c r="E1743">
        <v>2015</v>
      </c>
      <c r="F1743" t="s">
        <v>89</v>
      </c>
      <c r="G1743" t="s">
        <v>65</v>
      </c>
      <c r="I1743" t="s">
        <v>382</v>
      </c>
      <c r="J1743">
        <v>88</v>
      </c>
      <c r="K1743">
        <v>82</v>
      </c>
      <c r="L1743" t="str">
        <f t="shared" si="135"/>
        <v>Kennesaw St</v>
      </c>
      <c r="M1743" t="str">
        <f t="shared" si="139"/>
        <v>Stetson Hatters</v>
      </c>
      <c r="N1743">
        <v>88</v>
      </c>
      <c r="O1743">
        <v>82</v>
      </c>
      <c r="P1743">
        <f t="shared" si="136"/>
        <v>6</v>
      </c>
      <c r="Q1743">
        <f t="shared" si="137"/>
        <v>0</v>
      </c>
      <c r="R1743">
        <f t="shared" si="138"/>
        <v>36</v>
      </c>
    </row>
    <row r="1744" spans="4:18" x14ac:dyDescent="0.25">
      <c r="D1744">
        <v>1743</v>
      </c>
      <c r="E1744">
        <v>2015</v>
      </c>
      <c r="F1744" t="s">
        <v>89</v>
      </c>
      <c r="G1744" t="s">
        <v>442</v>
      </c>
      <c r="I1744" t="s">
        <v>465</v>
      </c>
      <c r="J1744">
        <v>91</v>
      </c>
      <c r="K1744">
        <v>67</v>
      </c>
      <c r="L1744" t="str">
        <f t="shared" si="135"/>
        <v>South Carolina Upstate</v>
      </c>
      <c r="M1744" t="str">
        <f t="shared" si="139"/>
        <v>Stetson Hatters</v>
      </c>
      <c r="N1744">
        <v>91</v>
      </c>
      <c r="O1744">
        <v>67</v>
      </c>
      <c r="P1744">
        <f t="shared" si="136"/>
        <v>24</v>
      </c>
      <c r="Q1744">
        <f t="shared" si="137"/>
        <v>0</v>
      </c>
      <c r="R1744">
        <f t="shared" si="138"/>
        <v>576</v>
      </c>
    </row>
    <row r="1745" spans="4:18" x14ac:dyDescent="0.25">
      <c r="D1745">
        <v>1744</v>
      </c>
      <c r="E1745">
        <v>2015</v>
      </c>
      <c r="F1745" t="s">
        <v>89</v>
      </c>
      <c r="G1745" t="s">
        <v>408</v>
      </c>
      <c r="H1745" t="s">
        <v>690</v>
      </c>
      <c r="J1745">
        <v>85</v>
      </c>
      <c r="K1745">
        <v>75</v>
      </c>
      <c r="L1745" t="str">
        <f t="shared" si="135"/>
        <v>Stetson Hatters</v>
      </c>
      <c r="M1745" t="str">
        <f t="shared" si="139"/>
        <v>Northern Kentucky</v>
      </c>
      <c r="N1745">
        <v>75</v>
      </c>
      <c r="O1745">
        <v>85</v>
      </c>
      <c r="P1745">
        <f t="shared" si="136"/>
        <v>-10</v>
      </c>
      <c r="Q1745">
        <f t="shared" si="137"/>
        <v>0</v>
      </c>
      <c r="R1745">
        <f t="shared" si="138"/>
        <v>100</v>
      </c>
    </row>
    <row r="1746" spans="4:18" x14ac:dyDescent="0.25">
      <c r="D1746">
        <v>1745</v>
      </c>
      <c r="E1746">
        <v>2015</v>
      </c>
      <c r="F1746" t="s">
        <v>89</v>
      </c>
      <c r="G1746" t="s">
        <v>74</v>
      </c>
      <c r="H1746" t="s">
        <v>689</v>
      </c>
      <c r="J1746">
        <v>75</v>
      </c>
      <c r="K1746">
        <v>73</v>
      </c>
      <c r="L1746" t="str">
        <f t="shared" si="135"/>
        <v>Stetson Hatters</v>
      </c>
      <c r="M1746" t="str">
        <f t="shared" si="139"/>
        <v>Lipscomb</v>
      </c>
      <c r="N1746">
        <v>73</v>
      </c>
      <c r="O1746">
        <v>75</v>
      </c>
      <c r="P1746">
        <f t="shared" si="136"/>
        <v>-2</v>
      </c>
      <c r="Q1746">
        <f t="shared" si="137"/>
        <v>0</v>
      </c>
      <c r="R1746">
        <f t="shared" si="138"/>
        <v>4</v>
      </c>
    </row>
    <row r="1747" spans="4:18" x14ac:dyDescent="0.25">
      <c r="D1747">
        <v>1746</v>
      </c>
      <c r="E1747">
        <v>2015</v>
      </c>
      <c r="F1747" t="s">
        <v>89</v>
      </c>
      <c r="G1747" t="s">
        <v>146</v>
      </c>
      <c r="I1747" t="s">
        <v>515</v>
      </c>
      <c r="J1747">
        <v>77</v>
      </c>
      <c r="K1747">
        <v>72</v>
      </c>
      <c r="L1747" t="str">
        <f t="shared" si="135"/>
        <v>Bethune-Cookman</v>
      </c>
      <c r="M1747" t="str">
        <f t="shared" si="139"/>
        <v>Stetson Hatters</v>
      </c>
      <c r="N1747">
        <v>77</v>
      </c>
      <c r="O1747">
        <v>72</v>
      </c>
      <c r="P1747">
        <f t="shared" si="136"/>
        <v>5</v>
      </c>
      <c r="Q1747">
        <f t="shared" si="137"/>
        <v>0</v>
      </c>
      <c r="R1747">
        <f t="shared" si="138"/>
        <v>25</v>
      </c>
    </row>
    <row r="1748" spans="4:18" x14ac:dyDescent="0.25">
      <c r="D1748">
        <v>1747</v>
      </c>
      <c r="E1748">
        <v>2015</v>
      </c>
      <c r="F1748" t="s">
        <v>89</v>
      </c>
      <c r="G1748" t="s">
        <v>78</v>
      </c>
      <c r="H1748" t="s">
        <v>671</v>
      </c>
      <c r="J1748">
        <v>67</v>
      </c>
      <c r="K1748">
        <v>51</v>
      </c>
      <c r="L1748" t="str">
        <f t="shared" si="135"/>
        <v>Stetson Hatters</v>
      </c>
      <c r="M1748" t="str">
        <f t="shared" si="139"/>
        <v>Florida Gulf Coast</v>
      </c>
      <c r="N1748">
        <v>51</v>
      </c>
      <c r="O1748">
        <v>67</v>
      </c>
      <c r="P1748">
        <f t="shared" si="136"/>
        <v>-16</v>
      </c>
      <c r="Q1748">
        <f t="shared" si="137"/>
        <v>0</v>
      </c>
      <c r="R1748">
        <f t="shared" si="138"/>
        <v>256</v>
      </c>
    </row>
    <row r="1749" spans="4:18" x14ac:dyDescent="0.25">
      <c r="D1749">
        <v>1748</v>
      </c>
      <c r="E1749">
        <v>2015</v>
      </c>
      <c r="F1749" t="s">
        <v>89</v>
      </c>
      <c r="G1749" t="s">
        <v>423</v>
      </c>
      <c r="I1749" t="s">
        <v>689</v>
      </c>
      <c r="J1749">
        <v>87</v>
      </c>
      <c r="K1749">
        <v>85</v>
      </c>
      <c r="L1749" t="str">
        <f t="shared" si="135"/>
        <v>Lipscomb</v>
      </c>
      <c r="M1749" t="str">
        <f t="shared" si="139"/>
        <v>Stetson Hatters</v>
      </c>
      <c r="N1749">
        <v>87</v>
      </c>
      <c r="O1749">
        <v>85</v>
      </c>
      <c r="P1749">
        <f t="shared" si="136"/>
        <v>2</v>
      </c>
      <c r="Q1749">
        <f t="shared" si="137"/>
        <v>0</v>
      </c>
      <c r="R1749">
        <f t="shared" si="138"/>
        <v>4</v>
      </c>
    </row>
    <row r="1750" spans="4:18" x14ac:dyDescent="0.25">
      <c r="D1750">
        <v>1749</v>
      </c>
      <c r="E1750">
        <v>2015</v>
      </c>
      <c r="F1750" t="s">
        <v>89</v>
      </c>
      <c r="G1750" t="s">
        <v>150</v>
      </c>
      <c r="I1750" t="s">
        <v>690</v>
      </c>
      <c r="J1750">
        <v>82</v>
      </c>
      <c r="K1750">
        <v>57</v>
      </c>
      <c r="L1750" t="str">
        <f t="shared" si="135"/>
        <v>Northern Kentucky</v>
      </c>
      <c r="M1750" t="str">
        <f t="shared" si="139"/>
        <v>Stetson Hatters</v>
      </c>
      <c r="N1750">
        <v>82</v>
      </c>
      <c r="O1750">
        <v>57</v>
      </c>
      <c r="P1750">
        <f t="shared" si="136"/>
        <v>25</v>
      </c>
      <c r="Q1750">
        <f t="shared" si="137"/>
        <v>0</v>
      </c>
      <c r="R1750">
        <f t="shared" si="138"/>
        <v>625</v>
      </c>
    </row>
    <row r="1751" spans="4:18" x14ac:dyDescent="0.25">
      <c r="D1751">
        <v>1750</v>
      </c>
      <c r="E1751">
        <v>2015</v>
      </c>
      <c r="F1751" t="s">
        <v>89</v>
      </c>
      <c r="G1751" t="s">
        <v>424</v>
      </c>
      <c r="H1751" t="s">
        <v>465</v>
      </c>
      <c r="J1751">
        <v>73</v>
      </c>
      <c r="K1751">
        <v>54</v>
      </c>
      <c r="L1751" t="str">
        <f t="shared" si="135"/>
        <v>Stetson Hatters</v>
      </c>
      <c r="M1751" t="str">
        <f t="shared" si="139"/>
        <v>South Carolina Upstate</v>
      </c>
      <c r="N1751">
        <v>54</v>
      </c>
      <c r="O1751">
        <v>73</v>
      </c>
      <c r="P1751">
        <f t="shared" si="136"/>
        <v>-19</v>
      </c>
      <c r="Q1751">
        <f t="shared" si="137"/>
        <v>0</v>
      </c>
      <c r="R1751">
        <f t="shared" si="138"/>
        <v>361</v>
      </c>
    </row>
    <row r="1752" spans="4:18" x14ac:dyDescent="0.25">
      <c r="D1752">
        <v>1751</v>
      </c>
      <c r="E1752">
        <v>2015</v>
      </c>
      <c r="F1752" t="s">
        <v>89</v>
      </c>
      <c r="G1752" t="s">
        <v>154</v>
      </c>
      <c r="H1752" t="s">
        <v>382</v>
      </c>
      <c r="J1752">
        <v>61</v>
      </c>
      <c r="K1752">
        <v>56</v>
      </c>
      <c r="L1752" t="str">
        <f t="shared" si="135"/>
        <v>Stetson Hatters</v>
      </c>
      <c r="M1752" t="str">
        <f t="shared" si="139"/>
        <v>Kennesaw St</v>
      </c>
      <c r="N1752">
        <v>56</v>
      </c>
      <c r="O1752">
        <v>61</v>
      </c>
      <c r="P1752">
        <f t="shared" si="136"/>
        <v>-5</v>
      </c>
      <c r="Q1752">
        <f t="shared" si="137"/>
        <v>0</v>
      </c>
      <c r="R1752">
        <f t="shared" si="138"/>
        <v>25</v>
      </c>
    </row>
    <row r="1753" spans="4:18" x14ac:dyDescent="0.25">
      <c r="D1753">
        <v>1752</v>
      </c>
      <c r="E1753">
        <v>2015</v>
      </c>
      <c r="F1753" t="s">
        <v>89</v>
      </c>
      <c r="G1753" t="s">
        <v>88</v>
      </c>
      <c r="H1753" t="s">
        <v>482</v>
      </c>
      <c r="J1753">
        <v>70</v>
      </c>
      <c r="K1753">
        <v>67</v>
      </c>
      <c r="L1753" t="str">
        <f t="shared" si="135"/>
        <v>Stetson Hatters</v>
      </c>
      <c r="M1753" t="str">
        <f t="shared" si="139"/>
        <v>Jacksonville</v>
      </c>
      <c r="N1753">
        <v>67</v>
      </c>
      <c r="O1753">
        <v>70</v>
      </c>
      <c r="P1753">
        <f t="shared" si="136"/>
        <v>-3</v>
      </c>
      <c r="Q1753">
        <f t="shared" si="137"/>
        <v>0</v>
      </c>
      <c r="R1753">
        <f t="shared" si="138"/>
        <v>9</v>
      </c>
    </row>
    <row r="1754" spans="4:18" x14ac:dyDescent="0.25">
      <c r="D1754">
        <v>1753</v>
      </c>
      <c r="E1754">
        <v>2015</v>
      </c>
      <c r="F1754" t="s">
        <v>89</v>
      </c>
      <c r="G1754" t="s">
        <v>90</v>
      </c>
      <c r="I1754" t="s">
        <v>637</v>
      </c>
      <c r="J1754">
        <v>86</v>
      </c>
      <c r="K1754">
        <v>71</v>
      </c>
      <c r="L1754" t="str">
        <f t="shared" si="135"/>
        <v>North Florida</v>
      </c>
      <c r="M1754" t="str">
        <f t="shared" si="139"/>
        <v>Stetson Hatters</v>
      </c>
      <c r="N1754">
        <v>86</v>
      </c>
      <c r="O1754">
        <v>71</v>
      </c>
      <c r="P1754">
        <f t="shared" si="136"/>
        <v>15</v>
      </c>
      <c r="Q1754">
        <f t="shared" si="137"/>
        <v>0</v>
      </c>
      <c r="R1754">
        <f t="shared" si="138"/>
        <v>225</v>
      </c>
    </row>
    <row r="1755" spans="4:18" x14ac:dyDescent="0.25">
      <c r="D1755">
        <v>1754</v>
      </c>
      <c r="E1755">
        <v>2015</v>
      </c>
      <c r="F1755" t="s">
        <v>89</v>
      </c>
      <c r="G1755" t="s">
        <v>536</v>
      </c>
      <c r="I1755" t="s">
        <v>637</v>
      </c>
      <c r="J1755">
        <v>81</v>
      </c>
      <c r="K1755">
        <v>67</v>
      </c>
      <c r="L1755" t="str">
        <f t="shared" si="135"/>
        <v>North Florida</v>
      </c>
      <c r="M1755" t="str">
        <f t="shared" si="139"/>
        <v>Stetson Hatters</v>
      </c>
      <c r="N1755">
        <v>81</v>
      </c>
      <c r="O1755">
        <v>67</v>
      </c>
      <c r="P1755">
        <f t="shared" si="136"/>
        <v>14</v>
      </c>
      <c r="Q1755">
        <f t="shared" si="137"/>
        <v>0</v>
      </c>
      <c r="R1755">
        <f t="shared" si="138"/>
        <v>196</v>
      </c>
    </row>
    <row r="1756" spans="4:18" x14ac:dyDescent="0.25">
      <c r="D1756">
        <v>1755</v>
      </c>
      <c r="E1756">
        <v>2015</v>
      </c>
      <c r="F1756" t="s">
        <v>263</v>
      </c>
      <c r="G1756" t="s">
        <v>99</v>
      </c>
      <c r="H1756" t="s">
        <v>729</v>
      </c>
      <c r="J1756">
        <v>80</v>
      </c>
      <c r="K1756">
        <v>39</v>
      </c>
      <c r="L1756" t="str">
        <f t="shared" si="135"/>
        <v>Baylor Bears</v>
      </c>
      <c r="M1756" t="str">
        <f t="shared" si="139"/>
        <v>McNeese St</v>
      </c>
      <c r="N1756">
        <v>39</v>
      </c>
      <c r="O1756">
        <v>80</v>
      </c>
      <c r="P1756">
        <f t="shared" si="136"/>
        <v>-41</v>
      </c>
      <c r="Q1756">
        <f t="shared" si="137"/>
        <v>0</v>
      </c>
      <c r="R1756">
        <f t="shared" si="138"/>
        <v>1681</v>
      </c>
    </row>
    <row r="1757" spans="4:18" x14ac:dyDescent="0.25">
      <c r="D1757">
        <v>1756</v>
      </c>
      <c r="E1757">
        <v>2015</v>
      </c>
      <c r="F1757" t="s">
        <v>263</v>
      </c>
      <c r="G1757" t="s">
        <v>243</v>
      </c>
      <c r="I1757" t="s">
        <v>624</v>
      </c>
      <c r="J1757">
        <v>69</v>
      </c>
      <c r="K1757">
        <v>65</v>
      </c>
      <c r="L1757" t="str">
        <f t="shared" si="135"/>
        <v>South Carolina</v>
      </c>
      <c r="M1757" t="str">
        <f t="shared" si="139"/>
        <v>Baylor Bears</v>
      </c>
      <c r="N1757">
        <v>69</v>
      </c>
      <c r="O1757">
        <v>65</v>
      </c>
      <c r="P1757">
        <f t="shared" si="136"/>
        <v>4</v>
      </c>
      <c r="Q1757">
        <f t="shared" si="137"/>
        <v>0</v>
      </c>
      <c r="R1757">
        <f t="shared" si="138"/>
        <v>16</v>
      </c>
    </row>
    <row r="1758" spans="4:18" x14ac:dyDescent="0.25">
      <c r="D1758">
        <v>1757</v>
      </c>
      <c r="E1758">
        <v>2015</v>
      </c>
      <c r="F1758" t="s">
        <v>263</v>
      </c>
      <c r="G1758" t="s">
        <v>205</v>
      </c>
      <c r="H1758" t="s">
        <v>458</v>
      </c>
      <c r="J1758">
        <v>60</v>
      </c>
      <c r="K1758">
        <v>45</v>
      </c>
      <c r="L1758" t="str">
        <f t="shared" si="135"/>
        <v>Baylor Bears</v>
      </c>
      <c r="M1758" t="str">
        <f t="shared" si="139"/>
        <v>Prairie View</v>
      </c>
      <c r="N1758">
        <v>45</v>
      </c>
      <c r="O1758">
        <v>60</v>
      </c>
      <c r="P1758">
        <f t="shared" si="136"/>
        <v>-15</v>
      </c>
      <c r="Q1758">
        <f t="shared" si="137"/>
        <v>0</v>
      </c>
      <c r="R1758">
        <f t="shared" si="138"/>
        <v>225</v>
      </c>
    </row>
    <row r="1759" spans="4:18" x14ac:dyDescent="0.25">
      <c r="D1759">
        <v>1758</v>
      </c>
      <c r="E1759">
        <v>2015</v>
      </c>
      <c r="F1759" t="s">
        <v>263</v>
      </c>
      <c r="G1759" t="s">
        <v>432</v>
      </c>
      <c r="H1759" t="s">
        <v>461</v>
      </c>
      <c r="J1759">
        <v>67</v>
      </c>
      <c r="K1759">
        <v>51</v>
      </c>
      <c r="L1759" t="str">
        <f t="shared" si="135"/>
        <v>Baylor Bears</v>
      </c>
      <c r="M1759" t="str">
        <f t="shared" si="139"/>
        <v>Stephen F. Austin</v>
      </c>
      <c r="N1759">
        <v>51</v>
      </c>
      <c r="O1759">
        <v>67</v>
      </c>
      <c r="P1759">
        <f t="shared" si="136"/>
        <v>-16</v>
      </c>
      <c r="Q1759">
        <f t="shared" si="137"/>
        <v>0</v>
      </c>
      <c r="R1759">
        <f t="shared" si="138"/>
        <v>256</v>
      </c>
    </row>
    <row r="1760" spans="4:18" x14ac:dyDescent="0.25">
      <c r="D1760">
        <v>1759</v>
      </c>
      <c r="E1760">
        <v>2015</v>
      </c>
      <c r="F1760" t="s">
        <v>263</v>
      </c>
      <c r="G1760" t="s">
        <v>294</v>
      </c>
      <c r="H1760" t="s">
        <v>502</v>
      </c>
      <c r="J1760">
        <v>71</v>
      </c>
      <c r="K1760">
        <v>47</v>
      </c>
      <c r="L1760" t="str">
        <f t="shared" si="135"/>
        <v>Baylor Bears</v>
      </c>
      <c r="M1760" t="str">
        <f t="shared" si="139"/>
        <v>Memphis*</v>
      </c>
      <c r="N1760">
        <v>47</v>
      </c>
      <c r="O1760">
        <v>71</v>
      </c>
      <c r="P1760">
        <f t="shared" si="136"/>
        <v>-24</v>
      </c>
      <c r="Q1760">
        <f t="shared" si="137"/>
        <v>0</v>
      </c>
      <c r="R1760">
        <f t="shared" si="138"/>
        <v>576</v>
      </c>
    </row>
    <row r="1761" spans="4:18" x14ac:dyDescent="0.25">
      <c r="D1761">
        <v>1760</v>
      </c>
      <c r="E1761">
        <v>2015</v>
      </c>
      <c r="F1761" t="s">
        <v>263</v>
      </c>
      <c r="G1761" t="s">
        <v>167</v>
      </c>
      <c r="H1761" t="s">
        <v>730</v>
      </c>
      <c r="J1761">
        <v>62</v>
      </c>
      <c r="K1761">
        <v>54</v>
      </c>
      <c r="L1761" t="str">
        <f t="shared" si="135"/>
        <v>Baylor Bears</v>
      </c>
      <c r="M1761" t="str">
        <f t="shared" si="139"/>
        <v>Illinois*</v>
      </c>
      <c r="N1761">
        <v>54</v>
      </c>
      <c r="O1761">
        <v>62</v>
      </c>
      <c r="P1761">
        <f t="shared" si="136"/>
        <v>-8</v>
      </c>
      <c r="Q1761">
        <f t="shared" si="137"/>
        <v>0</v>
      </c>
      <c r="R1761">
        <f t="shared" si="138"/>
        <v>64</v>
      </c>
    </row>
    <row r="1762" spans="4:18" x14ac:dyDescent="0.25">
      <c r="D1762">
        <v>1761</v>
      </c>
      <c r="E1762">
        <v>2015</v>
      </c>
      <c r="F1762" t="s">
        <v>263</v>
      </c>
      <c r="G1762" t="s">
        <v>544</v>
      </c>
      <c r="H1762" t="s">
        <v>473</v>
      </c>
      <c r="J1762">
        <v>75</v>
      </c>
      <c r="K1762">
        <v>49</v>
      </c>
      <c r="L1762" t="str">
        <f t="shared" si="135"/>
        <v>Baylor Bears</v>
      </c>
      <c r="M1762" t="str">
        <f t="shared" si="139"/>
        <v>Texas Southern</v>
      </c>
      <c r="N1762">
        <v>49</v>
      </c>
      <c r="O1762">
        <v>75</v>
      </c>
      <c r="P1762">
        <f t="shared" si="136"/>
        <v>-26</v>
      </c>
      <c r="Q1762">
        <f t="shared" si="137"/>
        <v>0</v>
      </c>
      <c r="R1762">
        <f t="shared" si="138"/>
        <v>676</v>
      </c>
    </row>
    <row r="1763" spans="4:18" x14ac:dyDescent="0.25">
      <c r="D1763">
        <v>1762</v>
      </c>
      <c r="E1763">
        <v>2015</v>
      </c>
      <c r="F1763" t="s">
        <v>263</v>
      </c>
      <c r="G1763" t="s">
        <v>378</v>
      </c>
      <c r="I1763" t="s">
        <v>596</v>
      </c>
      <c r="J1763">
        <v>66</v>
      </c>
      <c r="K1763">
        <v>63</v>
      </c>
      <c r="L1763" t="str">
        <f t="shared" si="135"/>
        <v>Vanderbilt</v>
      </c>
      <c r="M1763" t="str">
        <f t="shared" si="139"/>
        <v>Baylor Bears</v>
      </c>
      <c r="N1763">
        <v>66</v>
      </c>
      <c r="O1763">
        <v>63</v>
      </c>
      <c r="P1763">
        <f t="shared" si="136"/>
        <v>3</v>
      </c>
      <c r="Q1763">
        <f t="shared" si="137"/>
        <v>0</v>
      </c>
      <c r="R1763">
        <f t="shared" si="138"/>
        <v>9</v>
      </c>
    </row>
    <row r="1764" spans="4:18" x14ac:dyDescent="0.25">
      <c r="D1764">
        <v>1763</v>
      </c>
      <c r="E1764">
        <v>2015</v>
      </c>
      <c r="F1764" t="s">
        <v>263</v>
      </c>
      <c r="G1764" t="s">
        <v>175</v>
      </c>
      <c r="H1764" t="s">
        <v>183</v>
      </c>
      <c r="J1764">
        <v>77</v>
      </c>
      <c r="K1764">
        <v>63</v>
      </c>
      <c r="L1764" t="str">
        <f t="shared" si="135"/>
        <v>Baylor Bears</v>
      </c>
      <c r="M1764" t="str">
        <f t="shared" si="139"/>
        <v>Texas A&amp;M</v>
      </c>
      <c r="N1764">
        <v>63</v>
      </c>
      <c r="O1764">
        <v>77</v>
      </c>
      <c r="P1764">
        <f t="shared" si="136"/>
        <v>-14</v>
      </c>
      <c r="Q1764">
        <f t="shared" si="137"/>
        <v>0</v>
      </c>
      <c r="R1764">
        <f t="shared" si="138"/>
        <v>196</v>
      </c>
    </row>
    <row r="1765" spans="4:18" x14ac:dyDescent="0.25">
      <c r="D1765">
        <v>1764</v>
      </c>
      <c r="E1765">
        <v>2015</v>
      </c>
      <c r="F1765" t="s">
        <v>263</v>
      </c>
      <c r="G1765" t="s">
        <v>396</v>
      </c>
      <c r="H1765" t="s">
        <v>726</v>
      </c>
      <c r="J1765">
        <v>66</v>
      </c>
      <c r="K1765">
        <v>55</v>
      </c>
      <c r="L1765" t="str">
        <f t="shared" si="135"/>
        <v>Baylor Bears</v>
      </c>
      <c r="M1765" t="str">
        <f t="shared" si="139"/>
        <v>New Mexico St</v>
      </c>
      <c r="N1765">
        <v>55</v>
      </c>
      <c r="O1765">
        <v>66</v>
      </c>
      <c r="P1765">
        <f t="shared" si="136"/>
        <v>-11</v>
      </c>
      <c r="Q1765">
        <f t="shared" si="137"/>
        <v>0</v>
      </c>
      <c r="R1765">
        <f t="shared" si="138"/>
        <v>121</v>
      </c>
    </row>
    <row r="1766" spans="4:18" x14ac:dyDescent="0.25">
      <c r="D1766">
        <v>1765</v>
      </c>
      <c r="E1766">
        <v>2015</v>
      </c>
      <c r="F1766" t="s">
        <v>263</v>
      </c>
      <c r="G1766" t="s">
        <v>44</v>
      </c>
      <c r="H1766" t="s">
        <v>496</v>
      </c>
      <c r="J1766">
        <v>70</v>
      </c>
      <c r="K1766">
        <v>66</v>
      </c>
      <c r="L1766" t="str">
        <f t="shared" si="135"/>
        <v>Baylor Bears</v>
      </c>
      <c r="M1766" t="str">
        <f t="shared" si="139"/>
        <v>Southern</v>
      </c>
      <c r="N1766">
        <v>66</v>
      </c>
      <c r="O1766">
        <v>70</v>
      </c>
      <c r="P1766">
        <f t="shared" si="136"/>
        <v>-4</v>
      </c>
      <c r="Q1766">
        <f t="shared" si="137"/>
        <v>0</v>
      </c>
      <c r="R1766">
        <f t="shared" si="138"/>
        <v>16</v>
      </c>
    </row>
    <row r="1767" spans="4:18" x14ac:dyDescent="0.25">
      <c r="D1767">
        <v>1766</v>
      </c>
      <c r="E1767">
        <v>2015</v>
      </c>
      <c r="F1767" t="s">
        <v>263</v>
      </c>
      <c r="G1767" t="s">
        <v>47</v>
      </c>
      <c r="H1767" t="s">
        <v>675</v>
      </c>
      <c r="J1767">
        <v>92</v>
      </c>
      <c r="K1767">
        <v>51</v>
      </c>
      <c r="L1767" t="str">
        <f t="shared" si="135"/>
        <v>Baylor Bears</v>
      </c>
      <c r="M1767" t="str">
        <f t="shared" si="139"/>
        <v>Norfolk St</v>
      </c>
      <c r="N1767">
        <v>51</v>
      </c>
      <c r="O1767">
        <v>92</v>
      </c>
      <c r="P1767">
        <f t="shared" si="136"/>
        <v>-41</v>
      </c>
      <c r="Q1767">
        <f t="shared" si="137"/>
        <v>0</v>
      </c>
      <c r="R1767">
        <f t="shared" si="138"/>
        <v>1681</v>
      </c>
    </row>
    <row r="1768" spans="4:18" x14ac:dyDescent="0.25">
      <c r="D1768">
        <v>1767</v>
      </c>
      <c r="E1768">
        <v>2015</v>
      </c>
      <c r="F1768" t="s">
        <v>263</v>
      </c>
      <c r="G1768" t="s">
        <v>50</v>
      </c>
      <c r="I1768" t="s">
        <v>1117</v>
      </c>
      <c r="J1768">
        <v>73</v>
      </c>
      <c r="K1768">
        <v>63</v>
      </c>
      <c r="L1768" t="str">
        <f t="shared" si="135"/>
        <v xml:space="preserve">    Oklahoma</v>
      </c>
      <c r="M1768" t="str">
        <f t="shared" si="139"/>
        <v>Baylor Bears</v>
      </c>
      <c r="N1768">
        <v>73</v>
      </c>
      <c r="O1768">
        <v>63</v>
      </c>
      <c r="P1768">
        <f t="shared" si="136"/>
        <v>10</v>
      </c>
      <c r="Q1768" t="e">
        <f t="shared" si="137"/>
        <v>#N/A</v>
      </c>
      <c r="R1768" t="e">
        <f t="shared" si="138"/>
        <v>#N/A</v>
      </c>
    </row>
    <row r="1769" spans="4:18" x14ac:dyDescent="0.25">
      <c r="D1769">
        <v>1768</v>
      </c>
      <c r="E1769">
        <v>2015</v>
      </c>
      <c r="F1769" t="s">
        <v>263</v>
      </c>
      <c r="G1769" t="s">
        <v>135</v>
      </c>
      <c r="H1769" t="s">
        <v>1099</v>
      </c>
      <c r="J1769">
        <v>56</v>
      </c>
      <c r="K1769">
        <v>55</v>
      </c>
      <c r="L1769" t="str">
        <f t="shared" si="135"/>
        <v>Baylor Bears</v>
      </c>
      <c r="M1769" t="str">
        <f t="shared" si="139"/>
        <v xml:space="preserve">    Kansas</v>
      </c>
      <c r="N1769">
        <v>55</v>
      </c>
      <c r="O1769">
        <v>56</v>
      </c>
      <c r="P1769">
        <f t="shared" si="136"/>
        <v>-1</v>
      </c>
      <c r="Q1769" t="e">
        <f t="shared" si="137"/>
        <v>#N/A</v>
      </c>
      <c r="R1769" t="e">
        <f t="shared" si="138"/>
        <v>#N/A</v>
      </c>
    </row>
    <row r="1770" spans="4:18" x14ac:dyDescent="0.25">
      <c r="D1770">
        <v>1769</v>
      </c>
      <c r="E1770">
        <v>2015</v>
      </c>
      <c r="F1770" t="s">
        <v>263</v>
      </c>
      <c r="G1770" t="s">
        <v>56</v>
      </c>
      <c r="I1770" t="s">
        <v>731</v>
      </c>
      <c r="J1770">
        <v>66</v>
      </c>
      <c r="K1770">
        <v>59</v>
      </c>
      <c r="L1770" t="str">
        <f t="shared" si="135"/>
        <v>TCU</v>
      </c>
      <c r="M1770" t="str">
        <f t="shared" si="139"/>
        <v>Baylor Bears</v>
      </c>
      <c r="N1770">
        <v>66</v>
      </c>
      <c r="O1770">
        <v>59</v>
      </c>
      <c r="P1770">
        <f t="shared" si="136"/>
        <v>7</v>
      </c>
      <c r="Q1770">
        <f t="shared" si="137"/>
        <v>0</v>
      </c>
      <c r="R1770">
        <f t="shared" si="138"/>
        <v>49</v>
      </c>
    </row>
    <row r="1771" spans="4:18" x14ac:dyDescent="0.25">
      <c r="D1771">
        <v>1770</v>
      </c>
      <c r="E1771">
        <v>2015</v>
      </c>
      <c r="F1771" t="s">
        <v>263</v>
      </c>
      <c r="G1771" t="s">
        <v>59</v>
      </c>
      <c r="H1771" t="s">
        <v>1098</v>
      </c>
      <c r="J1771">
        <v>74</v>
      </c>
      <c r="K1771">
        <v>73</v>
      </c>
      <c r="L1771" t="str">
        <f t="shared" si="135"/>
        <v>Baylor Bears</v>
      </c>
      <c r="M1771" t="str">
        <f t="shared" si="139"/>
        <v xml:space="preserve">    Iowa State</v>
      </c>
      <c r="N1771">
        <v>73</v>
      </c>
      <c r="O1771">
        <v>74</v>
      </c>
      <c r="P1771">
        <f t="shared" si="136"/>
        <v>-1</v>
      </c>
      <c r="Q1771" t="e">
        <f t="shared" si="137"/>
        <v>#N/A</v>
      </c>
      <c r="R1771" t="e">
        <f t="shared" si="138"/>
        <v>#N/A</v>
      </c>
    </row>
    <row r="1772" spans="4:18" x14ac:dyDescent="0.25">
      <c r="D1772">
        <v>1771</v>
      </c>
      <c r="E1772">
        <v>2015</v>
      </c>
      <c r="F1772" t="s">
        <v>263</v>
      </c>
      <c r="G1772" t="s">
        <v>140</v>
      </c>
      <c r="I1772" t="s">
        <v>732</v>
      </c>
      <c r="J1772">
        <v>63</v>
      </c>
      <c r="K1772">
        <v>61</v>
      </c>
      <c r="L1772" t="str">
        <f t="shared" si="135"/>
        <v>Kansas St</v>
      </c>
      <c r="M1772" t="str">
        <f t="shared" si="139"/>
        <v>Baylor Bears</v>
      </c>
      <c r="N1772">
        <v>63</v>
      </c>
      <c r="O1772">
        <v>61</v>
      </c>
      <c r="P1772">
        <f t="shared" si="136"/>
        <v>2</v>
      </c>
      <c r="Q1772">
        <f t="shared" si="137"/>
        <v>0</v>
      </c>
      <c r="R1772">
        <f t="shared" si="138"/>
        <v>4</v>
      </c>
    </row>
    <row r="1773" spans="4:18" x14ac:dyDescent="0.25">
      <c r="D1773">
        <v>1772</v>
      </c>
      <c r="E1773">
        <v>2015</v>
      </c>
      <c r="F1773" t="s">
        <v>263</v>
      </c>
      <c r="G1773" t="s">
        <v>405</v>
      </c>
      <c r="H1773" t="s">
        <v>733</v>
      </c>
      <c r="J1773">
        <v>81</v>
      </c>
      <c r="K1773">
        <v>61</v>
      </c>
      <c r="L1773" t="str">
        <f t="shared" si="135"/>
        <v>Baylor Bears</v>
      </c>
      <c r="M1773" t="str">
        <f t="shared" si="139"/>
        <v>Huston-Tillotson</v>
      </c>
      <c r="N1773">
        <v>61</v>
      </c>
      <c r="O1773">
        <v>81</v>
      </c>
      <c r="P1773">
        <f t="shared" si="136"/>
        <v>-20</v>
      </c>
      <c r="Q1773">
        <f t="shared" si="137"/>
        <v>0</v>
      </c>
      <c r="R1773">
        <f t="shared" si="138"/>
        <v>400</v>
      </c>
    </row>
    <row r="1774" spans="4:18" x14ac:dyDescent="0.25">
      <c r="D1774">
        <v>1773</v>
      </c>
      <c r="E1774">
        <v>2015</v>
      </c>
      <c r="F1774" t="s">
        <v>263</v>
      </c>
      <c r="G1774" t="s">
        <v>442</v>
      </c>
      <c r="H1774" t="s">
        <v>1117</v>
      </c>
      <c r="J1774">
        <v>69</v>
      </c>
      <c r="K1774">
        <v>58</v>
      </c>
      <c r="L1774" t="str">
        <f t="shared" si="135"/>
        <v>Baylor Bears</v>
      </c>
      <c r="M1774" t="str">
        <f t="shared" si="139"/>
        <v xml:space="preserve">    Oklahoma</v>
      </c>
      <c r="N1774">
        <v>58</v>
      </c>
      <c r="O1774">
        <v>69</v>
      </c>
      <c r="P1774">
        <f t="shared" si="136"/>
        <v>-11</v>
      </c>
      <c r="Q1774" t="e">
        <f t="shared" si="137"/>
        <v>#N/A</v>
      </c>
      <c r="R1774" t="e">
        <f t="shared" si="138"/>
        <v>#N/A</v>
      </c>
    </row>
    <row r="1775" spans="4:18" x14ac:dyDescent="0.25">
      <c r="D1775">
        <v>1774</v>
      </c>
      <c r="E1775">
        <v>2015</v>
      </c>
      <c r="F1775" t="s">
        <v>263</v>
      </c>
      <c r="G1775" t="s">
        <v>503</v>
      </c>
      <c r="I1775" t="s">
        <v>463</v>
      </c>
      <c r="J1775">
        <v>64</v>
      </c>
      <c r="K1775">
        <v>53</v>
      </c>
      <c r="L1775" t="str">
        <f t="shared" si="135"/>
        <v>Oklahoma St</v>
      </c>
      <c r="M1775" t="str">
        <f t="shared" si="139"/>
        <v>Baylor Bears</v>
      </c>
      <c r="N1775">
        <v>64</v>
      </c>
      <c r="O1775">
        <v>53</v>
      </c>
      <c r="P1775">
        <f t="shared" si="136"/>
        <v>11</v>
      </c>
      <c r="Q1775">
        <f t="shared" si="137"/>
        <v>0</v>
      </c>
      <c r="R1775">
        <f t="shared" si="138"/>
        <v>121</v>
      </c>
    </row>
    <row r="1776" spans="4:18" x14ac:dyDescent="0.25">
      <c r="D1776">
        <v>1775</v>
      </c>
      <c r="E1776">
        <v>2015</v>
      </c>
      <c r="F1776" t="s">
        <v>263</v>
      </c>
      <c r="G1776" t="s">
        <v>74</v>
      </c>
      <c r="H1776" t="s">
        <v>1101</v>
      </c>
      <c r="J1776">
        <v>83</v>
      </c>
      <c r="K1776">
        <v>60</v>
      </c>
      <c r="L1776" t="str">
        <f t="shared" si="135"/>
        <v>Baylor Bears</v>
      </c>
      <c r="M1776" t="str">
        <f t="shared" si="139"/>
        <v xml:space="preserve">    Texas</v>
      </c>
      <c r="N1776">
        <v>60</v>
      </c>
      <c r="O1776">
        <v>83</v>
      </c>
      <c r="P1776">
        <f t="shared" si="136"/>
        <v>-23</v>
      </c>
      <c r="Q1776" t="e">
        <f t="shared" si="137"/>
        <v>#N/A</v>
      </c>
      <c r="R1776" t="e">
        <f t="shared" si="138"/>
        <v>#N/A</v>
      </c>
    </row>
    <row r="1777" spans="4:18" x14ac:dyDescent="0.25">
      <c r="D1777">
        <v>1776</v>
      </c>
      <c r="E1777">
        <v>2015</v>
      </c>
      <c r="F1777" t="s">
        <v>263</v>
      </c>
      <c r="G1777" t="s">
        <v>76</v>
      </c>
      <c r="H1777" t="s">
        <v>731</v>
      </c>
      <c r="J1777">
        <v>77</v>
      </c>
      <c r="K1777">
        <v>57</v>
      </c>
      <c r="L1777" t="str">
        <f t="shared" si="135"/>
        <v>Baylor Bears</v>
      </c>
      <c r="M1777" t="str">
        <f t="shared" si="139"/>
        <v>TCU</v>
      </c>
      <c r="N1777">
        <v>57</v>
      </c>
      <c r="O1777">
        <v>77</v>
      </c>
      <c r="P1777">
        <f t="shared" si="136"/>
        <v>-20</v>
      </c>
      <c r="Q1777">
        <f t="shared" si="137"/>
        <v>0</v>
      </c>
      <c r="R1777">
        <f t="shared" si="138"/>
        <v>400</v>
      </c>
    </row>
    <row r="1778" spans="4:18" x14ac:dyDescent="0.25">
      <c r="D1778">
        <v>1777</v>
      </c>
      <c r="E1778">
        <v>2015</v>
      </c>
      <c r="F1778" t="s">
        <v>263</v>
      </c>
      <c r="G1778" t="s">
        <v>78</v>
      </c>
      <c r="I1778" t="s">
        <v>1116</v>
      </c>
      <c r="J1778">
        <v>87</v>
      </c>
      <c r="K1778">
        <v>69</v>
      </c>
      <c r="L1778" t="str">
        <f t="shared" si="135"/>
        <v xml:space="preserve">    West Virginia</v>
      </c>
      <c r="M1778" t="str">
        <f t="shared" si="139"/>
        <v>Baylor Bears</v>
      </c>
      <c r="N1778">
        <v>87</v>
      </c>
      <c r="O1778">
        <v>69</v>
      </c>
      <c r="P1778">
        <f t="shared" si="136"/>
        <v>18</v>
      </c>
      <c r="Q1778" t="e">
        <f t="shared" si="137"/>
        <v>#N/A</v>
      </c>
      <c r="R1778" t="e">
        <f t="shared" si="138"/>
        <v>#N/A</v>
      </c>
    </row>
    <row r="1779" spans="4:18" x14ac:dyDescent="0.25">
      <c r="D1779">
        <v>1778</v>
      </c>
      <c r="E1779">
        <v>2015</v>
      </c>
      <c r="F1779" t="s">
        <v>263</v>
      </c>
      <c r="G1779" t="s">
        <v>633</v>
      </c>
      <c r="H1779" t="s">
        <v>1115</v>
      </c>
      <c r="J1779">
        <v>74</v>
      </c>
      <c r="K1779">
        <v>65</v>
      </c>
      <c r="L1779" t="str">
        <f t="shared" si="135"/>
        <v>Baylor Bears</v>
      </c>
      <c r="M1779" t="str">
        <f t="shared" si="139"/>
        <v xml:space="preserve">    Oklahoma St</v>
      </c>
      <c r="N1779">
        <v>65</v>
      </c>
      <c r="O1779">
        <v>74</v>
      </c>
      <c r="P1779">
        <f t="shared" si="136"/>
        <v>-9</v>
      </c>
      <c r="Q1779" t="e">
        <f t="shared" si="137"/>
        <v>#N/A</v>
      </c>
      <c r="R1779" t="e">
        <f t="shared" si="138"/>
        <v>#N/A</v>
      </c>
    </row>
    <row r="1780" spans="4:18" x14ac:dyDescent="0.25">
      <c r="D1780">
        <v>1779</v>
      </c>
      <c r="E1780">
        <v>2015</v>
      </c>
      <c r="F1780" t="s">
        <v>263</v>
      </c>
      <c r="G1780" t="s">
        <v>150</v>
      </c>
      <c r="I1780" t="s">
        <v>1139</v>
      </c>
      <c r="J1780">
        <v>74</v>
      </c>
      <c r="K1780">
        <v>64</v>
      </c>
      <c r="L1780" t="str">
        <f t="shared" si="135"/>
        <v xml:space="preserve">   Kansas</v>
      </c>
      <c r="M1780" t="str">
        <f t="shared" si="139"/>
        <v>Baylor Bears</v>
      </c>
      <c r="N1780">
        <v>74</v>
      </c>
      <c r="O1780">
        <v>64</v>
      </c>
      <c r="P1780">
        <f t="shared" si="136"/>
        <v>10</v>
      </c>
      <c r="Q1780" t="e">
        <f t="shared" si="137"/>
        <v>#N/A</v>
      </c>
      <c r="R1780" t="e">
        <f t="shared" si="138"/>
        <v>#N/A</v>
      </c>
    </row>
    <row r="1781" spans="4:18" x14ac:dyDescent="0.25">
      <c r="D1781">
        <v>1780</v>
      </c>
      <c r="E1781">
        <v>2015</v>
      </c>
      <c r="F1781" t="s">
        <v>263</v>
      </c>
      <c r="G1781" t="s">
        <v>84</v>
      </c>
      <c r="I1781" t="s">
        <v>734</v>
      </c>
      <c r="J1781">
        <v>54</v>
      </c>
      <c r="K1781">
        <v>49</v>
      </c>
      <c r="L1781" t="str">
        <f t="shared" si="135"/>
        <v>Texas Tech</v>
      </c>
      <c r="M1781" t="str">
        <f t="shared" si="139"/>
        <v>Baylor Bears</v>
      </c>
      <c r="N1781">
        <v>54</v>
      </c>
      <c r="O1781">
        <v>49</v>
      </c>
      <c r="P1781">
        <f t="shared" si="136"/>
        <v>5</v>
      </c>
      <c r="Q1781">
        <f t="shared" si="137"/>
        <v>0</v>
      </c>
      <c r="R1781">
        <f t="shared" si="138"/>
        <v>25</v>
      </c>
    </row>
    <row r="1782" spans="4:18" x14ac:dyDescent="0.25">
      <c r="D1782">
        <v>1781</v>
      </c>
      <c r="E1782">
        <v>2015</v>
      </c>
      <c r="F1782" t="s">
        <v>263</v>
      </c>
      <c r="G1782" t="s">
        <v>154</v>
      </c>
      <c r="H1782" t="s">
        <v>732</v>
      </c>
      <c r="J1782">
        <v>69</v>
      </c>
      <c r="K1782">
        <v>42</v>
      </c>
      <c r="L1782" t="str">
        <f t="shared" si="135"/>
        <v>Baylor Bears</v>
      </c>
      <c r="M1782" t="str">
        <f t="shared" si="139"/>
        <v>Kansas St</v>
      </c>
      <c r="N1782">
        <v>42</v>
      </c>
      <c r="O1782">
        <v>69</v>
      </c>
      <c r="P1782">
        <f t="shared" si="136"/>
        <v>-27</v>
      </c>
      <c r="Q1782">
        <f t="shared" si="137"/>
        <v>0</v>
      </c>
      <c r="R1782">
        <f t="shared" si="138"/>
        <v>729</v>
      </c>
    </row>
    <row r="1783" spans="4:18" x14ac:dyDescent="0.25">
      <c r="D1783">
        <v>1782</v>
      </c>
      <c r="E1783">
        <v>2015</v>
      </c>
      <c r="F1783" t="s">
        <v>263</v>
      </c>
      <c r="G1783" t="s">
        <v>88</v>
      </c>
      <c r="I1783" t="s">
        <v>1098</v>
      </c>
      <c r="J1783">
        <v>79</v>
      </c>
      <c r="K1783">
        <v>70</v>
      </c>
      <c r="L1783" t="str">
        <f t="shared" si="135"/>
        <v xml:space="preserve">    Iowa State</v>
      </c>
      <c r="M1783" t="str">
        <f t="shared" si="139"/>
        <v>Baylor Bears</v>
      </c>
      <c r="N1783">
        <v>79</v>
      </c>
      <c r="O1783">
        <v>70</v>
      </c>
      <c r="P1783">
        <f t="shared" si="136"/>
        <v>9</v>
      </c>
      <c r="Q1783" t="e">
        <f t="shared" si="137"/>
        <v>#N/A</v>
      </c>
      <c r="R1783" t="e">
        <f t="shared" si="138"/>
        <v>#N/A</v>
      </c>
    </row>
    <row r="1784" spans="4:18" x14ac:dyDescent="0.25">
      <c r="D1784">
        <v>1783</v>
      </c>
      <c r="E1784">
        <v>2015</v>
      </c>
      <c r="F1784" t="s">
        <v>263</v>
      </c>
      <c r="G1784" t="s">
        <v>90</v>
      </c>
      <c r="H1784" t="s">
        <v>1116</v>
      </c>
      <c r="J1784">
        <v>78</v>
      </c>
      <c r="K1784">
        <v>66</v>
      </c>
      <c r="L1784" t="str">
        <f t="shared" si="135"/>
        <v>Baylor Bears</v>
      </c>
      <c r="M1784" t="str">
        <f t="shared" si="139"/>
        <v xml:space="preserve">    West Virginia</v>
      </c>
      <c r="N1784">
        <v>66</v>
      </c>
      <c r="O1784">
        <v>78</v>
      </c>
      <c r="P1784">
        <f t="shared" si="136"/>
        <v>-12</v>
      </c>
      <c r="Q1784" t="e">
        <f t="shared" si="137"/>
        <v>#N/A</v>
      </c>
      <c r="R1784" t="e">
        <f t="shared" si="138"/>
        <v>#N/A</v>
      </c>
    </row>
    <row r="1785" spans="4:18" x14ac:dyDescent="0.25">
      <c r="D1785">
        <v>1784</v>
      </c>
      <c r="E1785">
        <v>2015</v>
      </c>
      <c r="F1785" t="s">
        <v>263</v>
      </c>
      <c r="G1785" t="s">
        <v>617</v>
      </c>
      <c r="I1785" t="s">
        <v>735</v>
      </c>
      <c r="J1785">
        <v>61</v>
      </c>
      <c r="K1785">
        <v>59</v>
      </c>
      <c r="L1785" t="str">
        <f t="shared" si="135"/>
        <v>Texas</v>
      </c>
      <c r="M1785" t="str">
        <f t="shared" si="139"/>
        <v>Baylor Bears</v>
      </c>
      <c r="N1785">
        <v>61</v>
      </c>
      <c r="O1785">
        <v>59</v>
      </c>
      <c r="P1785">
        <f t="shared" si="136"/>
        <v>2</v>
      </c>
      <c r="Q1785">
        <f t="shared" si="137"/>
        <v>0</v>
      </c>
      <c r="R1785">
        <f t="shared" si="138"/>
        <v>4</v>
      </c>
    </row>
    <row r="1786" spans="4:18" x14ac:dyDescent="0.25">
      <c r="D1786">
        <v>1785</v>
      </c>
      <c r="E1786">
        <v>2015</v>
      </c>
      <c r="F1786" t="s">
        <v>263</v>
      </c>
      <c r="G1786" t="s">
        <v>736</v>
      </c>
      <c r="H1786" t="s">
        <v>734</v>
      </c>
      <c r="J1786" t="s">
        <v>95</v>
      </c>
      <c r="K1786" t="s">
        <v>96</v>
      </c>
      <c r="L1786" t="str">
        <f t="shared" si="135"/>
        <v>Baylor Bears</v>
      </c>
      <c r="M1786" t="str">
        <f t="shared" si="139"/>
        <v>Texas Tech</v>
      </c>
      <c r="N1786" t="s">
        <v>96</v>
      </c>
      <c r="P1786" t="e">
        <f t="shared" si="136"/>
        <v>#VALUE!</v>
      </c>
      <c r="Q1786">
        <f t="shared" si="137"/>
        <v>0</v>
      </c>
      <c r="R1786" t="e">
        <f t="shared" si="138"/>
        <v>#VALUE!</v>
      </c>
    </row>
    <row r="1787" spans="4:18" x14ac:dyDescent="0.25">
      <c r="D1787">
        <v>1786</v>
      </c>
      <c r="E1787">
        <v>2015</v>
      </c>
      <c r="F1787" t="s">
        <v>91</v>
      </c>
      <c r="G1787" t="s">
        <v>99</v>
      </c>
      <c r="H1787" t="s">
        <v>625</v>
      </c>
      <c r="J1787">
        <v>93</v>
      </c>
      <c r="K1787">
        <v>82</v>
      </c>
      <c r="L1787" t="str">
        <f t="shared" si="135"/>
        <v>Iowa State Cyclones</v>
      </c>
      <c r="M1787" t="str">
        <f t="shared" si="139"/>
        <v>Oakland</v>
      </c>
      <c r="N1787">
        <v>82</v>
      </c>
      <c r="O1787">
        <v>93</v>
      </c>
      <c r="P1787">
        <f t="shared" si="136"/>
        <v>-11</v>
      </c>
      <c r="Q1787">
        <f t="shared" si="137"/>
        <v>0</v>
      </c>
      <c r="R1787">
        <f t="shared" si="138"/>
        <v>121</v>
      </c>
    </row>
    <row r="1788" spans="4:18" x14ac:dyDescent="0.25">
      <c r="D1788">
        <v>1787</v>
      </c>
      <c r="E1788">
        <v>2015</v>
      </c>
      <c r="F1788" t="s">
        <v>91</v>
      </c>
      <c r="G1788" t="s">
        <v>102</v>
      </c>
      <c r="H1788" t="s">
        <v>737</v>
      </c>
      <c r="J1788">
        <v>81</v>
      </c>
      <c r="K1788">
        <v>58</v>
      </c>
      <c r="L1788" t="str">
        <f t="shared" si="135"/>
        <v>Iowa State Cyclones</v>
      </c>
      <c r="M1788" t="str">
        <f t="shared" si="139"/>
        <v>Georgia St</v>
      </c>
      <c r="N1788">
        <v>58</v>
      </c>
      <c r="O1788">
        <v>81</v>
      </c>
      <c r="P1788">
        <f t="shared" si="136"/>
        <v>-23</v>
      </c>
      <c r="Q1788">
        <f t="shared" si="137"/>
        <v>0</v>
      </c>
      <c r="R1788">
        <f t="shared" si="138"/>
        <v>529</v>
      </c>
    </row>
    <row r="1789" spans="4:18" x14ac:dyDescent="0.25">
      <c r="D1789">
        <v>1788</v>
      </c>
      <c r="E1789">
        <v>2015</v>
      </c>
      <c r="F1789" t="s">
        <v>91</v>
      </c>
      <c r="G1789" t="s">
        <v>432</v>
      </c>
      <c r="H1789" t="s">
        <v>738</v>
      </c>
      <c r="J1789">
        <v>84</v>
      </c>
      <c r="K1789">
        <v>74</v>
      </c>
      <c r="L1789" t="str">
        <f t="shared" si="135"/>
        <v>Iowa State Cyclones</v>
      </c>
      <c r="M1789" t="str">
        <f t="shared" si="139"/>
        <v>Alabama*</v>
      </c>
      <c r="N1789">
        <v>74</v>
      </c>
      <c r="O1789">
        <v>84</v>
      </c>
      <c r="P1789">
        <f t="shared" si="136"/>
        <v>-10</v>
      </c>
      <c r="Q1789" t="e">
        <f t="shared" si="137"/>
        <v>#N/A</v>
      </c>
      <c r="R1789" t="e">
        <f t="shared" si="138"/>
        <v>#N/A</v>
      </c>
    </row>
    <row r="1790" spans="4:18" x14ac:dyDescent="0.25">
      <c r="D1790">
        <v>1789</v>
      </c>
      <c r="E1790">
        <v>2015</v>
      </c>
      <c r="F1790" t="s">
        <v>91</v>
      </c>
      <c r="G1790" t="s">
        <v>111</v>
      </c>
      <c r="H1790" t="s">
        <v>739</v>
      </c>
      <c r="J1790">
        <v>72</v>
      </c>
      <c r="K1790">
        <v>63</v>
      </c>
      <c r="L1790" t="str">
        <f t="shared" si="135"/>
        <v>Iowa State Cyclones</v>
      </c>
      <c r="M1790" t="str">
        <f t="shared" si="139"/>
        <v>Maryland*</v>
      </c>
      <c r="N1790">
        <v>63</v>
      </c>
      <c r="O1790">
        <v>72</v>
      </c>
      <c r="P1790">
        <f t="shared" si="136"/>
        <v>-9</v>
      </c>
      <c r="Q1790">
        <f t="shared" si="137"/>
        <v>0</v>
      </c>
      <c r="R1790">
        <f t="shared" si="138"/>
        <v>81</v>
      </c>
    </row>
    <row r="1791" spans="4:18" x14ac:dyDescent="0.25">
      <c r="D1791">
        <v>1790</v>
      </c>
      <c r="E1791">
        <v>2015</v>
      </c>
      <c r="F1791" t="s">
        <v>91</v>
      </c>
      <c r="G1791" t="s">
        <v>212</v>
      </c>
      <c r="H1791" t="s">
        <v>470</v>
      </c>
      <c r="J1791">
        <v>96</v>
      </c>
      <c r="K1791">
        <v>59</v>
      </c>
      <c r="L1791" t="str">
        <f t="shared" si="135"/>
        <v>Iowa State Cyclones</v>
      </c>
      <c r="M1791" t="str">
        <f t="shared" si="139"/>
        <v>Lamar</v>
      </c>
      <c r="N1791">
        <v>59</v>
      </c>
      <c r="O1791">
        <v>96</v>
      </c>
      <c r="P1791">
        <f t="shared" si="136"/>
        <v>-37</v>
      </c>
      <c r="Q1791">
        <f t="shared" si="137"/>
        <v>0</v>
      </c>
      <c r="R1791">
        <f t="shared" si="138"/>
        <v>1369</v>
      </c>
    </row>
    <row r="1792" spans="4:18" x14ac:dyDescent="0.25">
      <c r="D1792">
        <v>1791</v>
      </c>
      <c r="E1792">
        <v>2015</v>
      </c>
      <c r="F1792" t="s">
        <v>91</v>
      </c>
      <c r="G1792" t="s">
        <v>378</v>
      </c>
      <c r="H1792" t="s">
        <v>1140</v>
      </c>
      <c r="J1792">
        <v>95</v>
      </c>
      <c r="K1792">
        <v>77</v>
      </c>
      <c r="L1792" t="str">
        <f t="shared" si="135"/>
        <v>Iowa State Cyclones</v>
      </c>
      <c r="M1792" t="str">
        <f t="shared" si="139"/>
        <v xml:space="preserve">    Arkansas</v>
      </c>
      <c r="N1792">
        <v>77</v>
      </c>
      <c r="O1792">
        <v>95</v>
      </c>
      <c r="P1792">
        <f t="shared" si="136"/>
        <v>-18</v>
      </c>
      <c r="Q1792" t="e">
        <f t="shared" si="137"/>
        <v>#N/A</v>
      </c>
      <c r="R1792" t="e">
        <f t="shared" si="138"/>
        <v>#N/A</v>
      </c>
    </row>
    <row r="1793" spans="4:18" x14ac:dyDescent="0.25">
      <c r="D1793">
        <v>1792</v>
      </c>
      <c r="E1793">
        <v>2015</v>
      </c>
      <c r="F1793" t="s">
        <v>91</v>
      </c>
      <c r="G1793" t="s">
        <v>175</v>
      </c>
      <c r="H1793" t="s">
        <v>723</v>
      </c>
      <c r="J1793">
        <v>73</v>
      </c>
      <c r="K1793">
        <v>56</v>
      </c>
      <c r="L1793" t="str">
        <f t="shared" si="135"/>
        <v>Iowa State Cyclones</v>
      </c>
      <c r="M1793" t="str">
        <f t="shared" si="139"/>
        <v>UMKC</v>
      </c>
      <c r="N1793">
        <v>56</v>
      </c>
      <c r="O1793">
        <v>73</v>
      </c>
      <c r="P1793">
        <f t="shared" si="136"/>
        <v>-17</v>
      </c>
      <c r="Q1793">
        <f t="shared" si="137"/>
        <v>0</v>
      </c>
      <c r="R1793">
        <f t="shared" si="138"/>
        <v>289</v>
      </c>
    </row>
    <row r="1794" spans="4:18" x14ac:dyDescent="0.25">
      <c r="D1794">
        <v>1793</v>
      </c>
      <c r="E1794">
        <v>2015</v>
      </c>
      <c r="F1794" t="s">
        <v>91</v>
      </c>
      <c r="G1794" t="s">
        <v>657</v>
      </c>
      <c r="I1794" t="s">
        <v>380</v>
      </c>
      <c r="J1794">
        <v>90</v>
      </c>
      <c r="K1794">
        <v>75</v>
      </c>
      <c r="L1794" t="str">
        <f t="shared" si="135"/>
        <v>Iowa</v>
      </c>
      <c r="M1794" t="str">
        <f t="shared" si="139"/>
        <v>Iowa State Cyclones</v>
      </c>
      <c r="N1794">
        <v>90</v>
      </c>
      <c r="O1794">
        <v>75</v>
      </c>
      <c r="P1794">
        <f t="shared" si="136"/>
        <v>15</v>
      </c>
      <c r="Q1794">
        <f t="shared" si="137"/>
        <v>0</v>
      </c>
      <c r="R1794">
        <f t="shared" si="138"/>
        <v>225</v>
      </c>
    </row>
    <row r="1795" spans="4:18" x14ac:dyDescent="0.25">
      <c r="D1795">
        <v>1794</v>
      </c>
      <c r="E1795">
        <v>2015</v>
      </c>
      <c r="F1795" t="s">
        <v>91</v>
      </c>
      <c r="G1795" t="s">
        <v>124</v>
      </c>
      <c r="H1795" t="s">
        <v>496</v>
      </c>
      <c r="J1795">
        <v>88</v>
      </c>
      <c r="K1795">
        <v>78</v>
      </c>
      <c r="L1795" t="str">
        <f t="shared" ref="L1795:L1858" si="140">IF(I1795="",F1795,I1795)</f>
        <v>Iowa State Cyclones</v>
      </c>
      <c r="M1795" t="str">
        <f t="shared" si="139"/>
        <v>Southern</v>
      </c>
      <c r="N1795">
        <v>78</v>
      </c>
      <c r="O1795">
        <v>88</v>
      </c>
      <c r="P1795">
        <f t="shared" ref="P1795:P1858" si="141">N1795-O1795</f>
        <v>-10</v>
      </c>
      <c r="Q1795">
        <f t="shared" ref="Q1795:Q1858" si="142">VLOOKUP(L1795,$A$2:$B$219,2)+$B$221-VLOOKUP(M1795,$A$2:$B$219,2)</f>
        <v>0</v>
      </c>
      <c r="R1795">
        <f t="shared" ref="R1795:R1858" si="143">(P1795-Q1795)^2</f>
        <v>100</v>
      </c>
    </row>
    <row r="1796" spans="4:18" x14ac:dyDescent="0.25">
      <c r="D1796">
        <v>1795</v>
      </c>
      <c r="E1796">
        <v>2015</v>
      </c>
      <c r="F1796" t="s">
        <v>91</v>
      </c>
      <c r="G1796" t="s">
        <v>41</v>
      </c>
      <c r="H1796" t="s">
        <v>740</v>
      </c>
      <c r="J1796">
        <v>83</v>
      </c>
      <c r="K1796">
        <v>54</v>
      </c>
      <c r="L1796" t="str">
        <f t="shared" si="140"/>
        <v>Iowa State Cyclones</v>
      </c>
      <c r="M1796" t="str">
        <f t="shared" ref="M1796:M1859" si="144">IF(H1796="",F1796,H1796)</f>
        <v>Drake*</v>
      </c>
      <c r="N1796">
        <v>54</v>
      </c>
      <c r="O1796">
        <v>83</v>
      </c>
      <c r="P1796">
        <f t="shared" si="141"/>
        <v>-29</v>
      </c>
      <c r="Q1796">
        <f t="shared" si="142"/>
        <v>0</v>
      </c>
      <c r="R1796">
        <f t="shared" si="143"/>
        <v>841</v>
      </c>
    </row>
    <row r="1797" spans="4:18" x14ac:dyDescent="0.25">
      <c r="D1797">
        <v>1796</v>
      </c>
      <c r="E1797">
        <v>2015</v>
      </c>
      <c r="F1797" t="s">
        <v>91</v>
      </c>
      <c r="G1797" t="s">
        <v>420</v>
      </c>
      <c r="H1797" t="s">
        <v>453</v>
      </c>
      <c r="J1797">
        <v>83</v>
      </c>
      <c r="K1797">
        <v>33</v>
      </c>
      <c r="L1797" t="str">
        <f t="shared" si="140"/>
        <v>Iowa State Cyclones</v>
      </c>
      <c r="M1797" t="str">
        <f t="shared" si="144"/>
        <v>Miss Valley St</v>
      </c>
      <c r="N1797">
        <v>33</v>
      </c>
      <c r="O1797">
        <v>83</v>
      </c>
      <c r="P1797">
        <f t="shared" si="141"/>
        <v>-50</v>
      </c>
      <c r="Q1797">
        <f t="shared" si="142"/>
        <v>0</v>
      </c>
      <c r="R1797">
        <f t="shared" si="143"/>
        <v>2500</v>
      </c>
    </row>
    <row r="1798" spans="4:18" x14ac:dyDescent="0.25">
      <c r="D1798">
        <v>1797</v>
      </c>
      <c r="E1798">
        <v>2015</v>
      </c>
      <c r="F1798" t="s">
        <v>91</v>
      </c>
      <c r="G1798" t="s">
        <v>50</v>
      </c>
      <c r="H1798" t="s">
        <v>741</v>
      </c>
      <c r="J1798">
        <v>64</v>
      </c>
      <c r="K1798">
        <v>60</v>
      </c>
      <c r="L1798" t="str">
        <f t="shared" si="140"/>
        <v>Iowa State Cyclones</v>
      </c>
      <c r="M1798" t="str">
        <f t="shared" si="144"/>
        <v>South Carolina*</v>
      </c>
      <c r="N1798">
        <v>60</v>
      </c>
      <c r="O1798">
        <v>64</v>
      </c>
      <c r="P1798">
        <f t="shared" si="141"/>
        <v>-4</v>
      </c>
      <c r="Q1798">
        <f t="shared" si="142"/>
        <v>0</v>
      </c>
      <c r="R1798">
        <f t="shared" si="143"/>
        <v>16</v>
      </c>
    </row>
    <row r="1799" spans="4:18" x14ac:dyDescent="0.25">
      <c r="D1799">
        <v>1798</v>
      </c>
      <c r="E1799">
        <v>2015</v>
      </c>
      <c r="F1799" t="s">
        <v>91</v>
      </c>
      <c r="G1799" t="s">
        <v>53</v>
      </c>
      <c r="H1799" t="s">
        <v>463</v>
      </c>
      <c r="J1799">
        <v>63</v>
      </c>
      <c r="K1799">
        <v>61</v>
      </c>
      <c r="L1799" t="str">
        <f t="shared" si="140"/>
        <v>Iowa State Cyclones</v>
      </c>
      <c r="M1799" t="str">
        <f t="shared" si="144"/>
        <v>Oklahoma St</v>
      </c>
      <c r="N1799">
        <v>61</v>
      </c>
      <c r="O1799">
        <v>63</v>
      </c>
      <c r="P1799">
        <f t="shared" si="141"/>
        <v>-2</v>
      </c>
      <c r="Q1799">
        <f t="shared" si="142"/>
        <v>0</v>
      </c>
      <c r="R1799">
        <f t="shared" si="143"/>
        <v>4</v>
      </c>
    </row>
    <row r="1800" spans="4:18" x14ac:dyDescent="0.25">
      <c r="D1800">
        <v>1799</v>
      </c>
      <c r="E1800">
        <v>2015</v>
      </c>
      <c r="F1800" t="s">
        <v>91</v>
      </c>
      <c r="G1800" t="s">
        <v>56</v>
      </c>
      <c r="I1800" t="s">
        <v>1116</v>
      </c>
      <c r="J1800">
        <v>74</v>
      </c>
      <c r="K1800">
        <v>72</v>
      </c>
      <c r="L1800" t="str">
        <f t="shared" si="140"/>
        <v xml:space="preserve">    West Virginia</v>
      </c>
      <c r="M1800" t="str">
        <f t="shared" si="144"/>
        <v>Iowa State Cyclones</v>
      </c>
      <c r="N1800">
        <v>74</v>
      </c>
      <c r="O1800">
        <v>72</v>
      </c>
      <c r="P1800">
        <f t="shared" si="141"/>
        <v>2</v>
      </c>
      <c r="Q1800" t="e">
        <f t="shared" si="142"/>
        <v>#N/A</v>
      </c>
      <c r="R1800" t="e">
        <f t="shared" si="143"/>
        <v>#N/A</v>
      </c>
    </row>
    <row r="1801" spans="4:18" x14ac:dyDescent="0.25">
      <c r="D1801">
        <v>1800</v>
      </c>
      <c r="E1801">
        <v>2015</v>
      </c>
      <c r="F1801" t="s">
        <v>91</v>
      </c>
      <c r="G1801" t="s">
        <v>59</v>
      </c>
      <c r="I1801" t="s">
        <v>1114</v>
      </c>
      <c r="J1801">
        <v>74</v>
      </c>
      <c r="K1801">
        <v>73</v>
      </c>
      <c r="L1801" t="str">
        <f t="shared" si="140"/>
        <v xml:space="preserve">    Baylor</v>
      </c>
      <c r="M1801" t="str">
        <f t="shared" si="144"/>
        <v>Iowa State Cyclones</v>
      </c>
      <c r="N1801">
        <v>74</v>
      </c>
      <c r="O1801">
        <v>73</v>
      </c>
      <c r="P1801">
        <f t="shared" si="141"/>
        <v>1</v>
      </c>
      <c r="Q1801" t="e">
        <f t="shared" si="142"/>
        <v>#N/A</v>
      </c>
      <c r="R1801" t="e">
        <f t="shared" si="143"/>
        <v>#N/A</v>
      </c>
    </row>
    <row r="1802" spans="4:18" x14ac:dyDescent="0.25">
      <c r="D1802">
        <v>1801</v>
      </c>
      <c r="E1802">
        <v>2015</v>
      </c>
      <c r="F1802" t="s">
        <v>91</v>
      </c>
      <c r="G1802" t="s">
        <v>140</v>
      </c>
      <c r="H1802" t="s">
        <v>1139</v>
      </c>
      <c r="J1802">
        <v>86</v>
      </c>
      <c r="K1802">
        <v>81</v>
      </c>
      <c r="L1802" t="str">
        <f t="shared" si="140"/>
        <v>Iowa State Cyclones</v>
      </c>
      <c r="M1802" t="str">
        <f t="shared" si="144"/>
        <v xml:space="preserve">   Kansas</v>
      </c>
      <c r="N1802">
        <v>81</v>
      </c>
      <c r="O1802">
        <v>86</v>
      </c>
      <c r="P1802">
        <f t="shared" si="141"/>
        <v>-5</v>
      </c>
      <c r="Q1802" t="e">
        <f t="shared" si="142"/>
        <v>#N/A</v>
      </c>
      <c r="R1802" t="e">
        <f t="shared" si="143"/>
        <v>#N/A</v>
      </c>
    </row>
    <row r="1803" spans="4:18" x14ac:dyDescent="0.25">
      <c r="D1803">
        <v>1802</v>
      </c>
      <c r="E1803">
        <v>2015</v>
      </c>
      <c r="F1803" t="s">
        <v>91</v>
      </c>
      <c r="G1803" t="s">
        <v>524</v>
      </c>
      <c r="H1803" t="s">
        <v>732</v>
      </c>
      <c r="J1803">
        <v>77</v>
      </c>
      <c r="K1803">
        <v>71</v>
      </c>
      <c r="L1803" t="str">
        <f t="shared" si="140"/>
        <v>Iowa State Cyclones</v>
      </c>
      <c r="M1803" t="str">
        <f t="shared" si="144"/>
        <v>Kansas St</v>
      </c>
      <c r="N1803">
        <v>71</v>
      </c>
      <c r="O1803">
        <v>77</v>
      </c>
      <c r="P1803">
        <f t="shared" si="141"/>
        <v>-6</v>
      </c>
      <c r="Q1803">
        <f t="shared" si="142"/>
        <v>0</v>
      </c>
      <c r="R1803">
        <f t="shared" si="143"/>
        <v>36</v>
      </c>
    </row>
    <row r="1804" spans="4:18" x14ac:dyDescent="0.25">
      <c r="D1804">
        <v>1803</v>
      </c>
      <c r="E1804">
        <v>2015</v>
      </c>
      <c r="F1804" t="s">
        <v>91</v>
      </c>
      <c r="G1804" t="s">
        <v>442</v>
      </c>
      <c r="I1804" t="s">
        <v>734</v>
      </c>
      <c r="J1804">
        <v>78</v>
      </c>
      <c r="K1804">
        <v>73</v>
      </c>
      <c r="L1804" t="str">
        <f t="shared" si="140"/>
        <v>Texas Tech</v>
      </c>
      <c r="M1804" t="str">
        <f t="shared" si="144"/>
        <v>Iowa State Cyclones</v>
      </c>
      <c r="N1804">
        <v>78</v>
      </c>
      <c r="O1804">
        <v>73</v>
      </c>
      <c r="P1804">
        <f t="shared" si="141"/>
        <v>5</v>
      </c>
      <c r="Q1804">
        <f t="shared" si="142"/>
        <v>0</v>
      </c>
      <c r="R1804">
        <f t="shared" si="143"/>
        <v>25</v>
      </c>
    </row>
    <row r="1805" spans="4:18" x14ac:dyDescent="0.25">
      <c r="D1805">
        <v>1804</v>
      </c>
      <c r="E1805">
        <v>2015</v>
      </c>
      <c r="F1805" t="s">
        <v>91</v>
      </c>
      <c r="G1805" t="s">
        <v>661</v>
      </c>
      <c r="H1805" t="s">
        <v>1101</v>
      </c>
      <c r="J1805">
        <v>89</v>
      </c>
      <c r="K1805">
        <v>86</v>
      </c>
      <c r="L1805" t="str">
        <f t="shared" si="140"/>
        <v>Iowa State Cyclones</v>
      </c>
      <c r="M1805" t="str">
        <f t="shared" si="144"/>
        <v xml:space="preserve">    Texas</v>
      </c>
      <c r="N1805">
        <v>86</v>
      </c>
      <c r="O1805">
        <v>89</v>
      </c>
      <c r="P1805">
        <f t="shared" si="141"/>
        <v>-3</v>
      </c>
      <c r="Q1805" t="e">
        <f t="shared" si="142"/>
        <v>#N/A</v>
      </c>
      <c r="R1805" t="e">
        <f t="shared" si="143"/>
        <v>#N/A</v>
      </c>
    </row>
    <row r="1806" spans="4:18" x14ac:dyDescent="0.25">
      <c r="D1806">
        <v>1805</v>
      </c>
      <c r="E1806">
        <v>2015</v>
      </c>
      <c r="F1806" t="s">
        <v>91</v>
      </c>
      <c r="G1806" t="s">
        <v>74</v>
      </c>
      <c r="H1806" t="s">
        <v>731</v>
      </c>
      <c r="J1806">
        <v>83</v>
      </c>
      <c r="K1806">
        <v>66</v>
      </c>
      <c r="L1806" t="str">
        <f t="shared" si="140"/>
        <v>Iowa State Cyclones</v>
      </c>
      <c r="M1806" t="str">
        <f t="shared" si="144"/>
        <v>TCU</v>
      </c>
      <c r="N1806">
        <v>66</v>
      </c>
      <c r="O1806">
        <v>83</v>
      </c>
      <c r="P1806">
        <f t="shared" si="141"/>
        <v>-17</v>
      </c>
      <c r="Q1806">
        <f t="shared" si="142"/>
        <v>0</v>
      </c>
      <c r="R1806">
        <f t="shared" si="143"/>
        <v>289</v>
      </c>
    </row>
    <row r="1807" spans="4:18" x14ac:dyDescent="0.25">
      <c r="D1807">
        <v>1806</v>
      </c>
      <c r="E1807">
        <v>2015</v>
      </c>
      <c r="F1807" t="s">
        <v>91</v>
      </c>
      <c r="G1807" t="s">
        <v>662</v>
      </c>
      <c r="I1807" t="s">
        <v>1139</v>
      </c>
      <c r="J1807">
        <v>89</v>
      </c>
      <c r="K1807">
        <v>76</v>
      </c>
      <c r="L1807" t="str">
        <f t="shared" si="140"/>
        <v xml:space="preserve">   Kansas</v>
      </c>
      <c r="M1807" t="str">
        <f t="shared" si="144"/>
        <v>Iowa State Cyclones</v>
      </c>
      <c r="N1807">
        <v>89</v>
      </c>
      <c r="O1807">
        <v>76</v>
      </c>
      <c r="P1807">
        <f t="shared" si="141"/>
        <v>13</v>
      </c>
      <c r="Q1807" t="e">
        <f t="shared" si="142"/>
        <v>#N/A</v>
      </c>
      <c r="R1807" t="e">
        <f t="shared" si="143"/>
        <v>#N/A</v>
      </c>
    </row>
    <row r="1808" spans="4:18" x14ac:dyDescent="0.25">
      <c r="D1808">
        <v>1807</v>
      </c>
      <c r="E1808">
        <v>2015</v>
      </c>
      <c r="F1808" t="s">
        <v>91</v>
      </c>
      <c r="G1808" t="s">
        <v>78</v>
      </c>
      <c r="H1808" t="s">
        <v>734</v>
      </c>
      <c r="J1808">
        <v>75</v>
      </c>
      <c r="K1808">
        <v>38</v>
      </c>
      <c r="L1808" t="str">
        <f t="shared" si="140"/>
        <v>Iowa State Cyclones</v>
      </c>
      <c r="M1808" t="str">
        <f t="shared" si="144"/>
        <v>Texas Tech</v>
      </c>
      <c r="N1808">
        <v>38</v>
      </c>
      <c r="O1808">
        <v>75</v>
      </c>
      <c r="P1808">
        <f t="shared" si="141"/>
        <v>-37</v>
      </c>
      <c r="Q1808">
        <f t="shared" si="142"/>
        <v>0</v>
      </c>
      <c r="R1808">
        <f t="shared" si="143"/>
        <v>1369</v>
      </c>
    </row>
    <row r="1809" spans="4:18" x14ac:dyDescent="0.25">
      <c r="D1809">
        <v>1808</v>
      </c>
      <c r="E1809">
        <v>2015</v>
      </c>
      <c r="F1809" t="s">
        <v>91</v>
      </c>
      <c r="G1809" t="s">
        <v>633</v>
      </c>
      <c r="I1809" t="s">
        <v>1117</v>
      </c>
      <c r="J1809">
        <v>94</v>
      </c>
      <c r="K1809">
        <v>83</v>
      </c>
      <c r="L1809" t="str">
        <f t="shared" si="140"/>
        <v xml:space="preserve">    Oklahoma</v>
      </c>
      <c r="M1809" t="str">
        <f t="shared" si="144"/>
        <v>Iowa State Cyclones</v>
      </c>
      <c r="N1809">
        <v>94</v>
      </c>
      <c r="O1809">
        <v>83</v>
      </c>
      <c r="P1809">
        <f t="shared" si="141"/>
        <v>11</v>
      </c>
      <c r="Q1809" t="e">
        <f t="shared" si="142"/>
        <v>#N/A</v>
      </c>
      <c r="R1809" t="e">
        <f t="shared" si="143"/>
        <v>#N/A</v>
      </c>
    </row>
    <row r="1810" spans="4:18" x14ac:dyDescent="0.25">
      <c r="D1810">
        <v>1809</v>
      </c>
      <c r="E1810">
        <v>2015</v>
      </c>
      <c r="F1810" t="s">
        <v>91</v>
      </c>
      <c r="G1810" t="s">
        <v>150</v>
      </c>
      <c r="H1810" t="s">
        <v>1116</v>
      </c>
      <c r="J1810">
        <v>79</v>
      </c>
      <c r="K1810">
        <v>59</v>
      </c>
      <c r="L1810" t="str">
        <f t="shared" si="140"/>
        <v>Iowa State Cyclones</v>
      </c>
      <c r="M1810" t="str">
        <f t="shared" si="144"/>
        <v xml:space="preserve">    West Virginia</v>
      </c>
      <c r="N1810">
        <v>59</v>
      </c>
      <c r="O1810">
        <v>79</v>
      </c>
      <c r="P1810">
        <f t="shared" si="141"/>
        <v>-20</v>
      </c>
      <c r="Q1810" t="e">
        <f t="shared" si="142"/>
        <v>#N/A</v>
      </c>
      <c r="R1810" t="e">
        <f t="shared" si="143"/>
        <v>#N/A</v>
      </c>
    </row>
    <row r="1811" spans="4:18" x14ac:dyDescent="0.25">
      <c r="D1811">
        <v>1810</v>
      </c>
      <c r="E1811">
        <v>2015</v>
      </c>
      <c r="F1811" t="s">
        <v>91</v>
      </c>
      <c r="G1811" t="s">
        <v>152</v>
      </c>
      <c r="I1811" t="s">
        <v>1115</v>
      </c>
      <c r="J1811">
        <v>70</v>
      </c>
      <c r="K1811">
        <v>65</v>
      </c>
      <c r="L1811" t="str">
        <f t="shared" si="140"/>
        <v xml:space="preserve">    Oklahoma St</v>
      </c>
      <c r="M1811" t="str">
        <f t="shared" si="144"/>
        <v>Iowa State Cyclones</v>
      </c>
      <c r="N1811">
        <v>70</v>
      </c>
      <c r="O1811">
        <v>65</v>
      </c>
      <c r="P1811">
        <f t="shared" si="141"/>
        <v>5</v>
      </c>
      <c r="Q1811" t="e">
        <f t="shared" si="142"/>
        <v>#N/A</v>
      </c>
      <c r="R1811" t="e">
        <f t="shared" si="143"/>
        <v>#N/A</v>
      </c>
    </row>
    <row r="1812" spans="4:18" x14ac:dyDescent="0.25">
      <c r="D1812">
        <v>1811</v>
      </c>
      <c r="E1812">
        <v>2015</v>
      </c>
      <c r="F1812" t="s">
        <v>91</v>
      </c>
      <c r="G1812" t="s">
        <v>154</v>
      </c>
      <c r="I1812" t="s">
        <v>735</v>
      </c>
      <c r="J1812">
        <v>85</v>
      </c>
      <c r="K1812">
        <v>77</v>
      </c>
      <c r="L1812" t="str">
        <f t="shared" si="140"/>
        <v>Texas</v>
      </c>
      <c r="M1812" t="str">
        <f t="shared" si="144"/>
        <v>Iowa State Cyclones</v>
      </c>
      <c r="N1812">
        <v>85</v>
      </c>
      <c r="O1812">
        <v>77</v>
      </c>
      <c r="P1812">
        <f t="shared" si="141"/>
        <v>8</v>
      </c>
      <c r="Q1812">
        <f t="shared" si="142"/>
        <v>0</v>
      </c>
      <c r="R1812">
        <f t="shared" si="143"/>
        <v>64</v>
      </c>
    </row>
    <row r="1813" spans="4:18" x14ac:dyDescent="0.25">
      <c r="D1813">
        <v>1812</v>
      </c>
      <c r="E1813">
        <v>2015</v>
      </c>
      <c r="F1813" t="s">
        <v>91</v>
      </c>
      <c r="G1813" t="s">
        <v>88</v>
      </c>
      <c r="H1813" t="s">
        <v>1114</v>
      </c>
      <c r="J1813">
        <v>79</v>
      </c>
      <c r="K1813">
        <v>70</v>
      </c>
      <c r="L1813" t="str">
        <f t="shared" si="140"/>
        <v>Iowa State Cyclones</v>
      </c>
      <c r="M1813" t="str">
        <f t="shared" si="144"/>
        <v xml:space="preserve">    Baylor</v>
      </c>
      <c r="N1813">
        <v>70</v>
      </c>
      <c r="O1813">
        <v>79</v>
      </c>
      <c r="P1813">
        <f t="shared" si="141"/>
        <v>-9</v>
      </c>
      <c r="Q1813" t="e">
        <f t="shared" si="142"/>
        <v>#N/A</v>
      </c>
      <c r="R1813" t="e">
        <f t="shared" si="143"/>
        <v>#N/A</v>
      </c>
    </row>
    <row r="1814" spans="4:18" x14ac:dyDescent="0.25">
      <c r="D1814">
        <v>1813</v>
      </c>
      <c r="E1814">
        <v>2015</v>
      </c>
      <c r="F1814" t="s">
        <v>91</v>
      </c>
      <c r="G1814" t="s">
        <v>90</v>
      </c>
      <c r="I1814" t="s">
        <v>732</v>
      </c>
      <c r="J1814">
        <v>70</v>
      </c>
      <c r="K1814">
        <v>69</v>
      </c>
      <c r="L1814" t="str">
        <f t="shared" si="140"/>
        <v>Kansas St</v>
      </c>
      <c r="M1814" t="str">
        <f t="shared" si="144"/>
        <v>Iowa State Cyclones</v>
      </c>
      <c r="N1814">
        <v>70</v>
      </c>
      <c r="O1814">
        <v>69</v>
      </c>
      <c r="P1814">
        <f t="shared" si="141"/>
        <v>1</v>
      </c>
      <c r="Q1814">
        <f t="shared" si="142"/>
        <v>0</v>
      </c>
      <c r="R1814">
        <f t="shared" si="143"/>
        <v>1</v>
      </c>
    </row>
    <row r="1815" spans="4:18" x14ac:dyDescent="0.25">
      <c r="D1815">
        <v>1814</v>
      </c>
      <c r="E1815">
        <v>2015</v>
      </c>
      <c r="F1815" t="s">
        <v>91</v>
      </c>
      <c r="G1815" t="s">
        <v>617</v>
      </c>
      <c r="H1815" t="s">
        <v>1117</v>
      </c>
      <c r="J1815">
        <v>77</v>
      </c>
      <c r="K1815">
        <v>70</v>
      </c>
      <c r="L1815" t="str">
        <f t="shared" si="140"/>
        <v>Iowa State Cyclones</v>
      </c>
      <c r="M1815" t="str">
        <f t="shared" si="144"/>
        <v xml:space="preserve">    Oklahoma</v>
      </c>
      <c r="N1815">
        <v>70</v>
      </c>
      <c r="O1815">
        <v>77</v>
      </c>
      <c r="P1815">
        <f t="shared" si="141"/>
        <v>-7</v>
      </c>
      <c r="Q1815" t="e">
        <f t="shared" si="142"/>
        <v>#N/A</v>
      </c>
      <c r="R1815" t="e">
        <f t="shared" si="143"/>
        <v>#N/A</v>
      </c>
    </row>
    <row r="1816" spans="4:18" x14ac:dyDescent="0.25">
      <c r="D1816">
        <v>1815</v>
      </c>
      <c r="E1816">
        <v>2015</v>
      </c>
      <c r="F1816" t="s">
        <v>91</v>
      </c>
      <c r="G1816" t="s">
        <v>428</v>
      </c>
      <c r="I1816" t="s">
        <v>731</v>
      </c>
      <c r="J1816" t="s">
        <v>553</v>
      </c>
      <c r="K1816" t="s">
        <v>96</v>
      </c>
      <c r="L1816" t="str">
        <f t="shared" si="140"/>
        <v>TCU</v>
      </c>
      <c r="M1816" t="str">
        <f t="shared" si="144"/>
        <v>Iowa State Cyclones</v>
      </c>
      <c r="N1816" t="s">
        <v>553</v>
      </c>
      <c r="O1816" t="s">
        <v>96</v>
      </c>
      <c r="P1816" t="e">
        <f t="shared" si="141"/>
        <v>#VALUE!</v>
      </c>
      <c r="Q1816">
        <f t="shared" si="142"/>
        <v>0</v>
      </c>
      <c r="R1816" t="e">
        <f t="shared" si="143"/>
        <v>#VALUE!</v>
      </c>
    </row>
    <row r="1817" spans="4:18" x14ac:dyDescent="0.25">
      <c r="D1817">
        <v>1816</v>
      </c>
      <c r="E1817">
        <v>2015</v>
      </c>
      <c r="F1817" t="s">
        <v>266</v>
      </c>
      <c r="G1817" t="s">
        <v>99</v>
      </c>
      <c r="H1817" t="s">
        <v>389</v>
      </c>
      <c r="J1817">
        <v>69</v>
      </c>
      <c r="K1817">
        <v>59</v>
      </c>
      <c r="L1817" t="str">
        <f t="shared" si="140"/>
        <v>Kansas Jayhawks</v>
      </c>
      <c r="M1817" t="str">
        <f t="shared" si="144"/>
        <v>UC Santa Barbara</v>
      </c>
      <c r="N1817">
        <v>59</v>
      </c>
      <c r="O1817">
        <v>69</v>
      </c>
      <c r="P1817">
        <f t="shared" si="141"/>
        <v>-10</v>
      </c>
      <c r="Q1817">
        <f t="shared" si="142"/>
        <v>0</v>
      </c>
      <c r="R1817">
        <f t="shared" si="143"/>
        <v>100</v>
      </c>
    </row>
    <row r="1818" spans="4:18" x14ac:dyDescent="0.25">
      <c r="D1818">
        <v>1817</v>
      </c>
      <c r="E1818">
        <v>2015</v>
      </c>
      <c r="F1818" t="s">
        <v>266</v>
      </c>
      <c r="G1818" t="s">
        <v>243</v>
      </c>
      <c r="H1818" t="s">
        <v>1151</v>
      </c>
      <c r="J1818">
        <v>72</v>
      </c>
      <c r="K1818">
        <v>40</v>
      </c>
      <c r="L1818" t="str">
        <f t="shared" si="140"/>
        <v>Kansas Jayhawks</v>
      </c>
      <c r="M1818" t="str">
        <f t="shared" si="144"/>
        <v xml:space="preserve">   Kentucky*</v>
      </c>
      <c r="N1818">
        <v>40</v>
      </c>
      <c r="O1818">
        <v>72</v>
      </c>
      <c r="P1818">
        <f t="shared" si="141"/>
        <v>-32</v>
      </c>
      <c r="Q1818" t="e">
        <f t="shared" si="142"/>
        <v>#N/A</v>
      </c>
      <c r="R1818" t="e">
        <f t="shared" si="143"/>
        <v>#N/A</v>
      </c>
    </row>
    <row r="1819" spans="4:18" x14ac:dyDescent="0.25">
      <c r="D1819">
        <v>1818</v>
      </c>
      <c r="E1819">
        <v>2015</v>
      </c>
      <c r="F1819" t="s">
        <v>266</v>
      </c>
      <c r="G1819" t="s">
        <v>432</v>
      </c>
      <c r="H1819" t="s">
        <v>177</v>
      </c>
      <c r="J1819">
        <v>87</v>
      </c>
      <c r="K1819">
        <v>60</v>
      </c>
      <c r="L1819" t="str">
        <f t="shared" si="140"/>
        <v>Kansas Jayhawks</v>
      </c>
      <c r="M1819" t="str">
        <f t="shared" si="144"/>
        <v>Rider</v>
      </c>
      <c r="N1819">
        <v>60</v>
      </c>
      <c r="O1819">
        <v>87</v>
      </c>
      <c r="P1819">
        <f t="shared" si="141"/>
        <v>-27</v>
      </c>
      <c r="Q1819">
        <f t="shared" si="142"/>
        <v>0</v>
      </c>
      <c r="R1819">
        <f t="shared" si="143"/>
        <v>729</v>
      </c>
    </row>
    <row r="1820" spans="4:18" x14ac:dyDescent="0.25">
      <c r="D1820">
        <v>1819</v>
      </c>
      <c r="E1820">
        <v>2015</v>
      </c>
      <c r="F1820" t="s">
        <v>266</v>
      </c>
      <c r="G1820" t="s">
        <v>294</v>
      </c>
      <c r="H1820" t="s">
        <v>642</v>
      </c>
      <c r="J1820">
        <v>76</v>
      </c>
      <c r="K1820">
        <v>60</v>
      </c>
      <c r="L1820" t="str">
        <f t="shared" si="140"/>
        <v>Kansas Jayhawks</v>
      </c>
      <c r="M1820" t="str">
        <f t="shared" si="144"/>
        <v>Rhode Island*</v>
      </c>
      <c r="N1820">
        <v>60</v>
      </c>
      <c r="O1820">
        <v>76</v>
      </c>
      <c r="P1820">
        <f t="shared" si="141"/>
        <v>-16</v>
      </c>
      <c r="Q1820">
        <f t="shared" si="142"/>
        <v>0</v>
      </c>
      <c r="R1820">
        <f t="shared" si="143"/>
        <v>256</v>
      </c>
    </row>
    <row r="1821" spans="4:18" x14ac:dyDescent="0.25">
      <c r="D1821">
        <v>1820</v>
      </c>
      <c r="E1821">
        <v>2015</v>
      </c>
      <c r="F1821" t="s">
        <v>266</v>
      </c>
      <c r="G1821" t="s">
        <v>167</v>
      </c>
      <c r="H1821" t="s">
        <v>602</v>
      </c>
      <c r="J1821">
        <v>82</v>
      </c>
      <c r="K1821">
        <v>67</v>
      </c>
      <c r="L1821" t="str">
        <f t="shared" si="140"/>
        <v>Kansas Jayhawks</v>
      </c>
      <c r="M1821" t="str">
        <f t="shared" si="144"/>
        <v>Tennessee*</v>
      </c>
      <c r="N1821">
        <v>67</v>
      </c>
      <c r="O1821">
        <v>82</v>
      </c>
      <c r="P1821">
        <f t="shared" si="141"/>
        <v>-15</v>
      </c>
      <c r="Q1821">
        <f t="shared" si="142"/>
        <v>0</v>
      </c>
      <c r="R1821">
        <f t="shared" si="143"/>
        <v>225</v>
      </c>
    </row>
    <row r="1822" spans="4:18" x14ac:dyDescent="0.25">
      <c r="D1822">
        <v>1821</v>
      </c>
      <c r="E1822">
        <v>2015</v>
      </c>
      <c r="F1822" t="s">
        <v>266</v>
      </c>
      <c r="G1822" t="s">
        <v>170</v>
      </c>
      <c r="H1822" t="s">
        <v>1160</v>
      </c>
      <c r="J1822">
        <v>61</v>
      </c>
      <c r="K1822">
        <v>56</v>
      </c>
      <c r="L1822" t="str">
        <f t="shared" si="140"/>
        <v>Kansas Jayhawks</v>
      </c>
      <c r="M1822" t="str">
        <f t="shared" si="144"/>
        <v xml:space="preserve">    Michigan St*</v>
      </c>
      <c r="N1822">
        <v>56</v>
      </c>
      <c r="O1822">
        <v>61</v>
      </c>
      <c r="P1822">
        <f t="shared" si="141"/>
        <v>-5</v>
      </c>
      <c r="Q1822" t="e">
        <f t="shared" si="142"/>
        <v>#N/A</v>
      </c>
      <c r="R1822" t="e">
        <f t="shared" si="143"/>
        <v>#N/A</v>
      </c>
    </row>
    <row r="1823" spans="4:18" x14ac:dyDescent="0.25">
      <c r="D1823">
        <v>1822</v>
      </c>
      <c r="E1823">
        <v>2015</v>
      </c>
      <c r="F1823" t="s">
        <v>266</v>
      </c>
      <c r="G1823" t="s">
        <v>417</v>
      </c>
      <c r="H1823" t="s">
        <v>421</v>
      </c>
      <c r="J1823">
        <v>71</v>
      </c>
      <c r="K1823">
        <v>65</v>
      </c>
      <c r="L1823" t="str">
        <f t="shared" si="140"/>
        <v>Kansas Jayhawks</v>
      </c>
      <c r="M1823" t="str">
        <f t="shared" si="144"/>
        <v>Florida</v>
      </c>
      <c r="N1823">
        <v>65</v>
      </c>
      <c r="O1823">
        <v>71</v>
      </c>
      <c r="P1823">
        <f t="shared" si="141"/>
        <v>-6</v>
      </c>
      <c r="Q1823">
        <f t="shared" si="142"/>
        <v>0</v>
      </c>
      <c r="R1823">
        <f t="shared" si="143"/>
        <v>36</v>
      </c>
    </row>
    <row r="1824" spans="4:18" x14ac:dyDescent="0.25">
      <c r="D1824">
        <v>1823</v>
      </c>
      <c r="E1824">
        <v>2015</v>
      </c>
      <c r="F1824" t="s">
        <v>266</v>
      </c>
      <c r="G1824" t="s">
        <v>346</v>
      </c>
      <c r="I1824" t="s">
        <v>742</v>
      </c>
      <c r="J1824">
        <v>75</v>
      </c>
      <c r="K1824">
        <v>70</v>
      </c>
      <c r="L1824" t="str">
        <f t="shared" si="140"/>
        <v>Georgetown</v>
      </c>
      <c r="M1824" t="str">
        <f t="shared" si="144"/>
        <v>Kansas Jayhawks</v>
      </c>
      <c r="N1824">
        <v>75</v>
      </c>
      <c r="O1824">
        <v>70</v>
      </c>
      <c r="P1824">
        <f t="shared" si="141"/>
        <v>5</v>
      </c>
      <c r="Q1824">
        <f t="shared" si="142"/>
        <v>0</v>
      </c>
      <c r="R1824">
        <f t="shared" si="143"/>
        <v>25</v>
      </c>
    </row>
    <row r="1825" spans="4:18" x14ac:dyDescent="0.25">
      <c r="D1825">
        <v>1824</v>
      </c>
      <c r="E1825">
        <v>2015</v>
      </c>
      <c r="F1825" t="s">
        <v>266</v>
      </c>
      <c r="G1825" t="s">
        <v>38</v>
      </c>
      <c r="H1825" t="s">
        <v>1163</v>
      </c>
      <c r="J1825">
        <v>63</v>
      </c>
      <c r="K1825">
        <v>60</v>
      </c>
      <c r="L1825" t="str">
        <f t="shared" si="140"/>
        <v>Kansas Jayhawks</v>
      </c>
      <c r="M1825" t="str">
        <f t="shared" si="144"/>
        <v xml:space="preserve">    Utah*</v>
      </c>
      <c r="N1825">
        <v>60</v>
      </c>
      <c r="O1825">
        <v>63</v>
      </c>
      <c r="P1825">
        <f t="shared" si="141"/>
        <v>-3</v>
      </c>
      <c r="Q1825" t="e">
        <f t="shared" si="142"/>
        <v>#N/A</v>
      </c>
      <c r="R1825" t="e">
        <f t="shared" si="143"/>
        <v>#N/A</v>
      </c>
    </row>
    <row r="1826" spans="4:18" x14ac:dyDescent="0.25">
      <c r="D1826">
        <v>1825</v>
      </c>
      <c r="E1826">
        <v>2015</v>
      </c>
      <c r="F1826" t="s">
        <v>266</v>
      </c>
      <c r="G1826" t="s">
        <v>41</v>
      </c>
      <c r="H1826" t="s">
        <v>743</v>
      </c>
      <c r="J1826">
        <v>96</v>
      </c>
      <c r="K1826">
        <v>69</v>
      </c>
      <c r="L1826" t="str">
        <f t="shared" si="140"/>
        <v>Kansas Jayhawks</v>
      </c>
      <c r="M1826" t="str">
        <f t="shared" si="144"/>
        <v>Lafayette</v>
      </c>
      <c r="N1826">
        <v>69</v>
      </c>
      <c r="O1826">
        <v>96</v>
      </c>
      <c r="P1826">
        <f t="shared" si="141"/>
        <v>-27</v>
      </c>
      <c r="Q1826">
        <f t="shared" si="142"/>
        <v>0</v>
      </c>
      <c r="R1826">
        <f t="shared" si="143"/>
        <v>729</v>
      </c>
    </row>
    <row r="1827" spans="4:18" x14ac:dyDescent="0.25">
      <c r="D1827">
        <v>1826</v>
      </c>
      <c r="E1827">
        <v>2015</v>
      </c>
      <c r="F1827" t="s">
        <v>266</v>
      </c>
      <c r="G1827" t="s">
        <v>44</v>
      </c>
      <c r="I1827" t="s">
        <v>404</v>
      </c>
      <c r="J1827">
        <v>77</v>
      </c>
      <c r="K1827">
        <v>52</v>
      </c>
      <c r="L1827" t="str">
        <f t="shared" si="140"/>
        <v>Temple</v>
      </c>
      <c r="M1827" t="str">
        <f t="shared" si="144"/>
        <v>Kansas Jayhawks</v>
      </c>
      <c r="N1827">
        <v>77</v>
      </c>
      <c r="O1827">
        <v>52</v>
      </c>
      <c r="P1827">
        <f t="shared" si="141"/>
        <v>25</v>
      </c>
      <c r="Q1827">
        <f t="shared" si="142"/>
        <v>0</v>
      </c>
      <c r="R1827">
        <f t="shared" si="143"/>
        <v>625</v>
      </c>
    </row>
    <row r="1828" spans="4:18" x14ac:dyDescent="0.25">
      <c r="D1828">
        <v>1827</v>
      </c>
      <c r="E1828">
        <v>2015</v>
      </c>
      <c r="F1828" t="s">
        <v>266</v>
      </c>
      <c r="G1828" t="s">
        <v>47</v>
      </c>
      <c r="H1828" t="s">
        <v>700</v>
      </c>
      <c r="J1828">
        <v>78</v>
      </c>
      <c r="K1828">
        <v>62</v>
      </c>
      <c r="L1828" t="str">
        <f t="shared" si="140"/>
        <v>Kansas Jayhawks</v>
      </c>
      <c r="M1828" t="str">
        <f t="shared" si="144"/>
        <v>Kent State</v>
      </c>
      <c r="N1828">
        <v>62</v>
      </c>
      <c r="O1828">
        <v>78</v>
      </c>
      <c r="P1828">
        <f t="shared" si="141"/>
        <v>-16</v>
      </c>
      <c r="Q1828">
        <f t="shared" si="142"/>
        <v>0</v>
      </c>
      <c r="R1828">
        <f t="shared" si="143"/>
        <v>256</v>
      </c>
    </row>
    <row r="1829" spans="4:18" x14ac:dyDescent="0.25">
      <c r="D1829">
        <v>1828</v>
      </c>
      <c r="E1829">
        <v>2015</v>
      </c>
      <c r="F1829" t="s">
        <v>266</v>
      </c>
      <c r="G1829" t="s">
        <v>454</v>
      </c>
      <c r="H1829" t="s">
        <v>27</v>
      </c>
      <c r="J1829">
        <v>76</v>
      </c>
      <c r="K1829">
        <v>61</v>
      </c>
      <c r="L1829" t="str">
        <f t="shared" si="140"/>
        <v>Kansas Jayhawks</v>
      </c>
      <c r="M1829" t="str">
        <f t="shared" si="144"/>
        <v>UNLV</v>
      </c>
      <c r="N1829">
        <v>61</v>
      </c>
      <c r="O1829">
        <v>76</v>
      </c>
      <c r="P1829">
        <f t="shared" si="141"/>
        <v>-15</v>
      </c>
      <c r="Q1829">
        <f t="shared" si="142"/>
        <v>0</v>
      </c>
      <c r="R1829">
        <f t="shared" si="143"/>
        <v>225</v>
      </c>
    </row>
    <row r="1830" spans="4:18" x14ac:dyDescent="0.25">
      <c r="D1830">
        <v>1829</v>
      </c>
      <c r="E1830">
        <v>2015</v>
      </c>
      <c r="F1830" t="s">
        <v>266</v>
      </c>
      <c r="G1830" t="s">
        <v>135</v>
      </c>
      <c r="I1830" t="s">
        <v>1114</v>
      </c>
      <c r="J1830">
        <v>56</v>
      </c>
      <c r="K1830">
        <v>55</v>
      </c>
      <c r="L1830" t="str">
        <f t="shared" si="140"/>
        <v xml:space="preserve">    Baylor</v>
      </c>
      <c r="M1830" t="str">
        <f t="shared" si="144"/>
        <v>Kansas Jayhawks</v>
      </c>
      <c r="N1830">
        <v>56</v>
      </c>
      <c r="O1830">
        <v>55</v>
      </c>
      <c r="P1830">
        <f t="shared" si="141"/>
        <v>1</v>
      </c>
      <c r="Q1830" t="e">
        <f t="shared" si="142"/>
        <v>#N/A</v>
      </c>
      <c r="R1830" t="e">
        <f t="shared" si="143"/>
        <v>#N/A</v>
      </c>
    </row>
    <row r="1831" spans="4:18" x14ac:dyDescent="0.25">
      <c r="D1831">
        <v>1830</v>
      </c>
      <c r="E1831">
        <v>2015</v>
      </c>
      <c r="F1831" t="s">
        <v>266</v>
      </c>
      <c r="G1831" t="s">
        <v>56</v>
      </c>
      <c r="H1831" t="s">
        <v>734</v>
      </c>
      <c r="J1831">
        <v>86</v>
      </c>
      <c r="K1831">
        <v>54</v>
      </c>
      <c r="L1831" t="str">
        <f t="shared" si="140"/>
        <v>Kansas Jayhawks</v>
      </c>
      <c r="M1831" t="str">
        <f t="shared" si="144"/>
        <v>Texas Tech</v>
      </c>
      <c r="N1831">
        <v>54</v>
      </c>
      <c r="O1831">
        <v>86</v>
      </c>
      <c r="P1831">
        <f t="shared" si="141"/>
        <v>-32</v>
      </c>
      <c r="Q1831">
        <f t="shared" si="142"/>
        <v>0</v>
      </c>
      <c r="R1831">
        <f t="shared" si="143"/>
        <v>1024</v>
      </c>
    </row>
    <row r="1832" spans="4:18" x14ac:dyDescent="0.25">
      <c r="D1832">
        <v>1831</v>
      </c>
      <c r="E1832">
        <v>2015</v>
      </c>
      <c r="F1832" t="s">
        <v>266</v>
      </c>
      <c r="G1832" t="s">
        <v>228</v>
      </c>
      <c r="H1832" t="s">
        <v>1115</v>
      </c>
      <c r="J1832">
        <v>67</v>
      </c>
      <c r="K1832">
        <v>57</v>
      </c>
      <c r="L1832" t="str">
        <f t="shared" si="140"/>
        <v>Kansas Jayhawks</v>
      </c>
      <c r="M1832" t="str">
        <f t="shared" si="144"/>
        <v xml:space="preserve">    Oklahoma St</v>
      </c>
      <c r="N1832">
        <v>57</v>
      </c>
      <c r="O1832">
        <v>67</v>
      </c>
      <c r="P1832">
        <f t="shared" si="141"/>
        <v>-10</v>
      </c>
      <c r="Q1832" t="e">
        <f t="shared" si="142"/>
        <v>#N/A</v>
      </c>
      <c r="R1832" t="e">
        <f t="shared" si="143"/>
        <v>#N/A</v>
      </c>
    </row>
    <row r="1833" spans="4:18" x14ac:dyDescent="0.25">
      <c r="D1833">
        <v>1832</v>
      </c>
      <c r="E1833">
        <v>2015</v>
      </c>
      <c r="F1833" t="s">
        <v>266</v>
      </c>
      <c r="G1833" t="s">
        <v>140</v>
      </c>
      <c r="I1833" t="s">
        <v>1098</v>
      </c>
      <c r="J1833">
        <v>86</v>
      </c>
      <c r="K1833">
        <v>81</v>
      </c>
      <c r="L1833" t="str">
        <f t="shared" si="140"/>
        <v xml:space="preserve">    Iowa State</v>
      </c>
      <c r="M1833" t="str">
        <f t="shared" si="144"/>
        <v>Kansas Jayhawks</v>
      </c>
      <c r="N1833">
        <v>86</v>
      </c>
      <c r="O1833">
        <v>81</v>
      </c>
      <c r="P1833">
        <f t="shared" si="141"/>
        <v>5</v>
      </c>
      <c r="Q1833" t="e">
        <f t="shared" si="142"/>
        <v>#N/A</v>
      </c>
      <c r="R1833" t="e">
        <f t="shared" si="143"/>
        <v>#N/A</v>
      </c>
    </row>
    <row r="1834" spans="4:18" x14ac:dyDescent="0.25">
      <c r="D1834">
        <v>1833</v>
      </c>
      <c r="E1834">
        <v>2015</v>
      </c>
      <c r="F1834" t="s">
        <v>266</v>
      </c>
      <c r="G1834" t="s">
        <v>62</v>
      </c>
      <c r="H1834" t="s">
        <v>1117</v>
      </c>
      <c r="J1834">
        <v>85</v>
      </c>
      <c r="K1834">
        <v>78</v>
      </c>
      <c r="L1834" t="str">
        <f t="shared" si="140"/>
        <v>Kansas Jayhawks</v>
      </c>
      <c r="M1834" t="str">
        <f t="shared" si="144"/>
        <v xml:space="preserve">    Oklahoma</v>
      </c>
      <c r="N1834">
        <v>78</v>
      </c>
      <c r="O1834">
        <v>85</v>
      </c>
      <c r="P1834">
        <f t="shared" si="141"/>
        <v>-7</v>
      </c>
      <c r="Q1834" t="e">
        <f t="shared" si="142"/>
        <v>#N/A</v>
      </c>
      <c r="R1834" t="e">
        <f t="shared" si="143"/>
        <v>#N/A</v>
      </c>
    </row>
    <row r="1835" spans="4:18" x14ac:dyDescent="0.25">
      <c r="D1835">
        <v>1834</v>
      </c>
      <c r="E1835">
        <v>2015</v>
      </c>
      <c r="F1835" t="s">
        <v>266</v>
      </c>
      <c r="G1835" t="s">
        <v>442</v>
      </c>
      <c r="I1835" t="s">
        <v>1101</v>
      </c>
      <c r="J1835">
        <v>75</v>
      </c>
      <c r="K1835">
        <v>62</v>
      </c>
      <c r="L1835" t="str">
        <f t="shared" si="140"/>
        <v xml:space="preserve">    Texas</v>
      </c>
      <c r="M1835" t="str">
        <f t="shared" si="144"/>
        <v>Kansas Jayhawks</v>
      </c>
      <c r="N1835">
        <v>75</v>
      </c>
      <c r="O1835">
        <v>62</v>
      </c>
      <c r="P1835">
        <f t="shared" si="141"/>
        <v>13</v>
      </c>
      <c r="Q1835" t="e">
        <f t="shared" si="142"/>
        <v>#N/A</v>
      </c>
      <c r="R1835" t="e">
        <f t="shared" si="143"/>
        <v>#N/A</v>
      </c>
    </row>
    <row r="1836" spans="4:18" x14ac:dyDescent="0.25">
      <c r="D1836">
        <v>1835</v>
      </c>
      <c r="E1836">
        <v>2015</v>
      </c>
      <c r="F1836" t="s">
        <v>266</v>
      </c>
      <c r="G1836" t="s">
        <v>71</v>
      </c>
      <c r="I1836" t="s">
        <v>731</v>
      </c>
      <c r="J1836">
        <v>64</v>
      </c>
      <c r="K1836">
        <v>61</v>
      </c>
      <c r="L1836" t="str">
        <f t="shared" si="140"/>
        <v>TCU</v>
      </c>
      <c r="M1836" t="str">
        <f t="shared" si="144"/>
        <v>Kansas Jayhawks</v>
      </c>
      <c r="N1836">
        <v>64</v>
      </c>
      <c r="O1836">
        <v>61</v>
      </c>
      <c r="P1836">
        <f t="shared" si="141"/>
        <v>3</v>
      </c>
      <c r="Q1836">
        <f t="shared" si="142"/>
        <v>0</v>
      </c>
      <c r="R1836">
        <f t="shared" si="143"/>
        <v>9</v>
      </c>
    </row>
    <row r="1837" spans="4:18" x14ac:dyDescent="0.25">
      <c r="D1837">
        <v>1836</v>
      </c>
      <c r="E1837">
        <v>2015</v>
      </c>
      <c r="F1837" t="s">
        <v>266</v>
      </c>
      <c r="G1837" t="s">
        <v>74</v>
      </c>
      <c r="H1837" t="s">
        <v>732</v>
      </c>
      <c r="J1837">
        <v>68</v>
      </c>
      <c r="K1837">
        <v>57</v>
      </c>
      <c r="L1837" t="str">
        <f t="shared" si="140"/>
        <v>Kansas Jayhawks</v>
      </c>
      <c r="M1837" t="str">
        <f t="shared" si="144"/>
        <v>Kansas St</v>
      </c>
      <c r="N1837">
        <v>57</v>
      </c>
      <c r="O1837">
        <v>68</v>
      </c>
      <c r="P1837">
        <f t="shared" si="141"/>
        <v>-11</v>
      </c>
      <c r="Q1837">
        <f t="shared" si="142"/>
        <v>0</v>
      </c>
      <c r="R1837">
        <f t="shared" si="143"/>
        <v>121</v>
      </c>
    </row>
    <row r="1838" spans="4:18" x14ac:dyDescent="0.25">
      <c r="D1838">
        <v>1837</v>
      </c>
      <c r="E1838">
        <v>2015</v>
      </c>
      <c r="F1838" t="s">
        <v>266</v>
      </c>
      <c r="G1838" t="s">
        <v>662</v>
      </c>
      <c r="H1838" t="s">
        <v>1098</v>
      </c>
      <c r="J1838">
        <v>89</v>
      </c>
      <c r="K1838">
        <v>76</v>
      </c>
      <c r="L1838" t="str">
        <f t="shared" si="140"/>
        <v>Kansas Jayhawks</v>
      </c>
      <c r="M1838" t="str">
        <f t="shared" si="144"/>
        <v xml:space="preserve">    Iowa State</v>
      </c>
      <c r="N1838">
        <v>76</v>
      </c>
      <c r="O1838">
        <v>89</v>
      </c>
      <c r="P1838">
        <f t="shared" si="141"/>
        <v>-13</v>
      </c>
      <c r="Q1838" t="e">
        <f t="shared" si="142"/>
        <v>#N/A</v>
      </c>
      <c r="R1838" t="e">
        <f t="shared" si="143"/>
        <v>#N/A</v>
      </c>
    </row>
    <row r="1839" spans="4:18" x14ac:dyDescent="0.25">
      <c r="D1839">
        <v>1838</v>
      </c>
      <c r="E1839">
        <v>2015</v>
      </c>
      <c r="F1839" t="s">
        <v>266</v>
      </c>
      <c r="G1839" t="s">
        <v>78</v>
      </c>
      <c r="I1839" t="s">
        <v>463</v>
      </c>
      <c r="J1839">
        <v>67</v>
      </c>
      <c r="K1839">
        <v>62</v>
      </c>
      <c r="L1839" t="str">
        <f t="shared" si="140"/>
        <v>Oklahoma St</v>
      </c>
      <c r="M1839" t="str">
        <f t="shared" si="144"/>
        <v>Kansas Jayhawks</v>
      </c>
      <c r="N1839">
        <v>67</v>
      </c>
      <c r="O1839">
        <v>62</v>
      </c>
      <c r="P1839">
        <f t="shared" si="141"/>
        <v>5</v>
      </c>
      <c r="Q1839">
        <f t="shared" si="142"/>
        <v>0</v>
      </c>
      <c r="R1839">
        <f t="shared" si="143"/>
        <v>25</v>
      </c>
    </row>
    <row r="1840" spans="4:18" x14ac:dyDescent="0.25">
      <c r="D1840">
        <v>1839</v>
      </c>
      <c r="E1840">
        <v>2015</v>
      </c>
      <c r="F1840" t="s">
        <v>266</v>
      </c>
      <c r="G1840" t="s">
        <v>80</v>
      </c>
      <c r="I1840" t="s">
        <v>734</v>
      </c>
      <c r="J1840">
        <v>73</v>
      </c>
      <c r="K1840">
        <v>51</v>
      </c>
      <c r="L1840" t="str">
        <f t="shared" si="140"/>
        <v>Texas Tech</v>
      </c>
      <c r="M1840" t="str">
        <f t="shared" si="144"/>
        <v>Kansas Jayhawks</v>
      </c>
      <c r="N1840">
        <v>73</v>
      </c>
      <c r="O1840">
        <v>51</v>
      </c>
      <c r="P1840">
        <f t="shared" si="141"/>
        <v>22</v>
      </c>
      <c r="Q1840">
        <f t="shared" si="142"/>
        <v>0</v>
      </c>
      <c r="R1840">
        <f t="shared" si="143"/>
        <v>484</v>
      </c>
    </row>
    <row r="1841" spans="4:18" x14ac:dyDescent="0.25">
      <c r="D1841">
        <v>1840</v>
      </c>
      <c r="E1841">
        <v>2015</v>
      </c>
      <c r="F1841" t="s">
        <v>266</v>
      </c>
      <c r="G1841" t="s">
        <v>150</v>
      </c>
      <c r="H1841" t="s">
        <v>1114</v>
      </c>
      <c r="J1841">
        <v>74</v>
      </c>
      <c r="K1841">
        <v>64</v>
      </c>
      <c r="L1841" t="str">
        <f t="shared" si="140"/>
        <v>Kansas Jayhawks</v>
      </c>
      <c r="M1841" t="str">
        <f t="shared" si="144"/>
        <v xml:space="preserve">    Baylor</v>
      </c>
      <c r="N1841">
        <v>64</v>
      </c>
      <c r="O1841">
        <v>74</v>
      </c>
      <c r="P1841">
        <f t="shared" si="141"/>
        <v>-10</v>
      </c>
      <c r="Q1841" t="e">
        <f t="shared" si="142"/>
        <v>#N/A</v>
      </c>
      <c r="R1841" t="e">
        <f t="shared" si="143"/>
        <v>#N/A</v>
      </c>
    </row>
    <row r="1842" spans="4:18" x14ac:dyDescent="0.25">
      <c r="D1842">
        <v>1841</v>
      </c>
      <c r="E1842">
        <v>2015</v>
      </c>
      <c r="F1842" t="s">
        <v>266</v>
      </c>
      <c r="G1842" t="s">
        <v>615</v>
      </c>
      <c r="I1842" t="s">
        <v>1116</v>
      </c>
      <c r="J1842">
        <v>62</v>
      </c>
      <c r="K1842">
        <v>61</v>
      </c>
      <c r="L1842" t="str">
        <f t="shared" si="140"/>
        <v xml:space="preserve">    West Virginia</v>
      </c>
      <c r="M1842" t="str">
        <f t="shared" si="144"/>
        <v>Kansas Jayhawks</v>
      </c>
      <c r="N1842">
        <v>62</v>
      </c>
      <c r="O1842">
        <v>61</v>
      </c>
      <c r="P1842">
        <f t="shared" si="141"/>
        <v>1</v>
      </c>
      <c r="Q1842" t="e">
        <f t="shared" si="142"/>
        <v>#N/A</v>
      </c>
      <c r="R1842" t="e">
        <f t="shared" si="143"/>
        <v>#N/A</v>
      </c>
    </row>
    <row r="1843" spans="4:18" x14ac:dyDescent="0.25">
      <c r="D1843">
        <v>1842</v>
      </c>
      <c r="E1843">
        <v>2015</v>
      </c>
      <c r="F1843" t="s">
        <v>266</v>
      </c>
      <c r="G1843" t="s">
        <v>154</v>
      </c>
      <c r="H1843" t="s">
        <v>731</v>
      </c>
      <c r="J1843">
        <v>81</v>
      </c>
      <c r="K1843">
        <v>72</v>
      </c>
      <c r="L1843" t="str">
        <f t="shared" si="140"/>
        <v>Kansas Jayhawks</v>
      </c>
      <c r="M1843" t="str">
        <f t="shared" si="144"/>
        <v>TCU</v>
      </c>
      <c r="N1843">
        <v>72</v>
      </c>
      <c r="O1843">
        <v>81</v>
      </c>
      <c r="P1843">
        <f t="shared" si="141"/>
        <v>-9</v>
      </c>
      <c r="Q1843">
        <f t="shared" si="142"/>
        <v>0</v>
      </c>
      <c r="R1843">
        <f t="shared" si="143"/>
        <v>81</v>
      </c>
    </row>
    <row r="1844" spans="4:18" x14ac:dyDescent="0.25">
      <c r="D1844">
        <v>1843</v>
      </c>
      <c r="E1844">
        <v>2015</v>
      </c>
      <c r="F1844" t="s">
        <v>266</v>
      </c>
      <c r="G1844" t="s">
        <v>645</v>
      </c>
      <c r="I1844" t="s">
        <v>732</v>
      </c>
      <c r="J1844">
        <v>70</v>
      </c>
      <c r="K1844">
        <v>63</v>
      </c>
      <c r="L1844" t="str">
        <f t="shared" si="140"/>
        <v>Kansas St</v>
      </c>
      <c r="M1844" t="str">
        <f t="shared" si="144"/>
        <v>Kansas Jayhawks</v>
      </c>
      <c r="N1844">
        <v>70</v>
      </c>
      <c r="O1844">
        <v>63</v>
      </c>
      <c r="P1844">
        <f t="shared" si="141"/>
        <v>7</v>
      </c>
      <c r="Q1844">
        <f t="shared" si="142"/>
        <v>0</v>
      </c>
      <c r="R1844">
        <f t="shared" si="143"/>
        <v>49</v>
      </c>
    </row>
    <row r="1845" spans="4:18" x14ac:dyDescent="0.25">
      <c r="D1845">
        <v>1844</v>
      </c>
      <c r="E1845">
        <v>2015</v>
      </c>
      <c r="F1845" t="s">
        <v>266</v>
      </c>
      <c r="G1845" t="s">
        <v>90</v>
      </c>
      <c r="H1845" t="s">
        <v>735</v>
      </c>
      <c r="J1845">
        <v>69</v>
      </c>
      <c r="K1845">
        <v>64</v>
      </c>
      <c r="L1845" t="str">
        <f t="shared" si="140"/>
        <v>Kansas Jayhawks</v>
      </c>
      <c r="M1845" t="str">
        <f t="shared" si="144"/>
        <v>Texas</v>
      </c>
      <c r="N1845">
        <v>64</v>
      </c>
      <c r="O1845">
        <v>69</v>
      </c>
      <c r="P1845">
        <f t="shared" si="141"/>
        <v>-5</v>
      </c>
      <c r="Q1845">
        <f t="shared" si="142"/>
        <v>0</v>
      </c>
      <c r="R1845">
        <f t="shared" si="143"/>
        <v>25</v>
      </c>
    </row>
    <row r="1846" spans="4:18" x14ac:dyDescent="0.25">
      <c r="D1846">
        <v>1845</v>
      </c>
      <c r="E1846">
        <v>2015</v>
      </c>
      <c r="F1846" t="s">
        <v>266</v>
      </c>
      <c r="G1846" t="s">
        <v>536</v>
      </c>
      <c r="H1846" t="s">
        <v>1116</v>
      </c>
      <c r="J1846">
        <v>76</v>
      </c>
      <c r="K1846">
        <v>69</v>
      </c>
      <c r="L1846" t="str">
        <f t="shared" si="140"/>
        <v>Kansas Jayhawks</v>
      </c>
      <c r="M1846" t="str">
        <f t="shared" si="144"/>
        <v xml:space="preserve">    West Virginia</v>
      </c>
      <c r="N1846">
        <v>69</v>
      </c>
      <c r="O1846">
        <v>76</v>
      </c>
      <c r="P1846">
        <f t="shared" si="141"/>
        <v>-7</v>
      </c>
      <c r="Q1846" t="e">
        <f t="shared" si="142"/>
        <v>#N/A</v>
      </c>
      <c r="R1846" t="e">
        <f t="shared" si="143"/>
        <v>#N/A</v>
      </c>
    </row>
    <row r="1847" spans="4:18" x14ac:dyDescent="0.25">
      <c r="D1847">
        <v>1846</v>
      </c>
      <c r="E1847">
        <v>2015</v>
      </c>
      <c r="F1847" t="s">
        <v>266</v>
      </c>
      <c r="G1847" t="s">
        <v>428</v>
      </c>
      <c r="I1847" t="s">
        <v>1117</v>
      </c>
      <c r="J1847" t="s">
        <v>95</v>
      </c>
      <c r="K1847" t="s">
        <v>96</v>
      </c>
      <c r="L1847" t="str">
        <f t="shared" si="140"/>
        <v xml:space="preserve">    Oklahoma</v>
      </c>
      <c r="M1847" t="str">
        <f t="shared" si="144"/>
        <v>Kansas Jayhawks</v>
      </c>
      <c r="N1847" t="s">
        <v>95</v>
      </c>
      <c r="O1847" t="s">
        <v>96</v>
      </c>
      <c r="P1847" t="e">
        <f t="shared" si="141"/>
        <v>#VALUE!</v>
      </c>
      <c r="Q1847" t="e">
        <f t="shared" si="142"/>
        <v>#N/A</v>
      </c>
      <c r="R1847" t="e">
        <f t="shared" si="143"/>
        <v>#VALUE!</v>
      </c>
    </row>
    <row r="1848" spans="4:18" x14ac:dyDescent="0.25">
      <c r="D1848">
        <v>1847</v>
      </c>
      <c r="E1848">
        <v>2015</v>
      </c>
      <c r="F1848" t="s">
        <v>93</v>
      </c>
      <c r="G1848" t="s">
        <v>99</v>
      </c>
      <c r="H1848" t="s">
        <v>744</v>
      </c>
      <c r="J1848">
        <v>98</v>
      </c>
      <c r="K1848">
        <v>68</v>
      </c>
      <c r="L1848" t="str">
        <f t="shared" si="140"/>
        <v>Kansas St Wildcats</v>
      </c>
      <c r="M1848" t="str">
        <f t="shared" si="144"/>
        <v>Southern Utah</v>
      </c>
      <c r="N1848">
        <v>68</v>
      </c>
      <c r="O1848">
        <v>98</v>
      </c>
      <c r="P1848">
        <f t="shared" si="141"/>
        <v>-30</v>
      </c>
      <c r="Q1848">
        <f t="shared" si="142"/>
        <v>0</v>
      </c>
      <c r="R1848">
        <f t="shared" si="143"/>
        <v>900</v>
      </c>
    </row>
    <row r="1849" spans="4:18" x14ac:dyDescent="0.25">
      <c r="D1849">
        <v>1848</v>
      </c>
      <c r="E1849">
        <v>2015</v>
      </c>
      <c r="F1849" t="s">
        <v>93</v>
      </c>
      <c r="G1849" t="s">
        <v>102</v>
      </c>
      <c r="H1849" t="s">
        <v>723</v>
      </c>
      <c r="J1849">
        <v>83</v>
      </c>
      <c r="K1849">
        <v>73</v>
      </c>
      <c r="L1849" t="str">
        <f t="shared" si="140"/>
        <v>Kansas St Wildcats</v>
      </c>
      <c r="M1849" t="str">
        <f t="shared" si="144"/>
        <v>UMKC</v>
      </c>
      <c r="N1849">
        <v>73</v>
      </c>
      <c r="O1849">
        <v>83</v>
      </c>
      <c r="P1849">
        <f t="shared" si="141"/>
        <v>-10</v>
      </c>
      <c r="Q1849">
        <f t="shared" si="142"/>
        <v>0</v>
      </c>
      <c r="R1849">
        <f t="shared" si="143"/>
        <v>100</v>
      </c>
    </row>
    <row r="1850" spans="4:18" x14ac:dyDescent="0.25">
      <c r="D1850">
        <v>1849</v>
      </c>
      <c r="E1850">
        <v>2015</v>
      </c>
      <c r="F1850" t="s">
        <v>93</v>
      </c>
      <c r="G1850" t="s">
        <v>205</v>
      </c>
      <c r="I1850" t="s">
        <v>650</v>
      </c>
      <c r="J1850">
        <v>69</v>
      </c>
      <c r="K1850">
        <v>60</v>
      </c>
      <c r="L1850" t="str">
        <f t="shared" si="140"/>
        <v>Long Beach St</v>
      </c>
      <c r="M1850" t="str">
        <f t="shared" si="144"/>
        <v>Kansas St Wildcats</v>
      </c>
      <c r="N1850">
        <v>69</v>
      </c>
      <c r="O1850">
        <v>60</v>
      </c>
      <c r="P1850">
        <f t="shared" si="141"/>
        <v>9</v>
      </c>
      <c r="Q1850">
        <f t="shared" si="142"/>
        <v>0</v>
      </c>
      <c r="R1850">
        <f t="shared" si="143"/>
        <v>81</v>
      </c>
    </row>
    <row r="1851" spans="4:18" x14ac:dyDescent="0.25">
      <c r="D1851">
        <v>1850</v>
      </c>
      <c r="E1851">
        <v>2015</v>
      </c>
      <c r="F1851" t="s">
        <v>93</v>
      </c>
      <c r="G1851" t="s">
        <v>432</v>
      </c>
      <c r="H1851" t="s">
        <v>665</v>
      </c>
      <c r="J1851">
        <v>88</v>
      </c>
      <c r="K1851">
        <v>79</v>
      </c>
      <c r="L1851" t="str">
        <f t="shared" si="140"/>
        <v>Kansas St Wildcats</v>
      </c>
      <c r="M1851" t="str">
        <f t="shared" si="144"/>
        <v>Purdue*</v>
      </c>
      <c r="N1851">
        <v>79</v>
      </c>
      <c r="O1851">
        <v>88</v>
      </c>
      <c r="P1851">
        <f t="shared" si="141"/>
        <v>-9</v>
      </c>
      <c r="Q1851">
        <f t="shared" si="142"/>
        <v>0</v>
      </c>
      <c r="R1851">
        <f t="shared" si="143"/>
        <v>81</v>
      </c>
    </row>
    <row r="1852" spans="4:18" x14ac:dyDescent="0.25">
      <c r="D1852">
        <v>1851</v>
      </c>
      <c r="E1852">
        <v>2015</v>
      </c>
      <c r="F1852" t="s">
        <v>93</v>
      </c>
      <c r="G1852" t="s">
        <v>111</v>
      </c>
      <c r="H1852" t="s">
        <v>1164</v>
      </c>
      <c r="J1852">
        <v>72</v>
      </c>
      <c r="K1852">
        <v>68</v>
      </c>
      <c r="L1852" t="str">
        <f t="shared" si="140"/>
        <v>Kansas St Wildcats</v>
      </c>
      <c r="M1852" t="str">
        <f t="shared" si="144"/>
        <v xml:space="preserve">   Arizona*</v>
      </c>
      <c r="N1852">
        <v>68</v>
      </c>
      <c r="O1852">
        <v>72</v>
      </c>
      <c r="P1852">
        <f t="shared" si="141"/>
        <v>-4</v>
      </c>
      <c r="Q1852" t="e">
        <f t="shared" si="142"/>
        <v>#N/A</v>
      </c>
      <c r="R1852" t="e">
        <f t="shared" si="143"/>
        <v>#N/A</v>
      </c>
    </row>
    <row r="1853" spans="4:18" x14ac:dyDescent="0.25">
      <c r="D1853">
        <v>1852</v>
      </c>
      <c r="E1853">
        <v>2015</v>
      </c>
      <c r="F1853" t="s">
        <v>93</v>
      </c>
      <c r="G1853" t="s">
        <v>23</v>
      </c>
      <c r="H1853" t="s">
        <v>538</v>
      </c>
      <c r="J1853">
        <v>70</v>
      </c>
      <c r="K1853">
        <v>47</v>
      </c>
      <c r="L1853" t="str">
        <f t="shared" si="140"/>
        <v>Kansas St Wildcats</v>
      </c>
      <c r="M1853" t="str">
        <f t="shared" si="144"/>
        <v>Pittsburgh*</v>
      </c>
      <c r="N1853">
        <v>47</v>
      </c>
      <c r="O1853">
        <v>70</v>
      </c>
      <c r="P1853">
        <f t="shared" si="141"/>
        <v>-23</v>
      </c>
      <c r="Q1853">
        <f t="shared" si="142"/>
        <v>0</v>
      </c>
      <c r="R1853">
        <f t="shared" si="143"/>
        <v>529</v>
      </c>
    </row>
    <row r="1854" spans="4:18" x14ac:dyDescent="0.25">
      <c r="D1854">
        <v>1853</v>
      </c>
      <c r="E1854">
        <v>2015</v>
      </c>
      <c r="F1854" t="s">
        <v>93</v>
      </c>
      <c r="G1854" t="s">
        <v>212</v>
      </c>
      <c r="H1854" t="s">
        <v>745</v>
      </c>
      <c r="J1854">
        <v>84</v>
      </c>
      <c r="K1854">
        <v>66</v>
      </c>
      <c r="L1854" t="str">
        <f t="shared" si="140"/>
        <v>Kansas St Wildcats</v>
      </c>
      <c r="M1854" t="str">
        <f t="shared" si="144"/>
        <v>Omaha</v>
      </c>
      <c r="N1854">
        <v>66</v>
      </c>
      <c r="O1854">
        <v>84</v>
      </c>
      <c r="P1854">
        <f t="shared" si="141"/>
        <v>-18</v>
      </c>
      <c r="Q1854">
        <f t="shared" si="142"/>
        <v>0</v>
      </c>
      <c r="R1854">
        <f t="shared" si="143"/>
        <v>324</v>
      </c>
    </row>
    <row r="1855" spans="4:18" x14ac:dyDescent="0.25">
      <c r="D1855">
        <v>1854</v>
      </c>
      <c r="E1855">
        <v>2015</v>
      </c>
      <c r="F1855" t="s">
        <v>93</v>
      </c>
      <c r="G1855" t="s">
        <v>32</v>
      </c>
      <c r="I1855" t="s">
        <v>658</v>
      </c>
      <c r="J1855">
        <v>65</v>
      </c>
      <c r="K1855">
        <v>64</v>
      </c>
      <c r="L1855" t="str">
        <f t="shared" si="140"/>
        <v>Tennessee</v>
      </c>
      <c r="M1855" t="str">
        <f t="shared" si="144"/>
        <v>Kansas St Wildcats</v>
      </c>
      <c r="N1855">
        <v>65</v>
      </c>
      <c r="O1855">
        <v>64</v>
      </c>
      <c r="P1855">
        <f t="shared" si="141"/>
        <v>1</v>
      </c>
      <c r="Q1855">
        <f t="shared" si="142"/>
        <v>0</v>
      </c>
      <c r="R1855">
        <f t="shared" si="143"/>
        <v>1</v>
      </c>
    </row>
    <row r="1856" spans="4:18" x14ac:dyDescent="0.25">
      <c r="D1856">
        <v>1855</v>
      </c>
      <c r="E1856">
        <v>2015</v>
      </c>
      <c r="F1856" t="s">
        <v>93</v>
      </c>
      <c r="G1856" t="s">
        <v>175</v>
      </c>
      <c r="H1856" t="s">
        <v>462</v>
      </c>
      <c r="J1856">
        <v>50</v>
      </c>
      <c r="K1856">
        <v>47</v>
      </c>
      <c r="L1856" t="str">
        <f t="shared" si="140"/>
        <v>Kansas St Wildcats</v>
      </c>
      <c r="M1856" t="str">
        <f t="shared" si="144"/>
        <v>Bradley</v>
      </c>
      <c r="N1856">
        <v>47</v>
      </c>
      <c r="O1856">
        <v>50</v>
      </c>
      <c r="P1856">
        <f t="shared" si="141"/>
        <v>-3</v>
      </c>
      <c r="Q1856">
        <f t="shared" si="142"/>
        <v>0</v>
      </c>
      <c r="R1856">
        <f t="shared" si="143"/>
        <v>9</v>
      </c>
    </row>
    <row r="1857" spans="4:18" x14ac:dyDescent="0.25">
      <c r="D1857">
        <v>1856</v>
      </c>
      <c r="E1857">
        <v>2015</v>
      </c>
      <c r="F1857" t="s">
        <v>93</v>
      </c>
      <c r="G1857" t="s">
        <v>124</v>
      </c>
      <c r="H1857" t="s">
        <v>500</v>
      </c>
      <c r="J1857">
        <v>73</v>
      </c>
      <c r="K1857">
        <v>53</v>
      </c>
      <c r="L1857" t="str">
        <f t="shared" si="140"/>
        <v>Kansas St Wildcats</v>
      </c>
      <c r="M1857" t="str">
        <f t="shared" si="144"/>
        <v>Savannah St</v>
      </c>
      <c r="N1857">
        <v>53</v>
      </c>
      <c r="O1857">
        <v>73</v>
      </c>
      <c r="P1857">
        <f t="shared" si="141"/>
        <v>-20</v>
      </c>
      <c r="Q1857">
        <f t="shared" si="142"/>
        <v>0</v>
      </c>
      <c r="R1857">
        <f t="shared" si="143"/>
        <v>400</v>
      </c>
    </row>
    <row r="1858" spans="4:18" x14ac:dyDescent="0.25">
      <c r="D1858">
        <v>1857</v>
      </c>
      <c r="E1858">
        <v>2015</v>
      </c>
      <c r="F1858" t="s">
        <v>93</v>
      </c>
      <c r="G1858" t="s">
        <v>41</v>
      </c>
      <c r="H1858" t="s">
        <v>528</v>
      </c>
      <c r="J1858">
        <v>71</v>
      </c>
      <c r="K1858">
        <v>64</v>
      </c>
      <c r="L1858" t="str">
        <f t="shared" si="140"/>
        <v>Kansas St Wildcats</v>
      </c>
      <c r="M1858" t="str">
        <f t="shared" si="144"/>
        <v>Texas A&amp;M*</v>
      </c>
      <c r="N1858">
        <v>64</v>
      </c>
      <c r="O1858">
        <v>71</v>
      </c>
      <c r="P1858">
        <f t="shared" si="141"/>
        <v>-7</v>
      </c>
      <c r="Q1858">
        <f t="shared" si="142"/>
        <v>0</v>
      </c>
      <c r="R1858">
        <f t="shared" si="143"/>
        <v>49</v>
      </c>
    </row>
    <row r="1859" spans="4:18" x14ac:dyDescent="0.25">
      <c r="D1859">
        <v>1858</v>
      </c>
      <c r="E1859">
        <v>2015</v>
      </c>
      <c r="F1859" t="s">
        <v>93</v>
      </c>
      <c r="G1859" t="s">
        <v>312</v>
      </c>
      <c r="H1859" t="s">
        <v>473</v>
      </c>
      <c r="J1859">
        <v>58</v>
      </c>
      <c r="K1859">
        <v>56</v>
      </c>
      <c r="L1859" t="str">
        <f t="shared" ref="L1859:L1922" si="145">IF(I1859="",F1859,I1859)</f>
        <v>Kansas St Wildcats</v>
      </c>
      <c r="M1859" t="str">
        <f t="shared" si="144"/>
        <v>Texas Southern</v>
      </c>
      <c r="N1859">
        <v>56</v>
      </c>
      <c r="O1859">
        <v>58</v>
      </c>
      <c r="P1859">
        <f t="shared" ref="P1859:P1922" si="146">N1859-O1859</f>
        <v>-2</v>
      </c>
      <c r="Q1859">
        <f t="shared" ref="Q1859:Q1922" si="147">VLOOKUP(L1859,$A$2:$B$219,2)+$B$221-VLOOKUP(M1859,$A$2:$B$219,2)</f>
        <v>0</v>
      </c>
      <c r="R1859">
        <f t="shared" ref="R1859:R1922" si="148">(P1859-Q1859)^2</f>
        <v>4</v>
      </c>
    </row>
    <row r="1860" spans="4:18" x14ac:dyDescent="0.25">
      <c r="D1860">
        <v>1859</v>
      </c>
      <c r="E1860">
        <v>2015</v>
      </c>
      <c r="F1860" t="s">
        <v>93</v>
      </c>
      <c r="G1860" t="s">
        <v>420</v>
      </c>
      <c r="H1860" t="s">
        <v>286</v>
      </c>
      <c r="J1860">
        <v>50</v>
      </c>
      <c r="K1860">
        <v>46</v>
      </c>
      <c r="L1860" t="str">
        <f t="shared" si="145"/>
        <v>Kansas St Wildcats</v>
      </c>
      <c r="M1860" t="str">
        <f t="shared" ref="M1860:M1923" si="149">IF(H1860="",F1860,H1860)</f>
        <v>Georgia</v>
      </c>
      <c r="N1860">
        <v>46</v>
      </c>
      <c r="O1860">
        <v>50</v>
      </c>
      <c r="P1860">
        <f t="shared" si="146"/>
        <v>-4</v>
      </c>
      <c r="Q1860">
        <f t="shared" si="147"/>
        <v>0</v>
      </c>
      <c r="R1860">
        <f t="shared" si="148"/>
        <v>16</v>
      </c>
    </row>
    <row r="1861" spans="4:18" x14ac:dyDescent="0.25">
      <c r="D1861">
        <v>1860</v>
      </c>
      <c r="E1861">
        <v>2015</v>
      </c>
      <c r="F1861" t="s">
        <v>93</v>
      </c>
      <c r="G1861" t="s">
        <v>50</v>
      </c>
      <c r="I1861" t="s">
        <v>463</v>
      </c>
      <c r="J1861">
        <v>61</v>
      </c>
      <c r="K1861">
        <v>47</v>
      </c>
      <c r="L1861" t="str">
        <f t="shared" si="145"/>
        <v>Oklahoma St</v>
      </c>
      <c r="M1861" t="str">
        <f t="shared" si="149"/>
        <v>Kansas St Wildcats</v>
      </c>
      <c r="N1861">
        <v>61</v>
      </c>
      <c r="O1861">
        <v>47</v>
      </c>
      <c r="P1861">
        <f t="shared" si="146"/>
        <v>14</v>
      </c>
      <c r="Q1861">
        <f t="shared" si="147"/>
        <v>0</v>
      </c>
      <c r="R1861">
        <f t="shared" si="148"/>
        <v>196</v>
      </c>
    </row>
    <row r="1862" spans="4:18" x14ac:dyDescent="0.25">
      <c r="D1862">
        <v>1861</v>
      </c>
      <c r="E1862">
        <v>2015</v>
      </c>
      <c r="F1862" t="s">
        <v>93</v>
      </c>
      <c r="G1862" t="s">
        <v>135</v>
      </c>
      <c r="H1862" t="s">
        <v>731</v>
      </c>
      <c r="J1862">
        <v>58</v>
      </c>
      <c r="K1862">
        <v>53</v>
      </c>
      <c r="L1862" t="str">
        <f t="shared" si="145"/>
        <v>Kansas St Wildcats</v>
      </c>
      <c r="M1862" t="str">
        <f t="shared" si="149"/>
        <v>TCU</v>
      </c>
      <c r="N1862">
        <v>53</v>
      </c>
      <c r="O1862">
        <v>58</v>
      </c>
      <c r="P1862">
        <f t="shared" si="146"/>
        <v>-5</v>
      </c>
      <c r="Q1862">
        <f t="shared" si="147"/>
        <v>0</v>
      </c>
      <c r="R1862">
        <f t="shared" si="148"/>
        <v>25</v>
      </c>
    </row>
    <row r="1863" spans="4:18" x14ac:dyDescent="0.25">
      <c r="D1863">
        <v>1862</v>
      </c>
      <c r="E1863">
        <v>2015</v>
      </c>
      <c r="F1863" t="s">
        <v>93</v>
      </c>
      <c r="G1863" t="s">
        <v>56</v>
      </c>
      <c r="I1863" t="s">
        <v>1117</v>
      </c>
      <c r="J1863">
        <v>66</v>
      </c>
      <c r="K1863">
        <v>63</v>
      </c>
      <c r="L1863" t="str">
        <f t="shared" si="145"/>
        <v xml:space="preserve">    Oklahoma</v>
      </c>
      <c r="M1863" t="str">
        <f t="shared" si="149"/>
        <v>Kansas St Wildcats</v>
      </c>
      <c r="N1863">
        <v>66</v>
      </c>
      <c r="O1863">
        <v>63</v>
      </c>
      <c r="P1863">
        <f t="shared" si="146"/>
        <v>3</v>
      </c>
      <c r="Q1863" t="e">
        <f t="shared" si="147"/>
        <v>#N/A</v>
      </c>
      <c r="R1863" t="e">
        <f t="shared" si="148"/>
        <v>#N/A</v>
      </c>
    </row>
    <row r="1864" spans="4:18" x14ac:dyDescent="0.25">
      <c r="D1864">
        <v>1863</v>
      </c>
      <c r="E1864">
        <v>2015</v>
      </c>
      <c r="F1864" t="s">
        <v>93</v>
      </c>
      <c r="G1864" t="s">
        <v>59</v>
      </c>
      <c r="H1864" t="s">
        <v>734</v>
      </c>
      <c r="J1864">
        <v>58</v>
      </c>
      <c r="K1864">
        <v>51</v>
      </c>
      <c r="L1864" t="str">
        <f t="shared" si="145"/>
        <v>Kansas St Wildcats</v>
      </c>
      <c r="M1864" t="str">
        <f t="shared" si="149"/>
        <v>Texas Tech</v>
      </c>
      <c r="N1864">
        <v>51</v>
      </c>
      <c r="O1864">
        <v>58</v>
      </c>
      <c r="P1864">
        <f t="shared" si="146"/>
        <v>-7</v>
      </c>
      <c r="Q1864">
        <f t="shared" si="147"/>
        <v>0</v>
      </c>
      <c r="R1864">
        <f t="shared" si="148"/>
        <v>49</v>
      </c>
    </row>
    <row r="1865" spans="4:18" x14ac:dyDescent="0.25">
      <c r="D1865">
        <v>1864</v>
      </c>
      <c r="E1865">
        <v>2015</v>
      </c>
      <c r="F1865" t="s">
        <v>93</v>
      </c>
      <c r="G1865" t="s">
        <v>140</v>
      </c>
      <c r="H1865" t="s">
        <v>1114</v>
      </c>
      <c r="J1865">
        <v>63</v>
      </c>
      <c r="K1865">
        <v>61</v>
      </c>
      <c r="L1865" t="str">
        <f t="shared" si="145"/>
        <v>Kansas St Wildcats</v>
      </c>
      <c r="M1865" t="str">
        <f t="shared" si="149"/>
        <v xml:space="preserve">    Baylor</v>
      </c>
      <c r="N1865">
        <v>61</v>
      </c>
      <c r="O1865">
        <v>63</v>
      </c>
      <c r="P1865">
        <f t="shared" si="146"/>
        <v>-2</v>
      </c>
      <c r="Q1865" t="e">
        <f t="shared" si="147"/>
        <v>#N/A</v>
      </c>
      <c r="R1865" t="e">
        <f t="shared" si="148"/>
        <v>#N/A</v>
      </c>
    </row>
    <row r="1866" spans="4:18" x14ac:dyDescent="0.25">
      <c r="D1866">
        <v>1865</v>
      </c>
      <c r="E1866">
        <v>2015</v>
      </c>
      <c r="F1866" t="s">
        <v>93</v>
      </c>
      <c r="G1866" t="s">
        <v>524</v>
      </c>
      <c r="I1866" t="s">
        <v>1148</v>
      </c>
      <c r="J1866">
        <v>77</v>
      </c>
      <c r="K1866">
        <v>71</v>
      </c>
      <c r="L1866" t="str">
        <f t="shared" si="145"/>
        <v xml:space="preserve">   Iowa State</v>
      </c>
      <c r="M1866" t="str">
        <f t="shared" si="149"/>
        <v>Kansas St Wildcats</v>
      </c>
      <c r="N1866">
        <v>77</v>
      </c>
      <c r="O1866">
        <v>71</v>
      </c>
      <c r="P1866">
        <f t="shared" si="146"/>
        <v>6</v>
      </c>
      <c r="Q1866" t="e">
        <f t="shared" si="147"/>
        <v>#N/A</v>
      </c>
      <c r="R1866" t="e">
        <f t="shared" si="148"/>
        <v>#N/A</v>
      </c>
    </row>
    <row r="1867" spans="4:18" x14ac:dyDescent="0.25">
      <c r="D1867">
        <v>1866</v>
      </c>
      <c r="E1867">
        <v>2015</v>
      </c>
      <c r="F1867" t="s">
        <v>93</v>
      </c>
      <c r="G1867" t="s">
        <v>442</v>
      </c>
      <c r="H1867" t="s">
        <v>463</v>
      </c>
      <c r="J1867">
        <v>63</v>
      </c>
      <c r="K1867">
        <v>53</v>
      </c>
      <c r="L1867" t="str">
        <f t="shared" si="145"/>
        <v>Kansas St Wildcats</v>
      </c>
      <c r="M1867" t="str">
        <f t="shared" si="149"/>
        <v>Oklahoma St</v>
      </c>
      <c r="N1867">
        <v>53</v>
      </c>
      <c r="O1867">
        <v>63</v>
      </c>
      <c r="P1867">
        <f t="shared" si="146"/>
        <v>-10</v>
      </c>
      <c r="Q1867">
        <f t="shared" si="147"/>
        <v>0</v>
      </c>
      <c r="R1867">
        <f t="shared" si="148"/>
        <v>100</v>
      </c>
    </row>
    <row r="1868" spans="4:18" x14ac:dyDescent="0.25">
      <c r="D1868">
        <v>1867</v>
      </c>
      <c r="E1868">
        <v>2015</v>
      </c>
      <c r="F1868" t="s">
        <v>93</v>
      </c>
      <c r="G1868" t="s">
        <v>503</v>
      </c>
      <c r="H1868" t="s">
        <v>1116</v>
      </c>
      <c r="J1868">
        <v>65</v>
      </c>
      <c r="K1868">
        <v>59</v>
      </c>
      <c r="L1868" t="str">
        <f t="shared" si="145"/>
        <v>Kansas St Wildcats</v>
      </c>
      <c r="M1868" t="str">
        <f t="shared" si="149"/>
        <v xml:space="preserve">    West Virginia</v>
      </c>
      <c r="N1868">
        <v>59</v>
      </c>
      <c r="O1868">
        <v>65</v>
      </c>
      <c r="P1868">
        <f t="shared" si="146"/>
        <v>-6</v>
      </c>
      <c r="Q1868" t="e">
        <f t="shared" si="147"/>
        <v>#N/A</v>
      </c>
      <c r="R1868" t="e">
        <f t="shared" si="148"/>
        <v>#N/A</v>
      </c>
    </row>
    <row r="1869" spans="4:18" x14ac:dyDescent="0.25">
      <c r="D1869">
        <v>1868</v>
      </c>
      <c r="E1869">
        <v>2015</v>
      </c>
      <c r="F1869" t="s">
        <v>93</v>
      </c>
      <c r="G1869" t="s">
        <v>74</v>
      </c>
      <c r="I1869" t="s">
        <v>1139</v>
      </c>
      <c r="J1869">
        <v>68</v>
      </c>
      <c r="K1869">
        <v>57</v>
      </c>
      <c r="L1869" t="str">
        <f t="shared" si="145"/>
        <v xml:space="preserve">   Kansas</v>
      </c>
      <c r="M1869" t="str">
        <f t="shared" si="149"/>
        <v>Kansas St Wildcats</v>
      </c>
      <c r="N1869">
        <v>68</v>
      </c>
      <c r="O1869">
        <v>57</v>
      </c>
      <c r="P1869">
        <f t="shared" si="146"/>
        <v>11</v>
      </c>
      <c r="Q1869" t="e">
        <f t="shared" si="147"/>
        <v>#N/A</v>
      </c>
      <c r="R1869" t="e">
        <f t="shared" si="148"/>
        <v>#N/A</v>
      </c>
    </row>
    <row r="1870" spans="4:18" x14ac:dyDescent="0.25">
      <c r="D1870">
        <v>1869</v>
      </c>
      <c r="E1870">
        <v>2015</v>
      </c>
      <c r="F1870" t="s">
        <v>93</v>
      </c>
      <c r="G1870" t="s">
        <v>76</v>
      </c>
      <c r="I1870" t="s">
        <v>734</v>
      </c>
      <c r="J1870">
        <v>64</v>
      </c>
      <c r="K1870">
        <v>47</v>
      </c>
      <c r="L1870" t="str">
        <f t="shared" si="145"/>
        <v>Texas Tech</v>
      </c>
      <c r="M1870" t="str">
        <f t="shared" si="149"/>
        <v>Kansas St Wildcats</v>
      </c>
      <c r="N1870">
        <v>64</v>
      </c>
      <c r="O1870">
        <v>47</v>
      </c>
      <c r="P1870">
        <f t="shared" si="146"/>
        <v>17</v>
      </c>
      <c r="Q1870">
        <f t="shared" si="147"/>
        <v>0</v>
      </c>
      <c r="R1870">
        <f t="shared" si="148"/>
        <v>289</v>
      </c>
    </row>
    <row r="1871" spans="4:18" x14ac:dyDescent="0.25">
      <c r="D1871">
        <v>1870</v>
      </c>
      <c r="E1871">
        <v>2015</v>
      </c>
      <c r="F1871" t="s">
        <v>93</v>
      </c>
      <c r="G1871" t="s">
        <v>78</v>
      </c>
      <c r="H1871" t="s">
        <v>1101</v>
      </c>
      <c r="J1871">
        <v>61</v>
      </c>
      <c r="K1871">
        <v>57</v>
      </c>
      <c r="L1871" t="str">
        <f t="shared" si="145"/>
        <v>Kansas St Wildcats</v>
      </c>
      <c r="M1871" t="str">
        <f t="shared" si="149"/>
        <v xml:space="preserve">    Texas</v>
      </c>
      <c r="N1871">
        <v>57</v>
      </c>
      <c r="O1871">
        <v>61</v>
      </c>
      <c r="P1871">
        <f t="shared" si="146"/>
        <v>-4</v>
      </c>
      <c r="Q1871" t="e">
        <f t="shared" si="147"/>
        <v>#N/A</v>
      </c>
      <c r="R1871" t="e">
        <f t="shared" si="148"/>
        <v>#N/A</v>
      </c>
    </row>
    <row r="1872" spans="4:18" x14ac:dyDescent="0.25">
      <c r="D1872">
        <v>1871</v>
      </c>
      <c r="E1872">
        <v>2015</v>
      </c>
      <c r="F1872" t="s">
        <v>93</v>
      </c>
      <c r="G1872" t="s">
        <v>325</v>
      </c>
      <c r="I1872" t="s">
        <v>1116</v>
      </c>
      <c r="J1872">
        <v>76</v>
      </c>
      <c r="K1872">
        <v>72</v>
      </c>
      <c r="L1872" t="str">
        <f t="shared" si="145"/>
        <v xml:space="preserve">    West Virginia</v>
      </c>
      <c r="M1872" t="str">
        <f t="shared" si="149"/>
        <v>Kansas St Wildcats</v>
      </c>
      <c r="N1872">
        <v>76</v>
      </c>
      <c r="O1872">
        <v>72</v>
      </c>
      <c r="P1872">
        <f t="shared" si="146"/>
        <v>4</v>
      </c>
      <c r="Q1872" t="e">
        <f t="shared" si="147"/>
        <v>#N/A</v>
      </c>
      <c r="R1872" t="e">
        <f t="shared" si="148"/>
        <v>#N/A</v>
      </c>
    </row>
    <row r="1873" spans="4:18" x14ac:dyDescent="0.25">
      <c r="D1873">
        <v>1872</v>
      </c>
      <c r="E1873">
        <v>2015</v>
      </c>
      <c r="F1873" t="s">
        <v>93</v>
      </c>
      <c r="G1873" t="s">
        <v>150</v>
      </c>
      <c r="H1873" t="s">
        <v>1117</v>
      </c>
      <c r="J1873">
        <v>59</v>
      </c>
      <c r="K1873">
        <v>56</v>
      </c>
      <c r="L1873" t="str">
        <f t="shared" si="145"/>
        <v>Kansas St Wildcats</v>
      </c>
      <c r="M1873" t="str">
        <f t="shared" si="149"/>
        <v xml:space="preserve">    Oklahoma</v>
      </c>
      <c r="N1873">
        <v>56</v>
      </c>
      <c r="O1873">
        <v>59</v>
      </c>
      <c r="P1873">
        <f t="shared" si="146"/>
        <v>-3</v>
      </c>
      <c r="Q1873" t="e">
        <f t="shared" si="147"/>
        <v>#N/A</v>
      </c>
      <c r="R1873" t="e">
        <f t="shared" si="148"/>
        <v>#N/A</v>
      </c>
    </row>
    <row r="1874" spans="4:18" x14ac:dyDescent="0.25">
      <c r="D1874">
        <v>1873</v>
      </c>
      <c r="E1874">
        <v>2015</v>
      </c>
      <c r="F1874" t="s">
        <v>93</v>
      </c>
      <c r="G1874" t="s">
        <v>152</v>
      </c>
      <c r="I1874" t="s">
        <v>731</v>
      </c>
      <c r="J1874">
        <v>69</v>
      </c>
      <c r="K1874">
        <v>55</v>
      </c>
      <c r="L1874" t="str">
        <f t="shared" si="145"/>
        <v>TCU</v>
      </c>
      <c r="M1874" t="str">
        <f t="shared" si="149"/>
        <v>Kansas St Wildcats</v>
      </c>
      <c r="N1874">
        <v>69</v>
      </c>
      <c r="O1874">
        <v>55</v>
      </c>
      <c r="P1874">
        <f t="shared" si="146"/>
        <v>14</v>
      </c>
      <c r="Q1874">
        <f t="shared" si="147"/>
        <v>0</v>
      </c>
      <c r="R1874">
        <f t="shared" si="148"/>
        <v>196</v>
      </c>
    </row>
    <row r="1875" spans="4:18" x14ac:dyDescent="0.25">
      <c r="D1875">
        <v>1874</v>
      </c>
      <c r="E1875">
        <v>2015</v>
      </c>
      <c r="F1875" t="s">
        <v>93</v>
      </c>
      <c r="G1875" t="s">
        <v>154</v>
      </c>
      <c r="I1875" t="s">
        <v>1114</v>
      </c>
      <c r="J1875">
        <v>69</v>
      </c>
      <c r="K1875">
        <v>42</v>
      </c>
      <c r="L1875" t="str">
        <f t="shared" si="145"/>
        <v xml:space="preserve">    Baylor</v>
      </c>
      <c r="M1875" t="str">
        <f t="shared" si="149"/>
        <v>Kansas St Wildcats</v>
      </c>
      <c r="N1875">
        <v>69</v>
      </c>
      <c r="O1875">
        <v>42</v>
      </c>
      <c r="P1875">
        <f t="shared" si="146"/>
        <v>27</v>
      </c>
      <c r="Q1875" t="e">
        <f t="shared" si="147"/>
        <v>#N/A</v>
      </c>
      <c r="R1875" t="e">
        <f t="shared" si="148"/>
        <v>#N/A</v>
      </c>
    </row>
    <row r="1876" spans="4:18" x14ac:dyDescent="0.25">
      <c r="D1876">
        <v>1875</v>
      </c>
      <c r="E1876">
        <v>2015</v>
      </c>
      <c r="F1876" t="s">
        <v>93</v>
      </c>
      <c r="G1876" t="s">
        <v>645</v>
      </c>
      <c r="H1876" t="s">
        <v>1139</v>
      </c>
      <c r="J1876">
        <v>70</v>
      </c>
      <c r="K1876">
        <v>63</v>
      </c>
      <c r="L1876" t="str">
        <f t="shared" si="145"/>
        <v>Kansas St Wildcats</v>
      </c>
      <c r="M1876" t="str">
        <f t="shared" si="149"/>
        <v xml:space="preserve">   Kansas</v>
      </c>
      <c r="N1876">
        <v>63</v>
      </c>
      <c r="O1876">
        <v>70</v>
      </c>
      <c r="P1876">
        <f t="shared" si="146"/>
        <v>-7</v>
      </c>
      <c r="Q1876" t="e">
        <f t="shared" si="147"/>
        <v>#N/A</v>
      </c>
      <c r="R1876" t="e">
        <f t="shared" si="148"/>
        <v>#N/A</v>
      </c>
    </row>
    <row r="1877" spans="4:18" x14ac:dyDescent="0.25">
      <c r="D1877">
        <v>1876</v>
      </c>
      <c r="E1877">
        <v>2015</v>
      </c>
      <c r="F1877" t="s">
        <v>93</v>
      </c>
      <c r="G1877" t="s">
        <v>90</v>
      </c>
      <c r="H1877" t="s">
        <v>1098</v>
      </c>
      <c r="J1877">
        <v>70</v>
      </c>
      <c r="K1877">
        <v>69</v>
      </c>
      <c r="L1877" t="str">
        <f t="shared" si="145"/>
        <v>Kansas St Wildcats</v>
      </c>
      <c r="M1877" t="str">
        <f t="shared" si="149"/>
        <v xml:space="preserve">    Iowa State</v>
      </c>
      <c r="N1877">
        <v>69</v>
      </c>
      <c r="O1877">
        <v>70</v>
      </c>
      <c r="P1877">
        <f t="shared" si="146"/>
        <v>-1</v>
      </c>
      <c r="Q1877" t="e">
        <f t="shared" si="147"/>
        <v>#N/A</v>
      </c>
      <c r="R1877" t="e">
        <f t="shared" si="148"/>
        <v>#N/A</v>
      </c>
    </row>
    <row r="1878" spans="4:18" x14ac:dyDescent="0.25">
      <c r="D1878">
        <v>1877</v>
      </c>
      <c r="E1878">
        <v>2015</v>
      </c>
      <c r="F1878" t="s">
        <v>93</v>
      </c>
      <c r="G1878" t="s">
        <v>428</v>
      </c>
      <c r="I1878" t="s">
        <v>735</v>
      </c>
      <c r="J1878" t="s">
        <v>95</v>
      </c>
      <c r="K1878" t="s">
        <v>96</v>
      </c>
      <c r="L1878" t="str">
        <f t="shared" si="145"/>
        <v>Texas</v>
      </c>
      <c r="M1878" t="str">
        <f t="shared" si="149"/>
        <v>Kansas St Wildcats</v>
      </c>
      <c r="N1878" t="s">
        <v>95</v>
      </c>
      <c r="O1878" t="s">
        <v>96</v>
      </c>
      <c r="P1878" t="e">
        <f t="shared" si="146"/>
        <v>#VALUE!</v>
      </c>
      <c r="Q1878">
        <f t="shared" si="147"/>
        <v>0</v>
      </c>
      <c r="R1878" t="e">
        <f t="shared" si="148"/>
        <v>#VALUE!</v>
      </c>
    </row>
    <row r="1879" spans="4:18" x14ac:dyDescent="0.25">
      <c r="D1879">
        <v>1878</v>
      </c>
      <c r="E1879">
        <v>2015</v>
      </c>
      <c r="F1879" t="s">
        <v>268</v>
      </c>
      <c r="G1879" t="s">
        <v>160</v>
      </c>
      <c r="H1879" t="s">
        <v>487</v>
      </c>
      <c r="J1879">
        <v>78</v>
      </c>
      <c r="K1879">
        <v>53</v>
      </c>
      <c r="L1879" t="str">
        <f t="shared" si="145"/>
        <v>Oklahoma Sooners</v>
      </c>
      <c r="M1879" t="str">
        <f t="shared" si="149"/>
        <v>SE Louisiana</v>
      </c>
      <c r="N1879">
        <v>53</v>
      </c>
      <c r="O1879">
        <v>78</v>
      </c>
      <c r="P1879">
        <f t="shared" si="146"/>
        <v>-25</v>
      </c>
      <c r="Q1879">
        <f t="shared" si="147"/>
        <v>0</v>
      </c>
      <c r="R1879">
        <f t="shared" si="148"/>
        <v>625</v>
      </c>
    </row>
    <row r="1880" spans="4:18" x14ac:dyDescent="0.25">
      <c r="D1880">
        <v>1879</v>
      </c>
      <c r="E1880">
        <v>2015</v>
      </c>
      <c r="F1880" t="s">
        <v>268</v>
      </c>
      <c r="G1880" t="s">
        <v>17</v>
      </c>
      <c r="I1880" t="s">
        <v>507</v>
      </c>
      <c r="J1880">
        <v>65</v>
      </c>
      <c r="K1880">
        <v>63</v>
      </c>
      <c r="L1880" t="str">
        <f t="shared" si="145"/>
        <v>Creighton</v>
      </c>
      <c r="M1880" t="str">
        <f t="shared" si="149"/>
        <v>Oklahoma Sooners</v>
      </c>
      <c r="N1880">
        <v>65</v>
      </c>
      <c r="O1880">
        <v>63</v>
      </c>
      <c r="P1880">
        <f t="shared" si="146"/>
        <v>2</v>
      </c>
      <c r="Q1880">
        <f t="shared" si="147"/>
        <v>0</v>
      </c>
      <c r="R1880">
        <f t="shared" si="148"/>
        <v>4</v>
      </c>
    </row>
    <row r="1881" spans="4:18" x14ac:dyDescent="0.25">
      <c r="D1881">
        <v>1880</v>
      </c>
      <c r="E1881">
        <v>2015</v>
      </c>
      <c r="F1881" t="s">
        <v>268</v>
      </c>
      <c r="G1881" t="s">
        <v>108</v>
      </c>
      <c r="H1881" t="s">
        <v>746</v>
      </c>
      <c r="J1881">
        <v>90</v>
      </c>
      <c r="K1881">
        <v>68</v>
      </c>
      <c r="L1881" t="str">
        <f t="shared" si="145"/>
        <v>Oklahoma Sooners</v>
      </c>
      <c r="M1881" t="str">
        <f t="shared" si="149"/>
        <v>Northwestern St</v>
      </c>
      <c r="N1881">
        <v>68</v>
      </c>
      <c r="O1881">
        <v>90</v>
      </c>
      <c r="P1881">
        <f t="shared" si="146"/>
        <v>-22</v>
      </c>
      <c r="Q1881">
        <f t="shared" si="147"/>
        <v>0</v>
      </c>
      <c r="R1881">
        <f t="shared" si="148"/>
        <v>484</v>
      </c>
    </row>
    <row r="1882" spans="4:18" x14ac:dyDescent="0.25">
      <c r="D1882">
        <v>1881</v>
      </c>
      <c r="E1882">
        <v>2015</v>
      </c>
      <c r="F1882" t="s">
        <v>268</v>
      </c>
      <c r="G1882" t="s">
        <v>23</v>
      </c>
      <c r="H1882" t="s">
        <v>1158</v>
      </c>
      <c r="J1882">
        <v>75</v>
      </c>
      <c r="K1882">
        <v>65</v>
      </c>
      <c r="L1882" t="str">
        <f t="shared" si="145"/>
        <v>Oklahoma Sooners</v>
      </c>
      <c r="M1882" t="str">
        <f t="shared" si="149"/>
        <v xml:space="preserve">    UCLA*</v>
      </c>
      <c r="N1882">
        <v>65</v>
      </c>
      <c r="O1882">
        <v>75</v>
      </c>
      <c r="P1882">
        <f t="shared" si="146"/>
        <v>-10</v>
      </c>
      <c r="Q1882" t="e">
        <f t="shared" si="147"/>
        <v>#N/A</v>
      </c>
      <c r="R1882" t="e">
        <f t="shared" si="148"/>
        <v>#N/A</v>
      </c>
    </row>
    <row r="1883" spans="4:18" x14ac:dyDescent="0.25">
      <c r="D1883">
        <v>1882</v>
      </c>
      <c r="E1883">
        <v>2015</v>
      </c>
      <c r="F1883" t="s">
        <v>268</v>
      </c>
      <c r="G1883" t="s">
        <v>294</v>
      </c>
      <c r="H1883" t="s">
        <v>660</v>
      </c>
      <c r="J1883">
        <v>59</v>
      </c>
      <c r="K1883">
        <v>46</v>
      </c>
      <c r="L1883" t="str">
        <f t="shared" si="145"/>
        <v>Oklahoma Sooners</v>
      </c>
      <c r="M1883" t="str">
        <f t="shared" si="149"/>
        <v>Butler*</v>
      </c>
      <c r="N1883">
        <v>46</v>
      </c>
      <c r="O1883">
        <v>59</v>
      </c>
      <c r="P1883">
        <f t="shared" si="146"/>
        <v>-13</v>
      </c>
      <c r="Q1883">
        <f t="shared" si="147"/>
        <v>0</v>
      </c>
      <c r="R1883">
        <f t="shared" si="148"/>
        <v>169</v>
      </c>
    </row>
    <row r="1884" spans="4:18" x14ac:dyDescent="0.25">
      <c r="D1884">
        <v>1883</v>
      </c>
      <c r="E1884">
        <v>2015</v>
      </c>
      <c r="F1884" t="s">
        <v>268</v>
      </c>
      <c r="G1884" t="s">
        <v>167</v>
      </c>
      <c r="H1884" t="s">
        <v>1161</v>
      </c>
      <c r="J1884">
        <v>69</v>
      </c>
      <c r="K1884">
        <v>56</v>
      </c>
      <c r="L1884" t="str">
        <f t="shared" si="145"/>
        <v>Oklahoma Sooners</v>
      </c>
      <c r="M1884" t="str">
        <f t="shared" si="149"/>
        <v xml:space="preserve">   Wisconsin*</v>
      </c>
      <c r="N1884">
        <v>56</v>
      </c>
      <c r="O1884">
        <v>69</v>
      </c>
      <c r="P1884">
        <f t="shared" si="146"/>
        <v>-13</v>
      </c>
      <c r="Q1884" t="e">
        <f t="shared" si="147"/>
        <v>#N/A</v>
      </c>
      <c r="R1884" t="e">
        <f t="shared" si="148"/>
        <v>#N/A</v>
      </c>
    </row>
    <row r="1885" spans="4:18" x14ac:dyDescent="0.25">
      <c r="D1885">
        <v>1884</v>
      </c>
      <c r="E1885">
        <v>2015</v>
      </c>
      <c r="F1885" t="s">
        <v>268</v>
      </c>
      <c r="G1885" t="s">
        <v>417</v>
      </c>
      <c r="H1885" t="s">
        <v>709</v>
      </c>
      <c r="J1885">
        <v>82</v>
      </c>
      <c r="K1885">
        <v>63</v>
      </c>
      <c r="L1885" t="str">
        <f t="shared" si="145"/>
        <v>Oklahoma Sooners</v>
      </c>
      <c r="M1885" t="str">
        <f t="shared" si="149"/>
        <v>Missouri</v>
      </c>
      <c r="N1885">
        <v>63</v>
      </c>
      <c r="O1885">
        <v>82</v>
      </c>
      <c r="P1885">
        <f t="shared" si="146"/>
        <v>-19</v>
      </c>
      <c r="Q1885">
        <f t="shared" si="147"/>
        <v>0</v>
      </c>
      <c r="R1885">
        <f t="shared" si="148"/>
        <v>361</v>
      </c>
    </row>
    <row r="1886" spans="4:18" x14ac:dyDescent="0.25">
      <c r="D1886">
        <v>1885</v>
      </c>
      <c r="E1886">
        <v>2015</v>
      </c>
      <c r="F1886" t="s">
        <v>268</v>
      </c>
      <c r="G1886" t="s">
        <v>38</v>
      </c>
      <c r="I1886" t="s">
        <v>413</v>
      </c>
      <c r="J1886">
        <v>87</v>
      </c>
      <c r="K1886">
        <v>68</v>
      </c>
      <c r="L1886" t="str">
        <f t="shared" si="145"/>
        <v>Tulsa</v>
      </c>
      <c r="M1886" t="str">
        <f t="shared" si="149"/>
        <v>Oklahoma Sooners</v>
      </c>
      <c r="N1886">
        <v>87</v>
      </c>
      <c r="O1886">
        <v>68</v>
      </c>
      <c r="P1886">
        <f t="shared" si="146"/>
        <v>19</v>
      </c>
      <c r="Q1886">
        <f t="shared" si="147"/>
        <v>0</v>
      </c>
      <c r="R1886">
        <f t="shared" si="148"/>
        <v>361</v>
      </c>
    </row>
    <row r="1887" spans="4:18" x14ac:dyDescent="0.25">
      <c r="D1887">
        <v>1886</v>
      </c>
      <c r="E1887">
        <v>2015</v>
      </c>
      <c r="F1887" t="s">
        <v>268</v>
      </c>
      <c r="G1887" t="s">
        <v>447</v>
      </c>
      <c r="H1887" t="s">
        <v>466</v>
      </c>
      <c r="J1887">
        <v>85</v>
      </c>
      <c r="K1887">
        <v>53</v>
      </c>
      <c r="L1887" t="str">
        <f t="shared" si="145"/>
        <v>Oklahoma Sooners</v>
      </c>
      <c r="M1887" t="str">
        <f t="shared" si="149"/>
        <v>Oral Roberts</v>
      </c>
      <c r="N1887">
        <v>53</v>
      </c>
      <c r="O1887">
        <v>85</v>
      </c>
      <c r="P1887">
        <f t="shared" si="146"/>
        <v>-32</v>
      </c>
      <c r="Q1887">
        <f t="shared" si="147"/>
        <v>0</v>
      </c>
      <c r="R1887">
        <f t="shared" si="148"/>
        <v>1024</v>
      </c>
    </row>
    <row r="1888" spans="4:18" x14ac:dyDescent="0.25">
      <c r="D1888">
        <v>1887</v>
      </c>
      <c r="E1888">
        <v>2015</v>
      </c>
      <c r="F1888" t="s">
        <v>268</v>
      </c>
      <c r="G1888" t="s">
        <v>41</v>
      </c>
      <c r="H1888" t="s">
        <v>1177</v>
      </c>
      <c r="J1888">
        <v>69</v>
      </c>
      <c r="K1888">
        <v>67</v>
      </c>
      <c r="L1888" t="str">
        <f t="shared" si="145"/>
        <v>Oklahoma Sooners</v>
      </c>
      <c r="M1888" t="str">
        <f t="shared" si="149"/>
        <v xml:space="preserve">    Washington*</v>
      </c>
      <c r="N1888">
        <v>67</v>
      </c>
      <c r="O1888">
        <v>69</v>
      </c>
      <c r="P1888">
        <f t="shared" si="146"/>
        <v>-2</v>
      </c>
      <c r="Q1888" t="e">
        <f t="shared" si="147"/>
        <v>#N/A</v>
      </c>
      <c r="R1888" t="e">
        <f t="shared" si="148"/>
        <v>#N/A</v>
      </c>
    </row>
    <row r="1889" spans="4:18" x14ac:dyDescent="0.25">
      <c r="D1889">
        <v>1888</v>
      </c>
      <c r="E1889">
        <v>2015</v>
      </c>
      <c r="F1889" t="s">
        <v>268</v>
      </c>
      <c r="G1889" t="s">
        <v>44</v>
      </c>
      <c r="H1889" t="s">
        <v>747</v>
      </c>
      <c r="J1889">
        <v>85</v>
      </c>
      <c r="K1889">
        <v>51</v>
      </c>
      <c r="L1889" t="str">
        <f t="shared" si="145"/>
        <v>Oklahoma Sooners</v>
      </c>
      <c r="M1889" t="str">
        <f t="shared" si="149"/>
        <v>Weber State</v>
      </c>
      <c r="N1889">
        <v>51</v>
      </c>
      <c r="O1889">
        <v>85</v>
      </c>
      <c r="P1889">
        <f t="shared" si="146"/>
        <v>-34</v>
      </c>
      <c r="Q1889">
        <f t="shared" si="147"/>
        <v>0</v>
      </c>
      <c r="R1889">
        <f t="shared" si="148"/>
        <v>1156</v>
      </c>
    </row>
    <row r="1890" spans="4:18" x14ac:dyDescent="0.25">
      <c r="D1890">
        <v>1889</v>
      </c>
      <c r="E1890">
        <v>2015</v>
      </c>
      <c r="F1890" t="s">
        <v>268</v>
      </c>
      <c r="G1890" t="s">
        <v>420</v>
      </c>
      <c r="H1890" t="s">
        <v>525</v>
      </c>
      <c r="J1890">
        <v>61</v>
      </c>
      <c r="K1890">
        <v>43</v>
      </c>
      <c r="L1890" t="str">
        <f t="shared" si="145"/>
        <v>Oklahoma Sooners</v>
      </c>
      <c r="M1890" t="str">
        <f t="shared" si="149"/>
        <v>George Mason</v>
      </c>
      <c r="N1890">
        <v>43</v>
      </c>
      <c r="O1890">
        <v>61</v>
      </c>
      <c r="P1890">
        <f t="shared" si="146"/>
        <v>-18</v>
      </c>
      <c r="Q1890">
        <f t="shared" si="147"/>
        <v>0</v>
      </c>
      <c r="R1890">
        <f t="shared" si="148"/>
        <v>324</v>
      </c>
    </row>
    <row r="1891" spans="4:18" x14ac:dyDescent="0.25">
      <c r="D1891">
        <v>1890</v>
      </c>
      <c r="E1891">
        <v>2015</v>
      </c>
      <c r="F1891" t="s">
        <v>268</v>
      </c>
      <c r="G1891" t="s">
        <v>50</v>
      </c>
      <c r="H1891" t="s">
        <v>1114</v>
      </c>
      <c r="J1891">
        <v>73</v>
      </c>
      <c r="K1891">
        <v>63</v>
      </c>
      <c r="L1891" t="str">
        <f t="shared" si="145"/>
        <v>Oklahoma Sooners</v>
      </c>
      <c r="M1891" t="str">
        <f t="shared" si="149"/>
        <v xml:space="preserve">    Baylor</v>
      </c>
      <c r="N1891">
        <v>63</v>
      </c>
      <c r="O1891">
        <v>73</v>
      </c>
      <c r="P1891">
        <f t="shared" si="146"/>
        <v>-10</v>
      </c>
      <c r="Q1891" t="e">
        <f t="shared" si="147"/>
        <v>#N/A</v>
      </c>
      <c r="R1891" t="e">
        <f t="shared" si="148"/>
        <v>#N/A</v>
      </c>
    </row>
    <row r="1892" spans="4:18" x14ac:dyDescent="0.25">
      <c r="D1892">
        <v>1891</v>
      </c>
      <c r="E1892">
        <v>2015</v>
      </c>
      <c r="F1892" t="s">
        <v>268</v>
      </c>
      <c r="G1892" t="s">
        <v>352</v>
      </c>
      <c r="I1892" t="s">
        <v>1101</v>
      </c>
      <c r="J1892">
        <v>70</v>
      </c>
      <c r="K1892">
        <v>49</v>
      </c>
      <c r="L1892" t="str">
        <f t="shared" si="145"/>
        <v xml:space="preserve">    Texas</v>
      </c>
      <c r="M1892" t="str">
        <f t="shared" si="149"/>
        <v>Oklahoma Sooners</v>
      </c>
      <c r="N1892">
        <v>70</v>
      </c>
      <c r="O1892">
        <v>49</v>
      </c>
      <c r="P1892">
        <f t="shared" si="146"/>
        <v>21</v>
      </c>
      <c r="Q1892" t="e">
        <f t="shared" si="147"/>
        <v>#N/A</v>
      </c>
      <c r="R1892" t="e">
        <f t="shared" si="148"/>
        <v>#N/A</v>
      </c>
    </row>
    <row r="1893" spans="4:18" x14ac:dyDescent="0.25">
      <c r="D1893">
        <v>1892</v>
      </c>
      <c r="E1893">
        <v>2015</v>
      </c>
      <c r="F1893" t="s">
        <v>268</v>
      </c>
      <c r="G1893" t="s">
        <v>56</v>
      </c>
      <c r="H1893" t="s">
        <v>732</v>
      </c>
      <c r="J1893">
        <v>66</v>
      </c>
      <c r="K1893">
        <v>63</v>
      </c>
      <c r="L1893" t="str">
        <f t="shared" si="145"/>
        <v>Oklahoma Sooners</v>
      </c>
      <c r="M1893" t="str">
        <f t="shared" si="149"/>
        <v>Kansas St</v>
      </c>
      <c r="N1893">
        <v>63</v>
      </c>
      <c r="O1893">
        <v>66</v>
      </c>
      <c r="P1893">
        <f t="shared" si="146"/>
        <v>-3</v>
      </c>
      <c r="Q1893">
        <f t="shared" si="147"/>
        <v>0</v>
      </c>
      <c r="R1893">
        <f t="shared" si="148"/>
        <v>9</v>
      </c>
    </row>
    <row r="1894" spans="4:18" x14ac:dyDescent="0.25">
      <c r="D1894">
        <v>1893</v>
      </c>
      <c r="E1894">
        <v>2015</v>
      </c>
      <c r="F1894" t="s">
        <v>268</v>
      </c>
      <c r="G1894" t="s">
        <v>228</v>
      </c>
      <c r="I1894" t="s">
        <v>1116</v>
      </c>
      <c r="J1894">
        <v>86</v>
      </c>
      <c r="K1894">
        <v>65</v>
      </c>
      <c r="L1894" t="str">
        <f t="shared" si="145"/>
        <v xml:space="preserve">    West Virginia</v>
      </c>
      <c r="M1894" t="str">
        <f t="shared" si="149"/>
        <v>Oklahoma Sooners</v>
      </c>
      <c r="N1894">
        <v>86</v>
      </c>
      <c r="O1894">
        <v>65</v>
      </c>
      <c r="P1894">
        <f t="shared" si="146"/>
        <v>21</v>
      </c>
      <c r="Q1894" t="e">
        <f t="shared" si="147"/>
        <v>#N/A</v>
      </c>
      <c r="R1894" t="e">
        <f t="shared" si="148"/>
        <v>#N/A</v>
      </c>
    </row>
    <row r="1895" spans="4:18" x14ac:dyDescent="0.25">
      <c r="D1895">
        <v>1894</v>
      </c>
      <c r="E1895">
        <v>2015</v>
      </c>
      <c r="F1895" t="s">
        <v>268</v>
      </c>
      <c r="G1895" t="s">
        <v>140</v>
      </c>
      <c r="H1895" t="s">
        <v>1115</v>
      </c>
      <c r="J1895">
        <v>82</v>
      </c>
      <c r="K1895">
        <v>65</v>
      </c>
      <c r="L1895" t="str">
        <f t="shared" si="145"/>
        <v>Oklahoma Sooners</v>
      </c>
      <c r="M1895" t="str">
        <f t="shared" si="149"/>
        <v xml:space="preserve">    Oklahoma St</v>
      </c>
      <c r="N1895">
        <v>65</v>
      </c>
      <c r="O1895">
        <v>82</v>
      </c>
      <c r="P1895">
        <f t="shared" si="146"/>
        <v>-17</v>
      </c>
      <c r="Q1895" t="e">
        <f t="shared" si="147"/>
        <v>#N/A</v>
      </c>
      <c r="R1895" t="e">
        <f t="shared" si="148"/>
        <v>#N/A</v>
      </c>
    </row>
    <row r="1896" spans="4:18" x14ac:dyDescent="0.25">
      <c r="D1896">
        <v>1895</v>
      </c>
      <c r="E1896">
        <v>2015</v>
      </c>
      <c r="F1896" t="s">
        <v>268</v>
      </c>
      <c r="G1896" t="s">
        <v>62</v>
      </c>
      <c r="I1896" t="s">
        <v>1099</v>
      </c>
      <c r="J1896">
        <v>85</v>
      </c>
      <c r="K1896">
        <v>78</v>
      </c>
      <c r="L1896" t="str">
        <f t="shared" si="145"/>
        <v xml:space="preserve">    Kansas</v>
      </c>
      <c r="M1896" t="str">
        <f t="shared" si="149"/>
        <v>Oklahoma Sooners</v>
      </c>
      <c r="N1896">
        <v>85</v>
      </c>
      <c r="O1896">
        <v>78</v>
      </c>
      <c r="P1896">
        <f t="shared" si="146"/>
        <v>7</v>
      </c>
      <c r="Q1896" t="e">
        <f t="shared" si="147"/>
        <v>#N/A</v>
      </c>
      <c r="R1896" t="e">
        <f t="shared" si="148"/>
        <v>#N/A</v>
      </c>
    </row>
    <row r="1897" spans="4:18" x14ac:dyDescent="0.25">
      <c r="D1897">
        <v>1896</v>
      </c>
      <c r="E1897">
        <v>2015</v>
      </c>
      <c r="F1897" t="s">
        <v>268</v>
      </c>
      <c r="G1897" t="s">
        <v>442</v>
      </c>
      <c r="I1897" t="s">
        <v>1114</v>
      </c>
      <c r="J1897">
        <v>69</v>
      </c>
      <c r="K1897">
        <v>58</v>
      </c>
      <c r="L1897" t="str">
        <f t="shared" si="145"/>
        <v xml:space="preserve">    Baylor</v>
      </c>
      <c r="M1897" t="str">
        <f t="shared" si="149"/>
        <v>Oklahoma Sooners</v>
      </c>
      <c r="N1897">
        <v>69</v>
      </c>
      <c r="O1897">
        <v>58</v>
      </c>
      <c r="P1897">
        <f t="shared" si="146"/>
        <v>11</v>
      </c>
      <c r="Q1897" t="e">
        <f t="shared" si="147"/>
        <v>#N/A</v>
      </c>
      <c r="R1897" t="e">
        <f t="shared" si="148"/>
        <v>#N/A</v>
      </c>
    </row>
    <row r="1898" spans="4:18" x14ac:dyDescent="0.25">
      <c r="D1898">
        <v>1897</v>
      </c>
      <c r="E1898">
        <v>2015</v>
      </c>
      <c r="F1898" t="s">
        <v>268</v>
      </c>
      <c r="G1898" t="s">
        <v>71</v>
      </c>
      <c r="H1898" t="s">
        <v>734</v>
      </c>
      <c r="J1898">
        <v>81</v>
      </c>
      <c r="K1898">
        <v>36</v>
      </c>
      <c r="L1898" t="str">
        <f t="shared" si="145"/>
        <v>Oklahoma Sooners</v>
      </c>
      <c r="M1898" t="str">
        <f t="shared" si="149"/>
        <v>Texas Tech</v>
      </c>
      <c r="N1898">
        <v>36</v>
      </c>
      <c r="O1898">
        <v>81</v>
      </c>
      <c r="P1898">
        <f t="shared" si="146"/>
        <v>-45</v>
      </c>
      <c r="Q1898">
        <f t="shared" si="147"/>
        <v>0</v>
      </c>
      <c r="R1898">
        <f t="shared" si="148"/>
        <v>2025</v>
      </c>
    </row>
    <row r="1899" spans="4:18" x14ac:dyDescent="0.25">
      <c r="D1899">
        <v>1898</v>
      </c>
      <c r="E1899">
        <v>2015</v>
      </c>
      <c r="F1899" t="s">
        <v>268</v>
      </c>
      <c r="G1899" t="s">
        <v>74</v>
      </c>
      <c r="I1899" t="s">
        <v>463</v>
      </c>
      <c r="J1899">
        <v>64</v>
      </c>
      <c r="K1899">
        <v>56</v>
      </c>
      <c r="L1899" t="str">
        <f t="shared" si="145"/>
        <v>Oklahoma St</v>
      </c>
      <c r="M1899" t="str">
        <f t="shared" si="149"/>
        <v>Oklahoma Sooners</v>
      </c>
      <c r="N1899">
        <v>64</v>
      </c>
      <c r="O1899">
        <v>56</v>
      </c>
      <c r="P1899">
        <f t="shared" si="146"/>
        <v>8</v>
      </c>
      <c r="Q1899">
        <f t="shared" si="147"/>
        <v>0</v>
      </c>
      <c r="R1899">
        <f t="shared" si="148"/>
        <v>64</v>
      </c>
    </row>
    <row r="1900" spans="4:18" x14ac:dyDescent="0.25">
      <c r="D1900">
        <v>1899</v>
      </c>
      <c r="E1900">
        <v>2015</v>
      </c>
      <c r="F1900" t="s">
        <v>268</v>
      </c>
      <c r="G1900" t="s">
        <v>146</v>
      </c>
      <c r="H1900" t="s">
        <v>1116</v>
      </c>
      <c r="J1900">
        <v>71</v>
      </c>
      <c r="K1900">
        <v>52</v>
      </c>
      <c r="L1900" t="str">
        <f t="shared" si="145"/>
        <v>Oklahoma Sooners</v>
      </c>
      <c r="M1900" t="str">
        <f t="shared" si="149"/>
        <v xml:space="preserve">    West Virginia</v>
      </c>
      <c r="N1900">
        <v>52</v>
      </c>
      <c r="O1900">
        <v>71</v>
      </c>
      <c r="P1900">
        <f t="shared" si="146"/>
        <v>-19</v>
      </c>
      <c r="Q1900" t="e">
        <f t="shared" si="147"/>
        <v>#N/A</v>
      </c>
      <c r="R1900" t="e">
        <f t="shared" si="148"/>
        <v>#N/A</v>
      </c>
    </row>
    <row r="1901" spans="4:18" x14ac:dyDescent="0.25">
      <c r="D1901">
        <v>1900</v>
      </c>
      <c r="E1901">
        <v>2015</v>
      </c>
      <c r="F1901" t="s">
        <v>268</v>
      </c>
      <c r="G1901" t="s">
        <v>78</v>
      </c>
      <c r="I1901" t="s">
        <v>731</v>
      </c>
      <c r="J1901">
        <v>68</v>
      </c>
      <c r="K1901">
        <v>56</v>
      </c>
      <c r="L1901" t="str">
        <f t="shared" si="145"/>
        <v>TCU</v>
      </c>
      <c r="M1901" t="str">
        <f t="shared" si="149"/>
        <v>Oklahoma Sooners</v>
      </c>
      <c r="N1901">
        <v>68</v>
      </c>
      <c r="O1901">
        <v>56</v>
      </c>
      <c r="P1901">
        <f t="shared" si="146"/>
        <v>12</v>
      </c>
      <c r="Q1901">
        <f t="shared" si="147"/>
        <v>0</v>
      </c>
      <c r="R1901">
        <f t="shared" si="148"/>
        <v>144</v>
      </c>
    </row>
    <row r="1902" spans="4:18" x14ac:dyDescent="0.25">
      <c r="D1902">
        <v>1901</v>
      </c>
      <c r="E1902">
        <v>2015</v>
      </c>
      <c r="F1902" t="s">
        <v>268</v>
      </c>
      <c r="G1902" t="s">
        <v>633</v>
      </c>
      <c r="H1902" t="s">
        <v>1098</v>
      </c>
      <c r="J1902">
        <v>94</v>
      </c>
      <c r="K1902">
        <v>83</v>
      </c>
      <c r="L1902" t="str">
        <f t="shared" si="145"/>
        <v>Oklahoma Sooners</v>
      </c>
      <c r="M1902" t="str">
        <f t="shared" si="149"/>
        <v xml:space="preserve">    Iowa State</v>
      </c>
      <c r="N1902">
        <v>83</v>
      </c>
      <c r="O1902">
        <v>94</v>
      </c>
      <c r="P1902">
        <f t="shared" si="146"/>
        <v>-11</v>
      </c>
      <c r="Q1902" t="e">
        <f t="shared" si="147"/>
        <v>#N/A</v>
      </c>
      <c r="R1902" t="e">
        <f t="shared" si="148"/>
        <v>#N/A</v>
      </c>
    </row>
    <row r="1903" spans="4:18" x14ac:dyDescent="0.25">
      <c r="D1903">
        <v>1902</v>
      </c>
      <c r="E1903">
        <v>2015</v>
      </c>
      <c r="F1903" t="s">
        <v>268</v>
      </c>
      <c r="G1903" t="s">
        <v>150</v>
      </c>
      <c r="I1903" t="s">
        <v>732</v>
      </c>
      <c r="J1903">
        <v>59</v>
      </c>
      <c r="K1903">
        <v>56</v>
      </c>
      <c r="L1903" t="str">
        <f t="shared" si="145"/>
        <v>Kansas St</v>
      </c>
      <c r="M1903" t="str">
        <f t="shared" si="149"/>
        <v>Oklahoma Sooners</v>
      </c>
      <c r="N1903">
        <v>59</v>
      </c>
      <c r="O1903">
        <v>56</v>
      </c>
      <c r="P1903">
        <f t="shared" si="146"/>
        <v>3</v>
      </c>
      <c r="Q1903">
        <f t="shared" si="147"/>
        <v>0</v>
      </c>
      <c r="R1903">
        <f t="shared" si="148"/>
        <v>9</v>
      </c>
    </row>
    <row r="1904" spans="4:18" x14ac:dyDescent="0.25">
      <c r="D1904">
        <v>1903</v>
      </c>
      <c r="E1904">
        <v>2015</v>
      </c>
      <c r="F1904" t="s">
        <v>268</v>
      </c>
      <c r="G1904" t="s">
        <v>84</v>
      </c>
      <c r="H1904" t="s">
        <v>735</v>
      </c>
      <c r="J1904">
        <v>71</v>
      </c>
      <c r="K1904">
        <v>69</v>
      </c>
      <c r="L1904" t="str">
        <f t="shared" si="145"/>
        <v>Oklahoma Sooners</v>
      </c>
      <c r="M1904" t="str">
        <f t="shared" si="149"/>
        <v>Texas</v>
      </c>
      <c r="N1904">
        <v>69</v>
      </c>
      <c r="O1904">
        <v>71</v>
      </c>
      <c r="P1904">
        <f t="shared" si="146"/>
        <v>-2</v>
      </c>
      <c r="Q1904">
        <f t="shared" si="147"/>
        <v>0</v>
      </c>
      <c r="R1904">
        <f t="shared" si="148"/>
        <v>4</v>
      </c>
    </row>
    <row r="1905" spans="4:18" x14ac:dyDescent="0.25">
      <c r="D1905">
        <v>1904</v>
      </c>
      <c r="E1905">
        <v>2015</v>
      </c>
      <c r="F1905" t="s">
        <v>268</v>
      </c>
      <c r="G1905" t="s">
        <v>154</v>
      </c>
      <c r="I1905" t="s">
        <v>734</v>
      </c>
      <c r="J1905">
        <v>79</v>
      </c>
      <c r="K1905">
        <v>75</v>
      </c>
      <c r="L1905" t="str">
        <f t="shared" si="145"/>
        <v>Texas Tech</v>
      </c>
      <c r="M1905" t="str">
        <f t="shared" si="149"/>
        <v>Oklahoma Sooners</v>
      </c>
      <c r="N1905">
        <v>79</v>
      </c>
      <c r="O1905">
        <v>75</v>
      </c>
      <c r="P1905">
        <f t="shared" si="146"/>
        <v>4</v>
      </c>
      <c r="Q1905">
        <f t="shared" si="147"/>
        <v>0</v>
      </c>
      <c r="R1905">
        <f t="shared" si="148"/>
        <v>16</v>
      </c>
    </row>
    <row r="1906" spans="4:18" x14ac:dyDescent="0.25">
      <c r="D1906">
        <v>1905</v>
      </c>
      <c r="E1906">
        <v>2015</v>
      </c>
      <c r="F1906" t="s">
        <v>268</v>
      </c>
      <c r="G1906" t="s">
        <v>90</v>
      </c>
      <c r="H1906" t="s">
        <v>731</v>
      </c>
      <c r="J1906">
        <v>67</v>
      </c>
      <c r="K1906">
        <v>60</v>
      </c>
      <c r="L1906" t="str">
        <f t="shared" si="145"/>
        <v>Oklahoma Sooners</v>
      </c>
      <c r="M1906" t="str">
        <f t="shared" si="149"/>
        <v>TCU</v>
      </c>
      <c r="N1906">
        <v>60</v>
      </c>
      <c r="O1906">
        <v>67</v>
      </c>
      <c r="P1906">
        <f t="shared" si="146"/>
        <v>-7</v>
      </c>
      <c r="Q1906">
        <f t="shared" si="147"/>
        <v>0</v>
      </c>
      <c r="R1906">
        <f t="shared" si="148"/>
        <v>49</v>
      </c>
    </row>
    <row r="1907" spans="4:18" x14ac:dyDescent="0.25">
      <c r="D1907">
        <v>1906</v>
      </c>
      <c r="E1907">
        <v>2015</v>
      </c>
      <c r="F1907" t="s">
        <v>268</v>
      </c>
      <c r="G1907" t="s">
        <v>617</v>
      </c>
      <c r="I1907" t="s">
        <v>1098</v>
      </c>
      <c r="J1907">
        <v>77</v>
      </c>
      <c r="K1907">
        <v>70</v>
      </c>
      <c r="L1907" t="str">
        <f t="shared" si="145"/>
        <v xml:space="preserve">    Iowa State</v>
      </c>
      <c r="M1907" t="str">
        <f t="shared" si="149"/>
        <v>Oklahoma Sooners</v>
      </c>
      <c r="N1907">
        <v>77</v>
      </c>
      <c r="O1907">
        <v>70</v>
      </c>
      <c r="P1907">
        <f t="shared" si="146"/>
        <v>7</v>
      </c>
      <c r="Q1907" t="e">
        <f t="shared" si="147"/>
        <v>#N/A</v>
      </c>
      <c r="R1907" t="e">
        <f t="shared" si="148"/>
        <v>#N/A</v>
      </c>
    </row>
    <row r="1908" spans="4:18" x14ac:dyDescent="0.25">
      <c r="D1908">
        <v>1907</v>
      </c>
      <c r="E1908">
        <v>2015</v>
      </c>
      <c r="F1908" t="s">
        <v>268</v>
      </c>
      <c r="G1908" t="s">
        <v>428</v>
      </c>
      <c r="H1908" t="s">
        <v>1139</v>
      </c>
      <c r="J1908" t="s">
        <v>95</v>
      </c>
      <c r="K1908" t="s">
        <v>96</v>
      </c>
      <c r="L1908" t="str">
        <f t="shared" si="145"/>
        <v>Oklahoma Sooners</v>
      </c>
      <c r="M1908" t="str">
        <f t="shared" si="149"/>
        <v xml:space="preserve">   Kansas</v>
      </c>
      <c r="N1908" t="s">
        <v>96</v>
      </c>
      <c r="P1908" t="e">
        <f t="shared" si="146"/>
        <v>#VALUE!</v>
      </c>
      <c r="Q1908" t="e">
        <f t="shared" si="147"/>
        <v>#N/A</v>
      </c>
      <c r="R1908" t="e">
        <f t="shared" si="148"/>
        <v>#VALUE!</v>
      </c>
    </row>
    <row r="1909" spans="4:18" x14ac:dyDescent="0.25">
      <c r="D1909">
        <v>1908</v>
      </c>
      <c r="E1909">
        <v>2015</v>
      </c>
      <c r="F1909" t="s">
        <v>97</v>
      </c>
      <c r="G1909" t="s">
        <v>99</v>
      </c>
      <c r="H1909" t="s">
        <v>487</v>
      </c>
      <c r="J1909">
        <v>83</v>
      </c>
      <c r="K1909">
        <v>55</v>
      </c>
      <c r="L1909" t="str">
        <f t="shared" si="145"/>
        <v>Oklahoma St Cowboys</v>
      </c>
      <c r="M1909" t="str">
        <f t="shared" si="149"/>
        <v>SE Louisiana</v>
      </c>
      <c r="N1909">
        <v>55</v>
      </c>
      <c r="O1909">
        <v>83</v>
      </c>
      <c r="P1909">
        <f t="shared" si="146"/>
        <v>-28</v>
      </c>
      <c r="Q1909">
        <f t="shared" si="147"/>
        <v>0</v>
      </c>
      <c r="R1909">
        <f t="shared" si="148"/>
        <v>784</v>
      </c>
    </row>
    <row r="1910" spans="4:18" x14ac:dyDescent="0.25">
      <c r="D1910">
        <v>1909</v>
      </c>
      <c r="E1910">
        <v>2015</v>
      </c>
      <c r="F1910" t="s">
        <v>97</v>
      </c>
      <c r="G1910" t="s">
        <v>160</v>
      </c>
      <c r="H1910" t="s">
        <v>458</v>
      </c>
      <c r="J1910">
        <v>74</v>
      </c>
      <c r="K1910">
        <v>52</v>
      </c>
      <c r="L1910" t="str">
        <f t="shared" si="145"/>
        <v>Oklahoma St Cowboys</v>
      </c>
      <c r="M1910" t="str">
        <f t="shared" si="149"/>
        <v>Prairie View</v>
      </c>
      <c r="N1910">
        <v>52</v>
      </c>
      <c r="O1910">
        <v>74</v>
      </c>
      <c r="P1910">
        <f t="shared" si="146"/>
        <v>-22</v>
      </c>
      <c r="Q1910">
        <f t="shared" si="147"/>
        <v>0</v>
      </c>
      <c r="R1910">
        <f t="shared" si="148"/>
        <v>484</v>
      </c>
    </row>
    <row r="1911" spans="4:18" x14ac:dyDescent="0.25">
      <c r="D1911">
        <v>1910</v>
      </c>
      <c r="E1911">
        <v>2015</v>
      </c>
      <c r="F1911" t="s">
        <v>97</v>
      </c>
      <c r="G1911" t="s">
        <v>243</v>
      </c>
      <c r="H1911" t="s">
        <v>748</v>
      </c>
      <c r="J1911">
        <v>91</v>
      </c>
      <c r="K1911">
        <v>45</v>
      </c>
      <c r="L1911" t="str">
        <f t="shared" si="145"/>
        <v>Oklahoma St Cowboys</v>
      </c>
      <c r="M1911" t="str">
        <f t="shared" si="149"/>
        <v>NW Oklahoma St</v>
      </c>
      <c r="N1911">
        <v>45</v>
      </c>
      <c r="O1911">
        <v>91</v>
      </c>
      <c r="P1911">
        <f t="shared" si="146"/>
        <v>-46</v>
      </c>
      <c r="Q1911">
        <f t="shared" si="147"/>
        <v>0</v>
      </c>
      <c r="R1911">
        <f t="shared" si="148"/>
        <v>2116</v>
      </c>
    </row>
    <row r="1912" spans="4:18" x14ac:dyDescent="0.25">
      <c r="D1912">
        <v>1911</v>
      </c>
      <c r="E1912">
        <v>2015</v>
      </c>
      <c r="F1912" t="s">
        <v>97</v>
      </c>
      <c r="G1912" t="s">
        <v>205</v>
      </c>
      <c r="H1912" t="s">
        <v>749</v>
      </c>
      <c r="J1912">
        <v>82</v>
      </c>
      <c r="K1912">
        <v>68</v>
      </c>
      <c r="L1912" t="str">
        <f t="shared" si="145"/>
        <v>Oklahoma St Cowboys</v>
      </c>
      <c r="M1912" t="str">
        <f t="shared" si="149"/>
        <v>Milwaukee</v>
      </c>
      <c r="N1912">
        <v>68</v>
      </c>
      <c r="O1912">
        <v>82</v>
      </c>
      <c r="P1912">
        <f t="shared" si="146"/>
        <v>-14</v>
      </c>
      <c r="Q1912">
        <f t="shared" si="147"/>
        <v>0</v>
      </c>
      <c r="R1912">
        <f t="shared" si="148"/>
        <v>196</v>
      </c>
    </row>
    <row r="1913" spans="4:18" x14ac:dyDescent="0.25">
      <c r="D1913">
        <v>1912</v>
      </c>
      <c r="E1913">
        <v>2015</v>
      </c>
      <c r="F1913" t="s">
        <v>97</v>
      </c>
      <c r="G1913" t="s">
        <v>432</v>
      </c>
      <c r="H1913" t="s">
        <v>750</v>
      </c>
      <c r="J1913">
        <v>66</v>
      </c>
      <c r="K1913">
        <v>53</v>
      </c>
      <c r="L1913" t="str">
        <f t="shared" si="145"/>
        <v>Oklahoma St Cowboys</v>
      </c>
      <c r="M1913" t="str">
        <f t="shared" si="149"/>
        <v>Oregon St*</v>
      </c>
      <c r="N1913">
        <v>53</v>
      </c>
      <c r="O1913">
        <v>66</v>
      </c>
      <c r="P1913">
        <f t="shared" si="146"/>
        <v>-13</v>
      </c>
      <c r="Q1913">
        <f t="shared" si="147"/>
        <v>0</v>
      </c>
      <c r="R1913">
        <f t="shared" si="148"/>
        <v>169</v>
      </c>
    </row>
    <row r="1914" spans="4:18" x14ac:dyDescent="0.25">
      <c r="D1914">
        <v>1913</v>
      </c>
      <c r="E1914">
        <v>2015</v>
      </c>
      <c r="F1914" t="s">
        <v>97</v>
      </c>
      <c r="G1914" t="s">
        <v>23</v>
      </c>
      <c r="H1914" t="s">
        <v>751</v>
      </c>
      <c r="J1914">
        <v>73</v>
      </c>
      <c r="K1914">
        <v>58</v>
      </c>
      <c r="L1914" t="str">
        <f t="shared" si="145"/>
        <v>Oklahoma St Cowboys</v>
      </c>
      <c r="M1914" t="str">
        <f t="shared" si="149"/>
        <v>Tulsa*</v>
      </c>
      <c r="N1914">
        <v>58</v>
      </c>
      <c r="O1914">
        <v>73</v>
      </c>
      <c r="P1914">
        <f t="shared" si="146"/>
        <v>-15</v>
      </c>
      <c r="Q1914">
        <f t="shared" si="147"/>
        <v>0</v>
      </c>
      <c r="R1914">
        <f t="shared" si="148"/>
        <v>225</v>
      </c>
    </row>
    <row r="1915" spans="4:18" x14ac:dyDescent="0.25">
      <c r="D1915">
        <v>1914</v>
      </c>
      <c r="E1915">
        <v>2015</v>
      </c>
      <c r="F1915" t="s">
        <v>97</v>
      </c>
      <c r="G1915" t="s">
        <v>29</v>
      </c>
      <c r="H1915" t="s">
        <v>752</v>
      </c>
      <c r="J1915">
        <v>87</v>
      </c>
      <c r="K1915">
        <v>61</v>
      </c>
      <c r="L1915" t="str">
        <f t="shared" si="145"/>
        <v>Oklahoma St Cowboys</v>
      </c>
      <c r="M1915" t="str">
        <f t="shared" si="149"/>
        <v>North Texas</v>
      </c>
      <c r="N1915">
        <v>61</v>
      </c>
      <c r="O1915">
        <v>87</v>
      </c>
      <c r="P1915">
        <f t="shared" si="146"/>
        <v>-26</v>
      </c>
      <c r="Q1915">
        <f t="shared" si="147"/>
        <v>0</v>
      </c>
      <c r="R1915">
        <f t="shared" si="148"/>
        <v>676</v>
      </c>
    </row>
    <row r="1916" spans="4:18" x14ac:dyDescent="0.25">
      <c r="D1916">
        <v>1915</v>
      </c>
      <c r="E1916">
        <v>2015</v>
      </c>
      <c r="F1916" t="s">
        <v>97</v>
      </c>
      <c r="G1916" t="s">
        <v>32</v>
      </c>
      <c r="I1916" t="s">
        <v>624</v>
      </c>
      <c r="J1916">
        <v>75</v>
      </c>
      <c r="K1916">
        <v>49</v>
      </c>
      <c r="L1916" t="str">
        <f t="shared" si="145"/>
        <v>South Carolina</v>
      </c>
      <c r="M1916" t="str">
        <f t="shared" si="149"/>
        <v>Oklahoma St Cowboys</v>
      </c>
      <c r="N1916">
        <v>75</v>
      </c>
      <c r="O1916">
        <v>49</v>
      </c>
      <c r="P1916">
        <f t="shared" si="146"/>
        <v>26</v>
      </c>
      <c r="Q1916">
        <f t="shared" si="147"/>
        <v>0</v>
      </c>
      <c r="R1916">
        <f t="shared" si="148"/>
        <v>676</v>
      </c>
    </row>
    <row r="1917" spans="4:18" x14ac:dyDescent="0.25">
      <c r="D1917">
        <v>1916</v>
      </c>
      <c r="E1917">
        <v>2015</v>
      </c>
      <c r="F1917" t="s">
        <v>97</v>
      </c>
      <c r="G1917" t="s">
        <v>38</v>
      </c>
      <c r="I1917" t="s">
        <v>403</v>
      </c>
      <c r="J1917">
        <v>73</v>
      </c>
      <c r="K1917">
        <v>55</v>
      </c>
      <c r="L1917" t="str">
        <f t="shared" si="145"/>
        <v>Memphis</v>
      </c>
      <c r="M1917" t="str">
        <f t="shared" si="149"/>
        <v>Oklahoma St Cowboys</v>
      </c>
      <c r="N1917">
        <v>73</v>
      </c>
      <c r="O1917">
        <v>55</v>
      </c>
      <c r="P1917">
        <f t="shared" si="146"/>
        <v>18</v>
      </c>
      <c r="Q1917">
        <f t="shared" si="147"/>
        <v>0</v>
      </c>
      <c r="R1917">
        <f t="shared" si="148"/>
        <v>324</v>
      </c>
    </row>
    <row r="1918" spans="4:18" x14ac:dyDescent="0.25">
      <c r="D1918">
        <v>1917</v>
      </c>
      <c r="E1918">
        <v>2015</v>
      </c>
      <c r="F1918" t="s">
        <v>97</v>
      </c>
      <c r="G1918" t="s">
        <v>447</v>
      </c>
      <c r="H1918" t="s">
        <v>753</v>
      </c>
      <c r="J1918">
        <v>68</v>
      </c>
      <c r="K1918">
        <v>44</v>
      </c>
      <c r="L1918" t="str">
        <f t="shared" si="145"/>
        <v>Oklahoma St Cowboys</v>
      </c>
      <c r="M1918" t="str">
        <f t="shared" si="149"/>
        <v>Middle Tennessee</v>
      </c>
      <c r="N1918">
        <v>44</v>
      </c>
      <c r="O1918">
        <v>68</v>
      </c>
      <c r="P1918">
        <f t="shared" si="146"/>
        <v>-24</v>
      </c>
      <c r="Q1918">
        <f t="shared" si="147"/>
        <v>0</v>
      </c>
      <c r="R1918">
        <f t="shared" si="148"/>
        <v>576</v>
      </c>
    </row>
    <row r="1919" spans="4:18" x14ac:dyDescent="0.25">
      <c r="D1919">
        <v>1918</v>
      </c>
      <c r="E1919">
        <v>2015</v>
      </c>
      <c r="F1919" t="s">
        <v>97</v>
      </c>
      <c r="G1919" t="s">
        <v>179</v>
      </c>
      <c r="H1919" t="s">
        <v>1112</v>
      </c>
      <c r="J1919">
        <v>73</v>
      </c>
      <c r="K1919">
        <v>64</v>
      </c>
      <c r="L1919" t="str">
        <f t="shared" si="145"/>
        <v>Oklahoma St Cowboys</v>
      </c>
      <c r="M1919" t="str">
        <f t="shared" si="149"/>
        <v xml:space="preserve">    Maryland</v>
      </c>
      <c r="N1919">
        <v>64</v>
      </c>
      <c r="O1919">
        <v>73</v>
      </c>
      <c r="P1919">
        <f t="shared" si="146"/>
        <v>-9</v>
      </c>
      <c r="Q1919" t="e">
        <f t="shared" si="147"/>
        <v>#N/A</v>
      </c>
      <c r="R1919" t="e">
        <f t="shared" si="148"/>
        <v>#N/A</v>
      </c>
    </row>
    <row r="1920" spans="4:18" x14ac:dyDescent="0.25">
      <c r="D1920">
        <v>1919</v>
      </c>
      <c r="E1920">
        <v>2015</v>
      </c>
      <c r="F1920" t="s">
        <v>97</v>
      </c>
      <c r="G1920" t="s">
        <v>47</v>
      </c>
      <c r="H1920" t="s">
        <v>754</v>
      </c>
      <c r="J1920">
        <v>74</v>
      </c>
      <c r="K1920">
        <v>72</v>
      </c>
      <c r="L1920" t="str">
        <f t="shared" si="145"/>
        <v>Oklahoma St Cowboys</v>
      </c>
      <c r="M1920" t="str">
        <f t="shared" si="149"/>
        <v>Missouri*</v>
      </c>
      <c r="N1920">
        <v>72</v>
      </c>
      <c r="O1920">
        <v>74</v>
      </c>
      <c r="P1920">
        <f t="shared" si="146"/>
        <v>-2</v>
      </c>
      <c r="Q1920">
        <f t="shared" si="147"/>
        <v>0</v>
      </c>
      <c r="R1920">
        <f t="shared" si="148"/>
        <v>4</v>
      </c>
    </row>
    <row r="1921" spans="4:18" x14ac:dyDescent="0.25">
      <c r="D1921">
        <v>1920</v>
      </c>
      <c r="E1921">
        <v>2015</v>
      </c>
      <c r="F1921" t="s">
        <v>97</v>
      </c>
      <c r="G1921" t="s">
        <v>50</v>
      </c>
      <c r="H1921" t="s">
        <v>732</v>
      </c>
      <c r="J1921">
        <v>61</v>
      </c>
      <c r="K1921">
        <v>47</v>
      </c>
      <c r="L1921" t="str">
        <f t="shared" si="145"/>
        <v>Oklahoma St Cowboys</v>
      </c>
      <c r="M1921" t="str">
        <f t="shared" si="149"/>
        <v>Kansas St</v>
      </c>
      <c r="N1921">
        <v>47</v>
      </c>
      <c r="O1921">
        <v>61</v>
      </c>
      <c r="P1921">
        <f t="shared" si="146"/>
        <v>-14</v>
      </c>
      <c r="Q1921">
        <f t="shared" si="147"/>
        <v>0</v>
      </c>
      <c r="R1921">
        <f t="shared" si="148"/>
        <v>196</v>
      </c>
    </row>
    <row r="1922" spans="4:18" x14ac:dyDescent="0.25">
      <c r="D1922">
        <v>1921</v>
      </c>
      <c r="E1922">
        <v>2015</v>
      </c>
      <c r="F1922" t="s">
        <v>97</v>
      </c>
      <c r="G1922" t="s">
        <v>53</v>
      </c>
      <c r="I1922" t="s">
        <v>1098</v>
      </c>
      <c r="J1922">
        <v>63</v>
      </c>
      <c r="K1922">
        <v>61</v>
      </c>
      <c r="L1922" t="str">
        <f t="shared" si="145"/>
        <v xml:space="preserve">    Iowa State</v>
      </c>
      <c r="M1922" t="str">
        <f t="shared" si="149"/>
        <v>Oklahoma St Cowboys</v>
      </c>
      <c r="N1922">
        <v>63</v>
      </c>
      <c r="O1922">
        <v>61</v>
      </c>
      <c r="P1922">
        <f t="shared" si="146"/>
        <v>2</v>
      </c>
      <c r="Q1922" t="e">
        <f t="shared" si="147"/>
        <v>#N/A</v>
      </c>
      <c r="R1922" t="e">
        <f t="shared" si="148"/>
        <v>#N/A</v>
      </c>
    </row>
    <row r="1923" spans="4:18" x14ac:dyDescent="0.25">
      <c r="D1923">
        <v>1922</v>
      </c>
      <c r="E1923">
        <v>2015</v>
      </c>
      <c r="F1923" t="s">
        <v>97</v>
      </c>
      <c r="G1923" t="s">
        <v>56</v>
      </c>
      <c r="H1923" t="s">
        <v>1101</v>
      </c>
      <c r="J1923">
        <v>69</v>
      </c>
      <c r="K1923">
        <v>58</v>
      </c>
      <c r="L1923" t="str">
        <f t="shared" ref="L1923:L1986" si="150">IF(I1923="",F1923,I1923)</f>
        <v>Oklahoma St Cowboys</v>
      </c>
      <c r="M1923" t="str">
        <f t="shared" si="149"/>
        <v xml:space="preserve">    Texas</v>
      </c>
      <c r="N1923">
        <v>58</v>
      </c>
      <c r="O1923">
        <v>69</v>
      </c>
      <c r="P1923">
        <f t="shared" ref="P1923:P1986" si="151">N1923-O1923</f>
        <v>-11</v>
      </c>
      <c r="Q1923" t="e">
        <f t="shared" ref="Q1923:Q1986" si="152">VLOOKUP(L1923,$A$2:$B$219,2)+$B$221-VLOOKUP(M1923,$A$2:$B$219,2)</f>
        <v>#N/A</v>
      </c>
      <c r="R1923" t="e">
        <f t="shared" ref="R1923:R1986" si="153">(P1923-Q1923)^2</f>
        <v>#N/A</v>
      </c>
    </row>
    <row r="1924" spans="4:18" x14ac:dyDescent="0.25">
      <c r="D1924">
        <v>1923</v>
      </c>
      <c r="E1924">
        <v>2015</v>
      </c>
      <c r="F1924" t="s">
        <v>97</v>
      </c>
      <c r="G1924" t="s">
        <v>228</v>
      </c>
      <c r="I1924" t="s">
        <v>1139</v>
      </c>
      <c r="J1924">
        <v>67</v>
      </c>
      <c r="K1924">
        <v>57</v>
      </c>
      <c r="L1924" t="str">
        <f t="shared" si="150"/>
        <v xml:space="preserve">   Kansas</v>
      </c>
      <c r="M1924" t="str">
        <f t="shared" ref="M1924:M1987" si="154">IF(H1924="",F1924,H1924)</f>
        <v>Oklahoma St Cowboys</v>
      </c>
      <c r="N1924">
        <v>67</v>
      </c>
      <c r="O1924">
        <v>57</v>
      </c>
      <c r="P1924">
        <f t="shared" si="151"/>
        <v>10</v>
      </c>
      <c r="Q1924" t="e">
        <f t="shared" si="152"/>
        <v>#N/A</v>
      </c>
      <c r="R1924" t="e">
        <f t="shared" si="153"/>
        <v>#N/A</v>
      </c>
    </row>
    <row r="1925" spans="4:18" x14ac:dyDescent="0.25">
      <c r="D1925">
        <v>1924</v>
      </c>
      <c r="E1925">
        <v>2015</v>
      </c>
      <c r="F1925" t="s">
        <v>97</v>
      </c>
      <c r="G1925" t="s">
        <v>140</v>
      </c>
      <c r="I1925" t="s">
        <v>1117</v>
      </c>
      <c r="J1925">
        <v>82</v>
      </c>
      <c r="K1925">
        <v>65</v>
      </c>
      <c r="L1925" t="str">
        <f t="shared" si="150"/>
        <v xml:space="preserve">    Oklahoma</v>
      </c>
      <c r="M1925" t="str">
        <f t="shared" si="154"/>
        <v>Oklahoma St Cowboys</v>
      </c>
      <c r="N1925">
        <v>82</v>
      </c>
      <c r="O1925">
        <v>65</v>
      </c>
      <c r="P1925">
        <f t="shared" si="151"/>
        <v>17</v>
      </c>
      <c r="Q1925" t="e">
        <f t="shared" si="152"/>
        <v>#N/A</v>
      </c>
      <c r="R1925" t="e">
        <f t="shared" si="153"/>
        <v>#N/A</v>
      </c>
    </row>
    <row r="1926" spans="4:18" x14ac:dyDescent="0.25">
      <c r="D1926">
        <v>1925</v>
      </c>
      <c r="E1926">
        <v>2015</v>
      </c>
      <c r="F1926" t="s">
        <v>97</v>
      </c>
      <c r="G1926" t="s">
        <v>405</v>
      </c>
      <c r="H1926" t="s">
        <v>734</v>
      </c>
      <c r="J1926">
        <v>63</v>
      </c>
      <c r="K1926">
        <v>43</v>
      </c>
      <c r="L1926" t="str">
        <f t="shared" si="150"/>
        <v>Oklahoma St Cowboys</v>
      </c>
      <c r="M1926" t="str">
        <f t="shared" si="154"/>
        <v>Texas Tech</v>
      </c>
      <c r="N1926">
        <v>43</v>
      </c>
      <c r="O1926">
        <v>63</v>
      </c>
      <c r="P1926">
        <f t="shared" si="151"/>
        <v>-20</v>
      </c>
      <c r="Q1926">
        <f t="shared" si="152"/>
        <v>0</v>
      </c>
      <c r="R1926">
        <f t="shared" si="153"/>
        <v>400</v>
      </c>
    </row>
    <row r="1927" spans="4:18" x14ac:dyDescent="0.25">
      <c r="D1927">
        <v>1926</v>
      </c>
      <c r="E1927">
        <v>2015</v>
      </c>
      <c r="F1927" t="s">
        <v>97</v>
      </c>
      <c r="G1927" t="s">
        <v>442</v>
      </c>
      <c r="I1927" t="s">
        <v>732</v>
      </c>
      <c r="J1927">
        <v>63</v>
      </c>
      <c r="K1927">
        <v>53</v>
      </c>
      <c r="L1927" t="str">
        <f t="shared" si="150"/>
        <v>Kansas St</v>
      </c>
      <c r="M1927" t="str">
        <f t="shared" si="154"/>
        <v>Oklahoma St Cowboys</v>
      </c>
      <c r="N1927">
        <v>63</v>
      </c>
      <c r="O1927">
        <v>53</v>
      </c>
      <c r="P1927">
        <f t="shared" si="151"/>
        <v>10</v>
      </c>
      <c r="Q1927">
        <f t="shared" si="152"/>
        <v>0</v>
      </c>
      <c r="R1927">
        <f t="shared" si="153"/>
        <v>100</v>
      </c>
    </row>
    <row r="1928" spans="4:18" x14ac:dyDescent="0.25">
      <c r="D1928">
        <v>1927</v>
      </c>
      <c r="E1928">
        <v>2015</v>
      </c>
      <c r="F1928" t="s">
        <v>97</v>
      </c>
      <c r="G1928" t="s">
        <v>503</v>
      </c>
      <c r="H1928" t="s">
        <v>1114</v>
      </c>
      <c r="J1928">
        <v>64</v>
      </c>
      <c r="K1928">
        <v>53</v>
      </c>
      <c r="L1928" t="str">
        <f t="shared" si="150"/>
        <v>Oklahoma St Cowboys</v>
      </c>
      <c r="M1928" t="str">
        <f t="shared" si="154"/>
        <v xml:space="preserve">    Baylor</v>
      </c>
      <c r="N1928">
        <v>53</v>
      </c>
      <c r="O1928">
        <v>64</v>
      </c>
      <c r="P1928">
        <f t="shared" si="151"/>
        <v>-11</v>
      </c>
      <c r="Q1928" t="e">
        <f t="shared" si="152"/>
        <v>#N/A</v>
      </c>
      <c r="R1928" t="e">
        <f t="shared" si="153"/>
        <v>#N/A</v>
      </c>
    </row>
    <row r="1929" spans="4:18" x14ac:dyDescent="0.25">
      <c r="D1929">
        <v>1928</v>
      </c>
      <c r="E1929">
        <v>2015</v>
      </c>
      <c r="F1929" t="s">
        <v>97</v>
      </c>
      <c r="G1929" t="s">
        <v>74</v>
      </c>
      <c r="H1929" t="s">
        <v>1117</v>
      </c>
      <c r="J1929">
        <v>64</v>
      </c>
      <c r="K1929">
        <v>56</v>
      </c>
      <c r="L1929" t="str">
        <f t="shared" si="150"/>
        <v>Oklahoma St Cowboys</v>
      </c>
      <c r="M1929" t="str">
        <f t="shared" si="154"/>
        <v xml:space="preserve">    Oklahoma</v>
      </c>
      <c r="N1929">
        <v>56</v>
      </c>
      <c r="O1929">
        <v>64</v>
      </c>
      <c r="P1929">
        <f t="shared" si="151"/>
        <v>-8</v>
      </c>
      <c r="Q1929" t="e">
        <f t="shared" si="152"/>
        <v>#N/A</v>
      </c>
      <c r="R1929" t="e">
        <f t="shared" si="153"/>
        <v>#N/A</v>
      </c>
    </row>
    <row r="1930" spans="4:18" x14ac:dyDescent="0.25">
      <c r="D1930">
        <v>1929</v>
      </c>
      <c r="E1930">
        <v>2015</v>
      </c>
      <c r="F1930" t="s">
        <v>97</v>
      </c>
      <c r="G1930" t="s">
        <v>76</v>
      </c>
      <c r="I1930" t="s">
        <v>1101</v>
      </c>
      <c r="J1930">
        <v>65</v>
      </c>
      <c r="K1930">
        <v>63</v>
      </c>
      <c r="L1930" t="str">
        <f t="shared" si="150"/>
        <v xml:space="preserve">    Texas</v>
      </c>
      <c r="M1930" t="str">
        <f t="shared" si="154"/>
        <v>Oklahoma St Cowboys</v>
      </c>
      <c r="N1930">
        <v>65</v>
      </c>
      <c r="O1930">
        <v>63</v>
      </c>
      <c r="P1930">
        <f t="shared" si="151"/>
        <v>2</v>
      </c>
      <c r="Q1930" t="e">
        <f t="shared" si="152"/>
        <v>#N/A</v>
      </c>
      <c r="R1930" t="e">
        <f t="shared" si="153"/>
        <v>#N/A</v>
      </c>
    </row>
    <row r="1931" spans="4:18" x14ac:dyDescent="0.25">
      <c r="D1931">
        <v>1930</v>
      </c>
      <c r="E1931">
        <v>2015</v>
      </c>
      <c r="F1931" t="s">
        <v>97</v>
      </c>
      <c r="G1931" t="s">
        <v>78</v>
      </c>
      <c r="H1931" t="s">
        <v>1139</v>
      </c>
      <c r="J1931">
        <v>67</v>
      </c>
      <c r="K1931">
        <v>62</v>
      </c>
      <c r="L1931" t="str">
        <f t="shared" si="150"/>
        <v>Oklahoma St Cowboys</v>
      </c>
      <c r="M1931" t="str">
        <f t="shared" si="154"/>
        <v xml:space="preserve">   Kansas</v>
      </c>
      <c r="N1931">
        <v>62</v>
      </c>
      <c r="O1931">
        <v>67</v>
      </c>
      <c r="P1931">
        <f t="shared" si="151"/>
        <v>-5</v>
      </c>
      <c r="Q1931" t="e">
        <f t="shared" si="152"/>
        <v>#N/A</v>
      </c>
      <c r="R1931" t="e">
        <f t="shared" si="153"/>
        <v>#N/A</v>
      </c>
    </row>
    <row r="1932" spans="4:18" x14ac:dyDescent="0.25">
      <c r="D1932">
        <v>1931</v>
      </c>
      <c r="E1932">
        <v>2015</v>
      </c>
      <c r="F1932" t="s">
        <v>97</v>
      </c>
      <c r="G1932" t="s">
        <v>633</v>
      </c>
      <c r="I1932" t="s">
        <v>1114</v>
      </c>
      <c r="J1932">
        <v>74</v>
      </c>
      <c r="K1932">
        <v>65</v>
      </c>
      <c r="L1932" t="str">
        <f t="shared" si="150"/>
        <v xml:space="preserve">    Baylor</v>
      </c>
      <c r="M1932" t="str">
        <f t="shared" si="154"/>
        <v>Oklahoma St Cowboys</v>
      </c>
      <c r="N1932">
        <v>74</v>
      </c>
      <c r="O1932">
        <v>65</v>
      </c>
      <c r="P1932">
        <f t="shared" si="151"/>
        <v>9</v>
      </c>
      <c r="Q1932" t="e">
        <f t="shared" si="152"/>
        <v>#N/A</v>
      </c>
      <c r="R1932" t="e">
        <f t="shared" si="153"/>
        <v>#N/A</v>
      </c>
    </row>
    <row r="1933" spans="4:18" x14ac:dyDescent="0.25">
      <c r="D1933">
        <v>1932</v>
      </c>
      <c r="E1933">
        <v>2015</v>
      </c>
      <c r="F1933" t="s">
        <v>97</v>
      </c>
      <c r="G1933" t="s">
        <v>150</v>
      </c>
      <c r="I1933" t="s">
        <v>731</v>
      </c>
      <c r="J1933">
        <v>70</v>
      </c>
      <c r="K1933">
        <v>55</v>
      </c>
      <c r="L1933" t="str">
        <f t="shared" si="150"/>
        <v>TCU</v>
      </c>
      <c r="M1933" t="str">
        <f t="shared" si="154"/>
        <v>Oklahoma St Cowboys</v>
      </c>
      <c r="N1933">
        <v>70</v>
      </c>
      <c r="O1933">
        <v>55</v>
      </c>
      <c r="P1933">
        <f t="shared" si="151"/>
        <v>15</v>
      </c>
      <c r="Q1933">
        <f t="shared" si="152"/>
        <v>0</v>
      </c>
      <c r="R1933">
        <f t="shared" si="153"/>
        <v>225</v>
      </c>
    </row>
    <row r="1934" spans="4:18" x14ac:dyDescent="0.25">
      <c r="D1934">
        <v>1933</v>
      </c>
      <c r="E1934">
        <v>2015</v>
      </c>
      <c r="F1934" t="s">
        <v>97</v>
      </c>
      <c r="G1934" t="s">
        <v>152</v>
      </c>
      <c r="H1934" t="s">
        <v>1098</v>
      </c>
      <c r="J1934">
        <v>70</v>
      </c>
      <c r="K1934">
        <v>65</v>
      </c>
      <c r="L1934" t="str">
        <f t="shared" si="150"/>
        <v>Oklahoma St Cowboys</v>
      </c>
      <c r="M1934" t="str">
        <f t="shared" si="154"/>
        <v xml:space="preserve">    Iowa State</v>
      </c>
      <c r="N1934">
        <v>65</v>
      </c>
      <c r="O1934">
        <v>70</v>
      </c>
      <c r="P1934">
        <f t="shared" si="151"/>
        <v>-5</v>
      </c>
      <c r="Q1934" t="e">
        <f t="shared" si="152"/>
        <v>#N/A</v>
      </c>
      <c r="R1934" t="e">
        <f t="shared" si="153"/>
        <v>#N/A</v>
      </c>
    </row>
    <row r="1935" spans="4:18" x14ac:dyDescent="0.25">
      <c r="D1935">
        <v>1934</v>
      </c>
      <c r="E1935">
        <v>2015</v>
      </c>
      <c r="F1935" t="s">
        <v>97</v>
      </c>
      <c r="G1935" t="s">
        <v>154</v>
      </c>
      <c r="H1935" t="s">
        <v>1116</v>
      </c>
      <c r="J1935">
        <v>73</v>
      </c>
      <c r="K1935">
        <v>63</v>
      </c>
      <c r="L1935" t="str">
        <f t="shared" si="150"/>
        <v>Oklahoma St Cowboys</v>
      </c>
      <c r="M1935" t="str">
        <f t="shared" si="154"/>
        <v xml:space="preserve">    West Virginia</v>
      </c>
      <c r="N1935">
        <v>63</v>
      </c>
      <c r="O1935">
        <v>73</v>
      </c>
      <c r="P1935">
        <f t="shared" si="151"/>
        <v>-10</v>
      </c>
      <c r="Q1935" t="e">
        <f t="shared" si="152"/>
        <v>#N/A</v>
      </c>
      <c r="R1935" t="e">
        <f t="shared" si="153"/>
        <v>#N/A</v>
      </c>
    </row>
    <row r="1936" spans="4:18" x14ac:dyDescent="0.25">
      <c r="D1936">
        <v>1935</v>
      </c>
      <c r="E1936">
        <v>2015</v>
      </c>
      <c r="F1936" t="s">
        <v>97</v>
      </c>
      <c r="G1936" t="s">
        <v>90</v>
      </c>
      <c r="I1936" t="s">
        <v>734</v>
      </c>
      <c r="J1936">
        <v>63</v>
      </c>
      <c r="K1936">
        <v>62</v>
      </c>
      <c r="L1936" t="str">
        <f t="shared" si="150"/>
        <v>Texas Tech</v>
      </c>
      <c r="M1936" t="str">
        <f t="shared" si="154"/>
        <v>Oklahoma St Cowboys</v>
      </c>
      <c r="N1936">
        <v>63</v>
      </c>
      <c r="O1936">
        <v>62</v>
      </c>
      <c r="P1936">
        <f t="shared" si="151"/>
        <v>1</v>
      </c>
      <c r="Q1936">
        <f t="shared" si="152"/>
        <v>0</v>
      </c>
      <c r="R1936">
        <f t="shared" si="153"/>
        <v>1</v>
      </c>
    </row>
    <row r="1937" spans="4:18" x14ac:dyDescent="0.25">
      <c r="D1937">
        <v>1936</v>
      </c>
      <c r="E1937">
        <v>2015</v>
      </c>
      <c r="F1937" t="s">
        <v>97</v>
      </c>
      <c r="G1937" t="s">
        <v>92</v>
      </c>
      <c r="H1937" t="s">
        <v>731</v>
      </c>
      <c r="J1937">
        <v>82</v>
      </c>
      <c r="K1937">
        <v>70</v>
      </c>
      <c r="L1937" t="str">
        <f t="shared" si="150"/>
        <v>Oklahoma St Cowboys</v>
      </c>
      <c r="M1937" t="str">
        <f t="shared" si="154"/>
        <v>TCU</v>
      </c>
      <c r="N1937">
        <v>70</v>
      </c>
      <c r="O1937">
        <v>82</v>
      </c>
      <c r="P1937">
        <f t="shared" si="151"/>
        <v>-12</v>
      </c>
      <c r="Q1937">
        <f t="shared" si="152"/>
        <v>0</v>
      </c>
      <c r="R1937">
        <f t="shared" si="153"/>
        <v>144</v>
      </c>
    </row>
    <row r="1938" spans="4:18" x14ac:dyDescent="0.25">
      <c r="D1938">
        <v>1937</v>
      </c>
      <c r="E1938">
        <v>2015</v>
      </c>
      <c r="F1938" t="s">
        <v>97</v>
      </c>
      <c r="G1938" t="s">
        <v>428</v>
      </c>
      <c r="I1938" t="s">
        <v>1116</v>
      </c>
      <c r="J1938" t="s">
        <v>95</v>
      </c>
      <c r="K1938" t="s">
        <v>96</v>
      </c>
      <c r="L1938" t="str">
        <f t="shared" si="150"/>
        <v xml:space="preserve">    West Virginia</v>
      </c>
      <c r="M1938" t="str">
        <f t="shared" si="154"/>
        <v>Oklahoma St Cowboys</v>
      </c>
      <c r="N1938" t="s">
        <v>95</v>
      </c>
      <c r="O1938" t="s">
        <v>96</v>
      </c>
      <c r="P1938" t="e">
        <f t="shared" si="151"/>
        <v>#VALUE!</v>
      </c>
      <c r="Q1938" t="e">
        <f t="shared" si="152"/>
        <v>#N/A</v>
      </c>
      <c r="R1938" t="e">
        <f t="shared" si="153"/>
        <v>#VALUE!</v>
      </c>
    </row>
    <row r="1939" spans="4:18" x14ac:dyDescent="0.25">
      <c r="D1939">
        <v>1938</v>
      </c>
      <c r="E1939">
        <v>2015</v>
      </c>
      <c r="F1939" t="s">
        <v>269</v>
      </c>
      <c r="G1939" t="s">
        <v>99</v>
      </c>
      <c r="H1939" t="s">
        <v>458</v>
      </c>
      <c r="J1939">
        <v>71</v>
      </c>
      <c r="K1939">
        <v>54</v>
      </c>
      <c r="L1939" t="str">
        <f t="shared" si="150"/>
        <v>TCU Horned Frogs</v>
      </c>
      <c r="M1939" t="str">
        <f t="shared" si="154"/>
        <v>Prairie View</v>
      </c>
      <c r="N1939">
        <v>54</v>
      </c>
      <c r="O1939">
        <v>71</v>
      </c>
      <c r="P1939">
        <f t="shared" si="151"/>
        <v>-17</v>
      </c>
      <c r="Q1939">
        <f t="shared" si="152"/>
        <v>0</v>
      </c>
      <c r="R1939">
        <f t="shared" si="153"/>
        <v>289</v>
      </c>
    </row>
    <row r="1940" spans="4:18" x14ac:dyDescent="0.25">
      <c r="D1940">
        <v>1939</v>
      </c>
      <c r="E1940">
        <v>2015</v>
      </c>
      <c r="F1940" t="s">
        <v>269</v>
      </c>
      <c r="G1940" t="s">
        <v>102</v>
      </c>
      <c r="H1940" t="s">
        <v>755</v>
      </c>
      <c r="J1940">
        <v>81</v>
      </c>
      <c r="K1940">
        <v>54</v>
      </c>
      <c r="L1940" t="str">
        <f t="shared" si="150"/>
        <v>TCU Horned Frogs</v>
      </c>
      <c r="M1940" t="str">
        <f t="shared" si="154"/>
        <v>Washington St</v>
      </c>
      <c r="N1940">
        <v>54</v>
      </c>
      <c r="O1940">
        <v>81</v>
      </c>
      <c r="P1940">
        <f t="shared" si="151"/>
        <v>-27</v>
      </c>
      <c r="Q1940">
        <f t="shared" si="152"/>
        <v>0</v>
      </c>
      <c r="R1940">
        <f t="shared" si="153"/>
        <v>729</v>
      </c>
    </row>
    <row r="1941" spans="4:18" x14ac:dyDescent="0.25">
      <c r="D1941">
        <v>1940</v>
      </c>
      <c r="E1941">
        <v>2015</v>
      </c>
      <c r="F1941" t="s">
        <v>269</v>
      </c>
      <c r="G1941" t="s">
        <v>246</v>
      </c>
      <c r="H1941" t="s">
        <v>756</v>
      </c>
      <c r="J1941">
        <v>86</v>
      </c>
      <c r="K1941">
        <v>71</v>
      </c>
      <c r="L1941" t="str">
        <f t="shared" si="150"/>
        <v>TCU Horned Frogs</v>
      </c>
      <c r="M1941" t="str">
        <f t="shared" si="154"/>
        <v>New Orleans</v>
      </c>
      <c r="N1941">
        <v>71</v>
      </c>
      <c r="O1941">
        <v>86</v>
      </c>
      <c r="P1941">
        <f t="shared" si="151"/>
        <v>-15</v>
      </c>
      <c r="Q1941">
        <f t="shared" si="152"/>
        <v>0</v>
      </c>
      <c r="R1941">
        <f t="shared" si="153"/>
        <v>225</v>
      </c>
    </row>
    <row r="1942" spans="4:18" x14ac:dyDescent="0.25">
      <c r="D1942">
        <v>1941</v>
      </c>
      <c r="E1942">
        <v>2015</v>
      </c>
      <c r="F1942" t="s">
        <v>269</v>
      </c>
      <c r="G1942" t="s">
        <v>432</v>
      </c>
      <c r="H1942" t="s">
        <v>453</v>
      </c>
      <c r="J1942">
        <v>10</v>
      </c>
      <c r="K1942">
        <v>-53</v>
      </c>
      <c r="L1942" t="str">
        <f t="shared" si="150"/>
        <v>TCU Horned Frogs</v>
      </c>
      <c r="M1942" t="str">
        <f t="shared" si="154"/>
        <v>Miss Valley St</v>
      </c>
      <c r="N1942">
        <v>-53</v>
      </c>
      <c r="O1942">
        <v>10</v>
      </c>
      <c r="P1942">
        <f t="shared" si="151"/>
        <v>-63</v>
      </c>
      <c r="Q1942">
        <f t="shared" si="152"/>
        <v>0</v>
      </c>
      <c r="R1942">
        <f t="shared" si="153"/>
        <v>3969</v>
      </c>
    </row>
    <row r="1943" spans="4:18" x14ac:dyDescent="0.25">
      <c r="D1943">
        <v>1942</v>
      </c>
      <c r="E1943">
        <v>2015</v>
      </c>
      <c r="F1943" t="s">
        <v>269</v>
      </c>
      <c r="G1943" t="s">
        <v>23</v>
      </c>
      <c r="H1943" t="s">
        <v>575</v>
      </c>
      <c r="J1943">
        <v>74</v>
      </c>
      <c r="K1943">
        <v>50</v>
      </c>
      <c r="L1943" t="str">
        <f t="shared" si="150"/>
        <v>TCU Horned Frogs</v>
      </c>
      <c r="M1943" t="str">
        <f t="shared" si="154"/>
        <v>Radford</v>
      </c>
      <c r="N1943">
        <v>50</v>
      </c>
      <c r="O1943">
        <v>74</v>
      </c>
      <c r="P1943">
        <f t="shared" si="151"/>
        <v>-24</v>
      </c>
      <c r="Q1943">
        <f t="shared" si="152"/>
        <v>0</v>
      </c>
      <c r="R1943">
        <f t="shared" si="153"/>
        <v>576</v>
      </c>
    </row>
    <row r="1944" spans="4:18" x14ac:dyDescent="0.25">
      <c r="D1944">
        <v>1943</v>
      </c>
      <c r="E1944">
        <v>2015</v>
      </c>
      <c r="F1944" t="s">
        <v>269</v>
      </c>
      <c r="G1944" t="s">
        <v>167</v>
      </c>
      <c r="H1944" t="s">
        <v>592</v>
      </c>
      <c r="J1944">
        <v>57</v>
      </c>
      <c r="K1944">
        <v>49</v>
      </c>
      <c r="L1944" t="str">
        <f t="shared" si="150"/>
        <v>TCU Horned Frogs</v>
      </c>
      <c r="M1944" t="str">
        <f t="shared" si="154"/>
        <v>Bradley*</v>
      </c>
      <c r="N1944">
        <v>49</v>
      </c>
      <c r="O1944">
        <v>57</v>
      </c>
      <c r="P1944">
        <f t="shared" si="151"/>
        <v>-8</v>
      </c>
      <c r="Q1944">
        <f t="shared" si="152"/>
        <v>0</v>
      </c>
      <c r="R1944">
        <f t="shared" si="153"/>
        <v>64</v>
      </c>
    </row>
    <row r="1945" spans="4:18" x14ac:dyDescent="0.25">
      <c r="D1945">
        <v>1944</v>
      </c>
      <c r="E1945">
        <v>2015</v>
      </c>
      <c r="F1945" t="s">
        <v>269</v>
      </c>
      <c r="G1945" t="s">
        <v>26</v>
      </c>
      <c r="H1945" t="s">
        <v>591</v>
      </c>
      <c r="J1945">
        <v>61</v>
      </c>
      <c r="K1945">
        <v>52</v>
      </c>
      <c r="L1945" t="str">
        <f t="shared" si="150"/>
        <v>TCU Horned Frogs</v>
      </c>
      <c r="M1945" t="str">
        <f t="shared" si="154"/>
        <v>Mississippi St*</v>
      </c>
      <c r="N1945">
        <v>52</v>
      </c>
      <c r="O1945">
        <v>61</v>
      </c>
      <c r="P1945">
        <f t="shared" si="151"/>
        <v>-9</v>
      </c>
      <c r="Q1945">
        <f t="shared" si="152"/>
        <v>0</v>
      </c>
      <c r="R1945">
        <f t="shared" si="153"/>
        <v>81</v>
      </c>
    </row>
    <row r="1946" spans="4:18" x14ac:dyDescent="0.25">
      <c r="D1946">
        <v>1945</v>
      </c>
      <c r="E1946">
        <v>2015</v>
      </c>
      <c r="F1946" t="s">
        <v>269</v>
      </c>
      <c r="G1946" t="s">
        <v>378</v>
      </c>
      <c r="I1946" t="s">
        <v>534</v>
      </c>
      <c r="J1946">
        <v>66</v>
      </c>
      <c r="K1946">
        <v>54</v>
      </c>
      <c r="L1946" t="str">
        <f t="shared" si="150"/>
        <v>Ole Miss</v>
      </c>
      <c r="M1946" t="str">
        <f t="shared" si="154"/>
        <v>TCU Horned Frogs</v>
      </c>
      <c r="N1946">
        <v>66</v>
      </c>
      <c r="O1946">
        <v>54</v>
      </c>
      <c r="P1946">
        <f t="shared" si="151"/>
        <v>12</v>
      </c>
      <c r="Q1946">
        <f t="shared" si="152"/>
        <v>0</v>
      </c>
      <c r="R1946">
        <f t="shared" si="153"/>
        <v>144</v>
      </c>
    </row>
    <row r="1947" spans="4:18" x14ac:dyDescent="0.25">
      <c r="D1947">
        <v>1946</v>
      </c>
      <c r="E1947">
        <v>2015</v>
      </c>
      <c r="F1947" t="s">
        <v>269</v>
      </c>
      <c r="G1947" t="s">
        <v>175</v>
      </c>
      <c r="H1947" t="s">
        <v>628</v>
      </c>
      <c r="J1947">
        <v>80</v>
      </c>
      <c r="K1947">
        <v>69</v>
      </c>
      <c r="L1947" t="str">
        <f t="shared" si="150"/>
        <v>TCU Horned Frogs</v>
      </c>
      <c r="M1947" t="str">
        <f t="shared" si="154"/>
        <v>Furman</v>
      </c>
      <c r="N1947">
        <v>69</v>
      </c>
      <c r="O1947">
        <v>80</v>
      </c>
      <c r="P1947">
        <f t="shared" si="151"/>
        <v>-11</v>
      </c>
      <c r="Q1947">
        <f t="shared" si="152"/>
        <v>0</v>
      </c>
      <c r="R1947">
        <f t="shared" si="153"/>
        <v>121</v>
      </c>
    </row>
    <row r="1948" spans="4:18" x14ac:dyDescent="0.25">
      <c r="D1948">
        <v>1947</v>
      </c>
      <c r="E1948">
        <v>2015</v>
      </c>
      <c r="F1948" t="s">
        <v>269</v>
      </c>
      <c r="G1948" t="s">
        <v>38</v>
      </c>
      <c r="H1948" t="s">
        <v>729</v>
      </c>
      <c r="J1948">
        <v>68</v>
      </c>
      <c r="K1948">
        <v>50</v>
      </c>
      <c r="L1948" t="str">
        <f t="shared" si="150"/>
        <v>TCU Horned Frogs</v>
      </c>
      <c r="M1948" t="str">
        <f t="shared" si="154"/>
        <v>McNeese St</v>
      </c>
      <c r="N1948">
        <v>50</v>
      </c>
      <c r="O1948">
        <v>68</v>
      </c>
      <c r="P1948">
        <f t="shared" si="151"/>
        <v>-18</v>
      </c>
      <c r="Q1948">
        <f t="shared" si="152"/>
        <v>0</v>
      </c>
      <c r="R1948">
        <f t="shared" si="153"/>
        <v>324</v>
      </c>
    </row>
    <row r="1949" spans="4:18" x14ac:dyDescent="0.25">
      <c r="D1949">
        <v>1948</v>
      </c>
      <c r="E1949">
        <v>2015</v>
      </c>
      <c r="F1949" t="s">
        <v>269</v>
      </c>
      <c r="G1949" t="s">
        <v>41</v>
      </c>
      <c r="H1949" t="s">
        <v>757</v>
      </c>
      <c r="J1949">
        <v>88</v>
      </c>
      <c r="K1949">
        <v>57</v>
      </c>
      <c r="L1949" t="str">
        <f t="shared" si="150"/>
        <v>TCU Horned Frogs</v>
      </c>
      <c r="M1949" t="str">
        <f t="shared" si="154"/>
        <v>UT San Antonio</v>
      </c>
      <c r="N1949">
        <v>57</v>
      </c>
      <c r="O1949">
        <v>88</v>
      </c>
      <c r="P1949">
        <f t="shared" si="151"/>
        <v>-31</v>
      </c>
      <c r="Q1949">
        <f t="shared" si="152"/>
        <v>0</v>
      </c>
      <c r="R1949">
        <f t="shared" si="153"/>
        <v>961</v>
      </c>
    </row>
    <row r="1950" spans="4:18" x14ac:dyDescent="0.25">
      <c r="D1950">
        <v>1949</v>
      </c>
      <c r="E1950">
        <v>2015</v>
      </c>
      <c r="F1950" t="s">
        <v>269</v>
      </c>
      <c r="G1950" t="s">
        <v>44</v>
      </c>
      <c r="H1950" t="s">
        <v>554</v>
      </c>
      <c r="J1950">
        <v>80</v>
      </c>
      <c r="K1950">
        <v>39</v>
      </c>
      <c r="L1950" t="str">
        <f t="shared" si="150"/>
        <v>TCU Horned Frogs</v>
      </c>
      <c r="M1950" t="str">
        <f t="shared" si="154"/>
        <v>Grambling St</v>
      </c>
      <c r="N1950">
        <v>39</v>
      </c>
      <c r="O1950">
        <v>80</v>
      </c>
      <c r="P1950">
        <f t="shared" si="151"/>
        <v>-41</v>
      </c>
      <c r="Q1950">
        <f t="shared" si="152"/>
        <v>0</v>
      </c>
      <c r="R1950">
        <f t="shared" si="153"/>
        <v>1681</v>
      </c>
    </row>
    <row r="1951" spans="4:18" x14ac:dyDescent="0.25">
      <c r="D1951">
        <v>1950</v>
      </c>
      <c r="E1951">
        <v>2015</v>
      </c>
      <c r="F1951" t="s">
        <v>269</v>
      </c>
      <c r="G1951" t="s">
        <v>223</v>
      </c>
      <c r="H1951" t="s">
        <v>676</v>
      </c>
      <c r="J1951">
        <v>60</v>
      </c>
      <c r="K1951">
        <v>40</v>
      </c>
      <c r="L1951" t="str">
        <f t="shared" si="150"/>
        <v>TCU Horned Frogs</v>
      </c>
      <c r="M1951" t="str">
        <f t="shared" si="154"/>
        <v>Tennessee St</v>
      </c>
      <c r="N1951">
        <v>40</v>
      </c>
      <c r="O1951">
        <v>60</v>
      </c>
      <c r="P1951">
        <f t="shared" si="151"/>
        <v>-20</v>
      </c>
      <c r="Q1951">
        <f t="shared" si="152"/>
        <v>0</v>
      </c>
      <c r="R1951">
        <f t="shared" si="153"/>
        <v>400</v>
      </c>
    </row>
    <row r="1952" spans="4:18" x14ac:dyDescent="0.25">
      <c r="D1952">
        <v>1951</v>
      </c>
      <c r="E1952">
        <v>2015</v>
      </c>
      <c r="F1952" t="s">
        <v>269</v>
      </c>
      <c r="G1952" t="s">
        <v>50</v>
      </c>
      <c r="H1952" t="s">
        <v>1116</v>
      </c>
      <c r="J1952">
        <v>78</v>
      </c>
      <c r="K1952">
        <v>67</v>
      </c>
      <c r="L1952" t="str">
        <f t="shared" si="150"/>
        <v>TCU Horned Frogs</v>
      </c>
      <c r="M1952" t="str">
        <f t="shared" si="154"/>
        <v xml:space="preserve">    West Virginia</v>
      </c>
      <c r="N1952">
        <v>67</v>
      </c>
      <c r="O1952">
        <v>78</v>
      </c>
      <c r="P1952">
        <f t="shared" si="151"/>
        <v>-11</v>
      </c>
      <c r="Q1952" t="e">
        <f t="shared" si="152"/>
        <v>#N/A</v>
      </c>
      <c r="R1952" t="e">
        <f t="shared" si="153"/>
        <v>#N/A</v>
      </c>
    </row>
    <row r="1953" spans="4:18" x14ac:dyDescent="0.25">
      <c r="D1953">
        <v>1952</v>
      </c>
      <c r="E1953">
        <v>2015</v>
      </c>
      <c r="F1953" t="s">
        <v>269</v>
      </c>
      <c r="G1953" t="s">
        <v>135</v>
      </c>
      <c r="I1953" t="s">
        <v>732</v>
      </c>
      <c r="J1953">
        <v>58</v>
      </c>
      <c r="K1953">
        <v>53</v>
      </c>
      <c r="L1953" t="str">
        <f t="shared" si="150"/>
        <v>Kansas St</v>
      </c>
      <c r="M1953" t="str">
        <f t="shared" si="154"/>
        <v>TCU Horned Frogs</v>
      </c>
      <c r="N1953">
        <v>58</v>
      </c>
      <c r="O1953">
        <v>53</v>
      </c>
      <c r="P1953">
        <f t="shared" si="151"/>
        <v>5</v>
      </c>
      <c r="Q1953">
        <f t="shared" si="152"/>
        <v>0</v>
      </c>
      <c r="R1953">
        <f t="shared" si="153"/>
        <v>25</v>
      </c>
    </row>
    <row r="1954" spans="4:18" x14ac:dyDescent="0.25">
      <c r="D1954">
        <v>1953</v>
      </c>
      <c r="E1954">
        <v>2015</v>
      </c>
      <c r="F1954" t="s">
        <v>269</v>
      </c>
      <c r="G1954" t="s">
        <v>56</v>
      </c>
      <c r="H1954" t="s">
        <v>1114</v>
      </c>
      <c r="J1954">
        <v>66</v>
      </c>
      <c r="K1954">
        <v>59</v>
      </c>
      <c r="L1954" t="str">
        <f t="shared" si="150"/>
        <v>TCU Horned Frogs</v>
      </c>
      <c r="M1954" t="str">
        <f t="shared" si="154"/>
        <v xml:space="preserve">    Baylor</v>
      </c>
      <c r="N1954">
        <v>59</v>
      </c>
      <c r="O1954">
        <v>66</v>
      </c>
      <c r="P1954">
        <f t="shared" si="151"/>
        <v>-7</v>
      </c>
      <c r="Q1954" t="e">
        <f t="shared" si="152"/>
        <v>#N/A</v>
      </c>
      <c r="R1954" t="e">
        <f t="shared" si="153"/>
        <v>#N/A</v>
      </c>
    </row>
    <row r="1955" spans="4:18" x14ac:dyDescent="0.25">
      <c r="D1955">
        <v>1954</v>
      </c>
      <c r="E1955">
        <v>2015</v>
      </c>
      <c r="F1955" t="s">
        <v>269</v>
      </c>
      <c r="G1955" t="s">
        <v>140</v>
      </c>
      <c r="I1955" t="s">
        <v>734</v>
      </c>
      <c r="J1955">
        <v>62</v>
      </c>
      <c r="K1955">
        <v>42</v>
      </c>
      <c r="L1955" t="str">
        <f t="shared" si="150"/>
        <v>Texas Tech</v>
      </c>
      <c r="M1955" t="str">
        <f t="shared" si="154"/>
        <v>TCU Horned Frogs</v>
      </c>
      <c r="N1955">
        <v>62</v>
      </c>
      <c r="O1955">
        <v>42</v>
      </c>
      <c r="P1955">
        <f t="shared" si="151"/>
        <v>20</v>
      </c>
      <c r="Q1955">
        <f t="shared" si="152"/>
        <v>0</v>
      </c>
      <c r="R1955">
        <f t="shared" si="153"/>
        <v>400</v>
      </c>
    </row>
    <row r="1956" spans="4:18" x14ac:dyDescent="0.25">
      <c r="D1956">
        <v>1955</v>
      </c>
      <c r="E1956">
        <v>2015</v>
      </c>
      <c r="F1956" t="s">
        <v>269</v>
      </c>
      <c r="G1956" t="s">
        <v>62</v>
      </c>
      <c r="H1956" t="s">
        <v>1101</v>
      </c>
      <c r="J1956">
        <v>66</v>
      </c>
      <c r="K1956">
        <v>48</v>
      </c>
      <c r="L1956" t="str">
        <f t="shared" si="150"/>
        <v>TCU Horned Frogs</v>
      </c>
      <c r="M1956" t="str">
        <f t="shared" si="154"/>
        <v xml:space="preserve">    Texas</v>
      </c>
      <c r="N1956">
        <v>48</v>
      </c>
      <c r="O1956">
        <v>66</v>
      </c>
      <c r="P1956">
        <f t="shared" si="151"/>
        <v>-18</v>
      </c>
      <c r="Q1956" t="e">
        <f t="shared" si="152"/>
        <v>#N/A</v>
      </c>
      <c r="R1956" t="e">
        <f t="shared" si="153"/>
        <v>#N/A</v>
      </c>
    </row>
    <row r="1957" spans="4:18" x14ac:dyDescent="0.25">
      <c r="D1957">
        <v>1956</v>
      </c>
      <c r="E1957">
        <v>2015</v>
      </c>
      <c r="F1957" t="s">
        <v>269</v>
      </c>
      <c r="G1957" t="s">
        <v>442</v>
      </c>
      <c r="I1957" t="s">
        <v>1116</v>
      </c>
      <c r="J1957">
        <v>86</v>
      </c>
      <c r="K1957">
        <v>85</v>
      </c>
      <c r="L1957" t="str">
        <f t="shared" si="150"/>
        <v xml:space="preserve">    West Virginia</v>
      </c>
      <c r="M1957" t="str">
        <f t="shared" si="154"/>
        <v>TCU Horned Frogs</v>
      </c>
      <c r="N1957">
        <v>86</v>
      </c>
      <c r="O1957">
        <v>85</v>
      </c>
      <c r="P1957">
        <f t="shared" si="151"/>
        <v>1</v>
      </c>
      <c r="Q1957" t="e">
        <f t="shared" si="152"/>
        <v>#N/A</v>
      </c>
      <c r="R1957" t="e">
        <f t="shared" si="153"/>
        <v>#N/A</v>
      </c>
    </row>
    <row r="1958" spans="4:18" x14ac:dyDescent="0.25">
      <c r="D1958">
        <v>1957</v>
      </c>
      <c r="E1958">
        <v>2015</v>
      </c>
      <c r="F1958" t="s">
        <v>269</v>
      </c>
      <c r="G1958" t="s">
        <v>71</v>
      </c>
      <c r="H1958" t="s">
        <v>1139</v>
      </c>
      <c r="J1958">
        <v>64</v>
      </c>
      <c r="K1958">
        <v>61</v>
      </c>
      <c r="L1958" t="str">
        <f t="shared" si="150"/>
        <v>TCU Horned Frogs</v>
      </c>
      <c r="M1958" t="str">
        <f t="shared" si="154"/>
        <v xml:space="preserve">   Kansas</v>
      </c>
      <c r="N1958">
        <v>61</v>
      </c>
      <c r="O1958">
        <v>64</v>
      </c>
      <c r="P1958">
        <f t="shared" si="151"/>
        <v>-3</v>
      </c>
      <c r="Q1958" t="e">
        <f t="shared" si="152"/>
        <v>#N/A</v>
      </c>
      <c r="R1958" t="e">
        <f t="shared" si="153"/>
        <v>#N/A</v>
      </c>
    </row>
    <row r="1959" spans="4:18" x14ac:dyDescent="0.25">
      <c r="D1959">
        <v>1958</v>
      </c>
      <c r="E1959">
        <v>2015</v>
      </c>
      <c r="F1959" t="s">
        <v>269</v>
      </c>
      <c r="G1959" t="s">
        <v>74</v>
      </c>
      <c r="I1959" t="s">
        <v>1098</v>
      </c>
      <c r="J1959">
        <v>83</v>
      </c>
      <c r="K1959">
        <v>66</v>
      </c>
      <c r="L1959" t="str">
        <f t="shared" si="150"/>
        <v xml:space="preserve">    Iowa State</v>
      </c>
      <c r="M1959" t="str">
        <f t="shared" si="154"/>
        <v>TCU Horned Frogs</v>
      </c>
      <c r="N1959">
        <v>83</v>
      </c>
      <c r="O1959">
        <v>66</v>
      </c>
      <c r="P1959">
        <f t="shared" si="151"/>
        <v>17</v>
      </c>
      <c r="Q1959" t="e">
        <f t="shared" si="152"/>
        <v>#N/A</v>
      </c>
      <c r="R1959" t="e">
        <f t="shared" si="153"/>
        <v>#N/A</v>
      </c>
    </row>
    <row r="1960" spans="4:18" x14ac:dyDescent="0.25">
      <c r="D1960">
        <v>1959</v>
      </c>
      <c r="E1960">
        <v>2015</v>
      </c>
      <c r="F1960" t="s">
        <v>269</v>
      </c>
      <c r="G1960" t="s">
        <v>76</v>
      </c>
      <c r="I1960" t="s">
        <v>1114</v>
      </c>
      <c r="J1960">
        <v>77</v>
      </c>
      <c r="K1960">
        <v>57</v>
      </c>
      <c r="L1960" t="str">
        <f t="shared" si="150"/>
        <v xml:space="preserve">    Baylor</v>
      </c>
      <c r="M1960" t="str">
        <f t="shared" si="154"/>
        <v>TCU Horned Frogs</v>
      </c>
      <c r="N1960">
        <v>77</v>
      </c>
      <c r="O1960">
        <v>57</v>
      </c>
      <c r="P1960">
        <f t="shared" si="151"/>
        <v>20</v>
      </c>
      <c r="Q1960" t="e">
        <f t="shared" si="152"/>
        <v>#N/A</v>
      </c>
      <c r="R1960" t="e">
        <f t="shared" si="153"/>
        <v>#N/A</v>
      </c>
    </row>
    <row r="1961" spans="4:18" x14ac:dyDescent="0.25">
      <c r="D1961">
        <v>1960</v>
      </c>
      <c r="E1961">
        <v>2015</v>
      </c>
      <c r="F1961" t="s">
        <v>269</v>
      </c>
      <c r="G1961" t="s">
        <v>78</v>
      </c>
      <c r="H1961" t="s">
        <v>1117</v>
      </c>
      <c r="J1961">
        <v>68</v>
      </c>
      <c r="K1961">
        <v>56</v>
      </c>
      <c r="L1961" t="str">
        <f t="shared" si="150"/>
        <v>TCU Horned Frogs</v>
      </c>
      <c r="M1961" t="str">
        <f t="shared" si="154"/>
        <v xml:space="preserve">    Oklahoma</v>
      </c>
      <c r="N1961">
        <v>56</v>
      </c>
      <c r="O1961">
        <v>68</v>
      </c>
      <c r="P1961">
        <f t="shared" si="151"/>
        <v>-12</v>
      </c>
      <c r="Q1961" t="e">
        <f t="shared" si="152"/>
        <v>#N/A</v>
      </c>
      <c r="R1961" t="e">
        <f t="shared" si="153"/>
        <v>#N/A</v>
      </c>
    </row>
    <row r="1962" spans="4:18" x14ac:dyDescent="0.25">
      <c r="D1962">
        <v>1961</v>
      </c>
      <c r="E1962">
        <v>2015</v>
      </c>
      <c r="F1962" t="s">
        <v>269</v>
      </c>
      <c r="G1962" t="s">
        <v>325</v>
      </c>
      <c r="I1962" t="s">
        <v>735</v>
      </c>
      <c r="J1962">
        <v>66</v>
      </c>
      <c r="K1962">
        <v>43</v>
      </c>
      <c r="L1962" t="str">
        <f t="shared" si="150"/>
        <v>Texas</v>
      </c>
      <c r="M1962" t="str">
        <f t="shared" si="154"/>
        <v>TCU Horned Frogs</v>
      </c>
      <c r="N1962">
        <v>66</v>
      </c>
      <c r="O1962">
        <v>43</v>
      </c>
      <c r="P1962">
        <f t="shared" si="151"/>
        <v>23</v>
      </c>
      <c r="Q1962">
        <f t="shared" si="152"/>
        <v>0</v>
      </c>
      <c r="R1962">
        <f t="shared" si="153"/>
        <v>529</v>
      </c>
    </row>
    <row r="1963" spans="4:18" x14ac:dyDescent="0.25">
      <c r="D1963">
        <v>1962</v>
      </c>
      <c r="E1963">
        <v>2015</v>
      </c>
      <c r="F1963" t="s">
        <v>269</v>
      </c>
      <c r="G1963" t="s">
        <v>150</v>
      </c>
      <c r="H1963" t="s">
        <v>1115</v>
      </c>
      <c r="J1963">
        <v>70</v>
      </c>
      <c r="K1963">
        <v>55</v>
      </c>
      <c r="L1963" t="str">
        <f t="shared" si="150"/>
        <v>TCU Horned Frogs</v>
      </c>
      <c r="M1963" t="str">
        <f t="shared" si="154"/>
        <v xml:space="preserve">    Oklahoma St</v>
      </c>
      <c r="N1963">
        <v>55</v>
      </c>
      <c r="O1963">
        <v>70</v>
      </c>
      <c r="P1963">
        <f t="shared" si="151"/>
        <v>-15</v>
      </c>
      <c r="Q1963" t="e">
        <f t="shared" si="152"/>
        <v>#N/A</v>
      </c>
      <c r="R1963" t="e">
        <f t="shared" si="153"/>
        <v>#N/A</v>
      </c>
    </row>
    <row r="1964" spans="4:18" x14ac:dyDescent="0.25">
      <c r="D1964">
        <v>1963</v>
      </c>
      <c r="E1964">
        <v>2015</v>
      </c>
      <c r="F1964" t="s">
        <v>269</v>
      </c>
      <c r="G1964" t="s">
        <v>152</v>
      </c>
      <c r="H1964" t="s">
        <v>732</v>
      </c>
      <c r="J1964">
        <v>69</v>
      </c>
      <c r="K1964">
        <v>55</v>
      </c>
      <c r="L1964" t="str">
        <f t="shared" si="150"/>
        <v>TCU Horned Frogs</v>
      </c>
      <c r="M1964" t="str">
        <f t="shared" si="154"/>
        <v>Kansas St</v>
      </c>
      <c r="N1964">
        <v>55</v>
      </c>
      <c r="O1964">
        <v>69</v>
      </c>
      <c r="P1964">
        <f t="shared" si="151"/>
        <v>-14</v>
      </c>
      <c r="Q1964">
        <f t="shared" si="152"/>
        <v>0</v>
      </c>
      <c r="R1964">
        <f t="shared" si="153"/>
        <v>196</v>
      </c>
    </row>
    <row r="1965" spans="4:18" x14ac:dyDescent="0.25">
      <c r="D1965">
        <v>1964</v>
      </c>
      <c r="E1965">
        <v>2015</v>
      </c>
      <c r="F1965" t="s">
        <v>269</v>
      </c>
      <c r="G1965" t="s">
        <v>154</v>
      </c>
      <c r="I1965" t="s">
        <v>1139</v>
      </c>
      <c r="J1965">
        <v>81</v>
      </c>
      <c r="K1965">
        <v>72</v>
      </c>
      <c r="L1965" t="str">
        <f t="shared" si="150"/>
        <v xml:space="preserve">   Kansas</v>
      </c>
      <c r="M1965" t="str">
        <f t="shared" si="154"/>
        <v>TCU Horned Frogs</v>
      </c>
      <c r="N1965">
        <v>81</v>
      </c>
      <c r="O1965">
        <v>72</v>
      </c>
      <c r="P1965">
        <f t="shared" si="151"/>
        <v>9</v>
      </c>
      <c r="Q1965" t="e">
        <f t="shared" si="152"/>
        <v>#N/A</v>
      </c>
      <c r="R1965" t="e">
        <f t="shared" si="153"/>
        <v>#N/A</v>
      </c>
    </row>
    <row r="1966" spans="4:18" x14ac:dyDescent="0.25">
      <c r="D1966">
        <v>1965</v>
      </c>
      <c r="E1966">
        <v>2015</v>
      </c>
      <c r="F1966" t="s">
        <v>269</v>
      </c>
      <c r="G1966" t="s">
        <v>88</v>
      </c>
      <c r="H1966" t="s">
        <v>734</v>
      </c>
      <c r="J1966">
        <v>71</v>
      </c>
      <c r="K1966">
        <v>54</v>
      </c>
      <c r="L1966" t="str">
        <f t="shared" si="150"/>
        <v>TCU Horned Frogs</v>
      </c>
      <c r="M1966" t="str">
        <f t="shared" si="154"/>
        <v>Texas Tech</v>
      </c>
      <c r="N1966">
        <v>54</v>
      </c>
      <c r="O1966">
        <v>71</v>
      </c>
      <c r="P1966">
        <f t="shared" si="151"/>
        <v>-17</v>
      </c>
      <c r="Q1966">
        <f t="shared" si="152"/>
        <v>0</v>
      </c>
      <c r="R1966">
        <f t="shared" si="153"/>
        <v>289</v>
      </c>
    </row>
    <row r="1967" spans="4:18" x14ac:dyDescent="0.25">
      <c r="D1967">
        <v>1966</v>
      </c>
      <c r="E1967">
        <v>2015</v>
      </c>
      <c r="F1967" t="s">
        <v>269</v>
      </c>
      <c r="G1967" t="s">
        <v>90</v>
      </c>
      <c r="I1967" t="s">
        <v>1117</v>
      </c>
      <c r="J1967">
        <v>67</v>
      </c>
      <c r="K1967">
        <v>60</v>
      </c>
      <c r="L1967" t="str">
        <f t="shared" si="150"/>
        <v xml:space="preserve">    Oklahoma</v>
      </c>
      <c r="M1967" t="str">
        <f t="shared" si="154"/>
        <v>TCU Horned Frogs</v>
      </c>
      <c r="N1967">
        <v>67</v>
      </c>
      <c r="O1967">
        <v>60</v>
      </c>
      <c r="P1967">
        <f t="shared" si="151"/>
        <v>7</v>
      </c>
      <c r="Q1967" t="e">
        <f t="shared" si="152"/>
        <v>#N/A</v>
      </c>
      <c r="R1967" t="e">
        <f t="shared" si="153"/>
        <v>#N/A</v>
      </c>
    </row>
    <row r="1968" spans="4:18" x14ac:dyDescent="0.25">
      <c r="D1968">
        <v>1967</v>
      </c>
      <c r="E1968">
        <v>2015</v>
      </c>
      <c r="F1968" t="s">
        <v>269</v>
      </c>
      <c r="G1968" t="s">
        <v>92</v>
      </c>
      <c r="I1968" t="s">
        <v>463</v>
      </c>
      <c r="J1968">
        <v>82</v>
      </c>
      <c r="K1968">
        <v>70</v>
      </c>
      <c r="L1968" t="str">
        <f t="shared" si="150"/>
        <v>Oklahoma St</v>
      </c>
      <c r="M1968" t="str">
        <f t="shared" si="154"/>
        <v>TCU Horned Frogs</v>
      </c>
      <c r="N1968">
        <v>82</v>
      </c>
      <c r="O1968">
        <v>70</v>
      </c>
      <c r="P1968">
        <f t="shared" si="151"/>
        <v>12</v>
      </c>
      <c r="Q1968">
        <f t="shared" si="152"/>
        <v>0</v>
      </c>
      <c r="R1968">
        <f t="shared" si="153"/>
        <v>144</v>
      </c>
    </row>
    <row r="1969" spans="4:18" x14ac:dyDescent="0.25">
      <c r="D1969">
        <v>1968</v>
      </c>
      <c r="E1969">
        <v>2015</v>
      </c>
      <c r="F1969" t="s">
        <v>269</v>
      </c>
      <c r="G1969" t="s">
        <v>428</v>
      </c>
      <c r="H1969" t="s">
        <v>1098</v>
      </c>
      <c r="J1969" t="s">
        <v>553</v>
      </c>
      <c r="K1969" t="s">
        <v>96</v>
      </c>
      <c r="L1969" t="str">
        <f t="shared" si="150"/>
        <v>TCU Horned Frogs</v>
      </c>
      <c r="M1969" t="str">
        <f t="shared" si="154"/>
        <v xml:space="preserve">    Iowa State</v>
      </c>
      <c r="N1969" t="s">
        <v>96</v>
      </c>
      <c r="P1969" t="e">
        <f t="shared" si="151"/>
        <v>#VALUE!</v>
      </c>
      <c r="Q1969" t="e">
        <f t="shared" si="152"/>
        <v>#N/A</v>
      </c>
      <c r="R1969" t="e">
        <f t="shared" si="153"/>
        <v>#VALUE!</v>
      </c>
    </row>
    <row r="1970" spans="4:18" x14ac:dyDescent="0.25">
      <c r="D1970">
        <v>1969</v>
      </c>
      <c r="E1970">
        <v>2015</v>
      </c>
      <c r="F1970" t="s">
        <v>101</v>
      </c>
      <c r="G1970" t="s">
        <v>99</v>
      </c>
      <c r="H1970" t="s">
        <v>697</v>
      </c>
      <c r="J1970">
        <v>85</v>
      </c>
      <c r="K1970">
        <v>50</v>
      </c>
      <c r="L1970" t="str">
        <f t="shared" si="150"/>
        <v>Texas Longhorns</v>
      </c>
      <c r="M1970" t="str">
        <f t="shared" si="154"/>
        <v>North Dakota St</v>
      </c>
      <c r="N1970">
        <v>50</v>
      </c>
      <c r="O1970">
        <v>85</v>
      </c>
      <c r="P1970">
        <f t="shared" si="151"/>
        <v>-35</v>
      </c>
      <c r="Q1970">
        <f t="shared" si="152"/>
        <v>0</v>
      </c>
      <c r="R1970">
        <f t="shared" si="153"/>
        <v>1225</v>
      </c>
    </row>
    <row r="1971" spans="4:18" x14ac:dyDescent="0.25">
      <c r="D1971">
        <v>1970</v>
      </c>
      <c r="E1971">
        <v>2015</v>
      </c>
      <c r="F1971" t="s">
        <v>101</v>
      </c>
      <c r="G1971" t="s">
        <v>160</v>
      </c>
      <c r="H1971" t="s">
        <v>758</v>
      </c>
      <c r="J1971">
        <v>85</v>
      </c>
      <c r="K1971">
        <v>53</v>
      </c>
      <c r="L1971" t="str">
        <f t="shared" si="150"/>
        <v>Texas Longhorns</v>
      </c>
      <c r="M1971" t="str">
        <f t="shared" si="154"/>
        <v>Alcorn St</v>
      </c>
      <c r="N1971">
        <v>53</v>
      </c>
      <c r="O1971">
        <v>85</v>
      </c>
      <c r="P1971">
        <f t="shared" si="151"/>
        <v>-32</v>
      </c>
      <c r="Q1971">
        <f t="shared" si="152"/>
        <v>0</v>
      </c>
      <c r="R1971">
        <f t="shared" si="153"/>
        <v>1024</v>
      </c>
    </row>
    <row r="1972" spans="4:18" x14ac:dyDescent="0.25">
      <c r="D1972">
        <v>1971</v>
      </c>
      <c r="E1972">
        <v>2015</v>
      </c>
      <c r="F1972" t="s">
        <v>101</v>
      </c>
      <c r="G1972" t="s">
        <v>246</v>
      </c>
      <c r="H1972" t="s">
        <v>674</v>
      </c>
      <c r="J1972">
        <v>71</v>
      </c>
      <c r="K1972">
        <v>57</v>
      </c>
      <c r="L1972" t="str">
        <f t="shared" si="150"/>
        <v>Texas Longhorns</v>
      </c>
      <c r="M1972" t="str">
        <f t="shared" si="154"/>
        <v>Iowa*</v>
      </c>
      <c r="N1972">
        <v>57</v>
      </c>
      <c r="O1972">
        <v>71</v>
      </c>
      <c r="P1972">
        <f t="shared" si="151"/>
        <v>-14</v>
      </c>
      <c r="Q1972">
        <f t="shared" si="152"/>
        <v>0</v>
      </c>
      <c r="R1972">
        <f t="shared" si="153"/>
        <v>196</v>
      </c>
    </row>
    <row r="1973" spans="4:18" x14ac:dyDescent="0.25">
      <c r="D1973">
        <v>1972</v>
      </c>
      <c r="E1973">
        <v>2015</v>
      </c>
      <c r="F1973" t="s">
        <v>101</v>
      </c>
      <c r="G1973" t="s">
        <v>205</v>
      </c>
      <c r="H1973" t="s">
        <v>673</v>
      </c>
      <c r="J1973">
        <v>71</v>
      </c>
      <c r="K1973">
        <v>55</v>
      </c>
      <c r="L1973" t="str">
        <f t="shared" si="150"/>
        <v>Texas Longhorns</v>
      </c>
      <c r="M1973" t="str">
        <f t="shared" si="154"/>
        <v>California*</v>
      </c>
      <c r="N1973">
        <v>55</v>
      </c>
      <c r="O1973">
        <v>71</v>
      </c>
      <c r="P1973">
        <f t="shared" si="151"/>
        <v>-16</v>
      </c>
      <c r="Q1973">
        <f t="shared" si="152"/>
        <v>0</v>
      </c>
      <c r="R1973">
        <f t="shared" si="153"/>
        <v>256</v>
      </c>
    </row>
    <row r="1974" spans="4:18" x14ac:dyDescent="0.25">
      <c r="D1974">
        <v>1973</v>
      </c>
      <c r="E1974">
        <v>2015</v>
      </c>
      <c r="F1974" t="s">
        <v>101</v>
      </c>
      <c r="G1974" t="s">
        <v>111</v>
      </c>
      <c r="H1974" t="s">
        <v>33</v>
      </c>
      <c r="J1974">
        <v>78</v>
      </c>
      <c r="K1974">
        <v>46</v>
      </c>
      <c r="L1974" t="str">
        <f t="shared" si="150"/>
        <v>Texas Longhorns</v>
      </c>
      <c r="M1974" t="str">
        <f t="shared" si="154"/>
        <v>St. Francis (PA)</v>
      </c>
      <c r="N1974">
        <v>46</v>
      </c>
      <c r="O1974">
        <v>78</v>
      </c>
      <c r="P1974">
        <f t="shared" si="151"/>
        <v>-32</v>
      </c>
      <c r="Q1974">
        <f t="shared" si="152"/>
        <v>0</v>
      </c>
      <c r="R1974">
        <f t="shared" si="153"/>
        <v>1024</v>
      </c>
    </row>
    <row r="1975" spans="4:18" x14ac:dyDescent="0.25">
      <c r="D1975">
        <v>1974</v>
      </c>
      <c r="E1975">
        <v>2015</v>
      </c>
      <c r="F1975" t="s">
        <v>101</v>
      </c>
      <c r="G1975" t="s">
        <v>170</v>
      </c>
      <c r="I1975" t="s">
        <v>1131</v>
      </c>
      <c r="J1975">
        <v>55</v>
      </c>
      <c r="K1975">
        <v>54</v>
      </c>
      <c r="L1975" t="str">
        <f t="shared" si="150"/>
        <v xml:space="preserve">    Connecticut</v>
      </c>
      <c r="M1975" t="str">
        <f t="shared" si="154"/>
        <v>Texas Longhorns</v>
      </c>
      <c r="N1975">
        <v>55</v>
      </c>
      <c r="O1975">
        <v>54</v>
      </c>
      <c r="P1975">
        <f t="shared" si="151"/>
        <v>1</v>
      </c>
      <c r="Q1975" t="e">
        <f t="shared" si="152"/>
        <v>#N/A</v>
      </c>
      <c r="R1975" t="e">
        <f t="shared" si="153"/>
        <v>#N/A</v>
      </c>
    </row>
    <row r="1976" spans="4:18" x14ac:dyDescent="0.25">
      <c r="D1976">
        <v>1975</v>
      </c>
      <c r="E1976">
        <v>2015</v>
      </c>
      <c r="F1976" t="s">
        <v>101</v>
      </c>
      <c r="G1976" t="s">
        <v>212</v>
      </c>
      <c r="H1976" t="s">
        <v>759</v>
      </c>
      <c r="J1976">
        <v>63</v>
      </c>
      <c r="K1976">
        <v>53</v>
      </c>
      <c r="L1976" t="str">
        <f t="shared" si="150"/>
        <v>Texas Longhorns</v>
      </c>
      <c r="M1976" t="str">
        <f t="shared" si="154"/>
        <v>UT-Arlington</v>
      </c>
      <c r="N1976">
        <v>53</v>
      </c>
      <c r="O1976">
        <v>63</v>
      </c>
      <c r="P1976">
        <f t="shared" si="151"/>
        <v>-10</v>
      </c>
      <c r="Q1976">
        <f t="shared" si="152"/>
        <v>0</v>
      </c>
      <c r="R1976">
        <f t="shared" si="153"/>
        <v>100</v>
      </c>
    </row>
    <row r="1977" spans="4:18" x14ac:dyDescent="0.25">
      <c r="D1977">
        <v>1976</v>
      </c>
      <c r="E1977">
        <v>2015</v>
      </c>
      <c r="F1977" t="s">
        <v>101</v>
      </c>
      <c r="G1977" t="s">
        <v>417</v>
      </c>
      <c r="I1977" t="s">
        <v>1097</v>
      </c>
      <c r="J1977">
        <v>63</v>
      </c>
      <c r="K1977">
        <v>51</v>
      </c>
      <c r="L1977" t="str">
        <f t="shared" si="150"/>
        <v xml:space="preserve">   Kentucky</v>
      </c>
      <c r="M1977" t="str">
        <f t="shared" si="154"/>
        <v>Texas Longhorns</v>
      </c>
      <c r="N1977">
        <v>63</v>
      </c>
      <c r="O1977">
        <v>51</v>
      </c>
      <c r="P1977">
        <f t="shared" si="151"/>
        <v>12</v>
      </c>
      <c r="Q1977" t="e">
        <f t="shared" si="152"/>
        <v>#N/A</v>
      </c>
      <c r="R1977" t="e">
        <f t="shared" si="153"/>
        <v>#N/A</v>
      </c>
    </row>
    <row r="1978" spans="4:18" x14ac:dyDescent="0.25">
      <c r="D1978">
        <v>1977</v>
      </c>
      <c r="E1978">
        <v>2015</v>
      </c>
      <c r="F1978" t="s">
        <v>101</v>
      </c>
      <c r="G1978" t="s">
        <v>38</v>
      </c>
      <c r="H1978" t="s">
        <v>760</v>
      </c>
      <c r="J1978">
        <v>59</v>
      </c>
      <c r="K1978">
        <v>27</v>
      </c>
      <c r="L1978" t="str">
        <f t="shared" si="150"/>
        <v>Texas Longhorns</v>
      </c>
      <c r="M1978" t="str">
        <f t="shared" si="154"/>
        <v>Texas State</v>
      </c>
      <c r="N1978">
        <v>27</v>
      </c>
      <c r="O1978">
        <v>59</v>
      </c>
      <c r="P1978">
        <f t="shared" si="151"/>
        <v>-32</v>
      </c>
      <c r="Q1978">
        <f t="shared" si="152"/>
        <v>0</v>
      </c>
      <c r="R1978">
        <f t="shared" si="153"/>
        <v>1024</v>
      </c>
    </row>
    <row r="1979" spans="4:18" x14ac:dyDescent="0.25">
      <c r="D1979">
        <v>1978</v>
      </c>
      <c r="E1979">
        <v>2015</v>
      </c>
      <c r="F1979" t="s">
        <v>101</v>
      </c>
      <c r="G1979" t="s">
        <v>447</v>
      </c>
      <c r="H1979" t="s">
        <v>689</v>
      </c>
      <c r="J1979">
        <v>10</v>
      </c>
      <c r="K1979">
        <v>-61</v>
      </c>
      <c r="L1979" t="str">
        <f t="shared" si="150"/>
        <v>Texas Longhorns</v>
      </c>
      <c r="M1979" t="str">
        <f t="shared" si="154"/>
        <v>Lipscomb</v>
      </c>
      <c r="N1979">
        <v>-61</v>
      </c>
      <c r="O1979">
        <v>10</v>
      </c>
      <c r="P1979">
        <f t="shared" si="151"/>
        <v>-71</v>
      </c>
      <c r="Q1979">
        <f t="shared" si="152"/>
        <v>0</v>
      </c>
      <c r="R1979">
        <f t="shared" si="153"/>
        <v>5041</v>
      </c>
    </row>
    <row r="1980" spans="4:18" x14ac:dyDescent="0.25">
      <c r="D1980">
        <v>1979</v>
      </c>
      <c r="E1980">
        <v>2015</v>
      </c>
      <c r="F1980" t="s">
        <v>101</v>
      </c>
      <c r="G1980" t="s">
        <v>41</v>
      </c>
      <c r="H1980" t="s">
        <v>650</v>
      </c>
      <c r="J1980">
        <v>78</v>
      </c>
      <c r="K1980">
        <v>68</v>
      </c>
      <c r="L1980" t="str">
        <f t="shared" si="150"/>
        <v>Texas Longhorns</v>
      </c>
      <c r="M1980" t="str">
        <f t="shared" si="154"/>
        <v>Long Beach St</v>
      </c>
      <c r="N1980">
        <v>68</v>
      </c>
      <c r="O1980">
        <v>78</v>
      </c>
      <c r="P1980">
        <f t="shared" si="151"/>
        <v>-10</v>
      </c>
      <c r="Q1980">
        <f t="shared" si="152"/>
        <v>0</v>
      </c>
      <c r="R1980">
        <f t="shared" si="153"/>
        <v>100</v>
      </c>
    </row>
    <row r="1981" spans="4:18" x14ac:dyDescent="0.25">
      <c r="D1981">
        <v>1980</v>
      </c>
      <c r="E1981">
        <v>2015</v>
      </c>
      <c r="F1981" t="s">
        <v>101</v>
      </c>
      <c r="G1981" t="s">
        <v>309</v>
      </c>
      <c r="H1981" t="s">
        <v>422</v>
      </c>
      <c r="J1981">
        <v>74</v>
      </c>
      <c r="K1981">
        <v>71</v>
      </c>
      <c r="L1981" t="str">
        <f t="shared" si="150"/>
        <v>Texas Longhorns</v>
      </c>
      <c r="M1981" t="str">
        <f t="shared" si="154"/>
        <v>Stanford</v>
      </c>
      <c r="N1981">
        <v>71</v>
      </c>
      <c r="O1981">
        <v>74</v>
      </c>
      <c r="P1981">
        <f t="shared" si="151"/>
        <v>-3</v>
      </c>
      <c r="Q1981">
        <f t="shared" si="152"/>
        <v>0</v>
      </c>
      <c r="R1981">
        <f t="shared" si="153"/>
        <v>9</v>
      </c>
    </row>
    <row r="1982" spans="4:18" x14ac:dyDescent="0.25">
      <c r="D1982">
        <v>1981</v>
      </c>
      <c r="E1982">
        <v>2015</v>
      </c>
      <c r="F1982" t="s">
        <v>101</v>
      </c>
      <c r="G1982" t="s">
        <v>223</v>
      </c>
      <c r="H1982" t="s">
        <v>455</v>
      </c>
      <c r="J1982">
        <v>66</v>
      </c>
      <c r="K1982">
        <v>55</v>
      </c>
      <c r="L1982" t="str">
        <f t="shared" si="150"/>
        <v>Texas Longhorns</v>
      </c>
      <c r="M1982" t="str">
        <f t="shared" si="154"/>
        <v>Rice</v>
      </c>
      <c r="N1982">
        <v>55</v>
      </c>
      <c r="O1982">
        <v>66</v>
      </c>
      <c r="P1982">
        <f t="shared" si="151"/>
        <v>-11</v>
      </c>
      <c r="Q1982">
        <f t="shared" si="152"/>
        <v>0</v>
      </c>
      <c r="R1982">
        <f t="shared" si="153"/>
        <v>121</v>
      </c>
    </row>
    <row r="1983" spans="4:18" x14ac:dyDescent="0.25">
      <c r="D1983">
        <v>1982</v>
      </c>
      <c r="E1983">
        <v>2015</v>
      </c>
      <c r="F1983" t="s">
        <v>101</v>
      </c>
      <c r="G1983" t="s">
        <v>50</v>
      </c>
      <c r="I1983" t="s">
        <v>734</v>
      </c>
      <c r="J1983">
        <v>70</v>
      </c>
      <c r="K1983">
        <v>61</v>
      </c>
      <c r="L1983" t="str">
        <f t="shared" si="150"/>
        <v>Texas Tech</v>
      </c>
      <c r="M1983" t="str">
        <f t="shared" si="154"/>
        <v>Texas Longhorns</v>
      </c>
      <c r="N1983">
        <v>70</v>
      </c>
      <c r="O1983">
        <v>61</v>
      </c>
      <c r="P1983">
        <f t="shared" si="151"/>
        <v>9</v>
      </c>
      <c r="Q1983">
        <f t="shared" si="152"/>
        <v>0</v>
      </c>
      <c r="R1983">
        <f t="shared" si="153"/>
        <v>81</v>
      </c>
    </row>
    <row r="1984" spans="4:18" x14ac:dyDescent="0.25">
      <c r="D1984">
        <v>1983</v>
      </c>
      <c r="E1984">
        <v>2015</v>
      </c>
      <c r="F1984" t="s">
        <v>101</v>
      </c>
      <c r="G1984" t="s">
        <v>352</v>
      </c>
      <c r="H1984" t="s">
        <v>1117</v>
      </c>
      <c r="J1984">
        <v>70</v>
      </c>
      <c r="K1984">
        <v>49</v>
      </c>
      <c r="L1984" t="str">
        <f t="shared" si="150"/>
        <v>Texas Longhorns</v>
      </c>
      <c r="M1984" t="str">
        <f t="shared" si="154"/>
        <v xml:space="preserve">    Oklahoma</v>
      </c>
      <c r="N1984">
        <v>49</v>
      </c>
      <c r="O1984">
        <v>70</v>
      </c>
      <c r="P1984">
        <f t="shared" si="151"/>
        <v>-21</v>
      </c>
      <c r="Q1984" t="e">
        <f t="shared" si="152"/>
        <v>#N/A</v>
      </c>
      <c r="R1984" t="e">
        <f t="shared" si="153"/>
        <v>#N/A</v>
      </c>
    </row>
    <row r="1985" spans="4:18" x14ac:dyDescent="0.25">
      <c r="D1985">
        <v>1984</v>
      </c>
      <c r="E1985">
        <v>2015</v>
      </c>
      <c r="F1985" t="s">
        <v>101</v>
      </c>
      <c r="G1985" t="s">
        <v>56</v>
      </c>
      <c r="I1985" t="s">
        <v>463</v>
      </c>
      <c r="J1985">
        <v>69</v>
      </c>
      <c r="K1985">
        <v>58</v>
      </c>
      <c r="L1985" t="str">
        <f t="shared" si="150"/>
        <v>Oklahoma St</v>
      </c>
      <c r="M1985" t="str">
        <f t="shared" si="154"/>
        <v>Texas Longhorns</v>
      </c>
      <c r="N1985">
        <v>69</v>
      </c>
      <c r="O1985">
        <v>58</v>
      </c>
      <c r="P1985">
        <f t="shared" si="151"/>
        <v>11</v>
      </c>
      <c r="Q1985">
        <f t="shared" si="152"/>
        <v>0</v>
      </c>
      <c r="R1985">
        <f t="shared" si="153"/>
        <v>121</v>
      </c>
    </row>
    <row r="1986" spans="4:18" x14ac:dyDescent="0.25">
      <c r="D1986">
        <v>1985</v>
      </c>
      <c r="E1986">
        <v>2015</v>
      </c>
      <c r="F1986" t="s">
        <v>101</v>
      </c>
      <c r="G1986" t="s">
        <v>140</v>
      </c>
      <c r="H1986" t="s">
        <v>1116</v>
      </c>
      <c r="J1986">
        <v>77</v>
      </c>
      <c r="K1986">
        <v>50</v>
      </c>
      <c r="L1986" t="str">
        <f t="shared" si="150"/>
        <v>Texas Longhorns</v>
      </c>
      <c r="M1986" t="str">
        <f t="shared" si="154"/>
        <v xml:space="preserve">    West Virginia</v>
      </c>
      <c r="N1986">
        <v>50</v>
      </c>
      <c r="O1986">
        <v>77</v>
      </c>
      <c r="P1986">
        <f t="shared" si="151"/>
        <v>-27</v>
      </c>
      <c r="Q1986" t="e">
        <f t="shared" si="152"/>
        <v>#N/A</v>
      </c>
      <c r="R1986" t="e">
        <f t="shared" si="153"/>
        <v>#N/A</v>
      </c>
    </row>
    <row r="1987" spans="4:18" x14ac:dyDescent="0.25">
      <c r="D1987">
        <v>1986</v>
      </c>
      <c r="E1987">
        <v>2015</v>
      </c>
      <c r="F1987" t="s">
        <v>101</v>
      </c>
      <c r="G1987" t="s">
        <v>62</v>
      </c>
      <c r="I1987" t="s">
        <v>731</v>
      </c>
      <c r="J1987">
        <v>66</v>
      </c>
      <c r="K1987">
        <v>48</v>
      </c>
      <c r="L1987" t="str">
        <f t="shared" ref="L1987:L2050" si="155">IF(I1987="",F1987,I1987)</f>
        <v>TCU</v>
      </c>
      <c r="M1987" t="str">
        <f t="shared" si="154"/>
        <v>Texas Longhorns</v>
      </c>
      <c r="N1987">
        <v>66</v>
      </c>
      <c r="O1987">
        <v>48</v>
      </c>
      <c r="P1987">
        <f t="shared" ref="P1987:P2050" si="156">N1987-O1987</f>
        <v>18</v>
      </c>
      <c r="Q1987">
        <f t="shared" ref="Q1987:Q2050" si="157">VLOOKUP(L1987,$A$2:$B$219,2)+$B$221-VLOOKUP(M1987,$A$2:$B$219,2)</f>
        <v>0</v>
      </c>
      <c r="R1987">
        <f t="shared" ref="R1987:R2050" si="158">(P1987-Q1987)^2</f>
        <v>324</v>
      </c>
    </row>
    <row r="1988" spans="4:18" x14ac:dyDescent="0.25">
      <c r="D1988">
        <v>1987</v>
      </c>
      <c r="E1988">
        <v>2015</v>
      </c>
      <c r="F1988" t="s">
        <v>101</v>
      </c>
      <c r="G1988" t="s">
        <v>442</v>
      </c>
      <c r="H1988" t="s">
        <v>1099</v>
      </c>
      <c r="J1988">
        <v>75</v>
      </c>
      <c r="K1988">
        <v>62</v>
      </c>
      <c r="L1988" t="str">
        <f t="shared" si="155"/>
        <v>Texas Longhorns</v>
      </c>
      <c r="M1988" t="str">
        <f t="shared" ref="M1988:M2051" si="159">IF(H1988="",F1988,H1988)</f>
        <v xml:space="preserve">    Kansas</v>
      </c>
      <c r="N1988">
        <v>62</v>
      </c>
      <c r="O1988">
        <v>75</v>
      </c>
      <c r="P1988">
        <f t="shared" si="156"/>
        <v>-13</v>
      </c>
      <c r="Q1988" t="e">
        <f t="shared" si="157"/>
        <v>#N/A</v>
      </c>
      <c r="R1988" t="e">
        <f t="shared" si="158"/>
        <v>#N/A</v>
      </c>
    </row>
    <row r="1989" spans="4:18" x14ac:dyDescent="0.25">
      <c r="D1989">
        <v>1988</v>
      </c>
      <c r="E1989">
        <v>2015</v>
      </c>
      <c r="F1989" t="s">
        <v>101</v>
      </c>
      <c r="G1989" t="s">
        <v>661</v>
      </c>
      <c r="I1989" t="s">
        <v>1098</v>
      </c>
      <c r="J1989">
        <v>89</v>
      </c>
      <c r="K1989">
        <v>86</v>
      </c>
      <c r="L1989" t="str">
        <f t="shared" si="155"/>
        <v xml:space="preserve">    Iowa State</v>
      </c>
      <c r="M1989" t="str">
        <f t="shared" si="159"/>
        <v>Texas Longhorns</v>
      </c>
      <c r="N1989">
        <v>89</v>
      </c>
      <c r="O1989">
        <v>86</v>
      </c>
      <c r="P1989">
        <f t="shared" si="156"/>
        <v>3</v>
      </c>
      <c r="Q1989" t="e">
        <f t="shared" si="157"/>
        <v>#N/A</v>
      </c>
      <c r="R1989" t="e">
        <f t="shared" si="158"/>
        <v>#N/A</v>
      </c>
    </row>
    <row r="1990" spans="4:18" x14ac:dyDescent="0.25">
      <c r="D1990">
        <v>1989</v>
      </c>
      <c r="E1990">
        <v>2015</v>
      </c>
      <c r="F1990" t="s">
        <v>101</v>
      </c>
      <c r="G1990" t="s">
        <v>74</v>
      </c>
      <c r="I1990" t="s">
        <v>1114</v>
      </c>
      <c r="J1990">
        <v>83</v>
      </c>
      <c r="K1990">
        <v>60</v>
      </c>
      <c r="L1990" t="str">
        <f t="shared" si="155"/>
        <v xml:space="preserve">    Baylor</v>
      </c>
      <c r="M1990" t="str">
        <f t="shared" si="159"/>
        <v>Texas Longhorns</v>
      </c>
      <c r="N1990">
        <v>83</v>
      </c>
      <c r="O1990">
        <v>60</v>
      </c>
      <c r="P1990">
        <f t="shared" si="156"/>
        <v>23</v>
      </c>
      <c r="Q1990" t="e">
        <f t="shared" si="157"/>
        <v>#N/A</v>
      </c>
      <c r="R1990" t="e">
        <f t="shared" si="158"/>
        <v>#N/A</v>
      </c>
    </row>
    <row r="1991" spans="4:18" x14ac:dyDescent="0.25">
      <c r="D1991">
        <v>1990</v>
      </c>
      <c r="E1991">
        <v>2015</v>
      </c>
      <c r="F1991" t="s">
        <v>101</v>
      </c>
      <c r="G1991" t="s">
        <v>76</v>
      </c>
      <c r="H1991" t="s">
        <v>463</v>
      </c>
      <c r="J1991">
        <v>65</v>
      </c>
      <c r="K1991">
        <v>63</v>
      </c>
      <c r="L1991" t="str">
        <f t="shared" si="155"/>
        <v>Texas Longhorns</v>
      </c>
      <c r="M1991" t="str">
        <f t="shared" si="159"/>
        <v>Oklahoma St</v>
      </c>
      <c r="N1991">
        <v>63</v>
      </c>
      <c r="O1991">
        <v>65</v>
      </c>
      <c r="P1991">
        <f t="shared" si="156"/>
        <v>-2</v>
      </c>
      <c r="Q1991">
        <f t="shared" si="157"/>
        <v>0</v>
      </c>
      <c r="R1991">
        <f t="shared" si="158"/>
        <v>4</v>
      </c>
    </row>
    <row r="1992" spans="4:18" x14ac:dyDescent="0.25">
      <c r="D1992">
        <v>1991</v>
      </c>
      <c r="E1992">
        <v>2015</v>
      </c>
      <c r="F1992" t="s">
        <v>101</v>
      </c>
      <c r="G1992" t="s">
        <v>78</v>
      </c>
      <c r="I1992" t="s">
        <v>732</v>
      </c>
      <c r="J1992">
        <v>61</v>
      </c>
      <c r="K1992">
        <v>57</v>
      </c>
      <c r="L1992" t="str">
        <f t="shared" si="155"/>
        <v>Kansas St</v>
      </c>
      <c r="M1992" t="str">
        <f t="shared" si="159"/>
        <v>Texas Longhorns</v>
      </c>
      <c r="N1992">
        <v>61</v>
      </c>
      <c r="O1992">
        <v>57</v>
      </c>
      <c r="P1992">
        <f t="shared" si="156"/>
        <v>4</v>
      </c>
      <c r="Q1992">
        <f t="shared" si="157"/>
        <v>0</v>
      </c>
      <c r="R1992">
        <f t="shared" si="158"/>
        <v>16</v>
      </c>
    </row>
    <row r="1993" spans="4:18" x14ac:dyDescent="0.25">
      <c r="D1993">
        <v>1992</v>
      </c>
      <c r="E1993">
        <v>2015</v>
      </c>
      <c r="F1993" t="s">
        <v>101</v>
      </c>
      <c r="G1993" t="s">
        <v>325</v>
      </c>
      <c r="H1993" t="s">
        <v>731</v>
      </c>
      <c r="J1993">
        <v>66</v>
      </c>
      <c r="K1993">
        <v>43</v>
      </c>
      <c r="L1993" t="str">
        <f t="shared" si="155"/>
        <v>Texas Longhorns</v>
      </c>
      <c r="M1993" t="str">
        <f t="shared" si="159"/>
        <v>TCU</v>
      </c>
      <c r="N1993">
        <v>43</v>
      </c>
      <c r="O1993">
        <v>66</v>
      </c>
      <c r="P1993">
        <f t="shared" si="156"/>
        <v>-23</v>
      </c>
      <c r="Q1993">
        <f t="shared" si="157"/>
        <v>0</v>
      </c>
      <c r="R1993">
        <f t="shared" si="158"/>
        <v>529</v>
      </c>
    </row>
    <row r="1994" spans="4:18" x14ac:dyDescent="0.25">
      <c r="D1994">
        <v>1993</v>
      </c>
      <c r="E1994">
        <v>2015</v>
      </c>
      <c r="F1994" t="s">
        <v>101</v>
      </c>
      <c r="G1994" t="s">
        <v>150</v>
      </c>
      <c r="H1994" t="s">
        <v>734</v>
      </c>
      <c r="J1994">
        <v>56</v>
      </c>
      <c r="K1994">
        <v>41</v>
      </c>
      <c r="L1994" t="str">
        <f t="shared" si="155"/>
        <v>Texas Longhorns</v>
      </c>
      <c r="M1994" t="str">
        <f t="shared" si="159"/>
        <v>Texas Tech</v>
      </c>
      <c r="N1994">
        <v>41</v>
      </c>
      <c r="O1994">
        <v>56</v>
      </c>
      <c r="P1994">
        <f t="shared" si="156"/>
        <v>-15</v>
      </c>
      <c r="Q1994">
        <f t="shared" si="157"/>
        <v>0</v>
      </c>
      <c r="R1994">
        <f t="shared" si="158"/>
        <v>225</v>
      </c>
    </row>
    <row r="1995" spans="4:18" x14ac:dyDescent="0.25">
      <c r="D1995">
        <v>1994</v>
      </c>
      <c r="E1995">
        <v>2015</v>
      </c>
      <c r="F1995" t="s">
        <v>101</v>
      </c>
      <c r="G1995" t="s">
        <v>84</v>
      </c>
      <c r="I1995" t="s">
        <v>1117</v>
      </c>
      <c r="J1995">
        <v>71</v>
      </c>
      <c r="K1995">
        <v>69</v>
      </c>
      <c r="L1995" t="str">
        <f t="shared" si="155"/>
        <v xml:space="preserve">    Oklahoma</v>
      </c>
      <c r="M1995" t="str">
        <f t="shared" si="159"/>
        <v>Texas Longhorns</v>
      </c>
      <c r="N1995">
        <v>71</v>
      </c>
      <c r="O1995">
        <v>69</v>
      </c>
      <c r="P1995">
        <f t="shared" si="156"/>
        <v>2</v>
      </c>
      <c r="Q1995" t="e">
        <f t="shared" si="157"/>
        <v>#N/A</v>
      </c>
      <c r="R1995" t="e">
        <f t="shared" si="158"/>
        <v>#N/A</v>
      </c>
    </row>
    <row r="1996" spans="4:18" x14ac:dyDescent="0.25">
      <c r="D1996">
        <v>1995</v>
      </c>
      <c r="E1996">
        <v>2015</v>
      </c>
      <c r="F1996" t="s">
        <v>101</v>
      </c>
      <c r="G1996" t="s">
        <v>154</v>
      </c>
      <c r="H1996" t="s">
        <v>1098</v>
      </c>
      <c r="J1996">
        <v>85</v>
      </c>
      <c r="K1996">
        <v>77</v>
      </c>
      <c r="L1996" t="str">
        <f t="shared" si="155"/>
        <v>Texas Longhorns</v>
      </c>
      <c r="M1996" t="str">
        <f t="shared" si="159"/>
        <v xml:space="preserve">    Iowa State</v>
      </c>
      <c r="N1996">
        <v>77</v>
      </c>
      <c r="O1996">
        <v>85</v>
      </c>
      <c r="P1996">
        <f t="shared" si="156"/>
        <v>-8</v>
      </c>
      <c r="Q1996" t="e">
        <f t="shared" si="157"/>
        <v>#N/A</v>
      </c>
      <c r="R1996" t="e">
        <f t="shared" si="158"/>
        <v>#N/A</v>
      </c>
    </row>
    <row r="1997" spans="4:18" x14ac:dyDescent="0.25">
      <c r="D1997">
        <v>1996</v>
      </c>
      <c r="E1997">
        <v>2015</v>
      </c>
      <c r="F1997" t="s">
        <v>101</v>
      </c>
      <c r="G1997" t="s">
        <v>616</v>
      </c>
      <c r="I1997" t="s">
        <v>1116</v>
      </c>
      <c r="J1997">
        <v>71</v>
      </c>
      <c r="K1997">
        <v>64</v>
      </c>
      <c r="L1997" t="str">
        <f t="shared" si="155"/>
        <v xml:space="preserve">    West Virginia</v>
      </c>
      <c r="M1997" t="str">
        <f t="shared" si="159"/>
        <v>Texas Longhorns</v>
      </c>
      <c r="N1997">
        <v>71</v>
      </c>
      <c r="O1997">
        <v>64</v>
      </c>
      <c r="P1997">
        <f t="shared" si="156"/>
        <v>7</v>
      </c>
      <c r="Q1997" t="e">
        <f t="shared" si="157"/>
        <v>#N/A</v>
      </c>
      <c r="R1997" t="e">
        <f t="shared" si="158"/>
        <v>#N/A</v>
      </c>
    </row>
    <row r="1998" spans="4:18" x14ac:dyDescent="0.25">
      <c r="D1998">
        <v>1997</v>
      </c>
      <c r="E1998">
        <v>2015</v>
      </c>
      <c r="F1998" t="s">
        <v>101</v>
      </c>
      <c r="G1998" t="s">
        <v>90</v>
      </c>
      <c r="I1998" t="s">
        <v>1139</v>
      </c>
      <c r="J1998">
        <v>69</v>
      </c>
      <c r="K1998">
        <v>64</v>
      </c>
      <c r="L1998" t="str">
        <f t="shared" si="155"/>
        <v xml:space="preserve">   Kansas</v>
      </c>
      <c r="M1998" t="str">
        <f t="shared" si="159"/>
        <v>Texas Longhorns</v>
      </c>
      <c r="N1998">
        <v>69</v>
      </c>
      <c r="O1998">
        <v>64</v>
      </c>
      <c r="P1998">
        <f t="shared" si="156"/>
        <v>5</v>
      </c>
      <c r="Q1998" t="e">
        <f t="shared" si="157"/>
        <v>#N/A</v>
      </c>
      <c r="R1998" t="e">
        <f t="shared" si="158"/>
        <v>#N/A</v>
      </c>
    </row>
    <row r="1999" spans="4:18" x14ac:dyDescent="0.25">
      <c r="D1999">
        <v>1998</v>
      </c>
      <c r="E1999">
        <v>2015</v>
      </c>
      <c r="F1999" t="s">
        <v>101</v>
      </c>
      <c r="G1999" t="s">
        <v>617</v>
      </c>
      <c r="H1999" t="s">
        <v>1114</v>
      </c>
      <c r="J1999">
        <v>61</v>
      </c>
      <c r="K1999">
        <v>59</v>
      </c>
      <c r="L1999" t="str">
        <f t="shared" si="155"/>
        <v>Texas Longhorns</v>
      </c>
      <c r="M1999" t="str">
        <f t="shared" si="159"/>
        <v xml:space="preserve">    Baylor</v>
      </c>
      <c r="N1999">
        <v>59</v>
      </c>
      <c r="O1999">
        <v>61</v>
      </c>
      <c r="P1999">
        <f t="shared" si="156"/>
        <v>-2</v>
      </c>
      <c r="Q1999" t="e">
        <f t="shared" si="157"/>
        <v>#N/A</v>
      </c>
      <c r="R1999" t="e">
        <f t="shared" si="158"/>
        <v>#N/A</v>
      </c>
    </row>
    <row r="2000" spans="4:18" x14ac:dyDescent="0.25">
      <c r="D2000">
        <v>1999</v>
      </c>
      <c r="E2000">
        <v>2015</v>
      </c>
      <c r="F2000" t="s">
        <v>101</v>
      </c>
      <c r="G2000" t="s">
        <v>428</v>
      </c>
      <c r="H2000" t="s">
        <v>732</v>
      </c>
      <c r="J2000" t="s">
        <v>95</v>
      </c>
      <c r="K2000" t="s">
        <v>96</v>
      </c>
      <c r="L2000" t="str">
        <f t="shared" si="155"/>
        <v>Texas Longhorns</v>
      </c>
      <c r="M2000" t="str">
        <f t="shared" si="159"/>
        <v>Kansas St</v>
      </c>
      <c r="N2000" t="s">
        <v>96</v>
      </c>
      <c r="P2000" t="e">
        <f t="shared" si="156"/>
        <v>#VALUE!</v>
      </c>
      <c r="Q2000">
        <f t="shared" si="157"/>
        <v>0</v>
      </c>
      <c r="R2000" t="e">
        <f t="shared" si="158"/>
        <v>#VALUE!</v>
      </c>
    </row>
    <row r="2001" spans="4:18" x14ac:dyDescent="0.25">
      <c r="D2001">
        <v>2000</v>
      </c>
      <c r="E2001">
        <v>2015</v>
      </c>
      <c r="F2001" t="s">
        <v>270</v>
      </c>
      <c r="G2001" t="s">
        <v>99</v>
      </c>
      <c r="H2001" t="s">
        <v>307</v>
      </c>
      <c r="J2001">
        <v>71</v>
      </c>
      <c r="K2001">
        <v>59</v>
      </c>
      <c r="L2001" t="str">
        <f t="shared" si="155"/>
        <v>Texas Tech Red Raiders</v>
      </c>
      <c r="M2001" t="str">
        <f t="shared" si="159"/>
        <v>Loyola (MD)</v>
      </c>
      <c r="N2001">
        <v>59</v>
      </c>
      <c r="O2001">
        <v>71</v>
      </c>
      <c r="P2001">
        <f t="shared" si="156"/>
        <v>-12</v>
      </c>
      <c r="Q2001">
        <f t="shared" si="157"/>
        <v>0</v>
      </c>
      <c r="R2001">
        <f t="shared" si="158"/>
        <v>144</v>
      </c>
    </row>
    <row r="2002" spans="4:18" x14ac:dyDescent="0.25">
      <c r="D2002">
        <v>2001</v>
      </c>
      <c r="E2002">
        <v>2015</v>
      </c>
      <c r="F2002" t="s">
        <v>270</v>
      </c>
      <c r="G2002" t="s">
        <v>243</v>
      </c>
      <c r="I2002" t="s">
        <v>568</v>
      </c>
      <c r="J2002">
        <v>69</v>
      </c>
      <c r="K2002">
        <v>64</v>
      </c>
      <c r="L2002" t="str">
        <f t="shared" si="155"/>
        <v>LSU</v>
      </c>
      <c r="M2002" t="str">
        <f t="shared" si="159"/>
        <v>Texas Tech Red Raiders</v>
      </c>
      <c r="N2002">
        <v>69</v>
      </c>
      <c r="O2002">
        <v>64</v>
      </c>
      <c r="P2002">
        <f t="shared" si="156"/>
        <v>5</v>
      </c>
      <c r="Q2002">
        <f t="shared" si="157"/>
        <v>0</v>
      </c>
      <c r="R2002">
        <f t="shared" si="158"/>
        <v>25</v>
      </c>
    </row>
    <row r="2003" spans="4:18" x14ac:dyDescent="0.25">
      <c r="D2003">
        <v>2002</v>
      </c>
      <c r="E2003">
        <v>2015</v>
      </c>
      <c r="F2003" t="s">
        <v>270</v>
      </c>
      <c r="G2003" t="s">
        <v>20</v>
      </c>
      <c r="H2003" t="s">
        <v>510</v>
      </c>
      <c r="J2003">
        <v>80</v>
      </c>
      <c r="K2003">
        <v>68</v>
      </c>
      <c r="L2003" t="str">
        <f t="shared" si="155"/>
        <v>Texas Tech Red Raiders</v>
      </c>
      <c r="M2003" t="str">
        <f t="shared" si="159"/>
        <v>Missouri St</v>
      </c>
      <c r="N2003">
        <v>68</v>
      </c>
      <c r="O2003">
        <v>80</v>
      </c>
      <c r="P2003">
        <f t="shared" si="156"/>
        <v>-12</v>
      </c>
      <c r="Q2003">
        <f t="shared" si="157"/>
        <v>0</v>
      </c>
      <c r="R2003">
        <f t="shared" si="158"/>
        <v>144</v>
      </c>
    </row>
    <row r="2004" spans="4:18" x14ac:dyDescent="0.25">
      <c r="D2004">
        <v>2003</v>
      </c>
      <c r="E2004">
        <v>2015</v>
      </c>
      <c r="F2004" t="s">
        <v>270</v>
      </c>
      <c r="G2004" t="s">
        <v>111</v>
      </c>
      <c r="H2004" t="s">
        <v>746</v>
      </c>
      <c r="J2004">
        <v>75</v>
      </c>
      <c r="K2004">
        <v>64</v>
      </c>
      <c r="L2004" t="str">
        <f t="shared" si="155"/>
        <v>Texas Tech Red Raiders</v>
      </c>
      <c r="M2004" t="str">
        <f t="shared" si="159"/>
        <v>Northwestern St</v>
      </c>
      <c r="N2004">
        <v>64</v>
      </c>
      <c r="O2004">
        <v>75</v>
      </c>
      <c r="P2004">
        <f t="shared" si="156"/>
        <v>-11</v>
      </c>
      <c r="Q2004">
        <f t="shared" si="157"/>
        <v>0</v>
      </c>
      <c r="R2004">
        <f t="shared" si="158"/>
        <v>121</v>
      </c>
    </row>
    <row r="2005" spans="4:18" x14ac:dyDescent="0.25">
      <c r="D2005">
        <v>2004</v>
      </c>
      <c r="E2005">
        <v>2015</v>
      </c>
      <c r="F2005" t="s">
        <v>270</v>
      </c>
      <c r="G2005" t="s">
        <v>170</v>
      </c>
      <c r="H2005" t="s">
        <v>761</v>
      </c>
      <c r="J2005">
        <v>63</v>
      </c>
      <c r="K2005">
        <v>62</v>
      </c>
      <c r="L2005" t="str">
        <f t="shared" si="155"/>
        <v>Texas Tech Red Raiders</v>
      </c>
      <c r="M2005" t="str">
        <f t="shared" si="159"/>
        <v>Air Force</v>
      </c>
      <c r="N2005">
        <v>62</v>
      </c>
      <c r="O2005">
        <v>63</v>
      </c>
      <c r="P2005">
        <f t="shared" si="156"/>
        <v>-1</v>
      </c>
      <c r="Q2005" t="e">
        <f t="shared" si="157"/>
        <v>#N/A</v>
      </c>
      <c r="R2005" t="e">
        <f t="shared" si="158"/>
        <v>#N/A</v>
      </c>
    </row>
    <row r="2006" spans="4:18" x14ac:dyDescent="0.25">
      <c r="D2006">
        <v>2005</v>
      </c>
      <c r="E2006">
        <v>2015</v>
      </c>
      <c r="F2006" t="s">
        <v>270</v>
      </c>
      <c r="G2006" t="s">
        <v>29</v>
      </c>
      <c r="H2006" t="s">
        <v>623</v>
      </c>
      <c r="J2006">
        <v>46</v>
      </c>
      <c r="K2006">
        <v>44</v>
      </c>
      <c r="L2006" t="str">
        <f t="shared" si="155"/>
        <v>Texas Tech Red Raiders</v>
      </c>
      <c r="M2006" t="str">
        <f t="shared" si="159"/>
        <v>Auburn</v>
      </c>
      <c r="N2006">
        <v>44</v>
      </c>
      <c r="O2006">
        <v>46</v>
      </c>
      <c r="P2006">
        <f t="shared" si="156"/>
        <v>-2</v>
      </c>
      <c r="Q2006">
        <f t="shared" si="157"/>
        <v>0</v>
      </c>
      <c r="R2006">
        <f t="shared" si="158"/>
        <v>4</v>
      </c>
    </row>
    <row r="2007" spans="4:18" x14ac:dyDescent="0.25">
      <c r="D2007">
        <v>2006</v>
      </c>
      <c r="E2007">
        <v>2015</v>
      </c>
      <c r="F2007" t="s">
        <v>270</v>
      </c>
      <c r="G2007" t="s">
        <v>346</v>
      </c>
      <c r="H2007" t="s">
        <v>762</v>
      </c>
      <c r="J2007">
        <v>73</v>
      </c>
      <c r="K2007">
        <v>56</v>
      </c>
      <c r="L2007" t="str">
        <f t="shared" si="155"/>
        <v>Texas Tech Red Raiders</v>
      </c>
      <c r="M2007" t="str">
        <f t="shared" si="159"/>
        <v>Fresno St</v>
      </c>
      <c r="N2007">
        <v>56</v>
      </c>
      <c r="O2007">
        <v>73</v>
      </c>
      <c r="P2007">
        <f t="shared" si="156"/>
        <v>-17</v>
      </c>
      <c r="Q2007">
        <f t="shared" si="157"/>
        <v>0</v>
      </c>
      <c r="R2007">
        <f t="shared" si="158"/>
        <v>289</v>
      </c>
    </row>
    <row r="2008" spans="4:18" x14ac:dyDescent="0.25">
      <c r="D2008">
        <v>2007</v>
      </c>
      <c r="E2008">
        <v>2015</v>
      </c>
      <c r="F2008" t="s">
        <v>270</v>
      </c>
      <c r="G2008" t="s">
        <v>124</v>
      </c>
      <c r="H2008" t="s">
        <v>458</v>
      </c>
      <c r="J2008">
        <v>79</v>
      </c>
      <c r="K2008">
        <v>51</v>
      </c>
      <c r="L2008" t="str">
        <f t="shared" si="155"/>
        <v>Texas Tech Red Raiders</v>
      </c>
      <c r="M2008" t="str">
        <f t="shared" si="159"/>
        <v>Prairie View</v>
      </c>
      <c r="N2008">
        <v>51</v>
      </c>
      <c r="O2008">
        <v>79</v>
      </c>
      <c r="P2008">
        <f t="shared" si="156"/>
        <v>-28</v>
      </c>
      <c r="Q2008">
        <f t="shared" si="157"/>
        <v>0</v>
      </c>
      <c r="R2008">
        <f t="shared" si="158"/>
        <v>784</v>
      </c>
    </row>
    <row r="2009" spans="4:18" x14ac:dyDescent="0.25">
      <c r="D2009">
        <v>2008</v>
      </c>
      <c r="E2009">
        <v>2015</v>
      </c>
      <c r="F2009" t="s">
        <v>270</v>
      </c>
      <c r="G2009" t="s">
        <v>396</v>
      </c>
      <c r="H2009" t="s">
        <v>450</v>
      </c>
      <c r="J2009">
        <v>10</v>
      </c>
      <c r="K2009">
        <v>-39</v>
      </c>
      <c r="L2009" t="str">
        <f t="shared" si="155"/>
        <v>Texas Tech Red Raiders</v>
      </c>
      <c r="M2009" t="str">
        <f t="shared" si="159"/>
        <v>South Carolina St</v>
      </c>
      <c r="N2009">
        <v>-39</v>
      </c>
      <c r="O2009">
        <v>10</v>
      </c>
      <c r="P2009">
        <f t="shared" si="156"/>
        <v>-49</v>
      </c>
      <c r="Q2009">
        <f t="shared" si="157"/>
        <v>0</v>
      </c>
      <c r="R2009">
        <f t="shared" si="158"/>
        <v>2401</v>
      </c>
    </row>
    <row r="2010" spans="4:18" x14ac:dyDescent="0.25">
      <c r="D2010">
        <v>2009</v>
      </c>
      <c r="E2010">
        <v>2015</v>
      </c>
      <c r="F2010" t="s">
        <v>270</v>
      </c>
      <c r="G2010" t="s">
        <v>501</v>
      </c>
      <c r="H2010" t="s">
        <v>449</v>
      </c>
      <c r="J2010">
        <v>72</v>
      </c>
      <c r="K2010">
        <v>51</v>
      </c>
      <c r="L2010" t="str">
        <f t="shared" si="155"/>
        <v>Texas Tech Red Raiders</v>
      </c>
      <c r="M2010" t="str">
        <f t="shared" si="159"/>
        <v>Arkansas-Pine Bluff</v>
      </c>
      <c r="N2010">
        <v>51</v>
      </c>
      <c r="O2010">
        <v>72</v>
      </c>
      <c r="P2010">
        <f t="shared" si="156"/>
        <v>-21</v>
      </c>
      <c r="Q2010">
        <f t="shared" si="157"/>
        <v>0</v>
      </c>
      <c r="R2010">
        <f t="shared" si="158"/>
        <v>441</v>
      </c>
    </row>
    <row r="2011" spans="4:18" x14ac:dyDescent="0.25">
      <c r="D2011">
        <v>2010</v>
      </c>
      <c r="E2011">
        <v>2015</v>
      </c>
      <c r="F2011" t="s">
        <v>270</v>
      </c>
      <c r="G2011" t="s">
        <v>44</v>
      </c>
      <c r="H2011" t="s">
        <v>763</v>
      </c>
      <c r="J2011">
        <v>62</v>
      </c>
      <c r="K2011">
        <v>44</v>
      </c>
      <c r="L2011" t="str">
        <f t="shared" si="155"/>
        <v>Texas Tech Red Raiders</v>
      </c>
      <c r="M2011" t="str">
        <f t="shared" si="159"/>
        <v>Loyola (IL)*</v>
      </c>
      <c r="N2011">
        <v>44</v>
      </c>
      <c r="O2011">
        <v>62</v>
      </c>
      <c r="P2011">
        <f t="shared" si="156"/>
        <v>-18</v>
      </c>
      <c r="Q2011">
        <f t="shared" si="157"/>
        <v>0</v>
      </c>
      <c r="R2011">
        <f t="shared" si="158"/>
        <v>324</v>
      </c>
    </row>
    <row r="2012" spans="4:18" x14ac:dyDescent="0.25">
      <c r="D2012">
        <v>2011</v>
      </c>
      <c r="E2012">
        <v>2015</v>
      </c>
      <c r="F2012" t="s">
        <v>270</v>
      </c>
      <c r="G2012" t="s">
        <v>309</v>
      </c>
      <c r="H2012" t="s">
        <v>764</v>
      </c>
      <c r="J2012">
        <v>82</v>
      </c>
      <c r="K2012">
        <v>69</v>
      </c>
      <c r="L2012" t="str">
        <f t="shared" si="155"/>
        <v>Texas Tech Red Raiders</v>
      </c>
      <c r="M2012" t="str">
        <f t="shared" si="159"/>
        <v>Houston*</v>
      </c>
      <c r="N2012">
        <v>69</v>
      </c>
      <c r="O2012">
        <v>82</v>
      </c>
      <c r="P2012">
        <f t="shared" si="156"/>
        <v>-13</v>
      </c>
      <c r="Q2012">
        <f t="shared" si="157"/>
        <v>0</v>
      </c>
      <c r="R2012">
        <f t="shared" si="158"/>
        <v>169</v>
      </c>
    </row>
    <row r="2013" spans="4:18" x14ac:dyDescent="0.25">
      <c r="D2013">
        <v>2012</v>
      </c>
      <c r="E2013">
        <v>2015</v>
      </c>
      <c r="F2013" t="s">
        <v>270</v>
      </c>
      <c r="G2013" t="s">
        <v>223</v>
      </c>
      <c r="H2013" t="s">
        <v>752</v>
      </c>
      <c r="J2013">
        <v>60</v>
      </c>
      <c r="K2013">
        <v>45</v>
      </c>
      <c r="L2013" t="str">
        <f t="shared" si="155"/>
        <v>Texas Tech Red Raiders</v>
      </c>
      <c r="M2013" t="str">
        <f t="shared" si="159"/>
        <v>North Texas</v>
      </c>
      <c r="N2013">
        <v>45</v>
      </c>
      <c r="O2013">
        <v>60</v>
      </c>
      <c r="P2013">
        <f t="shared" si="156"/>
        <v>-15</v>
      </c>
      <c r="Q2013">
        <f t="shared" si="157"/>
        <v>0</v>
      </c>
      <c r="R2013">
        <f t="shared" si="158"/>
        <v>225</v>
      </c>
    </row>
    <row r="2014" spans="4:18" x14ac:dyDescent="0.25">
      <c r="D2014">
        <v>2013</v>
      </c>
      <c r="E2014">
        <v>2015</v>
      </c>
      <c r="F2014" t="s">
        <v>270</v>
      </c>
      <c r="G2014" t="s">
        <v>50</v>
      </c>
      <c r="H2014" t="s">
        <v>1101</v>
      </c>
      <c r="J2014">
        <v>70</v>
      </c>
      <c r="K2014">
        <v>61</v>
      </c>
      <c r="L2014" t="str">
        <f t="shared" si="155"/>
        <v>Texas Tech Red Raiders</v>
      </c>
      <c r="M2014" t="str">
        <f t="shared" si="159"/>
        <v xml:space="preserve">    Texas</v>
      </c>
      <c r="N2014">
        <v>61</v>
      </c>
      <c r="O2014">
        <v>70</v>
      </c>
      <c r="P2014">
        <f t="shared" si="156"/>
        <v>-9</v>
      </c>
      <c r="Q2014" t="e">
        <f t="shared" si="157"/>
        <v>#N/A</v>
      </c>
      <c r="R2014" t="e">
        <f t="shared" si="158"/>
        <v>#N/A</v>
      </c>
    </row>
    <row r="2015" spans="4:18" x14ac:dyDescent="0.25">
      <c r="D2015">
        <v>2014</v>
      </c>
      <c r="E2015">
        <v>2015</v>
      </c>
      <c r="F2015" t="s">
        <v>270</v>
      </c>
      <c r="G2015" t="s">
        <v>352</v>
      </c>
      <c r="H2015" t="s">
        <v>1116</v>
      </c>
      <c r="J2015">
        <v>78</v>
      </c>
      <c r="K2015">
        <v>67</v>
      </c>
      <c r="L2015" t="str">
        <f t="shared" si="155"/>
        <v>Texas Tech Red Raiders</v>
      </c>
      <c r="M2015" t="str">
        <f t="shared" si="159"/>
        <v xml:space="preserve">    West Virginia</v>
      </c>
      <c r="N2015">
        <v>67</v>
      </c>
      <c r="O2015">
        <v>78</v>
      </c>
      <c r="P2015">
        <f t="shared" si="156"/>
        <v>-11</v>
      </c>
      <c r="Q2015" t="e">
        <f t="shared" si="157"/>
        <v>#N/A</v>
      </c>
      <c r="R2015" t="e">
        <f t="shared" si="158"/>
        <v>#N/A</v>
      </c>
    </row>
    <row r="2016" spans="4:18" x14ac:dyDescent="0.25">
      <c r="D2016">
        <v>2015</v>
      </c>
      <c r="E2016">
        <v>2015</v>
      </c>
      <c r="F2016" t="s">
        <v>270</v>
      </c>
      <c r="G2016" t="s">
        <v>56</v>
      </c>
      <c r="I2016" t="s">
        <v>1099</v>
      </c>
      <c r="J2016">
        <v>86</v>
      </c>
      <c r="K2016">
        <v>54</v>
      </c>
      <c r="L2016" t="str">
        <f t="shared" si="155"/>
        <v xml:space="preserve">    Kansas</v>
      </c>
      <c r="M2016" t="str">
        <f t="shared" si="159"/>
        <v>Texas Tech Red Raiders</v>
      </c>
      <c r="N2016">
        <v>86</v>
      </c>
      <c r="O2016">
        <v>54</v>
      </c>
      <c r="P2016">
        <f t="shared" si="156"/>
        <v>32</v>
      </c>
      <c r="Q2016" t="e">
        <f t="shared" si="157"/>
        <v>#N/A</v>
      </c>
      <c r="R2016" t="e">
        <f t="shared" si="158"/>
        <v>#N/A</v>
      </c>
    </row>
    <row r="2017" spans="4:18" x14ac:dyDescent="0.25">
      <c r="D2017">
        <v>2016</v>
      </c>
      <c r="E2017">
        <v>2015</v>
      </c>
      <c r="F2017" t="s">
        <v>270</v>
      </c>
      <c r="G2017" t="s">
        <v>59</v>
      </c>
      <c r="I2017" t="s">
        <v>732</v>
      </c>
      <c r="J2017">
        <v>58</v>
      </c>
      <c r="K2017">
        <v>51</v>
      </c>
      <c r="L2017" t="str">
        <f t="shared" si="155"/>
        <v>Kansas St</v>
      </c>
      <c r="M2017" t="str">
        <f t="shared" si="159"/>
        <v>Texas Tech Red Raiders</v>
      </c>
      <c r="N2017">
        <v>58</v>
      </c>
      <c r="O2017">
        <v>51</v>
      </c>
      <c r="P2017">
        <f t="shared" si="156"/>
        <v>7</v>
      </c>
      <c r="Q2017">
        <f t="shared" si="157"/>
        <v>0</v>
      </c>
      <c r="R2017">
        <f t="shared" si="158"/>
        <v>49</v>
      </c>
    </row>
    <row r="2018" spans="4:18" x14ac:dyDescent="0.25">
      <c r="D2018">
        <v>2017</v>
      </c>
      <c r="E2018">
        <v>2015</v>
      </c>
      <c r="F2018" t="s">
        <v>270</v>
      </c>
      <c r="G2018" t="s">
        <v>140</v>
      </c>
      <c r="H2018" t="s">
        <v>731</v>
      </c>
      <c r="J2018">
        <v>62</v>
      </c>
      <c r="K2018">
        <v>42</v>
      </c>
      <c r="L2018" t="str">
        <f t="shared" si="155"/>
        <v>Texas Tech Red Raiders</v>
      </c>
      <c r="M2018" t="str">
        <f t="shared" si="159"/>
        <v>TCU</v>
      </c>
      <c r="N2018">
        <v>42</v>
      </c>
      <c r="O2018">
        <v>62</v>
      </c>
      <c r="P2018">
        <f t="shared" si="156"/>
        <v>-20</v>
      </c>
      <c r="Q2018">
        <f t="shared" si="157"/>
        <v>0</v>
      </c>
      <c r="R2018">
        <f t="shared" si="158"/>
        <v>400</v>
      </c>
    </row>
    <row r="2019" spans="4:18" x14ac:dyDescent="0.25">
      <c r="D2019">
        <v>2018</v>
      </c>
      <c r="E2019">
        <v>2015</v>
      </c>
      <c r="F2019" t="s">
        <v>270</v>
      </c>
      <c r="G2019" t="s">
        <v>405</v>
      </c>
      <c r="I2019" t="s">
        <v>463</v>
      </c>
      <c r="J2019">
        <v>63</v>
      </c>
      <c r="K2019">
        <v>43</v>
      </c>
      <c r="L2019" t="str">
        <f t="shared" si="155"/>
        <v>Oklahoma St</v>
      </c>
      <c r="M2019" t="str">
        <f t="shared" si="159"/>
        <v>Texas Tech Red Raiders</v>
      </c>
      <c r="N2019">
        <v>63</v>
      </c>
      <c r="O2019">
        <v>43</v>
      </c>
      <c r="P2019">
        <f t="shared" si="156"/>
        <v>20</v>
      </c>
      <c r="Q2019">
        <f t="shared" si="157"/>
        <v>0</v>
      </c>
      <c r="R2019">
        <f t="shared" si="158"/>
        <v>400</v>
      </c>
    </row>
    <row r="2020" spans="4:18" x14ac:dyDescent="0.25">
      <c r="D2020">
        <v>2019</v>
      </c>
      <c r="E2020">
        <v>2015</v>
      </c>
      <c r="F2020" t="s">
        <v>270</v>
      </c>
      <c r="G2020" t="s">
        <v>442</v>
      </c>
      <c r="H2020" t="s">
        <v>1148</v>
      </c>
      <c r="J2020">
        <v>78</v>
      </c>
      <c r="K2020">
        <v>73</v>
      </c>
      <c r="L2020" t="str">
        <f t="shared" si="155"/>
        <v>Texas Tech Red Raiders</v>
      </c>
      <c r="M2020" t="str">
        <f t="shared" si="159"/>
        <v xml:space="preserve">   Iowa State</v>
      </c>
      <c r="N2020">
        <v>73</v>
      </c>
      <c r="O2020">
        <v>78</v>
      </c>
      <c r="P2020">
        <f t="shared" si="156"/>
        <v>-5</v>
      </c>
      <c r="Q2020" t="e">
        <f t="shared" si="157"/>
        <v>#N/A</v>
      </c>
      <c r="R2020" t="e">
        <f t="shared" si="158"/>
        <v>#N/A</v>
      </c>
    </row>
    <row r="2021" spans="4:18" x14ac:dyDescent="0.25">
      <c r="D2021">
        <v>2020</v>
      </c>
      <c r="E2021">
        <v>2015</v>
      </c>
      <c r="F2021" t="s">
        <v>270</v>
      </c>
      <c r="G2021" t="s">
        <v>71</v>
      </c>
      <c r="I2021" t="s">
        <v>1117</v>
      </c>
      <c r="J2021">
        <v>81</v>
      </c>
      <c r="K2021">
        <v>36</v>
      </c>
      <c r="L2021" t="str">
        <f t="shared" si="155"/>
        <v xml:space="preserve">    Oklahoma</v>
      </c>
      <c r="M2021" t="str">
        <f t="shared" si="159"/>
        <v>Texas Tech Red Raiders</v>
      </c>
      <c r="N2021">
        <v>81</v>
      </c>
      <c r="O2021">
        <v>36</v>
      </c>
      <c r="P2021">
        <f t="shared" si="156"/>
        <v>45</v>
      </c>
      <c r="Q2021" t="e">
        <f t="shared" si="157"/>
        <v>#N/A</v>
      </c>
      <c r="R2021" t="e">
        <f t="shared" si="158"/>
        <v>#N/A</v>
      </c>
    </row>
    <row r="2022" spans="4:18" x14ac:dyDescent="0.25">
      <c r="D2022">
        <v>2021</v>
      </c>
      <c r="E2022">
        <v>2015</v>
      </c>
      <c r="F2022" t="s">
        <v>270</v>
      </c>
      <c r="G2022" t="s">
        <v>74</v>
      </c>
      <c r="I2022" t="s">
        <v>1116</v>
      </c>
      <c r="J2022">
        <v>77</v>
      </c>
      <c r="K2022">
        <v>58</v>
      </c>
      <c r="L2022" t="str">
        <f t="shared" si="155"/>
        <v xml:space="preserve">    West Virginia</v>
      </c>
      <c r="M2022" t="str">
        <f t="shared" si="159"/>
        <v>Texas Tech Red Raiders</v>
      </c>
      <c r="N2022">
        <v>77</v>
      </c>
      <c r="O2022">
        <v>58</v>
      </c>
      <c r="P2022">
        <f t="shared" si="156"/>
        <v>19</v>
      </c>
      <c r="Q2022" t="e">
        <f t="shared" si="157"/>
        <v>#N/A</v>
      </c>
      <c r="R2022" t="e">
        <f t="shared" si="158"/>
        <v>#N/A</v>
      </c>
    </row>
    <row r="2023" spans="4:18" x14ac:dyDescent="0.25">
      <c r="D2023">
        <v>2022</v>
      </c>
      <c r="E2023">
        <v>2015</v>
      </c>
      <c r="F2023" t="s">
        <v>270</v>
      </c>
      <c r="G2023" t="s">
        <v>76</v>
      </c>
      <c r="H2023" t="s">
        <v>732</v>
      </c>
      <c r="J2023">
        <v>64</v>
      </c>
      <c r="K2023">
        <v>47</v>
      </c>
      <c r="L2023" t="str">
        <f t="shared" si="155"/>
        <v>Texas Tech Red Raiders</v>
      </c>
      <c r="M2023" t="str">
        <f t="shared" si="159"/>
        <v>Kansas St</v>
      </c>
      <c r="N2023">
        <v>47</v>
      </c>
      <c r="O2023">
        <v>64</v>
      </c>
      <c r="P2023">
        <f t="shared" si="156"/>
        <v>-17</v>
      </c>
      <c r="Q2023">
        <f t="shared" si="157"/>
        <v>0</v>
      </c>
      <c r="R2023">
        <f t="shared" si="158"/>
        <v>289</v>
      </c>
    </row>
    <row r="2024" spans="4:18" x14ac:dyDescent="0.25">
      <c r="D2024">
        <v>2023</v>
      </c>
      <c r="E2024">
        <v>2015</v>
      </c>
      <c r="F2024" t="s">
        <v>270</v>
      </c>
      <c r="G2024" t="s">
        <v>78</v>
      </c>
      <c r="I2024" t="s">
        <v>1098</v>
      </c>
      <c r="J2024">
        <v>75</v>
      </c>
      <c r="K2024">
        <v>38</v>
      </c>
      <c r="L2024" t="str">
        <f t="shared" si="155"/>
        <v xml:space="preserve">    Iowa State</v>
      </c>
      <c r="M2024" t="str">
        <f t="shared" si="159"/>
        <v>Texas Tech Red Raiders</v>
      </c>
      <c r="N2024">
        <v>75</v>
      </c>
      <c r="O2024">
        <v>38</v>
      </c>
      <c r="P2024">
        <f t="shared" si="156"/>
        <v>37</v>
      </c>
      <c r="Q2024" t="e">
        <f t="shared" si="157"/>
        <v>#N/A</v>
      </c>
      <c r="R2024" t="e">
        <f t="shared" si="158"/>
        <v>#N/A</v>
      </c>
    </row>
    <row r="2025" spans="4:18" x14ac:dyDescent="0.25">
      <c r="D2025">
        <v>2024</v>
      </c>
      <c r="E2025">
        <v>2015</v>
      </c>
      <c r="F2025" t="s">
        <v>270</v>
      </c>
      <c r="G2025" t="s">
        <v>80</v>
      </c>
      <c r="H2025" t="s">
        <v>1139</v>
      </c>
      <c r="J2025">
        <v>73</v>
      </c>
      <c r="K2025">
        <v>51</v>
      </c>
      <c r="L2025" t="str">
        <f t="shared" si="155"/>
        <v>Texas Tech Red Raiders</v>
      </c>
      <c r="M2025" t="str">
        <f t="shared" si="159"/>
        <v xml:space="preserve">   Kansas</v>
      </c>
      <c r="N2025">
        <v>51</v>
      </c>
      <c r="O2025">
        <v>73</v>
      </c>
      <c r="P2025">
        <f t="shared" si="156"/>
        <v>-22</v>
      </c>
      <c r="Q2025" t="e">
        <f t="shared" si="157"/>
        <v>#N/A</v>
      </c>
      <c r="R2025" t="e">
        <f t="shared" si="158"/>
        <v>#N/A</v>
      </c>
    </row>
    <row r="2026" spans="4:18" x14ac:dyDescent="0.25">
      <c r="D2026">
        <v>2025</v>
      </c>
      <c r="E2026">
        <v>2015</v>
      </c>
      <c r="F2026" t="s">
        <v>270</v>
      </c>
      <c r="G2026" t="s">
        <v>150</v>
      </c>
      <c r="I2026" t="s">
        <v>735</v>
      </c>
      <c r="J2026">
        <v>56</v>
      </c>
      <c r="K2026">
        <v>41</v>
      </c>
      <c r="L2026" t="str">
        <f t="shared" si="155"/>
        <v>Texas</v>
      </c>
      <c r="M2026" t="str">
        <f t="shared" si="159"/>
        <v>Texas Tech Red Raiders</v>
      </c>
      <c r="N2026">
        <v>56</v>
      </c>
      <c r="O2026">
        <v>41</v>
      </c>
      <c r="P2026">
        <f t="shared" si="156"/>
        <v>15</v>
      </c>
      <c r="Q2026">
        <f t="shared" si="157"/>
        <v>0</v>
      </c>
      <c r="R2026">
        <f t="shared" si="158"/>
        <v>225</v>
      </c>
    </row>
    <row r="2027" spans="4:18" x14ac:dyDescent="0.25">
      <c r="D2027">
        <v>2026</v>
      </c>
      <c r="E2027">
        <v>2015</v>
      </c>
      <c r="F2027" t="s">
        <v>270</v>
      </c>
      <c r="G2027" t="s">
        <v>84</v>
      </c>
      <c r="H2027" t="s">
        <v>1114</v>
      </c>
      <c r="J2027">
        <v>54</v>
      </c>
      <c r="K2027">
        <v>49</v>
      </c>
      <c r="L2027" t="str">
        <f t="shared" si="155"/>
        <v>Texas Tech Red Raiders</v>
      </c>
      <c r="M2027" t="str">
        <f t="shared" si="159"/>
        <v xml:space="preserve">    Baylor</v>
      </c>
      <c r="N2027">
        <v>49</v>
      </c>
      <c r="O2027">
        <v>54</v>
      </c>
      <c r="P2027">
        <f t="shared" si="156"/>
        <v>-5</v>
      </c>
      <c r="Q2027" t="e">
        <f t="shared" si="157"/>
        <v>#N/A</v>
      </c>
      <c r="R2027" t="e">
        <f t="shared" si="158"/>
        <v>#N/A</v>
      </c>
    </row>
    <row r="2028" spans="4:18" x14ac:dyDescent="0.25">
      <c r="D2028">
        <v>2027</v>
      </c>
      <c r="E2028">
        <v>2015</v>
      </c>
      <c r="F2028" t="s">
        <v>270</v>
      </c>
      <c r="G2028" t="s">
        <v>154</v>
      </c>
      <c r="H2028" t="s">
        <v>1117</v>
      </c>
      <c r="J2028">
        <v>79</v>
      </c>
      <c r="K2028">
        <v>75</v>
      </c>
      <c r="L2028" t="str">
        <f t="shared" si="155"/>
        <v>Texas Tech Red Raiders</v>
      </c>
      <c r="M2028" t="str">
        <f t="shared" si="159"/>
        <v xml:space="preserve">    Oklahoma</v>
      </c>
      <c r="N2028">
        <v>75</v>
      </c>
      <c r="O2028">
        <v>79</v>
      </c>
      <c r="P2028">
        <f t="shared" si="156"/>
        <v>-4</v>
      </c>
      <c r="Q2028" t="e">
        <f t="shared" si="157"/>
        <v>#N/A</v>
      </c>
      <c r="R2028" t="e">
        <f t="shared" si="158"/>
        <v>#N/A</v>
      </c>
    </row>
    <row r="2029" spans="4:18" x14ac:dyDescent="0.25">
      <c r="D2029">
        <v>2028</v>
      </c>
      <c r="E2029">
        <v>2015</v>
      </c>
      <c r="F2029" t="s">
        <v>270</v>
      </c>
      <c r="G2029" t="s">
        <v>88</v>
      </c>
      <c r="I2029" t="s">
        <v>731</v>
      </c>
      <c r="J2029">
        <v>71</v>
      </c>
      <c r="K2029">
        <v>54</v>
      </c>
      <c r="L2029" t="str">
        <f t="shared" si="155"/>
        <v>TCU</v>
      </c>
      <c r="M2029" t="str">
        <f t="shared" si="159"/>
        <v>Texas Tech Red Raiders</v>
      </c>
      <c r="N2029">
        <v>71</v>
      </c>
      <c r="O2029">
        <v>54</v>
      </c>
      <c r="P2029">
        <f t="shared" si="156"/>
        <v>17</v>
      </c>
      <c r="Q2029">
        <f t="shared" si="157"/>
        <v>0</v>
      </c>
      <c r="R2029">
        <f t="shared" si="158"/>
        <v>289</v>
      </c>
    </row>
    <row r="2030" spans="4:18" x14ac:dyDescent="0.25">
      <c r="D2030">
        <v>2029</v>
      </c>
      <c r="E2030">
        <v>2015</v>
      </c>
      <c r="F2030" t="s">
        <v>270</v>
      </c>
      <c r="G2030" t="s">
        <v>90</v>
      </c>
      <c r="H2030" t="s">
        <v>463</v>
      </c>
      <c r="J2030">
        <v>63</v>
      </c>
      <c r="K2030">
        <v>62</v>
      </c>
      <c r="L2030" t="str">
        <f t="shared" si="155"/>
        <v>Texas Tech Red Raiders</v>
      </c>
      <c r="M2030" t="str">
        <f t="shared" si="159"/>
        <v>Oklahoma St</v>
      </c>
      <c r="N2030">
        <v>62</v>
      </c>
      <c r="O2030">
        <v>63</v>
      </c>
      <c r="P2030">
        <f t="shared" si="156"/>
        <v>-1</v>
      </c>
      <c r="Q2030">
        <f t="shared" si="157"/>
        <v>0</v>
      </c>
      <c r="R2030">
        <f t="shared" si="158"/>
        <v>1</v>
      </c>
    </row>
    <row r="2031" spans="4:18" x14ac:dyDescent="0.25">
      <c r="D2031">
        <v>2030</v>
      </c>
      <c r="E2031">
        <v>2015</v>
      </c>
      <c r="F2031" t="s">
        <v>270</v>
      </c>
      <c r="G2031" t="s">
        <v>736</v>
      </c>
      <c r="I2031" t="s">
        <v>1114</v>
      </c>
      <c r="J2031" t="s">
        <v>95</v>
      </c>
      <c r="K2031" t="s">
        <v>96</v>
      </c>
      <c r="L2031" t="str">
        <f t="shared" si="155"/>
        <v xml:space="preserve">    Baylor</v>
      </c>
      <c r="M2031" t="str">
        <f t="shared" si="159"/>
        <v>Texas Tech Red Raiders</v>
      </c>
      <c r="N2031" t="s">
        <v>95</v>
      </c>
      <c r="O2031" t="s">
        <v>96</v>
      </c>
      <c r="P2031" t="e">
        <f t="shared" si="156"/>
        <v>#VALUE!</v>
      </c>
      <c r="Q2031" t="e">
        <f t="shared" si="157"/>
        <v>#N/A</v>
      </c>
      <c r="R2031" t="e">
        <f t="shared" si="158"/>
        <v>#VALUE!</v>
      </c>
    </row>
    <row r="2032" spans="4:18" x14ac:dyDescent="0.25">
      <c r="D2032">
        <v>2031</v>
      </c>
      <c r="E2032">
        <v>2015</v>
      </c>
      <c r="F2032" t="s">
        <v>103</v>
      </c>
      <c r="G2032" t="s">
        <v>99</v>
      </c>
      <c r="H2032" t="s">
        <v>474</v>
      </c>
      <c r="J2032">
        <v>64</v>
      </c>
      <c r="K2032">
        <v>54</v>
      </c>
      <c r="L2032" t="str">
        <f t="shared" si="155"/>
        <v>West Virginia Mountaineers</v>
      </c>
      <c r="M2032" t="str">
        <f t="shared" si="159"/>
        <v>Monmouth</v>
      </c>
      <c r="N2032">
        <v>54</v>
      </c>
      <c r="O2032">
        <v>64</v>
      </c>
      <c r="P2032">
        <f t="shared" si="156"/>
        <v>-10</v>
      </c>
      <c r="Q2032">
        <f t="shared" si="157"/>
        <v>0</v>
      </c>
      <c r="R2032">
        <f t="shared" si="158"/>
        <v>100</v>
      </c>
    </row>
    <row r="2033" spans="4:18" x14ac:dyDescent="0.25">
      <c r="D2033">
        <v>2032</v>
      </c>
      <c r="E2033">
        <v>2015</v>
      </c>
      <c r="F2033" t="s">
        <v>103</v>
      </c>
      <c r="G2033" t="s">
        <v>160</v>
      </c>
      <c r="H2033" t="s">
        <v>743</v>
      </c>
      <c r="J2033">
        <v>83</v>
      </c>
      <c r="K2033">
        <v>56</v>
      </c>
      <c r="L2033" t="str">
        <f t="shared" si="155"/>
        <v>West Virginia Mountaineers</v>
      </c>
      <c r="M2033" t="str">
        <f t="shared" si="159"/>
        <v>Lafayette</v>
      </c>
      <c r="N2033">
        <v>56</v>
      </c>
      <c r="O2033">
        <v>83</v>
      </c>
      <c r="P2033">
        <f t="shared" si="156"/>
        <v>-27</v>
      </c>
      <c r="Q2033">
        <f t="shared" si="157"/>
        <v>0</v>
      </c>
      <c r="R2033">
        <f t="shared" si="158"/>
        <v>729</v>
      </c>
    </row>
    <row r="2034" spans="4:18" x14ac:dyDescent="0.25">
      <c r="D2034">
        <v>2033</v>
      </c>
      <c r="E2034">
        <v>2015</v>
      </c>
      <c r="F2034" t="s">
        <v>103</v>
      </c>
      <c r="G2034" t="s">
        <v>246</v>
      </c>
      <c r="H2034" t="s">
        <v>601</v>
      </c>
      <c r="J2034">
        <v>91</v>
      </c>
      <c r="K2034">
        <v>65</v>
      </c>
      <c r="L2034" t="str">
        <f t="shared" si="155"/>
        <v>West Virginia Mountaineers</v>
      </c>
      <c r="M2034" t="str">
        <f t="shared" si="159"/>
        <v>George Mason*</v>
      </c>
      <c r="N2034">
        <v>65</v>
      </c>
      <c r="O2034">
        <v>91</v>
      </c>
      <c r="P2034">
        <f t="shared" si="156"/>
        <v>-26</v>
      </c>
      <c r="Q2034">
        <f t="shared" si="157"/>
        <v>0</v>
      </c>
      <c r="R2034">
        <f t="shared" si="158"/>
        <v>676</v>
      </c>
    </row>
    <row r="2035" spans="4:18" x14ac:dyDescent="0.25">
      <c r="D2035">
        <v>2034</v>
      </c>
      <c r="E2035">
        <v>2015</v>
      </c>
      <c r="F2035" t="s">
        <v>103</v>
      </c>
      <c r="G2035" t="s">
        <v>205</v>
      </c>
      <c r="H2035" t="s">
        <v>529</v>
      </c>
      <c r="J2035">
        <v>70</v>
      </c>
      <c r="K2035">
        <v>66</v>
      </c>
      <c r="L2035" t="str">
        <f t="shared" si="155"/>
        <v>West Virginia Mountaineers</v>
      </c>
      <c r="M2035" t="str">
        <f t="shared" si="159"/>
        <v>Boston College*</v>
      </c>
      <c r="N2035">
        <v>66</v>
      </c>
      <c r="O2035">
        <v>70</v>
      </c>
      <c r="P2035">
        <f t="shared" si="156"/>
        <v>-4</v>
      </c>
      <c r="Q2035">
        <f t="shared" si="157"/>
        <v>0</v>
      </c>
      <c r="R2035">
        <f t="shared" si="158"/>
        <v>16</v>
      </c>
    </row>
    <row r="2036" spans="4:18" x14ac:dyDescent="0.25">
      <c r="D2036">
        <v>2035</v>
      </c>
      <c r="E2036">
        <v>2015</v>
      </c>
      <c r="F2036" t="s">
        <v>103</v>
      </c>
      <c r="G2036" t="s">
        <v>108</v>
      </c>
      <c r="H2036" t="s">
        <v>1179</v>
      </c>
      <c r="J2036">
        <v>78</v>
      </c>
      <c r="K2036">
        <v>68</v>
      </c>
      <c r="L2036" t="str">
        <f t="shared" si="155"/>
        <v>West Virginia Mountaineers</v>
      </c>
      <c r="M2036" t="str">
        <f t="shared" si="159"/>
        <v xml:space="preserve">    Connecticut*</v>
      </c>
      <c r="N2036">
        <v>68</v>
      </c>
      <c r="O2036">
        <v>78</v>
      </c>
      <c r="P2036">
        <f t="shared" si="156"/>
        <v>-10</v>
      </c>
      <c r="Q2036" t="e">
        <f t="shared" si="157"/>
        <v>#N/A</v>
      </c>
      <c r="R2036" t="e">
        <f t="shared" si="158"/>
        <v>#N/A</v>
      </c>
    </row>
    <row r="2037" spans="4:18" x14ac:dyDescent="0.25">
      <c r="D2037">
        <v>2036</v>
      </c>
      <c r="E2037">
        <v>2015</v>
      </c>
      <c r="F2037" t="s">
        <v>103</v>
      </c>
      <c r="G2037" t="s">
        <v>23</v>
      </c>
      <c r="H2037" t="s">
        <v>765</v>
      </c>
      <c r="J2037">
        <v>10</v>
      </c>
      <c r="K2037">
        <v>-72</v>
      </c>
      <c r="L2037" t="str">
        <f t="shared" si="155"/>
        <v>West Virginia Mountaineers</v>
      </c>
      <c r="M2037" t="str">
        <f t="shared" si="159"/>
        <v>VMI*</v>
      </c>
      <c r="N2037">
        <v>-72</v>
      </c>
      <c r="O2037">
        <v>10</v>
      </c>
      <c r="P2037">
        <f t="shared" si="156"/>
        <v>-82</v>
      </c>
      <c r="Q2037">
        <f t="shared" si="157"/>
        <v>0</v>
      </c>
      <c r="R2037">
        <f t="shared" si="158"/>
        <v>6724</v>
      </c>
    </row>
    <row r="2038" spans="4:18" x14ac:dyDescent="0.25">
      <c r="D2038">
        <v>2037</v>
      </c>
      <c r="E2038">
        <v>2015</v>
      </c>
      <c r="F2038" t="s">
        <v>103</v>
      </c>
      <c r="G2038" t="s">
        <v>26</v>
      </c>
      <c r="H2038" t="s">
        <v>521</v>
      </c>
      <c r="J2038">
        <v>86</v>
      </c>
      <c r="K2038">
        <v>57</v>
      </c>
      <c r="L2038" t="str">
        <f t="shared" si="155"/>
        <v>West Virginia Mountaineers</v>
      </c>
      <c r="M2038" t="str">
        <f t="shared" si="159"/>
        <v>Charleston</v>
      </c>
      <c r="N2038">
        <v>57</v>
      </c>
      <c r="O2038">
        <v>86</v>
      </c>
      <c r="P2038">
        <f t="shared" si="156"/>
        <v>-29</v>
      </c>
      <c r="Q2038">
        <f t="shared" si="157"/>
        <v>0</v>
      </c>
      <c r="R2038">
        <f t="shared" si="158"/>
        <v>841</v>
      </c>
    </row>
    <row r="2039" spans="4:18" x14ac:dyDescent="0.25">
      <c r="D2039">
        <v>2038</v>
      </c>
      <c r="E2039">
        <v>2015</v>
      </c>
      <c r="F2039" t="s">
        <v>103</v>
      </c>
      <c r="G2039" t="s">
        <v>378</v>
      </c>
      <c r="H2039" t="s">
        <v>568</v>
      </c>
      <c r="J2039">
        <v>74</v>
      </c>
      <c r="K2039">
        <v>73</v>
      </c>
      <c r="L2039" t="str">
        <f t="shared" si="155"/>
        <v>West Virginia Mountaineers</v>
      </c>
      <c r="M2039" t="str">
        <f t="shared" si="159"/>
        <v>LSU</v>
      </c>
      <c r="N2039">
        <v>73</v>
      </c>
      <c r="O2039">
        <v>74</v>
      </c>
      <c r="P2039">
        <f t="shared" si="156"/>
        <v>-1</v>
      </c>
      <c r="Q2039">
        <f t="shared" si="157"/>
        <v>0</v>
      </c>
      <c r="R2039">
        <f t="shared" si="158"/>
        <v>1</v>
      </c>
    </row>
    <row r="2040" spans="4:18" x14ac:dyDescent="0.25">
      <c r="D2040">
        <v>2039</v>
      </c>
      <c r="E2040">
        <v>2015</v>
      </c>
      <c r="F2040" t="s">
        <v>103</v>
      </c>
      <c r="G2040" t="s">
        <v>437</v>
      </c>
      <c r="I2040" t="s">
        <v>690</v>
      </c>
      <c r="J2040">
        <v>67</v>
      </c>
      <c r="K2040">
        <v>42</v>
      </c>
      <c r="L2040" t="str">
        <f t="shared" si="155"/>
        <v>Northern Kentucky</v>
      </c>
      <c r="M2040" t="str">
        <f t="shared" si="159"/>
        <v>West Virginia Mountaineers</v>
      </c>
      <c r="N2040">
        <v>67</v>
      </c>
      <c r="O2040">
        <v>42</v>
      </c>
      <c r="P2040">
        <f t="shared" si="156"/>
        <v>25</v>
      </c>
      <c r="Q2040">
        <f t="shared" si="157"/>
        <v>0</v>
      </c>
      <c r="R2040">
        <f t="shared" si="158"/>
        <v>625</v>
      </c>
    </row>
    <row r="2041" spans="4:18" x14ac:dyDescent="0.25">
      <c r="D2041">
        <v>2040</v>
      </c>
      <c r="E2041">
        <v>2015</v>
      </c>
      <c r="F2041" t="s">
        <v>103</v>
      </c>
      <c r="G2041" t="s">
        <v>124</v>
      </c>
      <c r="H2041" t="s">
        <v>766</v>
      </c>
      <c r="J2041">
        <v>69</v>
      </c>
      <c r="K2041">
        <v>66</v>
      </c>
      <c r="L2041" t="str">
        <f t="shared" si="155"/>
        <v>West Virginia Mountaineers</v>
      </c>
      <c r="M2041" t="str">
        <f t="shared" si="159"/>
        <v>Marshall*</v>
      </c>
      <c r="N2041">
        <v>66</v>
      </c>
      <c r="O2041">
        <v>69</v>
      </c>
      <c r="P2041">
        <f t="shared" si="156"/>
        <v>-3</v>
      </c>
      <c r="Q2041">
        <f t="shared" si="157"/>
        <v>0</v>
      </c>
      <c r="R2041">
        <f t="shared" si="158"/>
        <v>9</v>
      </c>
    </row>
    <row r="2042" spans="4:18" x14ac:dyDescent="0.25">
      <c r="D2042">
        <v>2041</v>
      </c>
      <c r="E2042">
        <v>2015</v>
      </c>
      <c r="F2042" t="s">
        <v>103</v>
      </c>
      <c r="G2042" t="s">
        <v>41</v>
      </c>
      <c r="H2042" t="s">
        <v>767</v>
      </c>
      <c r="J2042">
        <v>83</v>
      </c>
      <c r="K2042">
        <v>69</v>
      </c>
      <c r="L2042" t="str">
        <f t="shared" si="155"/>
        <v>West Virginia Mountaineers</v>
      </c>
      <c r="M2042" t="str">
        <f t="shared" si="159"/>
        <v>NC State*</v>
      </c>
      <c r="N2042">
        <v>69</v>
      </c>
      <c r="O2042">
        <v>83</v>
      </c>
      <c r="P2042">
        <f t="shared" si="156"/>
        <v>-14</v>
      </c>
      <c r="Q2042">
        <f t="shared" si="157"/>
        <v>0</v>
      </c>
      <c r="R2042">
        <f t="shared" si="158"/>
        <v>196</v>
      </c>
    </row>
    <row r="2043" spans="4:18" x14ac:dyDescent="0.25">
      <c r="D2043">
        <v>2042</v>
      </c>
      <c r="E2043">
        <v>2015</v>
      </c>
      <c r="F2043" t="s">
        <v>103</v>
      </c>
      <c r="G2043" t="s">
        <v>44</v>
      </c>
      <c r="H2043" t="s">
        <v>631</v>
      </c>
      <c r="J2043">
        <v>77</v>
      </c>
      <c r="K2043">
        <v>44</v>
      </c>
      <c r="L2043" t="str">
        <f t="shared" si="155"/>
        <v>West Virginia Mountaineers</v>
      </c>
      <c r="M2043" t="str">
        <f t="shared" si="159"/>
        <v>Wofford</v>
      </c>
      <c r="N2043">
        <v>44</v>
      </c>
      <c r="O2043">
        <v>77</v>
      </c>
      <c r="P2043">
        <f t="shared" si="156"/>
        <v>-33</v>
      </c>
      <c r="Q2043">
        <f t="shared" si="157"/>
        <v>0</v>
      </c>
      <c r="R2043">
        <f t="shared" si="158"/>
        <v>1089</v>
      </c>
    </row>
    <row r="2044" spans="4:18" x14ac:dyDescent="0.25">
      <c r="D2044">
        <v>2043</v>
      </c>
      <c r="E2044">
        <v>2015</v>
      </c>
      <c r="F2044" t="s">
        <v>103</v>
      </c>
      <c r="G2044" t="s">
        <v>47</v>
      </c>
      <c r="H2044" t="s">
        <v>618</v>
      </c>
      <c r="J2044">
        <v>82</v>
      </c>
      <c r="K2044">
        <v>51</v>
      </c>
      <c r="L2044" t="str">
        <f t="shared" si="155"/>
        <v>West Virginia Mountaineers</v>
      </c>
      <c r="M2044" t="str">
        <f t="shared" si="159"/>
        <v>Virginia Tech</v>
      </c>
      <c r="N2044">
        <v>51</v>
      </c>
      <c r="O2044">
        <v>82</v>
      </c>
      <c r="P2044">
        <f t="shared" si="156"/>
        <v>-31</v>
      </c>
      <c r="Q2044">
        <f t="shared" si="157"/>
        <v>0</v>
      </c>
      <c r="R2044">
        <f t="shared" si="158"/>
        <v>961</v>
      </c>
    </row>
    <row r="2045" spans="4:18" x14ac:dyDescent="0.25">
      <c r="D2045">
        <v>2044</v>
      </c>
      <c r="E2045">
        <v>2015</v>
      </c>
      <c r="F2045" t="s">
        <v>103</v>
      </c>
      <c r="G2045" t="s">
        <v>50</v>
      </c>
      <c r="I2045" t="s">
        <v>731</v>
      </c>
      <c r="J2045">
        <v>78</v>
      </c>
      <c r="K2045">
        <v>67</v>
      </c>
      <c r="L2045" t="str">
        <f t="shared" si="155"/>
        <v>TCU</v>
      </c>
      <c r="M2045" t="str">
        <f t="shared" si="159"/>
        <v>West Virginia Mountaineers</v>
      </c>
      <c r="N2045">
        <v>78</v>
      </c>
      <c r="O2045">
        <v>67</v>
      </c>
      <c r="P2045">
        <f t="shared" si="156"/>
        <v>11</v>
      </c>
      <c r="Q2045">
        <f t="shared" si="157"/>
        <v>0</v>
      </c>
      <c r="R2045">
        <f t="shared" si="158"/>
        <v>121</v>
      </c>
    </row>
    <row r="2046" spans="4:18" x14ac:dyDescent="0.25">
      <c r="D2046">
        <v>2045</v>
      </c>
      <c r="E2046">
        <v>2015</v>
      </c>
      <c r="F2046" t="s">
        <v>103</v>
      </c>
      <c r="G2046" t="s">
        <v>352</v>
      </c>
      <c r="I2046" t="s">
        <v>734</v>
      </c>
      <c r="J2046">
        <v>78</v>
      </c>
      <c r="K2046">
        <v>67</v>
      </c>
      <c r="L2046" t="str">
        <f t="shared" si="155"/>
        <v>Texas Tech</v>
      </c>
      <c r="M2046" t="str">
        <f t="shared" si="159"/>
        <v>West Virginia Mountaineers</v>
      </c>
      <c r="N2046">
        <v>78</v>
      </c>
      <c r="O2046">
        <v>67</v>
      </c>
      <c r="P2046">
        <f t="shared" si="156"/>
        <v>11</v>
      </c>
      <c r="Q2046">
        <f t="shared" si="157"/>
        <v>0</v>
      </c>
      <c r="R2046">
        <f t="shared" si="158"/>
        <v>121</v>
      </c>
    </row>
    <row r="2047" spans="4:18" x14ac:dyDescent="0.25">
      <c r="D2047">
        <v>2046</v>
      </c>
      <c r="E2047">
        <v>2015</v>
      </c>
      <c r="F2047" t="s">
        <v>103</v>
      </c>
      <c r="G2047" t="s">
        <v>56</v>
      </c>
      <c r="H2047" t="s">
        <v>1098</v>
      </c>
      <c r="J2047">
        <v>74</v>
      </c>
      <c r="K2047">
        <v>72</v>
      </c>
      <c r="L2047" t="str">
        <f t="shared" si="155"/>
        <v>West Virginia Mountaineers</v>
      </c>
      <c r="M2047" t="str">
        <f t="shared" si="159"/>
        <v xml:space="preserve">    Iowa State</v>
      </c>
      <c r="N2047">
        <v>72</v>
      </c>
      <c r="O2047">
        <v>74</v>
      </c>
      <c r="P2047">
        <f t="shared" si="156"/>
        <v>-2</v>
      </c>
      <c r="Q2047" t="e">
        <f t="shared" si="157"/>
        <v>#N/A</v>
      </c>
      <c r="R2047" t="e">
        <f t="shared" si="158"/>
        <v>#N/A</v>
      </c>
    </row>
    <row r="2048" spans="4:18" x14ac:dyDescent="0.25">
      <c r="D2048">
        <v>2047</v>
      </c>
      <c r="E2048">
        <v>2015</v>
      </c>
      <c r="F2048" t="s">
        <v>103</v>
      </c>
      <c r="G2048" t="s">
        <v>228</v>
      </c>
      <c r="H2048" t="s">
        <v>1117</v>
      </c>
      <c r="J2048">
        <v>86</v>
      </c>
      <c r="K2048">
        <v>65</v>
      </c>
      <c r="L2048" t="str">
        <f t="shared" si="155"/>
        <v>West Virginia Mountaineers</v>
      </c>
      <c r="M2048" t="str">
        <f t="shared" si="159"/>
        <v xml:space="preserve">    Oklahoma</v>
      </c>
      <c r="N2048">
        <v>65</v>
      </c>
      <c r="O2048">
        <v>86</v>
      </c>
      <c r="P2048">
        <f t="shared" si="156"/>
        <v>-21</v>
      </c>
      <c r="Q2048" t="e">
        <f t="shared" si="157"/>
        <v>#N/A</v>
      </c>
      <c r="R2048" t="e">
        <f t="shared" si="158"/>
        <v>#N/A</v>
      </c>
    </row>
    <row r="2049" spans="4:18" x14ac:dyDescent="0.25">
      <c r="D2049">
        <v>2048</v>
      </c>
      <c r="E2049">
        <v>2015</v>
      </c>
      <c r="F2049" t="s">
        <v>103</v>
      </c>
      <c r="G2049" t="s">
        <v>140</v>
      </c>
      <c r="I2049" t="s">
        <v>1101</v>
      </c>
      <c r="J2049">
        <v>77</v>
      </c>
      <c r="K2049">
        <v>50</v>
      </c>
      <c r="L2049" t="str">
        <f t="shared" si="155"/>
        <v xml:space="preserve">    Texas</v>
      </c>
      <c r="M2049" t="str">
        <f t="shared" si="159"/>
        <v>West Virginia Mountaineers</v>
      </c>
      <c r="N2049">
        <v>77</v>
      </c>
      <c r="O2049">
        <v>50</v>
      </c>
      <c r="P2049">
        <f t="shared" si="156"/>
        <v>27</v>
      </c>
      <c r="Q2049" t="e">
        <f t="shared" si="157"/>
        <v>#N/A</v>
      </c>
      <c r="R2049" t="e">
        <f t="shared" si="158"/>
        <v>#N/A</v>
      </c>
    </row>
    <row r="2050" spans="4:18" x14ac:dyDescent="0.25">
      <c r="D2050">
        <v>2049</v>
      </c>
      <c r="E2050">
        <v>2015</v>
      </c>
      <c r="F2050" t="s">
        <v>103</v>
      </c>
      <c r="G2050" t="s">
        <v>442</v>
      </c>
      <c r="H2050" t="s">
        <v>731</v>
      </c>
      <c r="J2050">
        <v>86</v>
      </c>
      <c r="K2050">
        <v>85</v>
      </c>
      <c r="L2050" t="str">
        <f t="shared" si="155"/>
        <v>West Virginia Mountaineers</v>
      </c>
      <c r="M2050" t="str">
        <f t="shared" si="159"/>
        <v>TCU</v>
      </c>
      <c r="N2050">
        <v>85</v>
      </c>
      <c r="O2050">
        <v>86</v>
      </c>
      <c r="P2050">
        <f t="shared" si="156"/>
        <v>-1</v>
      </c>
      <c r="Q2050">
        <f t="shared" si="157"/>
        <v>0</v>
      </c>
      <c r="R2050">
        <f t="shared" si="158"/>
        <v>1</v>
      </c>
    </row>
    <row r="2051" spans="4:18" x14ac:dyDescent="0.25">
      <c r="D2051">
        <v>2050</v>
      </c>
      <c r="E2051">
        <v>2015</v>
      </c>
      <c r="F2051" t="s">
        <v>103</v>
      </c>
      <c r="G2051" t="s">
        <v>503</v>
      </c>
      <c r="I2051" t="s">
        <v>732</v>
      </c>
      <c r="J2051">
        <v>65</v>
      </c>
      <c r="K2051">
        <v>59</v>
      </c>
      <c r="L2051" t="str">
        <f t="shared" ref="L2051:L2114" si="160">IF(I2051="",F2051,I2051)</f>
        <v>Kansas St</v>
      </c>
      <c r="M2051" t="str">
        <f t="shared" si="159"/>
        <v>West Virginia Mountaineers</v>
      </c>
      <c r="N2051">
        <v>65</v>
      </c>
      <c r="O2051">
        <v>59</v>
      </c>
      <c r="P2051">
        <f t="shared" ref="P2051:P2114" si="161">N2051-O2051</f>
        <v>6</v>
      </c>
      <c r="Q2051">
        <f t="shared" ref="Q2051:Q2114" si="162">VLOOKUP(L2051,$A$2:$B$219,2)+$B$221-VLOOKUP(M2051,$A$2:$B$219,2)</f>
        <v>0</v>
      </c>
      <c r="R2051">
        <f t="shared" ref="R2051:R2114" si="163">(P2051-Q2051)^2</f>
        <v>36</v>
      </c>
    </row>
    <row r="2052" spans="4:18" x14ac:dyDescent="0.25">
      <c r="D2052">
        <v>2051</v>
      </c>
      <c r="E2052">
        <v>2015</v>
      </c>
      <c r="F2052" t="s">
        <v>103</v>
      </c>
      <c r="G2052" t="s">
        <v>74</v>
      </c>
      <c r="H2052" t="s">
        <v>734</v>
      </c>
      <c r="J2052">
        <v>77</v>
      </c>
      <c r="K2052">
        <v>58</v>
      </c>
      <c r="L2052" t="str">
        <f t="shared" si="160"/>
        <v>West Virginia Mountaineers</v>
      </c>
      <c r="M2052" t="str">
        <f t="shared" ref="M2052:M2115" si="164">IF(H2052="",F2052,H2052)</f>
        <v>Texas Tech</v>
      </c>
      <c r="N2052">
        <v>58</v>
      </c>
      <c r="O2052">
        <v>77</v>
      </c>
      <c r="P2052">
        <f t="shared" si="161"/>
        <v>-19</v>
      </c>
      <c r="Q2052">
        <f t="shared" si="162"/>
        <v>0</v>
      </c>
      <c r="R2052">
        <f t="shared" si="163"/>
        <v>361</v>
      </c>
    </row>
    <row r="2053" spans="4:18" x14ac:dyDescent="0.25">
      <c r="D2053">
        <v>2052</v>
      </c>
      <c r="E2053">
        <v>2015</v>
      </c>
      <c r="F2053" t="s">
        <v>103</v>
      </c>
      <c r="G2053" t="s">
        <v>146</v>
      </c>
      <c r="I2053" t="s">
        <v>1117</v>
      </c>
      <c r="J2053">
        <v>71</v>
      </c>
      <c r="K2053">
        <v>52</v>
      </c>
      <c r="L2053" t="str">
        <f t="shared" si="160"/>
        <v xml:space="preserve">    Oklahoma</v>
      </c>
      <c r="M2053" t="str">
        <f t="shared" si="164"/>
        <v>West Virginia Mountaineers</v>
      </c>
      <c r="N2053">
        <v>71</v>
      </c>
      <c r="O2053">
        <v>52</v>
      </c>
      <c r="P2053">
        <f t="shared" si="161"/>
        <v>19</v>
      </c>
      <c r="Q2053" t="e">
        <f t="shared" si="162"/>
        <v>#N/A</v>
      </c>
      <c r="R2053" t="e">
        <f t="shared" si="163"/>
        <v>#N/A</v>
      </c>
    </row>
    <row r="2054" spans="4:18" x14ac:dyDescent="0.25">
      <c r="D2054">
        <v>2053</v>
      </c>
      <c r="E2054">
        <v>2015</v>
      </c>
      <c r="F2054" t="s">
        <v>103</v>
      </c>
      <c r="G2054" t="s">
        <v>78</v>
      </c>
      <c r="H2054" t="s">
        <v>1114</v>
      </c>
      <c r="J2054">
        <v>87</v>
      </c>
      <c r="K2054">
        <v>69</v>
      </c>
      <c r="L2054" t="str">
        <f t="shared" si="160"/>
        <v>West Virginia Mountaineers</v>
      </c>
      <c r="M2054" t="str">
        <f t="shared" si="164"/>
        <v xml:space="preserve">    Baylor</v>
      </c>
      <c r="N2054">
        <v>69</v>
      </c>
      <c r="O2054">
        <v>87</v>
      </c>
      <c r="P2054">
        <f t="shared" si="161"/>
        <v>-18</v>
      </c>
      <c r="Q2054" t="e">
        <f t="shared" si="162"/>
        <v>#N/A</v>
      </c>
      <c r="R2054" t="e">
        <f t="shared" si="163"/>
        <v>#N/A</v>
      </c>
    </row>
    <row r="2055" spans="4:18" x14ac:dyDescent="0.25">
      <c r="D2055">
        <v>2054</v>
      </c>
      <c r="E2055">
        <v>2015</v>
      </c>
      <c r="F2055" t="s">
        <v>103</v>
      </c>
      <c r="G2055" t="s">
        <v>325</v>
      </c>
      <c r="H2055" t="s">
        <v>732</v>
      </c>
      <c r="J2055">
        <v>76</v>
      </c>
      <c r="K2055">
        <v>72</v>
      </c>
      <c r="L2055" t="str">
        <f t="shared" si="160"/>
        <v>West Virginia Mountaineers</v>
      </c>
      <c r="M2055" t="str">
        <f t="shared" si="164"/>
        <v>Kansas St</v>
      </c>
      <c r="N2055">
        <v>72</v>
      </c>
      <c r="O2055">
        <v>76</v>
      </c>
      <c r="P2055">
        <f t="shared" si="161"/>
        <v>-4</v>
      </c>
      <c r="Q2055">
        <f t="shared" si="162"/>
        <v>0</v>
      </c>
      <c r="R2055">
        <f t="shared" si="163"/>
        <v>16</v>
      </c>
    </row>
    <row r="2056" spans="4:18" x14ac:dyDescent="0.25">
      <c r="D2056">
        <v>2055</v>
      </c>
      <c r="E2056">
        <v>2015</v>
      </c>
      <c r="F2056" t="s">
        <v>103</v>
      </c>
      <c r="G2056" t="s">
        <v>150</v>
      </c>
      <c r="I2056" t="s">
        <v>1098</v>
      </c>
      <c r="J2056">
        <v>79</v>
      </c>
      <c r="K2056">
        <v>59</v>
      </c>
      <c r="L2056" t="str">
        <f t="shared" si="160"/>
        <v xml:space="preserve">    Iowa State</v>
      </c>
      <c r="M2056" t="str">
        <f t="shared" si="164"/>
        <v>West Virginia Mountaineers</v>
      </c>
      <c r="N2056">
        <v>79</v>
      </c>
      <c r="O2056">
        <v>59</v>
      </c>
      <c r="P2056">
        <f t="shared" si="161"/>
        <v>20</v>
      </c>
      <c r="Q2056" t="e">
        <f t="shared" si="162"/>
        <v>#N/A</v>
      </c>
      <c r="R2056" t="e">
        <f t="shared" si="163"/>
        <v>#N/A</v>
      </c>
    </row>
    <row r="2057" spans="4:18" x14ac:dyDescent="0.25">
      <c r="D2057">
        <v>2056</v>
      </c>
      <c r="E2057">
        <v>2015</v>
      </c>
      <c r="F2057" t="s">
        <v>103</v>
      </c>
      <c r="G2057" t="s">
        <v>615</v>
      </c>
      <c r="H2057" t="s">
        <v>1139</v>
      </c>
      <c r="J2057">
        <v>62</v>
      </c>
      <c r="K2057">
        <v>61</v>
      </c>
      <c r="L2057" t="str">
        <f t="shared" si="160"/>
        <v>West Virginia Mountaineers</v>
      </c>
      <c r="M2057" t="str">
        <f t="shared" si="164"/>
        <v xml:space="preserve">   Kansas</v>
      </c>
      <c r="N2057">
        <v>61</v>
      </c>
      <c r="O2057">
        <v>62</v>
      </c>
      <c r="P2057">
        <f t="shared" si="161"/>
        <v>-1</v>
      </c>
      <c r="Q2057" t="e">
        <f t="shared" si="162"/>
        <v>#N/A</v>
      </c>
      <c r="R2057" t="e">
        <f t="shared" si="163"/>
        <v>#N/A</v>
      </c>
    </row>
    <row r="2058" spans="4:18" x14ac:dyDescent="0.25">
      <c r="D2058">
        <v>2057</v>
      </c>
      <c r="E2058">
        <v>2015</v>
      </c>
      <c r="F2058" t="s">
        <v>103</v>
      </c>
      <c r="G2058" t="s">
        <v>154</v>
      </c>
      <c r="I2058" t="s">
        <v>1115</v>
      </c>
      <c r="J2058">
        <v>73</v>
      </c>
      <c r="K2058">
        <v>63</v>
      </c>
      <c r="L2058" t="str">
        <f t="shared" si="160"/>
        <v xml:space="preserve">    Oklahoma St</v>
      </c>
      <c r="M2058" t="str">
        <f t="shared" si="164"/>
        <v>West Virginia Mountaineers</v>
      </c>
      <c r="N2058">
        <v>73</v>
      </c>
      <c r="O2058">
        <v>63</v>
      </c>
      <c r="P2058">
        <f t="shared" si="161"/>
        <v>10</v>
      </c>
      <c r="Q2058" t="e">
        <f t="shared" si="162"/>
        <v>#N/A</v>
      </c>
      <c r="R2058" t="e">
        <f t="shared" si="163"/>
        <v>#N/A</v>
      </c>
    </row>
    <row r="2059" spans="4:18" x14ac:dyDescent="0.25">
      <c r="D2059">
        <v>2058</v>
      </c>
      <c r="E2059">
        <v>2015</v>
      </c>
      <c r="F2059" t="s">
        <v>103</v>
      </c>
      <c r="G2059" t="s">
        <v>616</v>
      </c>
      <c r="H2059" t="s">
        <v>735</v>
      </c>
      <c r="J2059">
        <v>71</v>
      </c>
      <c r="K2059">
        <v>64</v>
      </c>
      <c r="L2059" t="str">
        <f t="shared" si="160"/>
        <v>West Virginia Mountaineers</v>
      </c>
      <c r="M2059" t="str">
        <f t="shared" si="164"/>
        <v>Texas</v>
      </c>
      <c r="N2059">
        <v>64</v>
      </c>
      <c r="O2059">
        <v>71</v>
      </c>
      <c r="P2059">
        <f t="shared" si="161"/>
        <v>-7</v>
      </c>
      <c r="Q2059">
        <f t="shared" si="162"/>
        <v>0</v>
      </c>
      <c r="R2059">
        <f t="shared" si="163"/>
        <v>49</v>
      </c>
    </row>
    <row r="2060" spans="4:18" x14ac:dyDescent="0.25">
      <c r="D2060">
        <v>2059</v>
      </c>
      <c r="E2060">
        <v>2015</v>
      </c>
      <c r="F2060" t="s">
        <v>103</v>
      </c>
      <c r="G2060" t="s">
        <v>90</v>
      </c>
      <c r="I2060" t="s">
        <v>1114</v>
      </c>
      <c r="J2060">
        <v>78</v>
      </c>
      <c r="K2060">
        <v>66</v>
      </c>
      <c r="L2060" t="str">
        <f t="shared" si="160"/>
        <v xml:space="preserve">    Baylor</v>
      </c>
      <c r="M2060" t="str">
        <f t="shared" si="164"/>
        <v>West Virginia Mountaineers</v>
      </c>
      <c r="N2060">
        <v>78</v>
      </c>
      <c r="O2060">
        <v>66</v>
      </c>
      <c r="P2060">
        <f t="shared" si="161"/>
        <v>12</v>
      </c>
      <c r="Q2060" t="e">
        <f t="shared" si="162"/>
        <v>#N/A</v>
      </c>
      <c r="R2060" t="e">
        <f t="shared" si="163"/>
        <v>#N/A</v>
      </c>
    </row>
    <row r="2061" spans="4:18" x14ac:dyDescent="0.25">
      <c r="D2061">
        <v>2060</v>
      </c>
      <c r="E2061">
        <v>2015</v>
      </c>
      <c r="F2061" t="s">
        <v>103</v>
      </c>
      <c r="G2061" t="s">
        <v>536</v>
      </c>
      <c r="I2061" t="s">
        <v>1139</v>
      </c>
      <c r="J2061">
        <v>76</v>
      </c>
      <c r="K2061">
        <v>69</v>
      </c>
      <c r="L2061" t="str">
        <f t="shared" si="160"/>
        <v xml:space="preserve">   Kansas</v>
      </c>
      <c r="M2061" t="str">
        <f t="shared" si="164"/>
        <v>West Virginia Mountaineers</v>
      </c>
      <c r="N2061">
        <v>76</v>
      </c>
      <c r="O2061">
        <v>69</v>
      </c>
      <c r="P2061">
        <f t="shared" si="161"/>
        <v>7</v>
      </c>
      <c r="Q2061" t="e">
        <f t="shared" si="162"/>
        <v>#N/A</v>
      </c>
      <c r="R2061" t="e">
        <f t="shared" si="163"/>
        <v>#N/A</v>
      </c>
    </row>
    <row r="2062" spans="4:18" x14ac:dyDescent="0.25">
      <c r="D2062">
        <v>2061</v>
      </c>
      <c r="E2062">
        <v>2015</v>
      </c>
      <c r="F2062" t="s">
        <v>103</v>
      </c>
      <c r="G2062" t="s">
        <v>428</v>
      </c>
      <c r="H2062" t="s">
        <v>463</v>
      </c>
      <c r="J2062" t="s">
        <v>95</v>
      </c>
      <c r="K2062" t="s">
        <v>96</v>
      </c>
      <c r="L2062" t="str">
        <f t="shared" si="160"/>
        <v>West Virginia Mountaineers</v>
      </c>
      <c r="M2062" t="str">
        <f t="shared" si="164"/>
        <v>Oklahoma St</v>
      </c>
      <c r="N2062" t="s">
        <v>96</v>
      </c>
      <c r="P2062" t="e">
        <f t="shared" si="161"/>
        <v>#VALUE!</v>
      </c>
      <c r="Q2062">
        <f t="shared" si="162"/>
        <v>0</v>
      </c>
      <c r="R2062" t="e">
        <f t="shared" si="163"/>
        <v>#VALUE!</v>
      </c>
    </row>
    <row r="2063" spans="4:18" x14ac:dyDescent="0.25">
      <c r="D2063">
        <v>2062</v>
      </c>
      <c r="E2063">
        <v>2015</v>
      </c>
      <c r="F2063" t="s">
        <v>271</v>
      </c>
      <c r="G2063" t="s">
        <v>14</v>
      </c>
      <c r="H2063" t="s">
        <v>51</v>
      </c>
      <c r="J2063">
        <v>99</v>
      </c>
      <c r="K2063">
        <v>57</v>
      </c>
      <c r="L2063" t="str">
        <f t="shared" si="160"/>
        <v>Butler Bulldogs</v>
      </c>
      <c r="M2063" t="str">
        <f t="shared" si="164"/>
        <v>Maine</v>
      </c>
      <c r="N2063">
        <v>57</v>
      </c>
      <c r="O2063">
        <v>99</v>
      </c>
      <c r="P2063">
        <f t="shared" si="161"/>
        <v>-42</v>
      </c>
      <c r="Q2063">
        <f t="shared" si="162"/>
        <v>0</v>
      </c>
      <c r="R2063">
        <f t="shared" si="163"/>
        <v>1764</v>
      </c>
    </row>
    <row r="2064" spans="4:18" x14ac:dyDescent="0.25">
      <c r="D2064">
        <v>2063</v>
      </c>
      <c r="E2064">
        <v>2015</v>
      </c>
      <c r="F2064" t="s">
        <v>271</v>
      </c>
      <c r="G2064" t="s">
        <v>243</v>
      </c>
      <c r="H2064" t="s">
        <v>699</v>
      </c>
      <c r="J2064">
        <v>70</v>
      </c>
      <c r="K2064">
        <v>48</v>
      </c>
      <c r="L2064" t="str">
        <f t="shared" si="160"/>
        <v>Butler Bulldogs</v>
      </c>
      <c r="M2064" t="str">
        <f t="shared" si="164"/>
        <v>Chattanooga</v>
      </c>
      <c r="N2064">
        <v>48</v>
      </c>
      <c r="O2064">
        <v>70</v>
      </c>
      <c r="P2064">
        <f t="shared" si="161"/>
        <v>-22</v>
      </c>
      <c r="Q2064">
        <f t="shared" si="162"/>
        <v>0</v>
      </c>
      <c r="R2064">
        <f t="shared" si="163"/>
        <v>484</v>
      </c>
    </row>
    <row r="2065" spans="4:18" x14ac:dyDescent="0.25">
      <c r="D2065">
        <v>2064</v>
      </c>
      <c r="E2065">
        <v>2015</v>
      </c>
      <c r="F2065" t="s">
        <v>271</v>
      </c>
      <c r="G2065" t="s">
        <v>20</v>
      </c>
      <c r="H2065" t="s">
        <v>307</v>
      </c>
      <c r="J2065">
        <v>80</v>
      </c>
      <c r="K2065">
        <v>39</v>
      </c>
      <c r="L2065" t="str">
        <f t="shared" si="160"/>
        <v>Butler Bulldogs</v>
      </c>
      <c r="M2065" t="str">
        <f t="shared" si="164"/>
        <v>Loyola (MD)</v>
      </c>
      <c r="N2065">
        <v>39</v>
      </c>
      <c r="O2065">
        <v>80</v>
      </c>
      <c r="P2065">
        <f t="shared" si="161"/>
        <v>-41</v>
      </c>
      <c r="Q2065">
        <f t="shared" si="162"/>
        <v>0</v>
      </c>
      <c r="R2065">
        <f t="shared" si="163"/>
        <v>1681</v>
      </c>
    </row>
    <row r="2066" spans="4:18" x14ac:dyDescent="0.25">
      <c r="D2066">
        <v>2065</v>
      </c>
      <c r="E2066">
        <v>2015</v>
      </c>
      <c r="F2066" t="s">
        <v>271</v>
      </c>
      <c r="G2066" t="s">
        <v>23</v>
      </c>
      <c r="H2066" t="s">
        <v>1174</v>
      </c>
      <c r="J2066">
        <v>74</v>
      </c>
      <c r="K2066">
        <v>66</v>
      </c>
      <c r="L2066" t="str">
        <f t="shared" si="160"/>
        <v>Butler Bulldogs</v>
      </c>
      <c r="M2066" t="str">
        <f t="shared" si="164"/>
        <v xml:space="preserve">   North Carolina*</v>
      </c>
      <c r="N2066">
        <v>66</v>
      </c>
      <c r="O2066">
        <v>74</v>
      </c>
      <c r="P2066">
        <f t="shared" si="161"/>
        <v>-8</v>
      </c>
      <c r="Q2066" t="e">
        <f t="shared" si="162"/>
        <v>#N/A</v>
      </c>
      <c r="R2066" t="e">
        <f t="shared" si="163"/>
        <v>#N/A</v>
      </c>
    </row>
    <row r="2067" spans="4:18" x14ac:dyDescent="0.25">
      <c r="D2067">
        <v>2066</v>
      </c>
      <c r="E2067">
        <v>2015</v>
      </c>
      <c r="F2067" t="s">
        <v>271</v>
      </c>
      <c r="G2067" t="s">
        <v>294</v>
      </c>
      <c r="H2067" t="s">
        <v>768</v>
      </c>
      <c r="J2067">
        <v>59</v>
      </c>
      <c r="K2067">
        <v>46</v>
      </c>
      <c r="L2067" t="str">
        <f t="shared" si="160"/>
        <v>Butler Bulldogs</v>
      </c>
      <c r="M2067" t="str">
        <f t="shared" si="164"/>
        <v>Oklahoma*</v>
      </c>
      <c r="N2067">
        <v>46</v>
      </c>
      <c r="O2067">
        <v>59</v>
      </c>
      <c r="P2067">
        <f t="shared" si="161"/>
        <v>-13</v>
      </c>
      <c r="Q2067">
        <f t="shared" si="162"/>
        <v>0</v>
      </c>
      <c r="R2067">
        <f t="shared" si="163"/>
        <v>169</v>
      </c>
    </row>
    <row r="2068" spans="4:18" x14ac:dyDescent="0.25">
      <c r="D2068">
        <v>2067</v>
      </c>
      <c r="E2068">
        <v>2015</v>
      </c>
      <c r="F2068" t="s">
        <v>271</v>
      </c>
      <c r="G2068" t="s">
        <v>167</v>
      </c>
      <c r="H2068" t="s">
        <v>769</v>
      </c>
      <c r="J2068">
        <v>64</v>
      </c>
      <c r="K2068">
        <v>58</v>
      </c>
      <c r="L2068" t="str">
        <f t="shared" si="160"/>
        <v>Butler Bulldogs</v>
      </c>
      <c r="M2068" t="str">
        <f t="shared" si="164"/>
        <v>Georgetown*</v>
      </c>
      <c r="N2068">
        <v>58</v>
      </c>
      <c r="O2068">
        <v>64</v>
      </c>
      <c r="P2068">
        <f t="shared" si="161"/>
        <v>-6</v>
      </c>
      <c r="Q2068">
        <f t="shared" si="162"/>
        <v>0</v>
      </c>
      <c r="R2068">
        <f t="shared" si="163"/>
        <v>36</v>
      </c>
    </row>
    <row r="2069" spans="4:18" x14ac:dyDescent="0.25">
      <c r="D2069">
        <v>2068</v>
      </c>
      <c r="E2069">
        <v>2015</v>
      </c>
      <c r="F2069" t="s">
        <v>271</v>
      </c>
      <c r="G2069" t="s">
        <v>29</v>
      </c>
      <c r="I2069" t="s">
        <v>588</v>
      </c>
      <c r="J2069">
        <v>77</v>
      </c>
      <c r="K2069">
        <v>54</v>
      </c>
      <c r="L2069" t="str">
        <f t="shared" si="160"/>
        <v>Indiana St</v>
      </c>
      <c r="M2069" t="str">
        <f t="shared" si="164"/>
        <v>Butler Bulldogs</v>
      </c>
      <c r="N2069">
        <v>77</v>
      </c>
      <c r="O2069">
        <v>54</v>
      </c>
      <c r="P2069">
        <f t="shared" si="161"/>
        <v>23</v>
      </c>
      <c r="Q2069">
        <f t="shared" si="162"/>
        <v>0</v>
      </c>
      <c r="R2069">
        <f t="shared" si="163"/>
        <v>529</v>
      </c>
    </row>
    <row r="2070" spans="4:18" x14ac:dyDescent="0.25">
      <c r="D2070">
        <v>2069</v>
      </c>
      <c r="E2070">
        <v>2015</v>
      </c>
      <c r="F2070" t="s">
        <v>271</v>
      </c>
      <c r="G2070" t="s">
        <v>32</v>
      </c>
      <c r="H2070" t="s">
        <v>643</v>
      </c>
      <c r="J2070">
        <v>65</v>
      </c>
      <c r="K2070">
        <v>56</v>
      </c>
      <c r="L2070" t="str">
        <f t="shared" si="160"/>
        <v>Butler Bulldogs</v>
      </c>
      <c r="M2070" t="str">
        <f t="shared" si="164"/>
        <v>Northwestern</v>
      </c>
      <c r="N2070">
        <v>56</v>
      </c>
      <c r="O2070">
        <v>65</v>
      </c>
      <c r="P2070">
        <f t="shared" si="161"/>
        <v>-9</v>
      </c>
      <c r="Q2070">
        <f t="shared" si="162"/>
        <v>0</v>
      </c>
      <c r="R2070">
        <f t="shared" si="163"/>
        <v>81</v>
      </c>
    </row>
    <row r="2071" spans="4:18" x14ac:dyDescent="0.25">
      <c r="D2071">
        <v>2070</v>
      </c>
      <c r="E2071">
        <v>2015</v>
      </c>
      <c r="F2071" t="s">
        <v>271</v>
      </c>
      <c r="G2071" t="s">
        <v>35</v>
      </c>
      <c r="H2071" t="s">
        <v>382</v>
      </c>
      <c r="J2071">
        <v>93</v>
      </c>
      <c r="K2071">
        <v>51</v>
      </c>
      <c r="L2071" t="str">
        <f t="shared" si="160"/>
        <v>Butler Bulldogs</v>
      </c>
      <c r="M2071" t="str">
        <f t="shared" si="164"/>
        <v>Kennesaw St</v>
      </c>
      <c r="N2071">
        <v>51</v>
      </c>
      <c r="O2071">
        <v>93</v>
      </c>
      <c r="P2071">
        <f t="shared" si="161"/>
        <v>-42</v>
      </c>
      <c r="Q2071">
        <f t="shared" si="162"/>
        <v>0</v>
      </c>
      <c r="R2071">
        <f t="shared" si="163"/>
        <v>1764</v>
      </c>
    </row>
    <row r="2072" spans="4:18" x14ac:dyDescent="0.25">
      <c r="D2072">
        <v>2071</v>
      </c>
      <c r="E2072">
        <v>2015</v>
      </c>
      <c r="F2072" t="s">
        <v>271</v>
      </c>
      <c r="G2072" t="s">
        <v>124</v>
      </c>
      <c r="I2072" t="s">
        <v>658</v>
      </c>
      <c r="J2072">
        <v>67</v>
      </c>
      <c r="K2072">
        <v>55</v>
      </c>
      <c r="L2072" t="str">
        <f t="shared" si="160"/>
        <v>Tennessee</v>
      </c>
      <c r="M2072" t="str">
        <f t="shared" si="164"/>
        <v>Butler Bulldogs</v>
      </c>
      <c r="N2072">
        <v>67</v>
      </c>
      <c r="O2072">
        <v>55</v>
      </c>
      <c r="P2072">
        <f t="shared" si="161"/>
        <v>12</v>
      </c>
      <c r="Q2072">
        <f t="shared" si="162"/>
        <v>0</v>
      </c>
      <c r="R2072">
        <f t="shared" si="163"/>
        <v>144</v>
      </c>
    </row>
    <row r="2073" spans="4:18" x14ac:dyDescent="0.25">
      <c r="D2073">
        <v>2072</v>
      </c>
      <c r="E2073">
        <v>2015</v>
      </c>
      <c r="F2073" t="s">
        <v>271</v>
      </c>
      <c r="G2073" t="s">
        <v>41</v>
      </c>
      <c r="H2073" t="s">
        <v>648</v>
      </c>
      <c r="J2073">
        <v>82</v>
      </c>
      <c r="K2073">
        <v>73</v>
      </c>
      <c r="L2073" t="str">
        <f t="shared" si="160"/>
        <v>Butler Bulldogs</v>
      </c>
      <c r="M2073" t="str">
        <f t="shared" si="164"/>
        <v>Indiana*</v>
      </c>
      <c r="N2073">
        <v>73</v>
      </c>
      <c r="O2073">
        <v>82</v>
      </c>
      <c r="P2073">
        <f t="shared" si="161"/>
        <v>-9</v>
      </c>
      <c r="Q2073">
        <f t="shared" si="162"/>
        <v>0</v>
      </c>
      <c r="R2073">
        <f t="shared" si="163"/>
        <v>81</v>
      </c>
    </row>
    <row r="2074" spans="4:18" x14ac:dyDescent="0.25">
      <c r="D2074">
        <v>2073</v>
      </c>
      <c r="E2074">
        <v>2015</v>
      </c>
      <c r="F2074" t="s">
        <v>271</v>
      </c>
      <c r="G2074" t="s">
        <v>44</v>
      </c>
      <c r="H2074" t="s">
        <v>717</v>
      </c>
      <c r="J2074">
        <v>64</v>
      </c>
      <c r="K2074">
        <v>37</v>
      </c>
      <c r="L2074" t="str">
        <f t="shared" si="160"/>
        <v>Butler Bulldogs</v>
      </c>
      <c r="M2074" t="str">
        <f t="shared" si="164"/>
        <v>Tenn-Martin</v>
      </c>
      <c r="N2074">
        <v>37</v>
      </c>
      <c r="O2074">
        <v>64</v>
      </c>
      <c r="P2074">
        <f t="shared" si="161"/>
        <v>-27</v>
      </c>
      <c r="Q2074">
        <f t="shared" si="162"/>
        <v>0</v>
      </c>
      <c r="R2074">
        <f t="shared" si="163"/>
        <v>729</v>
      </c>
    </row>
    <row r="2075" spans="4:18" x14ac:dyDescent="0.25">
      <c r="D2075">
        <v>2074</v>
      </c>
      <c r="E2075">
        <v>2015</v>
      </c>
      <c r="F2075" t="s">
        <v>271</v>
      </c>
      <c r="G2075" t="s">
        <v>312</v>
      </c>
      <c r="H2075" t="s">
        <v>606</v>
      </c>
      <c r="J2075">
        <v>67</v>
      </c>
      <c r="K2075">
        <v>56</v>
      </c>
      <c r="L2075" t="str">
        <f t="shared" si="160"/>
        <v>Butler Bulldogs</v>
      </c>
      <c r="M2075" t="str">
        <f t="shared" si="164"/>
        <v>Belmont</v>
      </c>
      <c r="N2075">
        <v>56</v>
      </c>
      <c r="O2075">
        <v>67</v>
      </c>
      <c r="P2075">
        <f t="shared" si="161"/>
        <v>-11</v>
      </c>
      <c r="Q2075">
        <f t="shared" si="162"/>
        <v>0</v>
      </c>
      <c r="R2075">
        <f t="shared" si="163"/>
        <v>121</v>
      </c>
    </row>
    <row r="2076" spans="4:18" x14ac:dyDescent="0.25">
      <c r="D2076">
        <v>2075</v>
      </c>
      <c r="E2076">
        <v>2015</v>
      </c>
      <c r="F2076" t="s">
        <v>271</v>
      </c>
      <c r="G2076" t="s">
        <v>420</v>
      </c>
      <c r="I2076" t="s">
        <v>1133</v>
      </c>
      <c r="J2076">
        <v>67</v>
      </c>
      <c r="K2076">
        <v>55</v>
      </c>
      <c r="L2076" t="str">
        <f t="shared" si="160"/>
        <v xml:space="preserve">   Villanova</v>
      </c>
      <c r="M2076" t="str">
        <f t="shared" si="164"/>
        <v>Butler Bulldogs</v>
      </c>
      <c r="N2076">
        <v>67</v>
      </c>
      <c r="O2076">
        <v>55</v>
      </c>
      <c r="P2076">
        <f t="shared" si="161"/>
        <v>12</v>
      </c>
      <c r="Q2076" t="e">
        <f t="shared" si="162"/>
        <v>#N/A</v>
      </c>
      <c r="R2076" t="e">
        <f t="shared" si="163"/>
        <v>#N/A</v>
      </c>
    </row>
    <row r="2077" spans="4:18" x14ac:dyDescent="0.25">
      <c r="D2077">
        <v>2076</v>
      </c>
      <c r="E2077">
        <v>2015</v>
      </c>
      <c r="F2077" t="s">
        <v>271</v>
      </c>
      <c r="G2077" t="s">
        <v>50</v>
      </c>
      <c r="I2077" t="s">
        <v>1130</v>
      </c>
      <c r="J2077">
        <v>73</v>
      </c>
      <c r="K2077">
        <v>69</v>
      </c>
      <c r="L2077" t="str">
        <f t="shared" si="160"/>
        <v xml:space="preserve">    St. John's</v>
      </c>
      <c r="M2077" t="str">
        <f t="shared" si="164"/>
        <v>Butler Bulldogs</v>
      </c>
      <c r="N2077">
        <v>73</v>
      </c>
      <c r="O2077">
        <v>69</v>
      </c>
      <c r="P2077">
        <f t="shared" si="161"/>
        <v>4</v>
      </c>
      <c r="Q2077" t="e">
        <f t="shared" si="162"/>
        <v>#N/A</v>
      </c>
      <c r="R2077" t="e">
        <f t="shared" si="163"/>
        <v>#N/A</v>
      </c>
    </row>
    <row r="2078" spans="4:18" x14ac:dyDescent="0.25">
      <c r="D2078">
        <v>2077</v>
      </c>
      <c r="E2078">
        <v>2015</v>
      </c>
      <c r="F2078" t="s">
        <v>271</v>
      </c>
      <c r="G2078" t="s">
        <v>53</v>
      </c>
      <c r="H2078" t="s">
        <v>15</v>
      </c>
      <c r="J2078">
        <v>66</v>
      </c>
      <c r="K2078">
        <v>62</v>
      </c>
      <c r="L2078" t="str">
        <f t="shared" si="160"/>
        <v>Butler Bulldogs</v>
      </c>
      <c r="M2078" t="str">
        <f t="shared" si="164"/>
        <v>Providence</v>
      </c>
      <c r="N2078">
        <v>62</v>
      </c>
      <c r="O2078">
        <v>66</v>
      </c>
      <c r="P2078">
        <f t="shared" si="161"/>
        <v>-4</v>
      </c>
      <c r="Q2078">
        <f t="shared" si="162"/>
        <v>0</v>
      </c>
      <c r="R2078">
        <f t="shared" si="163"/>
        <v>16</v>
      </c>
    </row>
    <row r="2079" spans="4:18" x14ac:dyDescent="0.25">
      <c r="D2079">
        <v>2078</v>
      </c>
      <c r="E2079">
        <v>2015</v>
      </c>
      <c r="F2079" t="s">
        <v>271</v>
      </c>
      <c r="G2079" t="s">
        <v>56</v>
      </c>
      <c r="H2079" t="s">
        <v>412</v>
      </c>
      <c r="J2079">
        <v>88</v>
      </c>
      <c r="K2079">
        <v>76</v>
      </c>
      <c r="L2079" t="str">
        <f t="shared" si="160"/>
        <v>Butler Bulldogs</v>
      </c>
      <c r="M2079" t="str">
        <f t="shared" si="164"/>
        <v>Xavier</v>
      </c>
      <c r="N2079">
        <v>76</v>
      </c>
      <c r="O2079">
        <v>88</v>
      </c>
      <c r="P2079">
        <f t="shared" si="161"/>
        <v>-12</v>
      </c>
      <c r="Q2079">
        <f t="shared" si="162"/>
        <v>0</v>
      </c>
      <c r="R2079">
        <f t="shared" si="163"/>
        <v>144</v>
      </c>
    </row>
    <row r="2080" spans="4:18" x14ac:dyDescent="0.25">
      <c r="D2080">
        <v>2079</v>
      </c>
      <c r="E2080">
        <v>2015</v>
      </c>
      <c r="F2080" t="s">
        <v>271</v>
      </c>
      <c r="G2080" t="s">
        <v>228</v>
      </c>
      <c r="I2080" t="s">
        <v>1118</v>
      </c>
      <c r="J2080">
        <v>79</v>
      </c>
      <c r="K2080">
        <v>75</v>
      </c>
      <c r="L2080" t="str">
        <f t="shared" si="160"/>
        <v xml:space="preserve">    Seton Hall</v>
      </c>
      <c r="M2080" t="str">
        <f t="shared" si="164"/>
        <v>Butler Bulldogs</v>
      </c>
      <c r="N2080">
        <v>79</v>
      </c>
      <c r="O2080">
        <v>75</v>
      </c>
      <c r="P2080">
        <f t="shared" si="161"/>
        <v>4</v>
      </c>
      <c r="Q2080" t="e">
        <f t="shared" si="162"/>
        <v>#N/A</v>
      </c>
      <c r="R2080" t="e">
        <f t="shared" si="163"/>
        <v>#N/A</v>
      </c>
    </row>
    <row r="2081" spans="4:18" x14ac:dyDescent="0.25">
      <c r="D2081">
        <v>2080</v>
      </c>
      <c r="E2081">
        <v>2015</v>
      </c>
      <c r="F2081" t="s">
        <v>271</v>
      </c>
      <c r="G2081" t="s">
        <v>140</v>
      </c>
      <c r="I2081" t="s">
        <v>742</v>
      </c>
      <c r="J2081">
        <v>61</v>
      </c>
      <c r="K2081">
        <v>59</v>
      </c>
      <c r="L2081" t="str">
        <f t="shared" si="160"/>
        <v>Georgetown</v>
      </c>
      <c r="M2081" t="str">
        <f t="shared" si="164"/>
        <v>Butler Bulldogs</v>
      </c>
      <c r="N2081">
        <v>61</v>
      </c>
      <c r="O2081">
        <v>59</v>
      </c>
      <c r="P2081">
        <f t="shared" si="161"/>
        <v>2</v>
      </c>
      <c r="Q2081">
        <f t="shared" si="162"/>
        <v>0</v>
      </c>
      <c r="R2081">
        <f t="shared" si="163"/>
        <v>4</v>
      </c>
    </row>
    <row r="2082" spans="4:18" x14ac:dyDescent="0.25">
      <c r="D2082">
        <v>2081</v>
      </c>
      <c r="E2082">
        <v>2015</v>
      </c>
      <c r="F2082" t="s">
        <v>271</v>
      </c>
      <c r="G2082" t="s">
        <v>405</v>
      </c>
      <c r="H2082" t="s">
        <v>507</v>
      </c>
      <c r="J2082">
        <v>64</v>
      </c>
      <c r="K2082">
        <v>61</v>
      </c>
      <c r="L2082" t="str">
        <f t="shared" si="160"/>
        <v>Butler Bulldogs</v>
      </c>
      <c r="M2082" t="str">
        <f t="shared" si="164"/>
        <v>Creighton</v>
      </c>
      <c r="N2082">
        <v>61</v>
      </c>
      <c r="O2082">
        <v>64</v>
      </c>
      <c r="P2082">
        <f t="shared" si="161"/>
        <v>-3</v>
      </c>
      <c r="Q2082">
        <f t="shared" si="162"/>
        <v>0</v>
      </c>
      <c r="R2082">
        <f t="shared" si="163"/>
        <v>9</v>
      </c>
    </row>
    <row r="2083" spans="4:18" x14ac:dyDescent="0.25">
      <c r="D2083">
        <v>2082</v>
      </c>
      <c r="E2083">
        <v>2015</v>
      </c>
      <c r="F2083" t="s">
        <v>271</v>
      </c>
      <c r="G2083" t="s">
        <v>68</v>
      </c>
      <c r="H2083" t="s">
        <v>1118</v>
      </c>
      <c r="J2083">
        <v>77</v>
      </c>
      <c r="K2083">
        <v>57</v>
      </c>
      <c r="L2083" t="str">
        <f t="shared" si="160"/>
        <v>Butler Bulldogs</v>
      </c>
      <c r="M2083" t="str">
        <f t="shared" si="164"/>
        <v xml:space="preserve">    Seton Hall</v>
      </c>
      <c r="N2083">
        <v>57</v>
      </c>
      <c r="O2083">
        <v>77</v>
      </c>
      <c r="P2083">
        <f t="shared" si="161"/>
        <v>-20</v>
      </c>
      <c r="Q2083" t="e">
        <f t="shared" si="162"/>
        <v>#N/A</v>
      </c>
      <c r="R2083" t="e">
        <f t="shared" si="163"/>
        <v>#N/A</v>
      </c>
    </row>
    <row r="2084" spans="4:18" x14ac:dyDescent="0.25">
      <c r="D2084">
        <v>2083</v>
      </c>
      <c r="E2084">
        <v>2015</v>
      </c>
      <c r="F2084" t="s">
        <v>271</v>
      </c>
      <c r="G2084" t="s">
        <v>74</v>
      </c>
      <c r="I2084" t="s">
        <v>770</v>
      </c>
      <c r="J2084">
        <v>72</v>
      </c>
      <c r="K2084">
        <v>68</v>
      </c>
      <c r="L2084" t="str">
        <f t="shared" si="160"/>
        <v>Marquette</v>
      </c>
      <c r="M2084" t="str">
        <f t="shared" si="164"/>
        <v>Butler Bulldogs</v>
      </c>
      <c r="N2084">
        <v>72</v>
      </c>
      <c r="O2084">
        <v>68</v>
      </c>
      <c r="P2084">
        <f t="shared" si="161"/>
        <v>4</v>
      </c>
      <c r="Q2084">
        <f t="shared" si="162"/>
        <v>0</v>
      </c>
      <c r="R2084">
        <f t="shared" si="163"/>
        <v>16</v>
      </c>
    </row>
    <row r="2085" spans="4:18" x14ac:dyDescent="0.25">
      <c r="D2085">
        <v>2084</v>
      </c>
      <c r="E2085">
        <v>2015</v>
      </c>
      <c r="F2085" t="s">
        <v>271</v>
      </c>
      <c r="G2085" t="s">
        <v>146</v>
      </c>
      <c r="H2085" t="s">
        <v>632</v>
      </c>
      <c r="J2085">
        <v>85</v>
      </c>
      <c r="K2085">
        <v>62</v>
      </c>
      <c r="L2085" t="str">
        <f t="shared" si="160"/>
        <v>Butler Bulldogs</v>
      </c>
      <c r="M2085" t="str">
        <f t="shared" si="164"/>
        <v>St. John's</v>
      </c>
      <c r="N2085">
        <v>62</v>
      </c>
      <c r="O2085">
        <v>85</v>
      </c>
      <c r="P2085">
        <f t="shared" si="161"/>
        <v>-23</v>
      </c>
      <c r="Q2085">
        <f t="shared" si="162"/>
        <v>0</v>
      </c>
      <c r="R2085">
        <f t="shared" si="163"/>
        <v>529</v>
      </c>
    </row>
    <row r="2086" spans="4:18" x14ac:dyDescent="0.25">
      <c r="D2086">
        <v>2085</v>
      </c>
      <c r="E2086">
        <v>2015</v>
      </c>
      <c r="F2086" t="s">
        <v>271</v>
      </c>
      <c r="G2086" t="s">
        <v>78</v>
      </c>
      <c r="H2086" t="s">
        <v>556</v>
      </c>
      <c r="J2086">
        <v>83</v>
      </c>
      <c r="K2086">
        <v>73</v>
      </c>
      <c r="L2086" t="str">
        <f t="shared" si="160"/>
        <v>Butler Bulldogs</v>
      </c>
      <c r="M2086" t="str">
        <f t="shared" si="164"/>
        <v>DePaul</v>
      </c>
      <c r="N2086">
        <v>73</v>
      </c>
      <c r="O2086">
        <v>83</v>
      </c>
      <c r="P2086">
        <f t="shared" si="161"/>
        <v>-10</v>
      </c>
      <c r="Q2086">
        <f t="shared" si="162"/>
        <v>0</v>
      </c>
      <c r="R2086">
        <f t="shared" si="163"/>
        <v>100</v>
      </c>
    </row>
    <row r="2087" spans="4:18" x14ac:dyDescent="0.25">
      <c r="D2087">
        <v>2086</v>
      </c>
      <c r="E2087">
        <v>2015</v>
      </c>
      <c r="F2087" t="s">
        <v>271</v>
      </c>
      <c r="G2087" t="s">
        <v>150</v>
      </c>
      <c r="H2087" t="s">
        <v>1133</v>
      </c>
      <c r="J2087">
        <v>68</v>
      </c>
      <c r="K2087">
        <v>65</v>
      </c>
      <c r="L2087" t="str">
        <f t="shared" si="160"/>
        <v>Butler Bulldogs</v>
      </c>
      <c r="M2087" t="str">
        <f t="shared" si="164"/>
        <v xml:space="preserve">   Villanova</v>
      </c>
      <c r="N2087">
        <v>65</v>
      </c>
      <c r="O2087">
        <v>68</v>
      </c>
      <c r="P2087">
        <f t="shared" si="161"/>
        <v>-3</v>
      </c>
      <c r="Q2087" t="e">
        <f t="shared" si="162"/>
        <v>#N/A</v>
      </c>
      <c r="R2087" t="e">
        <f t="shared" si="163"/>
        <v>#N/A</v>
      </c>
    </row>
    <row r="2088" spans="4:18" x14ac:dyDescent="0.25">
      <c r="D2088">
        <v>2087</v>
      </c>
      <c r="E2088">
        <v>2015</v>
      </c>
      <c r="F2088" t="s">
        <v>271</v>
      </c>
      <c r="G2088" t="s">
        <v>615</v>
      </c>
      <c r="I2088" t="s">
        <v>507</v>
      </c>
      <c r="J2088">
        <v>58</v>
      </c>
      <c r="K2088">
        <v>56</v>
      </c>
      <c r="L2088" t="str">
        <f t="shared" si="160"/>
        <v>Creighton</v>
      </c>
      <c r="M2088" t="str">
        <f t="shared" si="164"/>
        <v>Butler Bulldogs</v>
      </c>
      <c r="N2088">
        <v>58</v>
      </c>
      <c r="O2088">
        <v>56</v>
      </c>
      <c r="P2088">
        <f t="shared" si="161"/>
        <v>2</v>
      </c>
      <c r="Q2088">
        <f t="shared" si="162"/>
        <v>0</v>
      </c>
      <c r="R2088">
        <f t="shared" si="163"/>
        <v>4</v>
      </c>
    </row>
    <row r="2089" spans="4:18" x14ac:dyDescent="0.25">
      <c r="D2089">
        <v>2088</v>
      </c>
      <c r="E2089">
        <v>2015</v>
      </c>
      <c r="F2089" t="s">
        <v>271</v>
      </c>
      <c r="G2089" t="s">
        <v>154</v>
      </c>
      <c r="I2089" t="s">
        <v>412</v>
      </c>
      <c r="J2089">
        <v>73</v>
      </c>
      <c r="K2089">
        <v>56</v>
      </c>
      <c r="L2089" t="str">
        <f t="shared" si="160"/>
        <v>Xavier</v>
      </c>
      <c r="M2089" t="str">
        <f t="shared" si="164"/>
        <v>Butler Bulldogs</v>
      </c>
      <c r="N2089">
        <v>73</v>
      </c>
      <c r="O2089">
        <v>56</v>
      </c>
      <c r="P2089">
        <f t="shared" si="161"/>
        <v>17</v>
      </c>
      <c r="Q2089">
        <f t="shared" si="162"/>
        <v>0</v>
      </c>
      <c r="R2089">
        <f t="shared" si="163"/>
        <v>289</v>
      </c>
    </row>
    <row r="2090" spans="4:18" x14ac:dyDescent="0.25">
      <c r="D2090">
        <v>2089</v>
      </c>
      <c r="E2090">
        <v>2015</v>
      </c>
      <c r="F2090" t="s">
        <v>271</v>
      </c>
      <c r="G2090" t="s">
        <v>88</v>
      </c>
      <c r="H2090" t="s">
        <v>770</v>
      </c>
      <c r="J2090">
        <v>73</v>
      </c>
      <c r="K2090">
        <v>52</v>
      </c>
      <c r="L2090" t="str">
        <f t="shared" si="160"/>
        <v>Butler Bulldogs</v>
      </c>
      <c r="M2090" t="str">
        <f t="shared" si="164"/>
        <v>Marquette</v>
      </c>
      <c r="N2090">
        <v>52</v>
      </c>
      <c r="O2090">
        <v>73</v>
      </c>
      <c r="P2090">
        <f t="shared" si="161"/>
        <v>-21</v>
      </c>
      <c r="Q2090">
        <f t="shared" si="162"/>
        <v>0</v>
      </c>
      <c r="R2090">
        <f t="shared" si="163"/>
        <v>441</v>
      </c>
    </row>
    <row r="2091" spans="4:18" x14ac:dyDescent="0.25">
      <c r="D2091">
        <v>2090</v>
      </c>
      <c r="E2091">
        <v>2015</v>
      </c>
      <c r="F2091" t="s">
        <v>271</v>
      </c>
      <c r="G2091" t="s">
        <v>90</v>
      </c>
      <c r="I2091" t="s">
        <v>556</v>
      </c>
      <c r="J2091">
        <v>67</v>
      </c>
      <c r="K2091">
        <v>53</v>
      </c>
      <c r="L2091" t="str">
        <f t="shared" si="160"/>
        <v>DePaul</v>
      </c>
      <c r="M2091" t="str">
        <f t="shared" si="164"/>
        <v>Butler Bulldogs</v>
      </c>
      <c r="N2091">
        <v>67</v>
      </c>
      <c r="O2091">
        <v>53</v>
      </c>
      <c r="P2091">
        <f t="shared" si="161"/>
        <v>14</v>
      </c>
      <c r="Q2091">
        <f t="shared" si="162"/>
        <v>0</v>
      </c>
      <c r="R2091">
        <f t="shared" si="163"/>
        <v>196</v>
      </c>
    </row>
    <row r="2092" spans="4:18" x14ac:dyDescent="0.25">
      <c r="D2092">
        <v>2091</v>
      </c>
      <c r="E2092">
        <v>2015</v>
      </c>
      <c r="F2092" t="s">
        <v>271</v>
      </c>
      <c r="G2092" t="s">
        <v>536</v>
      </c>
      <c r="H2092" t="s">
        <v>742</v>
      </c>
      <c r="J2092">
        <v>60</v>
      </c>
      <c r="K2092">
        <v>54</v>
      </c>
      <c r="L2092" t="str">
        <f t="shared" si="160"/>
        <v>Butler Bulldogs</v>
      </c>
      <c r="M2092" t="str">
        <f t="shared" si="164"/>
        <v>Georgetown</v>
      </c>
      <c r="N2092">
        <v>54</v>
      </c>
      <c r="O2092">
        <v>60</v>
      </c>
      <c r="P2092">
        <f t="shared" si="161"/>
        <v>-6</v>
      </c>
      <c r="Q2092">
        <f t="shared" si="162"/>
        <v>0</v>
      </c>
      <c r="R2092">
        <f t="shared" si="163"/>
        <v>36</v>
      </c>
    </row>
    <row r="2093" spans="4:18" x14ac:dyDescent="0.25">
      <c r="D2093">
        <v>2092</v>
      </c>
      <c r="E2093">
        <v>2015</v>
      </c>
      <c r="F2093" t="s">
        <v>271</v>
      </c>
      <c r="G2093" t="s">
        <v>428</v>
      </c>
      <c r="I2093" t="s">
        <v>1132</v>
      </c>
      <c r="J2093" s="1">
        <v>8.3333333333333329E-2</v>
      </c>
      <c r="K2093" s="2">
        <v>0.5</v>
      </c>
      <c r="L2093" t="str">
        <f t="shared" si="160"/>
        <v xml:space="preserve">    Providence</v>
      </c>
      <c r="M2093" t="str">
        <f t="shared" si="164"/>
        <v>Butler Bulldogs</v>
      </c>
      <c r="N2093">
        <v>8.3333332999999996E-2</v>
      </c>
      <c r="O2093">
        <v>0.5</v>
      </c>
      <c r="P2093">
        <f t="shared" si="161"/>
        <v>-0.41666666699999999</v>
      </c>
      <c r="Q2093" t="e">
        <f t="shared" si="162"/>
        <v>#N/A</v>
      </c>
      <c r="R2093" t="e">
        <f t="shared" si="163"/>
        <v>#N/A</v>
      </c>
    </row>
    <row r="2094" spans="4:18" x14ac:dyDescent="0.25">
      <c r="D2094">
        <v>2093</v>
      </c>
      <c r="E2094">
        <v>2015</v>
      </c>
      <c r="F2094" t="s">
        <v>105</v>
      </c>
      <c r="G2094" t="s">
        <v>99</v>
      </c>
      <c r="H2094" t="s">
        <v>771</v>
      </c>
      <c r="J2094">
        <v>10</v>
      </c>
      <c r="K2094">
        <v>-77</v>
      </c>
      <c r="L2094" t="str">
        <f t="shared" si="160"/>
        <v>Creighton Bluejays</v>
      </c>
      <c r="M2094" t="str">
        <f t="shared" si="164"/>
        <v>Central Arkansas</v>
      </c>
      <c r="N2094">
        <v>-77</v>
      </c>
      <c r="O2094">
        <v>10</v>
      </c>
      <c r="P2094">
        <f t="shared" si="161"/>
        <v>-87</v>
      </c>
      <c r="Q2094">
        <f t="shared" si="162"/>
        <v>0</v>
      </c>
      <c r="R2094">
        <f t="shared" si="163"/>
        <v>7569</v>
      </c>
    </row>
    <row r="2095" spans="4:18" x14ac:dyDescent="0.25">
      <c r="D2095">
        <v>2094</v>
      </c>
      <c r="E2095">
        <v>2015</v>
      </c>
      <c r="F2095" t="s">
        <v>105</v>
      </c>
      <c r="G2095" t="s">
        <v>160</v>
      </c>
      <c r="H2095" t="s">
        <v>664</v>
      </c>
      <c r="J2095">
        <v>84</v>
      </c>
      <c r="K2095">
        <v>66</v>
      </c>
      <c r="L2095" t="str">
        <f t="shared" si="160"/>
        <v>Creighton Bluejays</v>
      </c>
      <c r="M2095" t="str">
        <f t="shared" si="164"/>
        <v>Chicago St</v>
      </c>
      <c r="N2095">
        <v>66</v>
      </c>
      <c r="O2095">
        <v>84</v>
      </c>
      <c r="P2095">
        <f t="shared" si="161"/>
        <v>-18</v>
      </c>
      <c r="Q2095">
        <f t="shared" si="162"/>
        <v>0</v>
      </c>
      <c r="R2095">
        <f t="shared" si="163"/>
        <v>324</v>
      </c>
    </row>
    <row r="2096" spans="4:18" x14ac:dyDescent="0.25">
      <c r="D2096">
        <v>2095</v>
      </c>
      <c r="E2096">
        <v>2015</v>
      </c>
      <c r="F2096" t="s">
        <v>105</v>
      </c>
      <c r="G2096" t="s">
        <v>17</v>
      </c>
      <c r="H2096" t="s">
        <v>1117</v>
      </c>
      <c r="J2096">
        <v>65</v>
      </c>
      <c r="K2096">
        <v>63</v>
      </c>
      <c r="L2096" t="str">
        <f t="shared" si="160"/>
        <v>Creighton Bluejays</v>
      </c>
      <c r="M2096" t="str">
        <f t="shared" si="164"/>
        <v xml:space="preserve">    Oklahoma</v>
      </c>
      <c r="N2096">
        <v>63</v>
      </c>
      <c r="O2096">
        <v>65</v>
      </c>
      <c r="P2096">
        <f t="shared" si="161"/>
        <v>-2</v>
      </c>
      <c r="Q2096" t="e">
        <f t="shared" si="162"/>
        <v>#N/A</v>
      </c>
      <c r="R2096" t="e">
        <f t="shared" si="163"/>
        <v>#N/A</v>
      </c>
    </row>
    <row r="2097" spans="4:18" x14ac:dyDescent="0.25">
      <c r="D2097">
        <v>2096</v>
      </c>
      <c r="E2097">
        <v>2015</v>
      </c>
      <c r="F2097" t="s">
        <v>105</v>
      </c>
      <c r="G2097" t="s">
        <v>108</v>
      </c>
      <c r="H2097" t="s">
        <v>392</v>
      </c>
      <c r="J2097">
        <v>65</v>
      </c>
      <c r="K2097">
        <v>45</v>
      </c>
      <c r="L2097" t="str">
        <f t="shared" si="160"/>
        <v>Creighton Bluejays</v>
      </c>
      <c r="M2097" t="str">
        <f t="shared" si="164"/>
        <v>North Carolina Central</v>
      </c>
      <c r="N2097">
        <v>45</v>
      </c>
      <c r="O2097">
        <v>65</v>
      </c>
      <c r="P2097">
        <f t="shared" si="161"/>
        <v>-20</v>
      </c>
      <c r="Q2097">
        <f t="shared" si="162"/>
        <v>0</v>
      </c>
      <c r="R2097">
        <f t="shared" si="163"/>
        <v>400</v>
      </c>
    </row>
    <row r="2098" spans="4:18" x14ac:dyDescent="0.25">
      <c r="D2098">
        <v>2097</v>
      </c>
      <c r="E2098">
        <v>2015</v>
      </c>
      <c r="F2098" t="s">
        <v>105</v>
      </c>
      <c r="G2098" t="s">
        <v>111</v>
      </c>
      <c r="H2098" t="s">
        <v>391</v>
      </c>
      <c r="J2098">
        <v>75</v>
      </c>
      <c r="K2098">
        <v>53</v>
      </c>
      <c r="L2098" t="str">
        <f t="shared" si="160"/>
        <v>Creighton Bluejays</v>
      </c>
      <c r="M2098" t="str">
        <f t="shared" si="164"/>
        <v>Eastern Illinois</v>
      </c>
      <c r="N2098">
        <v>53</v>
      </c>
      <c r="O2098">
        <v>75</v>
      </c>
      <c r="P2098">
        <f t="shared" si="161"/>
        <v>-22</v>
      </c>
      <c r="Q2098">
        <f t="shared" si="162"/>
        <v>0</v>
      </c>
      <c r="R2098">
        <f t="shared" si="163"/>
        <v>484</v>
      </c>
    </row>
    <row r="2099" spans="4:18" x14ac:dyDescent="0.25">
      <c r="D2099">
        <v>2098</v>
      </c>
      <c r="E2099">
        <v>2015</v>
      </c>
      <c r="F2099" t="s">
        <v>105</v>
      </c>
      <c r="G2099" t="s">
        <v>167</v>
      </c>
      <c r="H2099" t="s">
        <v>394</v>
      </c>
      <c r="J2099">
        <v>75</v>
      </c>
      <c r="K2099">
        <v>68</v>
      </c>
      <c r="L2099" t="str">
        <f t="shared" si="160"/>
        <v>Creighton Bluejays</v>
      </c>
      <c r="M2099" t="str">
        <f t="shared" si="164"/>
        <v>Ole Miss*</v>
      </c>
      <c r="N2099">
        <v>68</v>
      </c>
      <c r="O2099">
        <v>75</v>
      </c>
      <c r="P2099">
        <f t="shared" si="161"/>
        <v>-7</v>
      </c>
      <c r="Q2099">
        <f t="shared" si="162"/>
        <v>0</v>
      </c>
      <c r="R2099">
        <f t="shared" si="163"/>
        <v>49</v>
      </c>
    </row>
    <row r="2100" spans="4:18" x14ac:dyDescent="0.25">
      <c r="D2100">
        <v>2099</v>
      </c>
      <c r="E2100">
        <v>2015</v>
      </c>
      <c r="F2100" t="s">
        <v>105</v>
      </c>
      <c r="G2100" t="s">
        <v>26</v>
      </c>
      <c r="H2100" t="s">
        <v>393</v>
      </c>
      <c r="J2100">
        <v>57</v>
      </c>
      <c r="K2100">
        <v>47</v>
      </c>
      <c r="L2100" t="str">
        <f t="shared" si="160"/>
        <v>Creighton Bluejays</v>
      </c>
      <c r="M2100" t="str">
        <f t="shared" si="164"/>
        <v>Middle Tennessee*</v>
      </c>
      <c r="N2100">
        <v>47</v>
      </c>
      <c r="O2100">
        <v>57</v>
      </c>
      <c r="P2100">
        <f t="shared" si="161"/>
        <v>-10</v>
      </c>
      <c r="Q2100">
        <f t="shared" si="162"/>
        <v>0</v>
      </c>
      <c r="R2100">
        <f t="shared" si="163"/>
        <v>100</v>
      </c>
    </row>
    <row r="2101" spans="4:18" x14ac:dyDescent="0.25">
      <c r="D2101">
        <v>2100</v>
      </c>
      <c r="E2101">
        <v>2015</v>
      </c>
      <c r="F2101" t="s">
        <v>105</v>
      </c>
      <c r="G2101" t="s">
        <v>29</v>
      </c>
      <c r="I2101" t="s">
        <v>413</v>
      </c>
      <c r="J2101">
        <v>77</v>
      </c>
      <c r="K2101">
        <v>64</v>
      </c>
      <c r="L2101" t="str">
        <f t="shared" si="160"/>
        <v>Tulsa</v>
      </c>
      <c r="M2101" t="str">
        <f t="shared" si="164"/>
        <v>Creighton Bluejays</v>
      </c>
      <c r="N2101">
        <v>77</v>
      </c>
      <c r="O2101">
        <v>64</v>
      </c>
      <c r="P2101">
        <f t="shared" si="161"/>
        <v>13</v>
      </c>
      <c r="Q2101">
        <f t="shared" si="162"/>
        <v>0</v>
      </c>
      <c r="R2101">
        <f t="shared" si="163"/>
        <v>169</v>
      </c>
    </row>
    <row r="2102" spans="4:18" x14ac:dyDescent="0.25">
      <c r="D2102">
        <v>2101</v>
      </c>
      <c r="E2102">
        <v>2015</v>
      </c>
      <c r="F2102" t="s">
        <v>105</v>
      </c>
      <c r="G2102" t="s">
        <v>437</v>
      </c>
      <c r="I2102" t="s">
        <v>395</v>
      </c>
      <c r="J2102">
        <v>65</v>
      </c>
      <c r="K2102">
        <v>55</v>
      </c>
      <c r="L2102" t="str">
        <f t="shared" si="160"/>
        <v>Nebraska</v>
      </c>
      <c r="M2102" t="str">
        <f t="shared" si="164"/>
        <v>Creighton Bluejays</v>
      </c>
      <c r="N2102">
        <v>65</v>
      </c>
      <c r="O2102">
        <v>55</v>
      </c>
      <c r="P2102">
        <f t="shared" si="161"/>
        <v>10</v>
      </c>
      <c r="Q2102">
        <f t="shared" si="162"/>
        <v>0</v>
      </c>
      <c r="R2102">
        <f t="shared" si="163"/>
        <v>100</v>
      </c>
    </row>
    <row r="2103" spans="4:18" x14ac:dyDescent="0.25">
      <c r="D2103">
        <v>2102</v>
      </c>
      <c r="E2103">
        <v>2015</v>
      </c>
      <c r="F2103" t="s">
        <v>105</v>
      </c>
      <c r="G2103" t="s">
        <v>175</v>
      </c>
      <c r="H2103" t="s">
        <v>772</v>
      </c>
      <c r="J2103">
        <v>91</v>
      </c>
      <c r="K2103">
        <v>88</v>
      </c>
      <c r="L2103" t="str">
        <f t="shared" si="160"/>
        <v>Creighton Bluejays</v>
      </c>
      <c r="M2103" t="str">
        <f t="shared" si="164"/>
        <v>South Dakota</v>
      </c>
      <c r="N2103">
        <v>88</v>
      </c>
      <c r="O2103">
        <v>91</v>
      </c>
      <c r="P2103">
        <f t="shared" si="161"/>
        <v>-3</v>
      </c>
      <c r="Q2103">
        <f t="shared" si="162"/>
        <v>0</v>
      </c>
      <c r="R2103">
        <f t="shared" si="163"/>
        <v>9</v>
      </c>
    </row>
    <row r="2104" spans="4:18" x14ac:dyDescent="0.25">
      <c r="D2104">
        <v>2103</v>
      </c>
      <c r="E2104">
        <v>2015</v>
      </c>
      <c r="F2104" t="s">
        <v>105</v>
      </c>
      <c r="G2104" t="s">
        <v>38</v>
      </c>
      <c r="H2104" t="s">
        <v>773</v>
      </c>
      <c r="J2104">
        <v>71</v>
      </c>
      <c r="K2104">
        <v>67</v>
      </c>
      <c r="L2104" t="str">
        <f t="shared" si="160"/>
        <v>Creighton Bluejays</v>
      </c>
      <c r="M2104" t="str">
        <f t="shared" si="164"/>
        <v>Saint Mary's</v>
      </c>
      <c r="N2104">
        <v>67</v>
      </c>
      <c r="O2104">
        <v>71</v>
      </c>
      <c r="P2104">
        <f t="shared" si="161"/>
        <v>-4</v>
      </c>
      <c r="Q2104">
        <f t="shared" si="162"/>
        <v>0</v>
      </c>
      <c r="R2104">
        <f t="shared" si="163"/>
        <v>16</v>
      </c>
    </row>
    <row r="2105" spans="4:18" x14ac:dyDescent="0.25">
      <c r="D2105">
        <v>2104</v>
      </c>
      <c r="E2105">
        <v>2015</v>
      </c>
      <c r="F2105" t="s">
        <v>105</v>
      </c>
      <c r="G2105" t="s">
        <v>501</v>
      </c>
      <c r="H2105" t="s">
        <v>445</v>
      </c>
      <c r="J2105">
        <v>75</v>
      </c>
      <c r="K2105">
        <v>60</v>
      </c>
      <c r="L2105" t="str">
        <f t="shared" si="160"/>
        <v>Creighton Bluejays</v>
      </c>
      <c r="M2105" t="str">
        <f t="shared" si="164"/>
        <v>UT Pan American</v>
      </c>
      <c r="N2105">
        <v>60</v>
      </c>
      <c r="O2105">
        <v>75</v>
      </c>
      <c r="P2105">
        <f t="shared" si="161"/>
        <v>-15</v>
      </c>
      <c r="Q2105">
        <f t="shared" si="162"/>
        <v>0</v>
      </c>
      <c r="R2105">
        <f t="shared" si="163"/>
        <v>225</v>
      </c>
    </row>
    <row r="2106" spans="4:18" x14ac:dyDescent="0.25">
      <c r="D2106">
        <v>2105</v>
      </c>
      <c r="E2106">
        <v>2015</v>
      </c>
      <c r="F2106" t="s">
        <v>105</v>
      </c>
      <c r="G2106" t="s">
        <v>179</v>
      </c>
      <c r="I2106" t="s">
        <v>752</v>
      </c>
      <c r="J2106">
        <v>62</v>
      </c>
      <c r="K2106">
        <v>58</v>
      </c>
      <c r="L2106" t="str">
        <f t="shared" si="160"/>
        <v>North Texas</v>
      </c>
      <c r="M2106" t="str">
        <f t="shared" si="164"/>
        <v>Creighton Bluejays</v>
      </c>
      <c r="N2106">
        <v>62</v>
      </c>
      <c r="O2106">
        <v>58</v>
      </c>
      <c r="P2106">
        <f t="shared" si="161"/>
        <v>4</v>
      </c>
      <c r="Q2106">
        <f t="shared" si="162"/>
        <v>0</v>
      </c>
      <c r="R2106">
        <f t="shared" si="163"/>
        <v>16</v>
      </c>
    </row>
    <row r="2107" spans="4:18" x14ac:dyDescent="0.25">
      <c r="D2107">
        <v>2106</v>
      </c>
      <c r="E2107">
        <v>2015</v>
      </c>
      <c r="F2107" t="s">
        <v>105</v>
      </c>
      <c r="G2107" t="s">
        <v>420</v>
      </c>
      <c r="I2107" t="s">
        <v>15</v>
      </c>
      <c r="J2107">
        <v>65</v>
      </c>
      <c r="K2107">
        <v>53</v>
      </c>
      <c r="L2107" t="str">
        <f t="shared" si="160"/>
        <v>Providence</v>
      </c>
      <c r="M2107" t="str">
        <f t="shared" si="164"/>
        <v>Creighton Bluejays</v>
      </c>
      <c r="N2107">
        <v>65</v>
      </c>
      <c r="O2107">
        <v>53</v>
      </c>
      <c r="P2107">
        <f t="shared" si="161"/>
        <v>12</v>
      </c>
      <c r="Q2107">
        <f t="shared" si="162"/>
        <v>0</v>
      </c>
      <c r="R2107">
        <f t="shared" si="163"/>
        <v>144</v>
      </c>
    </row>
    <row r="2108" spans="4:18" x14ac:dyDescent="0.25">
      <c r="D2108">
        <v>2107</v>
      </c>
      <c r="E2108">
        <v>2015</v>
      </c>
      <c r="F2108" t="s">
        <v>105</v>
      </c>
      <c r="G2108" t="s">
        <v>50</v>
      </c>
      <c r="I2108" t="s">
        <v>1120</v>
      </c>
      <c r="J2108">
        <v>76</v>
      </c>
      <c r="K2108">
        <v>61</v>
      </c>
      <c r="L2108" t="str">
        <f t="shared" si="160"/>
        <v xml:space="preserve">    Georgetown</v>
      </c>
      <c r="M2108" t="str">
        <f t="shared" si="164"/>
        <v>Creighton Bluejays</v>
      </c>
      <c r="N2108">
        <v>76</v>
      </c>
      <c r="O2108">
        <v>61</v>
      </c>
      <c r="P2108">
        <f t="shared" si="161"/>
        <v>15</v>
      </c>
      <c r="Q2108" t="e">
        <f t="shared" si="162"/>
        <v>#N/A</v>
      </c>
      <c r="R2108" t="e">
        <f t="shared" si="163"/>
        <v>#N/A</v>
      </c>
    </row>
    <row r="2109" spans="4:18" x14ac:dyDescent="0.25">
      <c r="D2109">
        <v>2108</v>
      </c>
      <c r="E2109">
        <v>2015</v>
      </c>
      <c r="F2109" t="s">
        <v>105</v>
      </c>
      <c r="G2109" t="s">
        <v>135</v>
      </c>
      <c r="H2109" t="s">
        <v>556</v>
      </c>
      <c r="J2109">
        <v>70</v>
      </c>
      <c r="K2109">
        <v>60</v>
      </c>
      <c r="L2109" t="str">
        <f t="shared" si="160"/>
        <v>Creighton Bluejays</v>
      </c>
      <c r="M2109" t="str">
        <f t="shared" si="164"/>
        <v>DePaul</v>
      </c>
      <c r="N2109">
        <v>60</v>
      </c>
      <c r="O2109">
        <v>70</v>
      </c>
      <c r="P2109">
        <f t="shared" si="161"/>
        <v>-10</v>
      </c>
      <c r="Q2109">
        <f t="shared" si="162"/>
        <v>0</v>
      </c>
      <c r="R2109">
        <f t="shared" si="163"/>
        <v>100</v>
      </c>
    </row>
    <row r="2110" spans="4:18" x14ac:dyDescent="0.25">
      <c r="D2110">
        <v>2109</v>
      </c>
      <c r="E2110">
        <v>2015</v>
      </c>
      <c r="F2110" t="s">
        <v>105</v>
      </c>
      <c r="G2110" t="s">
        <v>56</v>
      </c>
      <c r="H2110" t="s">
        <v>1118</v>
      </c>
      <c r="J2110">
        <v>68</v>
      </c>
      <c r="K2110">
        <v>67</v>
      </c>
      <c r="L2110" t="str">
        <f t="shared" si="160"/>
        <v>Creighton Bluejays</v>
      </c>
      <c r="M2110" t="str">
        <f t="shared" si="164"/>
        <v xml:space="preserve">    Seton Hall</v>
      </c>
      <c r="N2110">
        <v>67</v>
      </c>
      <c r="O2110">
        <v>68</v>
      </c>
      <c r="P2110">
        <f t="shared" si="161"/>
        <v>-1</v>
      </c>
      <c r="Q2110" t="e">
        <f t="shared" si="162"/>
        <v>#N/A</v>
      </c>
      <c r="R2110" t="e">
        <f t="shared" si="163"/>
        <v>#N/A</v>
      </c>
    </row>
    <row r="2111" spans="4:18" x14ac:dyDescent="0.25">
      <c r="D2111">
        <v>2110</v>
      </c>
      <c r="E2111">
        <v>2015</v>
      </c>
      <c r="F2111" t="s">
        <v>105</v>
      </c>
      <c r="G2111" t="s">
        <v>59</v>
      </c>
      <c r="I2111" t="s">
        <v>770</v>
      </c>
      <c r="J2111">
        <v>53</v>
      </c>
      <c r="K2111">
        <v>52</v>
      </c>
      <c r="L2111" t="str">
        <f t="shared" si="160"/>
        <v>Marquette</v>
      </c>
      <c r="M2111" t="str">
        <f t="shared" si="164"/>
        <v>Creighton Bluejays</v>
      </c>
      <c r="N2111">
        <v>53</v>
      </c>
      <c r="O2111">
        <v>52</v>
      </c>
      <c r="P2111">
        <f t="shared" si="161"/>
        <v>1</v>
      </c>
      <c r="Q2111">
        <f t="shared" si="162"/>
        <v>0</v>
      </c>
      <c r="R2111">
        <f t="shared" si="163"/>
        <v>1</v>
      </c>
    </row>
    <row r="2112" spans="4:18" x14ac:dyDescent="0.25">
      <c r="D2112">
        <v>2111</v>
      </c>
      <c r="E2112">
        <v>2015</v>
      </c>
      <c r="F2112" t="s">
        <v>105</v>
      </c>
      <c r="G2112" t="s">
        <v>140</v>
      </c>
      <c r="H2112" t="s">
        <v>15</v>
      </c>
      <c r="J2112">
        <v>74</v>
      </c>
      <c r="K2112">
        <v>65</v>
      </c>
      <c r="L2112" t="str">
        <f t="shared" si="160"/>
        <v>Creighton Bluejays</v>
      </c>
      <c r="M2112" t="str">
        <f t="shared" si="164"/>
        <v>Providence</v>
      </c>
      <c r="N2112">
        <v>65</v>
      </c>
      <c r="O2112">
        <v>74</v>
      </c>
      <c r="P2112">
        <f t="shared" si="161"/>
        <v>-9</v>
      </c>
      <c r="Q2112">
        <f t="shared" si="162"/>
        <v>0</v>
      </c>
      <c r="R2112">
        <f t="shared" si="163"/>
        <v>81</v>
      </c>
    </row>
    <row r="2113" spans="4:18" x14ac:dyDescent="0.25">
      <c r="D2113">
        <v>2112</v>
      </c>
      <c r="E2113">
        <v>2015</v>
      </c>
      <c r="F2113" t="s">
        <v>105</v>
      </c>
      <c r="G2113" t="s">
        <v>405</v>
      </c>
      <c r="I2113" t="s">
        <v>202</v>
      </c>
      <c r="J2113">
        <v>64</v>
      </c>
      <c r="K2113">
        <v>61</v>
      </c>
      <c r="L2113" t="str">
        <f t="shared" si="160"/>
        <v>Butler</v>
      </c>
      <c r="M2113" t="str">
        <f t="shared" si="164"/>
        <v>Creighton Bluejays</v>
      </c>
      <c r="N2113">
        <v>64</v>
      </c>
      <c r="O2113">
        <v>61</v>
      </c>
      <c r="P2113">
        <f t="shared" si="161"/>
        <v>3</v>
      </c>
      <c r="Q2113">
        <f t="shared" si="162"/>
        <v>0</v>
      </c>
      <c r="R2113">
        <f t="shared" si="163"/>
        <v>9</v>
      </c>
    </row>
    <row r="2114" spans="4:18" x14ac:dyDescent="0.25">
      <c r="D2114">
        <v>2113</v>
      </c>
      <c r="E2114">
        <v>2015</v>
      </c>
      <c r="F2114" t="s">
        <v>105</v>
      </c>
      <c r="G2114" t="s">
        <v>68</v>
      </c>
      <c r="I2114" t="s">
        <v>1133</v>
      </c>
      <c r="J2114">
        <v>71</v>
      </c>
      <c r="K2114">
        <v>50</v>
      </c>
      <c r="L2114" t="str">
        <f t="shared" si="160"/>
        <v xml:space="preserve">   Villanova</v>
      </c>
      <c r="M2114" t="str">
        <f t="shared" si="164"/>
        <v>Creighton Bluejays</v>
      </c>
      <c r="N2114">
        <v>71</v>
      </c>
      <c r="O2114">
        <v>50</v>
      </c>
      <c r="P2114">
        <f t="shared" si="161"/>
        <v>21</v>
      </c>
      <c r="Q2114" t="e">
        <f t="shared" si="162"/>
        <v>#N/A</v>
      </c>
      <c r="R2114" t="e">
        <f t="shared" si="163"/>
        <v>#N/A</v>
      </c>
    </row>
    <row r="2115" spans="4:18" x14ac:dyDescent="0.25">
      <c r="D2115">
        <v>2114</v>
      </c>
      <c r="E2115">
        <v>2015</v>
      </c>
      <c r="F2115" t="s">
        <v>105</v>
      </c>
      <c r="G2115" t="s">
        <v>71</v>
      </c>
      <c r="H2115" t="s">
        <v>632</v>
      </c>
      <c r="J2115">
        <v>77</v>
      </c>
      <c r="K2115">
        <v>74</v>
      </c>
      <c r="L2115" t="str">
        <f t="shared" ref="L2115:L2178" si="165">IF(I2115="",F2115,I2115)</f>
        <v>Creighton Bluejays</v>
      </c>
      <c r="M2115" t="str">
        <f t="shared" si="164"/>
        <v>St. John's</v>
      </c>
      <c r="N2115">
        <v>74</v>
      </c>
      <c r="O2115">
        <v>77</v>
      </c>
      <c r="P2115">
        <f t="shared" ref="P2115:P2178" si="166">N2115-O2115</f>
        <v>-3</v>
      </c>
      <c r="Q2115">
        <f t="shared" ref="Q2115:Q2178" si="167">VLOOKUP(L2115,$A$2:$B$219,2)+$B$221-VLOOKUP(M2115,$A$2:$B$219,2)</f>
        <v>0</v>
      </c>
      <c r="R2115">
        <f t="shared" ref="R2115:R2178" si="168">(P2115-Q2115)^2</f>
        <v>9</v>
      </c>
    </row>
    <row r="2116" spans="4:18" x14ac:dyDescent="0.25">
      <c r="D2116">
        <v>2115</v>
      </c>
      <c r="E2116">
        <v>2015</v>
      </c>
      <c r="F2116" t="s">
        <v>105</v>
      </c>
      <c r="G2116" t="s">
        <v>74</v>
      </c>
      <c r="H2116" t="s">
        <v>1120</v>
      </c>
      <c r="J2116">
        <v>67</v>
      </c>
      <c r="K2116">
        <v>40</v>
      </c>
      <c r="L2116" t="str">
        <f t="shared" si="165"/>
        <v>Creighton Bluejays</v>
      </c>
      <c r="M2116" t="str">
        <f t="shared" ref="M2116:M2179" si="169">IF(H2116="",F2116,H2116)</f>
        <v xml:space="preserve">    Georgetown</v>
      </c>
      <c r="N2116">
        <v>40</v>
      </c>
      <c r="O2116">
        <v>67</v>
      </c>
      <c r="P2116">
        <f t="shared" si="166"/>
        <v>-27</v>
      </c>
      <c r="Q2116" t="e">
        <f t="shared" si="167"/>
        <v>#N/A</v>
      </c>
      <c r="R2116" t="e">
        <f t="shared" si="168"/>
        <v>#N/A</v>
      </c>
    </row>
    <row r="2117" spans="4:18" x14ac:dyDescent="0.25">
      <c r="D2117">
        <v>2116</v>
      </c>
      <c r="E2117">
        <v>2015</v>
      </c>
      <c r="F2117" t="s">
        <v>105</v>
      </c>
      <c r="G2117" t="s">
        <v>76</v>
      </c>
      <c r="I2117" t="s">
        <v>412</v>
      </c>
      <c r="J2117">
        <v>79</v>
      </c>
      <c r="K2117">
        <v>72</v>
      </c>
      <c r="L2117" t="str">
        <f t="shared" si="165"/>
        <v>Xavier</v>
      </c>
      <c r="M2117" t="str">
        <f t="shared" si="169"/>
        <v>Creighton Bluejays</v>
      </c>
      <c r="N2117">
        <v>79</v>
      </c>
      <c r="O2117">
        <v>72</v>
      </c>
      <c r="P2117">
        <f t="shared" si="166"/>
        <v>7</v>
      </c>
      <c r="Q2117">
        <f t="shared" si="167"/>
        <v>0</v>
      </c>
      <c r="R2117">
        <f t="shared" si="168"/>
        <v>49</v>
      </c>
    </row>
    <row r="2118" spans="4:18" x14ac:dyDescent="0.25">
      <c r="D2118">
        <v>2117</v>
      </c>
      <c r="E2118">
        <v>2015</v>
      </c>
      <c r="F2118" t="s">
        <v>105</v>
      </c>
      <c r="G2118" t="s">
        <v>78</v>
      </c>
      <c r="I2118" t="s">
        <v>632</v>
      </c>
      <c r="J2118">
        <v>84</v>
      </c>
      <c r="K2118">
        <v>66</v>
      </c>
      <c r="L2118" t="str">
        <f t="shared" si="165"/>
        <v>St. John's</v>
      </c>
      <c r="M2118" t="str">
        <f t="shared" si="169"/>
        <v>Creighton Bluejays</v>
      </c>
      <c r="N2118">
        <v>84</v>
      </c>
      <c r="O2118">
        <v>66</v>
      </c>
      <c r="P2118">
        <f t="shared" si="166"/>
        <v>18</v>
      </c>
      <c r="Q2118">
        <f t="shared" si="167"/>
        <v>0</v>
      </c>
      <c r="R2118">
        <f t="shared" si="168"/>
        <v>324</v>
      </c>
    </row>
    <row r="2119" spans="4:18" x14ac:dyDescent="0.25">
      <c r="D2119">
        <v>2118</v>
      </c>
      <c r="E2119">
        <v>2015</v>
      </c>
      <c r="F2119" t="s">
        <v>105</v>
      </c>
      <c r="G2119" t="s">
        <v>150</v>
      </c>
      <c r="H2119" t="s">
        <v>770</v>
      </c>
      <c r="J2119">
        <v>77</v>
      </c>
      <c r="K2119">
        <v>70</v>
      </c>
      <c r="L2119" t="str">
        <f t="shared" si="165"/>
        <v>Creighton Bluejays</v>
      </c>
      <c r="M2119" t="str">
        <f t="shared" si="169"/>
        <v>Marquette</v>
      </c>
      <c r="N2119">
        <v>70</v>
      </c>
      <c r="O2119">
        <v>77</v>
      </c>
      <c r="P2119">
        <f t="shared" si="166"/>
        <v>-7</v>
      </c>
      <c r="Q2119">
        <f t="shared" si="167"/>
        <v>0</v>
      </c>
      <c r="R2119">
        <f t="shared" si="168"/>
        <v>49</v>
      </c>
    </row>
    <row r="2120" spans="4:18" x14ac:dyDescent="0.25">
      <c r="D2120">
        <v>2119</v>
      </c>
      <c r="E2120">
        <v>2015</v>
      </c>
      <c r="F2120" t="s">
        <v>105</v>
      </c>
      <c r="G2120" t="s">
        <v>615</v>
      </c>
      <c r="H2120" t="s">
        <v>1119</v>
      </c>
      <c r="J2120">
        <v>58</v>
      </c>
      <c r="K2120">
        <v>56</v>
      </c>
      <c r="L2120" t="str">
        <f t="shared" si="165"/>
        <v>Creighton Bluejays</v>
      </c>
      <c r="M2120" t="str">
        <f t="shared" si="169"/>
        <v xml:space="preserve">    Butler</v>
      </c>
      <c r="N2120">
        <v>56</v>
      </c>
      <c r="O2120">
        <v>58</v>
      </c>
      <c r="P2120">
        <f t="shared" si="166"/>
        <v>-2</v>
      </c>
      <c r="Q2120" t="e">
        <f t="shared" si="167"/>
        <v>#N/A</v>
      </c>
      <c r="R2120" t="e">
        <f t="shared" si="168"/>
        <v>#N/A</v>
      </c>
    </row>
    <row r="2121" spans="4:18" x14ac:dyDescent="0.25">
      <c r="D2121">
        <v>2120</v>
      </c>
      <c r="E2121">
        <v>2015</v>
      </c>
      <c r="F2121" t="s">
        <v>105</v>
      </c>
      <c r="G2121" t="s">
        <v>616</v>
      </c>
      <c r="I2121" t="s">
        <v>556</v>
      </c>
      <c r="J2121">
        <v>75</v>
      </c>
      <c r="K2121">
        <v>62</v>
      </c>
      <c r="L2121" t="str">
        <f t="shared" si="165"/>
        <v>DePaul</v>
      </c>
      <c r="M2121" t="str">
        <f t="shared" si="169"/>
        <v>Creighton Bluejays</v>
      </c>
      <c r="N2121">
        <v>75</v>
      </c>
      <c r="O2121">
        <v>62</v>
      </c>
      <c r="P2121">
        <f t="shared" si="166"/>
        <v>13</v>
      </c>
      <c r="Q2121">
        <f t="shared" si="167"/>
        <v>0</v>
      </c>
      <c r="R2121">
        <f t="shared" si="168"/>
        <v>169</v>
      </c>
    </row>
    <row r="2122" spans="4:18" x14ac:dyDescent="0.25">
      <c r="D2122">
        <v>2121</v>
      </c>
      <c r="E2122">
        <v>2015</v>
      </c>
      <c r="F2122" t="s">
        <v>105</v>
      </c>
      <c r="G2122" t="s">
        <v>90</v>
      </c>
      <c r="I2122" t="s">
        <v>221</v>
      </c>
      <c r="J2122">
        <v>67</v>
      </c>
      <c r="K2122">
        <v>66</v>
      </c>
      <c r="L2122" t="str">
        <f t="shared" si="165"/>
        <v>Seton Hall</v>
      </c>
      <c r="M2122" t="str">
        <f t="shared" si="169"/>
        <v>Creighton Bluejays</v>
      </c>
      <c r="N2122">
        <v>67</v>
      </c>
      <c r="O2122">
        <v>66</v>
      </c>
      <c r="P2122">
        <f t="shared" si="166"/>
        <v>1</v>
      </c>
      <c r="Q2122">
        <f t="shared" si="167"/>
        <v>0</v>
      </c>
      <c r="R2122">
        <f t="shared" si="168"/>
        <v>1</v>
      </c>
    </row>
    <row r="2123" spans="4:18" x14ac:dyDescent="0.25">
      <c r="D2123">
        <v>2122</v>
      </c>
      <c r="E2123">
        <v>2015</v>
      </c>
      <c r="F2123" t="s">
        <v>105</v>
      </c>
      <c r="G2123" t="s">
        <v>536</v>
      </c>
      <c r="H2123" t="s">
        <v>1133</v>
      </c>
      <c r="J2123">
        <v>76</v>
      </c>
      <c r="K2123">
        <v>72</v>
      </c>
      <c r="L2123" t="str">
        <f t="shared" si="165"/>
        <v>Creighton Bluejays</v>
      </c>
      <c r="M2123" t="str">
        <f t="shared" si="169"/>
        <v xml:space="preserve">   Villanova</v>
      </c>
      <c r="N2123">
        <v>72</v>
      </c>
      <c r="O2123">
        <v>76</v>
      </c>
      <c r="P2123">
        <f t="shared" si="166"/>
        <v>-4</v>
      </c>
      <c r="Q2123" t="e">
        <f t="shared" si="167"/>
        <v>#N/A</v>
      </c>
      <c r="R2123" t="e">
        <f t="shared" si="168"/>
        <v>#N/A</v>
      </c>
    </row>
    <row r="2124" spans="4:18" x14ac:dyDescent="0.25">
      <c r="D2124">
        <v>2123</v>
      </c>
      <c r="E2124">
        <v>2015</v>
      </c>
      <c r="F2124" t="s">
        <v>105</v>
      </c>
      <c r="G2124" t="s">
        <v>428</v>
      </c>
      <c r="H2124" t="s">
        <v>412</v>
      </c>
      <c r="J2124" t="s">
        <v>95</v>
      </c>
      <c r="K2124" t="s">
        <v>96</v>
      </c>
      <c r="L2124" t="str">
        <f t="shared" si="165"/>
        <v>Creighton Bluejays</v>
      </c>
      <c r="M2124" t="str">
        <f t="shared" si="169"/>
        <v>Xavier</v>
      </c>
      <c r="N2124" t="s">
        <v>96</v>
      </c>
      <c r="P2124" t="e">
        <f t="shared" si="166"/>
        <v>#VALUE!</v>
      </c>
      <c r="Q2124">
        <f t="shared" si="167"/>
        <v>0</v>
      </c>
      <c r="R2124" t="e">
        <f t="shared" si="168"/>
        <v>#VALUE!</v>
      </c>
    </row>
    <row r="2125" spans="4:18" x14ac:dyDescent="0.25">
      <c r="D2125">
        <v>2124</v>
      </c>
      <c r="E2125">
        <v>2015</v>
      </c>
      <c r="F2125" t="s">
        <v>272</v>
      </c>
      <c r="G2125" t="s">
        <v>99</v>
      </c>
      <c r="H2125" t="s">
        <v>476</v>
      </c>
      <c r="J2125">
        <v>72</v>
      </c>
      <c r="K2125">
        <v>71</v>
      </c>
      <c r="L2125" t="str">
        <f t="shared" si="165"/>
        <v>DePaul Blue Demons</v>
      </c>
      <c r="M2125" t="str">
        <f t="shared" si="169"/>
        <v>UIC</v>
      </c>
      <c r="N2125">
        <v>71</v>
      </c>
      <c r="O2125">
        <v>72</v>
      </c>
      <c r="P2125">
        <f t="shared" si="166"/>
        <v>-1</v>
      </c>
      <c r="Q2125">
        <f t="shared" si="167"/>
        <v>0</v>
      </c>
      <c r="R2125">
        <f t="shared" si="168"/>
        <v>1</v>
      </c>
    </row>
    <row r="2126" spans="4:18" x14ac:dyDescent="0.25">
      <c r="D2126">
        <v>2125</v>
      </c>
      <c r="E2126">
        <v>2015</v>
      </c>
      <c r="F2126" t="s">
        <v>272</v>
      </c>
      <c r="G2126" t="s">
        <v>243</v>
      </c>
      <c r="H2126" t="s">
        <v>774</v>
      </c>
      <c r="J2126">
        <v>80</v>
      </c>
      <c r="K2126">
        <v>62</v>
      </c>
      <c r="L2126" t="str">
        <f t="shared" si="165"/>
        <v>DePaul Blue Demons</v>
      </c>
      <c r="M2126" t="str">
        <f t="shared" si="169"/>
        <v>Drake</v>
      </c>
      <c r="N2126">
        <v>62</v>
      </c>
      <c r="O2126">
        <v>80</v>
      </c>
      <c r="P2126">
        <f t="shared" si="166"/>
        <v>-18</v>
      </c>
      <c r="Q2126">
        <f t="shared" si="167"/>
        <v>0</v>
      </c>
      <c r="R2126">
        <f t="shared" si="168"/>
        <v>324</v>
      </c>
    </row>
    <row r="2127" spans="4:18" x14ac:dyDescent="0.25">
      <c r="D2127">
        <v>2126</v>
      </c>
      <c r="E2127">
        <v>2015</v>
      </c>
      <c r="F2127" t="s">
        <v>272</v>
      </c>
      <c r="G2127" t="s">
        <v>23</v>
      </c>
      <c r="H2127" t="s">
        <v>383</v>
      </c>
      <c r="J2127">
        <v>86</v>
      </c>
      <c r="K2127">
        <v>74</v>
      </c>
      <c r="L2127" t="str">
        <f t="shared" si="165"/>
        <v>DePaul Blue Demons</v>
      </c>
      <c r="M2127" t="str">
        <f t="shared" si="169"/>
        <v>Lehigh</v>
      </c>
      <c r="N2127">
        <v>74</v>
      </c>
      <c r="O2127">
        <v>86</v>
      </c>
      <c r="P2127">
        <f t="shared" si="166"/>
        <v>-12</v>
      </c>
      <c r="Q2127">
        <f t="shared" si="167"/>
        <v>0</v>
      </c>
      <c r="R2127">
        <f t="shared" si="168"/>
        <v>144</v>
      </c>
    </row>
    <row r="2128" spans="4:18" x14ac:dyDescent="0.25">
      <c r="D2128">
        <v>2127</v>
      </c>
      <c r="E2128">
        <v>2015</v>
      </c>
      <c r="F2128" t="s">
        <v>272</v>
      </c>
      <c r="G2128" t="s">
        <v>170</v>
      </c>
      <c r="H2128" t="s">
        <v>422</v>
      </c>
      <c r="J2128">
        <v>87</v>
      </c>
      <c r="K2128">
        <v>72</v>
      </c>
      <c r="L2128" t="str">
        <f t="shared" si="165"/>
        <v>DePaul Blue Demons</v>
      </c>
      <c r="M2128" t="str">
        <f t="shared" si="169"/>
        <v>Stanford</v>
      </c>
      <c r="N2128">
        <v>72</v>
      </c>
      <c r="O2128">
        <v>87</v>
      </c>
      <c r="P2128">
        <f t="shared" si="166"/>
        <v>-15</v>
      </c>
      <c r="Q2128">
        <f t="shared" si="167"/>
        <v>0</v>
      </c>
      <c r="R2128">
        <f t="shared" si="168"/>
        <v>225</v>
      </c>
    </row>
    <row r="2129" spans="4:18" x14ac:dyDescent="0.25">
      <c r="D2129">
        <v>2128</v>
      </c>
      <c r="E2129">
        <v>2015</v>
      </c>
      <c r="F2129" t="s">
        <v>272</v>
      </c>
      <c r="G2129" t="s">
        <v>212</v>
      </c>
      <c r="H2129" t="s">
        <v>210</v>
      </c>
      <c r="J2129">
        <v>78</v>
      </c>
      <c r="K2129">
        <v>67</v>
      </c>
      <c r="L2129" t="str">
        <f t="shared" si="165"/>
        <v>DePaul Blue Demons</v>
      </c>
      <c r="M2129" t="str">
        <f t="shared" si="169"/>
        <v>Northern Illinois</v>
      </c>
      <c r="N2129">
        <v>67</v>
      </c>
      <c r="O2129">
        <v>78</v>
      </c>
      <c r="P2129">
        <f t="shared" si="166"/>
        <v>-11</v>
      </c>
      <c r="Q2129">
        <f t="shared" si="167"/>
        <v>0</v>
      </c>
      <c r="R2129">
        <f t="shared" si="168"/>
        <v>121</v>
      </c>
    </row>
    <row r="2130" spans="4:18" x14ac:dyDescent="0.25">
      <c r="D2130">
        <v>2129</v>
      </c>
      <c r="E2130">
        <v>2015</v>
      </c>
      <c r="F2130" t="s">
        <v>272</v>
      </c>
      <c r="G2130" t="s">
        <v>378</v>
      </c>
      <c r="I2130" t="s">
        <v>664</v>
      </c>
      <c r="J2130">
        <v>84</v>
      </c>
      <c r="K2130">
        <v>60</v>
      </c>
      <c r="L2130" t="str">
        <f t="shared" si="165"/>
        <v>Chicago St</v>
      </c>
      <c r="M2130" t="str">
        <f t="shared" si="169"/>
        <v>DePaul Blue Demons</v>
      </c>
      <c r="N2130">
        <v>84</v>
      </c>
      <c r="O2130">
        <v>60</v>
      </c>
      <c r="P2130">
        <f t="shared" si="166"/>
        <v>24</v>
      </c>
      <c r="Q2130">
        <f t="shared" si="167"/>
        <v>0</v>
      </c>
      <c r="R2130">
        <f t="shared" si="168"/>
        <v>576</v>
      </c>
    </row>
    <row r="2131" spans="4:18" x14ac:dyDescent="0.25">
      <c r="D2131">
        <v>2130</v>
      </c>
      <c r="E2131">
        <v>2015</v>
      </c>
      <c r="F2131" t="s">
        <v>272</v>
      </c>
      <c r="G2131" t="s">
        <v>437</v>
      </c>
      <c r="H2131" t="s">
        <v>749</v>
      </c>
      <c r="J2131">
        <v>83</v>
      </c>
      <c r="K2131">
        <v>61</v>
      </c>
      <c r="L2131" t="str">
        <f t="shared" si="165"/>
        <v>DePaul Blue Demons</v>
      </c>
      <c r="M2131" t="str">
        <f t="shared" si="169"/>
        <v>Milwaukee</v>
      </c>
      <c r="N2131">
        <v>61</v>
      </c>
      <c r="O2131">
        <v>83</v>
      </c>
      <c r="P2131">
        <f t="shared" si="166"/>
        <v>-22</v>
      </c>
      <c r="Q2131">
        <f t="shared" si="167"/>
        <v>0</v>
      </c>
      <c r="R2131">
        <f t="shared" si="168"/>
        <v>484</v>
      </c>
    </row>
    <row r="2132" spans="4:18" x14ac:dyDescent="0.25">
      <c r="D2132">
        <v>2131</v>
      </c>
      <c r="E2132">
        <v>2015</v>
      </c>
      <c r="F2132" t="s">
        <v>272</v>
      </c>
      <c r="G2132" t="s">
        <v>122</v>
      </c>
      <c r="I2132" t="s">
        <v>379</v>
      </c>
      <c r="J2132">
        <v>81</v>
      </c>
      <c r="K2132">
        <v>68</v>
      </c>
      <c r="L2132" t="str">
        <f t="shared" si="165"/>
        <v>George Washington</v>
      </c>
      <c r="M2132" t="str">
        <f t="shared" si="169"/>
        <v>DePaul Blue Demons</v>
      </c>
      <c r="N2132">
        <v>81</v>
      </c>
      <c r="O2132">
        <v>68</v>
      </c>
      <c r="P2132">
        <f t="shared" si="166"/>
        <v>13</v>
      </c>
      <c r="Q2132">
        <f t="shared" si="167"/>
        <v>0</v>
      </c>
      <c r="R2132">
        <f t="shared" si="168"/>
        <v>169</v>
      </c>
    </row>
    <row r="2133" spans="4:18" x14ac:dyDescent="0.25">
      <c r="D2133">
        <v>2132</v>
      </c>
      <c r="E2133">
        <v>2015</v>
      </c>
      <c r="F2133" t="s">
        <v>272</v>
      </c>
      <c r="G2133" t="s">
        <v>124</v>
      </c>
      <c r="H2133" t="s">
        <v>605</v>
      </c>
      <c r="J2133">
        <v>78</v>
      </c>
      <c r="K2133">
        <v>72</v>
      </c>
      <c r="L2133" t="str">
        <f t="shared" si="165"/>
        <v>DePaul Blue Demons</v>
      </c>
      <c r="M2133" t="str">
        <f t="shared" si="169"/>
        <v>Illinois St</v>
      </c>
      <c r="N2133">
        <v>72</v>
      </c>
      <c r="O2133">
        <v>78</v>
      </c>
      <c r="P2133">
        <f t="shared" si="166"/>
        <v>-6</v>
      </c>
      <c r="Q2133">
        <f t="shared" si="167"/>
        <v>0</v>
      </c>
      <c r="R2133">
        <f t="shared" si="168"/>
        <v>36</v>
      </c>
    </row>
    <row r="2134" spans="4:18" x14ac:dyDescent="0.25">
      <c r="D2134">
        <v>2133</v>
      </c>
      <c r="E2134">
        <v>2015</v>
      </c>
      <c r="F2134" t="s">
        <v>272</v>
      </c>
      <c r="G2134" t="s">
        <v>304</v>
      </c>
      <c r="I2134" t="s">
        <v>775</v>
      </c>
      <c r="J2134">
        <v>90</v>
      </c>
      <c r="K2134">
        <v>59</v>
      </c>
      <c r="L2134" t="str">
        <f t="shared" si="165"/>
        <v>Oregon St</v>
      </c>
      <c r="M2134" t="str">
        <f t="shared" si="169"/>
        <v>DePaul Blue Demons</v>
      </c>
      <c r="N2134">
        <v>90</v>
      </c>
      <c r="O2134">
        <v>59</v>
      </c>
      <c r="P2134">
        <f t="shared" si="166"/>
        <v>31</v>
      </c>
      <c r="Q2134">
        <f t="shared" si="167"/>
        <v>0</v>
      </c>
      <c r="R2134">
        <f t="shared" si="168"/>
        <v>961</v>
      </c>
    </row>
    <row r="2135" spans="4:18" x14ac:dyDescent="0.25">
      <c r="D2135">
        <v>2134</v>
      </c>
      <c r="E2135">
        <v>2015</v>
      </c>
      <c r="F2135" t="s">
        <v>272</v>
      </c>
      <c r="G2135" t="s">
        <v>44</v>
      </c>
      <c r="H2135" t="s">
        <v>558</v>
      </c>
      <c r="J2135">
        <v>82</v>
      </c>
      <c r="K2135">
        <v>68</v>
      </c>
      <c r="L2135" t="str">
        <f t="shared" si="165"/>
        <v>DePaul Blue Demons</v>
      </c>
      <c r="M2135" t="str">
        <f t="shared" si="169"/>
        <v>Colorado*</v>
      </c>
      <c r="N2135">
        <v>68</v>
      </c>
      <c r="O2135">
        <v>82</v>
      </c>
      <c r="P2135">
        <f t="shared" si="166"/>
        <v>-14</v>
      </c>
      <c r="Q2135">
        <f t="shared" si="167"/>
        <v>0</v>
      </c>
      <c r="R2135">
        <f t="shared" si="168"/>
        <v>196</v>
      </c>
    </row>
    <row r="2136" spans="4:18" x14ac:dyDescent="0.25">
      <c r="D2136">
        <v>2135</v>
      </c>
      <c r="E2136">
        <v>2015</v>
      </c>
      <c r="F2136" t="s">
        <v>272</v>
      </c>
      <c r="G2136" t="s">
        <v>309</v>
      </c>
      <c r="H2136" t="s">
        <v>557</v>
      </c>
      <c r="J2136">
        <v>99</v>
      </c>
      <c r="K2136">
        <v>78</v>
      </c>
      <c r="L2136" t="str">
        <f t="shared" si="165"/>
        <v>DePaul Blue Demons</v>
      </c>
      <c r="M2136" t="str">
        <f t="shared" si="169"/>
        <v>Ohio*</v>
      </c>
      <c r="N2136">
        <v>78</v>
      </c>
      <c r="O2136">
        <v>99</v>
      </c>
      <c r="P2136">
        <f t="shared" si="166"/>
        <v>-21</v>
      </c>
      <c r="Q2136">
        <f t="shared" si="167"/>
        <v>0</v>
      </c>
      <c r="R2136">
        <f t="shared" si="168"/>
        <v>441</v>
      </c>
    </row>
    <row r="2137" spans="4:18" x14ac:dyDescent="0.25">
      <c r="D2137">
        <v>2136</v>
      </c>
      <c r="E2137">
        <v>2015</v>
      </c>
      <c r="F2137" t="s">
        <v>272</v>
      </c>
      <c r="G2137" t="s">
        <v>559</v>
      </c>
      <c r="H2137" t="s">
        <v>776</v>
      </c>
      <c r="J2137">
        <v>72</v>
      </c>
      <c r="K2137">
        <v>69</v>
      </c>
      <c r="L2137" t="str">
        <f t="shared" si="165"/>
        <v>DePaul Blue Demons</v>
      </c>
      <c r="M2137" t="str">
        <f t="shared" si="169"/>
        <v>Loyola Marymount*</v>
      </c>
      <c r="N2137">
        <v>69</v>
      </c>
      <c r="O2137">
        <v>72</v>
      </c>
      <c r="P2137">
        <f t="shared" si="166"/>
        <v>-3</v>
      </c>
      <c r="Q2137">
        <f t="shared" si="167"/>
        <v>0</v>
      </c>
      <c r="R2137">
        <f t="shared" si="168"/>
        <v>9</v>
      </c>
    </row>
    <row r="2138" spans="4:18" x14ac:dyDescent="0.25">
      <c r="D2138">
        <v>2137</v>
      </c>
      <c r="E2138">
        <v>2015</v>
      </c>
      <c r="F2138" t="s">
        <v>272</v>
      </c>
      <c r="G2138" t="s">
        <v>420</v>
      </c>
      <c r="H2138" t="s">
        <v>770</v>
      </c>
      <c r="J2138">
        <v>61</v>
      </c>
      <c r="K2138">
        <v>58</v>
      </c>
      <c r="L2138" t="str">
        <f t="shared" si="165"/>
        <v>DePaul Blue Demons</v>
      </c>
      <c r="M2138" t="str">
        <f t="shared" si="169"/>
        <v>Marquette</v>
      </c>
      <c r="N2138">
        <v>58</v>
      </c>
      <c r="O2138">
        <v>61</v>
      </c>
      <c r="P2138">
        <f t="shared" si="166"/>
        <v>-3</v>
      </c>
      <c r="Q2138">
        <f t="shared" si="167"/>
        <v>0</v>
      </c>
      <c r="R2138">
        <f t="shared" si="168"/>
        <v>9</v>
      </c>
    </row>
    <row r="2139" spans="4:18" x14ac:dyDescent="0.25">
      <c r="D2139">
        <v>2138</v>
      </c>
      <c r="E2139">
        <v>2015</v>
      </c>
      <c r="F2139" t="s">
        <v>272</v>
      </c>
      <c r="G2139" t="s">
        <v>50</v>
      </c>
      <c r="H2139" t="s">
        <v>412</v>
      </c>
      <c r="J2139">
        <v>71</v>
      </c>
      <c r="K2139">
        <v>68</v>
      </c>
      <c r="L2139" t="str">
        <f t="shared" si="165"/>
        <v>DePaul Blue Demons</v>
      </c>
      <c r="M2139" t="str">
        <f t="shared" si="169"/>
        <v>Xavier</v>
      </c>
      <c r="N2139">
        <v>68</v>
      </c>
      <c r="O2139">
        <v>71</v>
      </c>
      <c r="P2139">
        <f t="shared" si="166"/>
        <v>-3</v>
      </c>
      <c r="Q2139">
        <f t="shared" si="167"/>
        <v>0</v>
      </c>
      <c r="R2139">
        <f t="shared" si="168"/>
        <v>9</v>
      </c>
    </row>
    <row r="2140" spans="4:18" x14ac:dyDescent="0.25">
      <c r="D2140">
        <v>2139</v>
      </c>
      <c r="E2140">
        <v>2015</v>
      </c>
      <c r="F2140" t="s">
        <v>272</v>
      </c>
      <c r="G2140" t="s">
        <v>135</v>
      </c>
      <c r="I2140" t="s">
        <v>507</v>
      </c>
      <c r="J2140">
        <v>70</v>
      </c>
      <c r="K2140">
        <v>60</v>
      </c>
      <c r="L2140" t="str">
        <f t="shared" si="165"/>
        <v>Creighton</v>
      </c>
      <c r="M2140" t="str">
        <f t="shared" si="169"/>
        <v>DePaul Blue Demons</v>
      </c>
      <c r="N2140">
        <v>70</v>
      </c>
      <c r="O2140">
        <v>60</v>
      </c>
      <c r="P2140">
        <f t="shared" si="166"/>
        <v>10</v>
      </c>
      <c r="Q2140">
        <f t="shared" si="167"/>
        <v>0</v>
      </c>
      <c r="R2140">
        <f t="shared" si="168"/>
        <v>100</v>
      </c>
    </row>
    <row r="2141" spans="4:18" x14ac:dyDescent="0.25">
      <c r="D2141">
        <v>2140</v>
      </c>
      <c r="E2141">
        <v>2015</v>
      </c>
      <c r="F2141" t="s">
        <v>272</v>
      </c>
      <c r="G2141" t="s">
        <v>56</v>
      </c>
      <c r="I2141" t="s">
        <v>1133</v>
      </c>
      <c r="J2141">
        <v>81</v>
      </c>
      <c r="K2141">
        <v>64</v>
      </c>
      <c r="L2141" t="str">
        <f t="shared" si="165"/>
        <v xml:space="preserve">   Villanova</v>
      </c>
      <c r="M2141" t="str">
        <f t="shared" si="169"/>
        <v>DePaul Blue Demons</v>
      </c>
      <c r="N2141">
        <v>81</v>
      </c>
      <c r="O2141">
        <v>64</v>
      </c>
      <c r="P2141">
        <f t="shared" si="166"/>
        <v>17</v>
      </c>
      <c r="Q2141" t="e">
        <f t="shared" si="167"/>
        <v>#N/A</v>
      </c>
      <c r="R2141" t="e">
        <f t="shared" si="168"/>
        <v>#N/A</v>
      </c>
    </row>
    <row r="2142" spans="4:18" x14ac:dyDescent="0.25">
      <c r="D2142">
        <v>2141</v>
      </c>
      <c r="E2142">
        <v>2015</v>
      </c>
      <c r="F2142" t="s">
        <v>272</v>
      </c>
      <c r="G2142" t="s">
        <v>228</v>
      </c>
      <c r="H2142" t="s">
        <v>742</v>
      </c>
      <c r="J2142">
        <v>78</v>
      </c>
      <c r="K2142">
        <v>72</v>
      </c>
      <c r="L2142" t="str">
        <f t="shared" si="165"/>
        <v>DePaul Blue Demons</v>
      </c>
      <c r="M2142" t="str">
        <f t="shared" si="169"/>
        <v>Georgetown</v>
      </c>
      <c r="N2142">
        <v>72</v>
      </c>
      <c r="O2142">
        <v>78</v>
      </c>
      <c r="P2142">
        <f t="shared" si="166"/>
        <v>-6</v>
      </c>
      <c r="Q2142">
        <f t="shared" si="167"/>
        <v>0</v>
      </c>
      <c r="R2142">
        <f t="shared" si="168"/>
        <v>36</v>
      </c>
    </row>
    <row r="2143" spans="4:18" x14ac:dyDescent="0.25">
      <c r="D2143">
        <v>2142</v>
      </c>
      <c r="E2143">
        <v>2015</v>
      </c>
      <c r="F2143" t="s">
        <v>272</v>
      </c>
      <c r="G2143" t="s">
        <v>585</v>
      </c>
      <c r="H2143" t="s">
        <v>632</v>
      </c>
      <c r="J2143">
        <v>71</v>
      </c>
      <c r="K2143">
        <v>67</v>
      </c>
      <c r="L2143" t="str">
        <f t="shared" si="165"/>
        <v>DePaul Blue Demons</v>
      </c>
      <c r="M2143" t="str">
        <f t="shared" si="169"/>
        <v>St. John's</v>
      </c>
      <c r="N2143">
        <v>67</v>
      </c>
      <c r="O2143">
        <v>71</v>
      </c>
      <c r="P2143">
        <f t="shared" si="166"/>
        <v>-4</v>
      </c>
      <c r="Q2143">
        <f t="shared" si="167"/>
        <v>0</v>
      </c>
      <c r="R2143">
        <f t="shared" si="168"/>
        <v>16</v>
      </c>
    </row>
    <row r="2144" spans="4:18" x14ac:dyDescent="0.25">
      <c r="D2144">
        <v>2143</v>
      </c>
      <c r="E2144">
        <v>2015</v>
      </c>
      <c r="F2144" t="s">
        <v>272</v>
      </c>
      <c r="G2144" t="s">
        <v>65</v>
      </c>
      <c r="I2144" t="s">
        <v>1118</v>
      </c>
      <c r="J2144">
        <v>64</v>
      </c>
      <c r="K2144">
        <v>60</v>
      </c>
      <c r="L2144" t="str">
        <f t="shared" si="165"/>
        <v xml:space="preserve">    Seton Hall</v>
      </c>
      <c r="M2144" t="str">
        <f t="shared" si="169"/>
        <v>DePaul Blue Demons</v>
      </c>
      <c r="N2144">
        <v>64</v>
      </c>
      <c r="O2144">
        <v>60</v>
      </c>
      <c r="P2144">
        <f t="shared" si="166"/>
        <v>4</v>
      </c>
      <c r="Q2144" t="e">
        <f t="shared" si="167"/>
        <v>#N/A</v>
      </c>
      <c r="R2144" t="e">
        <f t="shared" si="168"/>
        <v>#N/A</v>
      </c>
    </row>
    <row r="2145" spans="4:18" x14ac:dyDescent="0.25">
      <c r="D2145">
        <v>2144</v>
      </c>
      <c r="E2145">
        <v>2015</v>
      </c>
      <c r="F2145" t="s">
        <v>272</v>
      </c>
      <c r="G2145" t="s">
        <v>442</v>
      </c>
      <c r="I2145" t="s">
        <v>412</v>
      </c>
      <c r="J2145">
        <v>89</v>
      </c>
      <c r="K2145">
        <v>76</v>
      </c>
      <c r="L2145" t="str">
        <f t="shared" si="165"/>
        <v>Xavier</v>
      </c>
      <c r="M2145" t="str">
        <f t="shared" si="169"/>
        <v>DePaul Blue Demons</v>
      </c>
      <c r="N2145">
        <v>89</v>
      </c>
      <c r="O2145">
        <v>76</v>
      </c>
      <c r="P2145">
        <f t="shared" si="166"/>
        <v>13</v>
      </c>
      <c r="Q2145">
        <f t="shared" si="167"/>
        <v>0</v>
      </c>
      <c r="R2145">
        <f t="shared" si="168"/>
        <v>169</v>
      </c>
    </row>
    <row r="2146" spans="4:18" x14ac:dyDescent="0.25">
      <c r="D2146">
        <v>2145</v>
      </c>
      <c r="E2146">
        <v>2015</v>
      </c>
      <c r="F2146" t="s">
        <v>272</v>
      </c>
      <c r="G2146" t="s">
        <v>503</v>
      </c>
      <c r="I2146" t="s">
        <v>15</v>
      </c>
      <c r="J2146" t="s">
        <v>613</v>
      </c>
      <c r="K2146" t="s">
        <v>614</v>
      </c>
      <c r="L2146" t="str">
        <f t="shared" si="165"/>
        <v>Providence</v>
      </c>
      <c r="M2146" t="str">
        <f t="shared" si="169"/>
        <v>DePaul Blue Demons</v>
      </c>
      <c r="N2146" t="s">
        <v>613</v>
      </c>
      <c r="O2146" t="s">
        <v>614</v>
      </c>
      <c r="P2146" t="e">
        <f t="shared" si="166"/>
        <v>#VALUE!</v>
      </c>
      <c r="Q2146">
        <f t="shared" si="167"/>
        <v>0</v>
      </c>
      <c r="R2146" t="e">
        <f t="shared" si="168"/>
        <v>#VALUE!</v>
      </c>
    </row>
    <row r="2147" spans="4:18" x14ac:dyDescent="0.25">
      <c r="D2147">
        <v>2146</v>
      </c>
      <c r="E2147">
        <v>2015</v>
      </c>
      <c r="F2147" t="s">
        <v>272</v>
      </c>
      <c r="G2147" t="s">
        <v>408</v>
      </c>
      <c r="I2147" t="s">
        <v>15</v>
      </c>
      <c r="J2147">
        <v>83</v>
      </c>
      <c r="K2147">
        <v>72</v>
      </c>
      <c r="L2147" t="str">
        <f t="shared" si="165"/>
        <v>Providence</v>
      </c>
      <c r="M2147" t="str">
        <f t="shared" si="169"/>
        <v>DePaul Blue Demons</v>
      </c>
      <c r="N2147">
        <v>83</v>
      </c>
      <c r="O2147">
        <v>72</v>
      </c>
      <c r="P2147">
        <f t="shared" si="166"/>
        <v>11</v>
      </c>
      <c r="Q2147">
        <f t="shared" si="167"/>
        <v>0</v>
      </c>
      <c r="R2147">
        <f t="shared" si="168"/>
        <v>121</v>
      </c>
    </row>
    <row r="2148" spans="4:18" x14ac:dyDescent="0.25">
      <c r="D2148">
        <v>2147</v>
      </c>
      <c r="E2148">
        <v>2015</v>
      </c>
      <c r="F2148" t="s">
        <v>272</v>
      </c>
      <c r="G2148" t="s">
        <v>74</v>
      </c>
      <c r="H2148" t="s">
        <v>1133</v>
      </c>
      <c r="J2148">
        <v>68</v>
      </c>
      <c r="K2148">
        <v>55</v>
      </c>
      <c r="L2148" t="str">
        <f t="shared" si="165"/>
        <v>DePaul Blue Demons</v>
      </c>
      <c r="M2148" t="str">
        <f t="shared" si="169"/>
        <v xml:space="preserve">   Villanova</v>
      </c>
      <c r="N2148">
        <v>55</v>
      </c>
      <c r="O2148">
        <v>68</v>
      </c>
      <c r="P2148">
        <f t="shared" si="166"/>
        <v>-13</v>
      </c>
      <c r="Q2148" t="e">
        <f t="shared" si="167"/>
        <v>#N/A</v>
      </c>
      <c r="R2148" t="e">
        <f t="shared" si="168"/>
        <v>#N/A</v>
      </c>
    </row>
    <row r="2149" spans="4:18" x14ac:dyDescent="0.25">
      <c r="D2149">
        <v>2148</v>
      </c>
      <c r="E2149">
        <v>2015</v>
      </c>
      <c r="F2149" t="s">
        <v>272</v>
      </c>
      <c r="G2149" t="s">
        <v>146</v>
      </c>
      <c r="H2149" t="s">
        <v>221</v>
      </c>
      <c r="J2149">
        <v>75</v>
      </c>
      <c r="K2149">
        <v>62</v>
      </c>
      <c r="L2149" t="str">
        <f t="shared" si="165"/>
        <v>DePaul Blue Demons</v>
      </c>
      <c r="M2149" t="str">
        <f t="shared" si="169"/>
        <v>Seton Hall</v>
      </c>
      <c r="N2149">
        <v>62</v>
      </c>
      <c r="O2149">
        <v>75</v>
      </c>
      <c r="P2149">
        <f t="shared" si="166"/>
        <v>-13</v>
      </c>
      <c r="Q2149">
        <f t="shared" si="167"/>
        <v>0</v>
      </c>
      <c r="R2149">
        <f t="shared" si="168"/>
        <v>169</v>
      </c>
    </row>
    <row r="2150" spans="4:18" x14ac:dyDescent="0.25">
      <c r="D2150">
        <v>2149</v>
      </c>
      <c r="E2150">
        <v>2015</v>
      </c>
      <c r="F2150" t="s">
        <v>272</v>
      </c>
      <c r="G2150" t="s">
        <v>78</v>
      </c>
      <c r="I2150" t="s">
        <v>1119</v>
      </c>
      <c r="J2150">
        <v>83</v>
      </c>
      <c r="K2150">
        <v>73</v>
      </c>
      <c r="L2150" t="str">
        <f t="shared" si="165"/>
        <v xml:space="preserve">    Butler</v>
      </c>
      <c r="M2150" t="str">
        <f t="shared" si="169"/>
        <v>DePaul Blue Demons</v>
      </c>
      <c r="N2150">
        <v>83</v>
      </c>
      <c r="O2150">
        <v>73</v>
      </c>
      <c r="P2150">
        <f t="shared" si="166"/>
        <v>10</v>
      </c>
      <c r="Q2150" t="e">
        <f t="shared" si="167"/>
        <v>#N/A</v>
      </c>
      <c r="R2150" t="e">
        <f t="shared" si="168"/>
        <v>#N/A</v>
      </c>
    </row>
    <row r="2151" spans="4:18" x14ac:dyDescent="0.25">
      <c r="D2151">
        <v>2150</v>
      </c>
      <c r="E2151">
        <v>2015</v>
      </c>
      <c r="F2151" t="s">
        <v>272</v>
      </c>
      <c r="G2151" t="s">
        <v>325</v>
      </c>
      <c r="I2151" t="s">
        <v>632</v>
      </c>
      <c r="J2151">
        <v>86</v>
      </c>
      <c r="K2151">
        <v>78</v>
      </c>
      <c r="L2151" t="str">
        <f t="shared" si="165"/>
        <v>St. John's</v>
      </c>
      <c r="M2151" t="str">
        <f t="shared" si="169"/>
        <v>DePaul Blue Demons</v>
      </c>
      <c r="N2151">
        <v>86</v>
      </c>
      <c r="O2151">
        <v>78</v>
      </c>
      <c r="P2151">
        <f t="shared" si="166"/>
        <v>8</v>
      </c>
      <c r="Q2151">
        <f t="shared" si="167"/>
        <v>0</v>
      </c>
      <c r="R2151">
        <f t="shared" si="168"/>
        <v>64</v>
      </c>
    </row>
    <row r="2152" spans="4:18" x14ac:dyDescent="0.25">
      <c r="D2152">
        <v>2151</v>
      </c>
      <c r="E2152">
        <v>2015</v>
      </c>
      <c r="F2152" t="s">
        <v>272</v>
      </c>
      <c r="G2152" t="s">
        <v>152</v>
      </c>
      <c r="H2152" t="s">
        <v>15</v>
      </c>
      <c r="J2152">
        <v>84</v>
      </c>
      <c r="K2152">
        <v>57</v>
      </c>
      <c r="L2152" t="str">
        <f t="shared" si="165"/>
        <v>DePaul Blue Demons</v>
      </c>
      <c r="M2152" t="str">
        <f t="shared" si="169"/>
        <v>Providence</v>
      </c>
      <c r="N2152">
        <v>57</v>
      </c>
      <c r="O2152">
        <v>84</v>
      </c>
      <c r="P2152">
        <f t="shared" si="166"/>
        <v>-27</v>
      </c>
      <c r="Q2152">
        <f t="shared" si="167"/>
        <v>0</v>
      </c>
      <c r="R2152">
        <f t="shared" si="168"/>
        <v>729</v>
      </c>
    </row>
    <row r="2153" spans="4:18" x14ac:dyDescent="0.25">
      <c r="D2153">
        <v>2152</v>
      </c>
      <c r="E2153">
        <v>2015</v>
      </c>
      <c r="F2153" t="s">
        <v>272</v>
      </c>
      <c r="G2153" t="s">
        <v>154</v>
      </c>
      <c r="I2153" t="s">
        <v>742</v>
      </c>
      <c r="J2153">
        <v>68</v>
      </c>
      <c r="K2153">
        <v>63</v>
      </c>
      <c r="L2153" t="str">
        <f t="shared" si="165"/>
        <v>Georgetown</v>
      </c>
      <c r="M2153" t="str">
        <f t="shared" si="169"/>
        <v>DePaul Blue Demons</v>
      </c>
      <c r="N2153">
        <v>68</v>
      </c>
      <c r="O2153">
        <v>63</v>
      </c>
      <c r="P2153">
        <f t="shared" si="166"/>
        <v>5</v>
      </c>
      <c r="Q2153">
        <f t="shared" si="167"/>
        <v>0</v>
      </c>
      <c r="R2153">
        <f t="shared" si="168"/>
        <v>25</v>
      </c>
    </row>
    <row r="2154" spans="4:18" x14ac:dyDescent="0.25">
      <c r="D2154">
        <v>2153</v>
      </c>
      <c r="E2154">
        <v>2015</v>
      </c>
      <c r="F2154" t="s">
        <v>272</v>
      </c>
      <c r="G2154" t="s">
        <v>616</v>
      </c>
      <c r="H2154" t="s">
        <v>507</v>
      </c>
      <c r="J2154">
        <v>75</v>
      </c>
      <c r="K2154">
        <v>62</v>
      </c>
      <c r="L2154" t="str">
        <f t="shared" si="165"/>
        <v>DePaul Blue Demons</v>
      </c>
      <c r="M2154" t="str">
        <f t="shared" si="169"/>
        <v>Creighton</v>
      </c>
      <c r="N2154">
        <v>62</v>
      </c>
      <c r="O2154">
        <v>75</v>
      </c>
      <c r="P2154">
        <f t="shared" si="166"/>
        <v>-13</v>
      </c>
      <c r="Q2154">
        <f t="shared" si="167"/>
        <v>0</v>
      </c>
      <c r="R2154">
        <f t="shared" si="168"/>
        <v>169</v>
      </c>
    </row>
    <row r="2155" spans="4:18" x14ac:dyDescent="0.25">
      <c r="D2155">
        <v>2154</v>
      </c>
      <c r="E2155">
        <v>2015</v>
      </c>
      <c r="F2155" t="s">
        <v>272</v>
      </c>
      <c r="G2155" t="s">
        <v>90</v>
      </c>
      <c r="H2155" t="s">
        <v>1119</v>
      </c>
      <c r="J2155">
        <v>67</v>
      </c>
      <c r="K2155">
        <v>53</v>
      </c>
      <c r="L2155" t="str">
        <f t="shared" si="165"/>
        <v>DePaul Blue Demons</v>
      </c>
      <c r="M2155" t="str">
        <f t="shared" si="169"/>
        <v xml:space="preserve">    Butler</v>
      </c>
      <c r="N2155">
        <v>53</v>
      </c>
      <c r="O2155">
        <v>67</v>
      </c>
      <c r="P2155">
        <f t="shared" si="166"/>
        <v>-14</v>
      </c>
      <c r="Q2155" t="e">
        <f t="shared" si="167"/>
        <v>#N/A</v>
      </c>
      <c r="R2155" t="e">
        <f t="shared" si="168"/>
        <v>#N/A</v>
      </c>
    </row>
    <row r="2156" spans="4:18" x14ac:dyDescent="0.25">
      <c r="D2156">
        <v>2155</v>
      </c>
      <c r="E2156">
        <v>2015</v>
      </c>
      <c r="F2156" t="s">
        <v>272</v>
      </c>
      <c r="G2156" t="s">
        <v>428</v>
      </c>
      <c r="I2156" t="s">
        <v>770</v>
      </c>
      <c r="J2156" t="s">
        <v>95</v>
      </c>
      <c r="K2156" t="s">
        <v>96</v>
      </c>
      <c r="L2156" t="str">
        <f t="shared" si="165"/>
        <v>Marquette</v>
      </c>
      <c r="M2156" t="str">
        <f t="shared" si="169"/>
        <v>DePaul Blue Demons</v>
      </c>
      <c r="N2156" t="s">
        <v>95</v>
      </c>
      <c r="O2156" t="s">
        <v>96</v>
      </c>
      <c r="P2156" t="e">
        <f t="shared" si="166"/>
        <v>#VALUE!</v>
      </c>
      <c r="Q2156">
        <f t="shared" si="167"/>
        <v>0</v>
      </c>
      <c r="R2156" t="e">
        <f t="shared" si="168"/>
        <v>#VALUE!</v>
      </c>
    </row>
    <row r="2157" spans="4:18" x14ac:dyDescent="0.25">
      <c r="D2157">
        <v>2156</v>
      </c>
      <c r="E2157">
        <v>2015</v>
      </c>
      <c r="F2157" t="s">
        <v>107</v>
      </c>
      <c r="G2157" t="s">
        <v>14</v>
      </c>
      <c r="H2157" t="s">
        <v>561</v>
      </c>
      <c r="J2157">
        <v>83</v>
      </c>
      <c r="K2157">
        <v>62</v>
      </c>
      <c r="L2157" t="str">
        <f t="shared" si="165"/>
        <v>Georgetown Hoyas</v>
      </c>
      <c r="M2157" t="str">
        <f t="shared" si="169"/>
        <v>St. Francis (NY)</v>
      </c>
      <c r="N2157">
        <v>62</v>
      </c>
      <c r="O2157">
        <v>83</v>
      </c>
      <c r="P2157">
        <f t="shared" si="166"/>
        <v>-21</v>
      </c>
      <c r="Q2157">
        <f t="shared" si="167"/>
        <v>0</v>
      </c>
      <c r="R2157">
        <f t="shared" si="168"/>
        <v>441</v>
      </c>
    </row>
    <row r="2158" spans="4:18" x14ac:dyDescent="0.25">
      <c r="D2158">
        <v>2157</v>
      </c>
      <c r="E2158">
        <v>2015</v>
      </c>
      <c r="F2158" t="s">
        <v>107</v>
      </c>
      <c r="G2158" t="s">
        <v>243</v>
      </c>
      <c r="H2158" t="s">
        <v>589</v>
      </c>
      <c r="J2158">
        <v>78</v>
      </c>
      <c r="K2158">
        <v>62</v>
      </c>
      <c r="L2158" t="str">
        <f t="shared" si="165"/>
        <v>Georgetown Hoyas</v>
      </c>
      <c r="M2158" t="str">
        <f t="shared" si="169"/>
        <v>Texas A&amp;M-CC</v>
      </c>
      <c r="N2158">
        <v>62</v>
      </c>
      <c r="O2158">
        <v>78</v>
      </c>
      <c r="P2158">
        <f t="shared" si="166"/>
        <v>-16</v>
      </c>
      <c r="Q2158">
        <f t="shared" si="167"/>
        <v>0</v>
      </c>
      <c r="R2158">
        <f t="shared" si="168"/>
        <v>256</v>
      </c>
    </row>
    <row r="2159" spans="4:18" x14ac:dyDescent="0.25">
      <c r="D2159">
        <v>2158</v>
      </c>
      <c r="E2159">
        <v>2015</v>
      </c>
      <c r="F2159" t="s">
        <v>107</v>
      </c>
      <c r="G2159" t="s">
        <v>20</v>
      </c>
      <c r="H2159" t="s">
        <v>540</v>
      </c>
      <c r="J2159">
        <v>80</v>
      </c>
      <c r="K2159">
        <v>66</v>
      </c>
      <c r="L2159" t="str">
        <f t="shared" si="165"/>
        <v>Georgetown Hoyas</v>
      </c>
      <c r="M2159" t="str">
        <f t="shared" si="169"/>
        <v>Robert Morris</v>
      </c>
      <c r="N2159">
        <v>66</v>
      </c>
      <c r="O2159">
        <v>80</v>
      </c>
      <c r="P2159">
        <f t="shared" si="166"/>
        <v>-14</v>
      </c>
      <c r="Q2159">
        <f t="shared" si="167"/>
        <v>0</v>
      </c>
      <c r="R2159">
        <f t="shared" si="168"/>
        <v>196</v>
      </c>
    </row>
    <row r="2160" spans="4:18" x14ac:dyDescent="0.25">
      <c r="D2160">
        <v>2159</v>
      </c>
      <c r="E2160">
        <v>2015</v>
      </c>
      <c r="F2160" t="s">
        <v>107</v>
      </c>
      <c r="G2160" t="s">
        <v>23</v>
      </c>
      <c r="H2160" t="s">
        <v>1182</v>
      </c>
      <c r="J2160">
        <v>66</v>
      </c>
      <c r="K2160">
        <v>65</v>
      </c>
      <c r="L2160" t="str">
        <f t="shared" si="165"/>
        <v>Georgetown Hoyas</v>
      </c>
      <c r="M2160" t="str">
        <f t="shared" si="169"/>
        <v xml:space="preserve">    Florida*</v>
      </c>
      <c r="N2160">
        <v>65</v>
      </c>
      <c r="O2160">
        <v>66</v>
      </c>
      <c r="P2160">
        <f t="shared" si="166"/>
        <v>-1</v>
      </c>
      <c r="Q2160" t="e">
        <f t="shared" si="167"/>
        <v>#N/A</v>
      </c>
      <c r="R2160" t="e">
        <f t="shared" si="168"/>
        <v>#N/A</v>
      </c>
    </row>
    <row r="2161" spans="4:18" x14ac:dyDescent="0.25">
      <c r="D2161">
        <v>2160</v>
      </c>
      <c r="E2161">
        <v>2015</v>
      </c>
      <c r="F2161" t="s">
        <v>107</v>
      </c>
      <c r="G2161" t="s">
        <v>294</v>
      </c>
      <c r="H2161" t="s">
        <v>1161</v>
      </c>
      <c r="J2161">
        <v>68</v>
      </c>
      <c r="K2161">
        <v>65</v>
      </c>
      <c r="L2161" t="str">
        <f t="shared" si="165"/>
        <v>Georgetown Hoyas</v>
      </c>
      <c r="M2161" t="str">
        <f t="shared" si="169"/>
        <v xml:space="preserve">   Wisconsin*</v>
      </c>
      <c r="N2161">
        <v>65</v>
      </c>
      <c r="O2161">
        <v>68</v>
      </c>
      <c r="P2161">
        <f t="shared" si="166"/>
        <v>-3</v>
      </c>
      <c r="Q2161" t="e">
        <f t="shared" si="167"/>
        <v>#N/A</v>
      </c>
      <c r="R2161" t="e">
        <f t="shared" si="168"/>
        <v>#N/A</v>
      </c>
    </row>
    <row r="2162" spans="4:18" x14ac:dyDescent="0.25">
      <c r="D2162">
        <v>2161</v>
      </c>
      <c r="E2162">
        <v>2015</v>
      </c>
      <c r="F2162" t="s">
        <v>107</v>
      </c>
      <c r="G2162" t="s">
        <v>167</v>
      </c>
      <c r="H2162" t="s">
        <v>660</v>
      </c>
      <c r="J2162">
        <v>64</v>
      </c>
      <c r="K2162">
        <v>58</v>
      </c>
      <c r="L2162" t="str">
        <f t="shared" si="165"/>
        <v>Georgetown Hoyas</v>
      </c>
      <c r="M2162" t="str">
        <f t="shared" si="169"/>
        <v>Butler*</v>
      </c>
      <c r="N2162">
        <v>58</v>
      </c>
      <c r="O2162">
        <v>64</v>
      </c>
      <c r="P2162">
        <f t="shared" si="166"/>
        <v>-6</v>
      </c>
      <c r="Q2162">
        <f t="shared" si="167"/>
        <v>0</v>
      </c>
      <c r="R2162">
        <f t="shared" si="168"/>
        <v>36</v>
      </c>
    </row>
    <row r="2163" spans="4:18" x14ac:dyDescent="0.25">
      <c r="D2163">
        <v>2162</v>
      </c>
      <c r="E2163">
        <v>2015</v>
      </c>
      <c r="F2163" t="s">
        <v>107</v>
      </c>
      <c r="G2163" t="s">
        <v>437</v>
      </c>
      <c r="H2163" t="s">
        <v>375</v>
      </c>
      <c r="J2163">
        <v>78</v>
      </c>
      <c r="K2163">
        <v>46</v>
      </c>
      <c r="L2163" t="str">
        <f t="shared" si="165"/>
        <v>Georgetown Hoyas</v>
      </c>
      <c r="M2163" t="str">
        <f t="shared" si="169"/>
        <v>Towson</v>
      </c>
      <c r="N2163">
        <v>46</v>
      </c>
      <c r="O2163">
        <v>78</v>
      </c>
      <c r="P2163">
        <f t="shared" si="166"/>
        <v>-32</v>
      </c>
      <c r="Q2163">
        <f t="shared" si="167"/>
        <v>0</v>
      </c>
      <c r="R2163">
        <f t="shared" si="168"/>
        <v>1024</v>
      </c>
    </row>
    <row r="2164" spans="4:18" x14ac:dyDescent="0.25">
      <c r="D2164">
        <v>2163</v>
      </c>
      <c r="E2164">
        <v>2015</v>
      </c>
      <c r="F2164" t="s">
        <v>107</v>
      </c>
      <c r="G2164" t="s">
        <v>346</v>
      </c>
      <c r="H2164" t="s">
        <v>1099</v>
      </c>
      <c r="J2164">
        <v>75</v>
      </c>
      <c r="K2164">
        <v>70</v>
      </c>
      <c r="L2164" t="str">
        <f t="shared" si="165"/>
        <v>Georgetown Hoyas</v>
      </c>
      <c r="M2164" t="str">
        <f t="shared" si="169"/>
        <v xml:space="preserve">    Kansas</v>
      </c>
      <c r="N2164">
        <v>70</v>
      </c>
      <c r="O2164">
        <v>75</v>
      </c>
      <c r="P2164">
        <f t="shared" si="166"/>
        <v>-5</v>
      </c>
      <c r="Q2164" t="e">
        <f t="shared" si="167"/>
        <v>#N/A</v>
      </c>
      <c r="R2164" t="e">
        <f t="shared" si="168"/>
        <v>#N/A</v>
      </c>
    </row>
    <row r="2165" spans="4:18" x14ac:dyDescent="0.25">
      <c r="D2165">
        <v>2164</v>
      </c>
      <c r="E2165">
        <v>2015</v>
      </c>
      <c r="F2165" t="s">
        <v>107</v>
      </c>
      <c r="G2165" t="s">
        <v>38</v>
      </c>
      <c r="H2165" t="s">
        <v>575</v>
      </c>
      <c r="J2165">
        <v>76</v>
      </c>
      <c r="K2165">
        <v>49</v>
      </c>
      <c r="L2165" t="str">
        <f t="shared" si="165"/>
        <v>Georgetown Hoyas</v>
      </c>
      <c r="M2165" t="str">
        <f t="shared" si="169"/>
        <v>Radford</v>
      </c>
      <c r="N2165">
        <v>49</v>
      </c>
      <c r="O2165">
        <v>76</v>
      </c>
      <c r="P2165">
        <f t="shared" si="166"/>
        <v>-27</v>
      </c>
      <c r="Q2165">
        <f t="shared" si="167"/>
        <v>0</v>
      </c>
      <c r="R2165">
        <f t="shared" si="168"/>
        <v>729</v>
      </c>
    </row>
    <row r="2166" spans="4:18" x14ac:dyDescent="0.25">
      <c r="D2166">
        <v>2165</v>
      </c>
      <c r="E2166">
        <v>2015</v>
      </c>
      <c r="F2166" t="s">
        <v>107</v>
      </c>
      <c r="G2166" t="s">
        <v>41</v>
      </c>
      <c r="H2166" t="s">
        <v>519</v>
      </c>
      <c r="J2166">
        <v>81</v>
      </c>
      <c r="K2166">
        <v>78</v>
      </c>
      <c r="L2166" t="str">
        <f t="shared" si="165"/>
        <v>Georgetown Hoyas</v>
      </c>
      <c r="M2166" t="str">
        <f t="shared" si="169"/>
        <v>Charlotte</v>
      </c>
      <c r="N2166">
        <v>78</v>
      </c>
      <c r="O2166">
        <v>81</v>
      </c>
      <c r="P2166">
        <f t="shared" si="166"/>
        <v>-3</v>
      </c>
      <c r="Q2166">
        <f t="shared" si="167"/>
        <v>0</v>
      </c>
      <c r="R2166">
        <f t="shared" si="168"/>
        <v>9</v>
      </c>
    </row>
    <row r="2167" spans="4:18" x14ac:dyDescent="0.25">
      <c r="D2167">
        <v>2166</v>
      </c>
      <c r="E2167">
        <v>2015</v>
      </c>
      <c r="F2167" t="s">
        <v>107</v>
      </c>
      <c r="G2167" t="s">
        <v>220</v>
      </c>
      <c r="H2167" t="s">
        <v>648</v>
      </c>
      <c r="J2167">
        <v>91</v>
      </c>
      <c r="K2167">
        <v>87</v>
      </c>
      <c r="L2167" t="str">
        <f t="shared" si="165"/>
        <v>Georgetown Hoyas</v>
      </c>
      <c r="M2167" t="str">
        <f t="shared" si="169"/>
        <v>Indiana*</v>
      </c>
      <c r="N2167">
        <v>87</v>
      </c>
      <c r="O2167">
        <v>91</v>
      </c>
      <c r="P2167">
        <f t="shared" si="166"/>
        <v>-4</v>
      </c>
      <c r="Q2167">
        <f t="shared" si="167"/>
        <v>0</v>
      </c>
      <c r="R2167">
        <f t="shared" si="168"/>
        <v>16</v>
      </c>
    </row>
    <row r="2168" spans="4:18" x14ac:dyDescent="0.25">
      <c r="D2168">
        <v>2167</v>
      </c>
      <c r="E2168">
        <v>2015</v>
      </c>
      <c r="F2168" t="s">
        <v>107</v>
      </c>
      <c r="G2168" t="s">
        <v>420</v>
      </c>
      <c r="I2168" t="s">
        <v>412</v>
      </c>
      <c r="J2168">
        <v>70</v>
      </c>
      <c r="K2168">
        <v>53</v>
      </c>
      <c r="L2168" t="str">
        <f t="shared" si="165"/>
        <v>Xavier</v>
      </c>
      <c r="M2168" t="str">
        <f t="shared" si="169"/>
        <v>Georgetown Hoyas</v>
      </c>
      <c r="N2168">
        <v>70</v>
      </c>
      <c r="O2168">
        <v>53</v>
      </c>
      <c r="P2168">
        <f t="shared" si="166"/>
        <v>17</v>
      </c>
      <c r="Q2168">
        <f t="shared" si="167"/>
        <v>0</v>
      </c>
      <c r="R2168">
        <f t="shared" si="168"/>
        <v>289</v>
      </c>
    </row>
    <row r="2169" spans="4:18" x14ac:dyDescent="0.25">
      <c r="D2169">
        <v>2168</v>
      </c>
      <c r="E2169">
        <v>2015</v>
      </c>
      <c r="F2169" t="s">
        <v>107</v>
      </c>
      <c r="G2169" t="s">
        <v>50</v>
      </c>
      <c r="H2169" t="s">
        <v>507</v>
      </c>
      <c r="J2169">
        <v>76</v>
      </c>
      <c r="K2169">
        <v>61</v>
      </c>
      <c r="L2169" t="str">
        <f t="shared" si="165"/>
        <v>Georgetown Hoyas</v>
      </c>
      <c r="M2169" t="str">
        <f t="shared" si="169"/>
        <v>Creighton</v>
      </c>
      <c r="N2169">
        <v>61</v>
      </c>
      <c r="O2169">
        <v>76</v>
      </c>
      <c r="P2169">
        <f t="shared" si="166"/>
        <v>-15</v>
      </c>
      <c r="Q2169">
        <f t="shared" si="167"/>
        <v>0</v>
      </c>
      <c r="R2169">
        <f t="shared" si="168"/>
        <v>225</v>
      </c>
    </row>
    <row r="2170" spans="4:18" x14ac:dyDescent="0.25">
      <c r="D2170">
        <v>2169</v>
      </c>
      <c r="E2170">
        <v>2015</v>
      </c>
      <c r="F2170" t="s">
        <v>107</v>
      </c>
      <c r="G2170" t="s">
        <v>53</v>
      </c>
      <c r="H2170" t="s">
        <v>770</v>
      </c>
      <c r="J2170">
        <v>65</v>
      </c>
      <c r="K2170">
        <v>59</v>
      </c>
      <c r="L2170" t="str">
        <f t="shared" si="165"/>
        <v>Georgetown Hoyas</v>
      </c>
      <c r="M2170" t="str">
        <f t="shared" si="169"/>
        <v>Marquette</v>
      </c>
      <c r="N2170">
        <v>59</v>
      </c>
      <c r="O2170">
        <v>65</v>
      </c>
      <c r="P2170">
        <f t="shared" si="166"/>
        <v>-6</v>
      </c>
      <c r="Q2170">
        <f t="shared" si="167"/>
        <v>0</v>
      </c>
      <c r="R2170">
        <f t="shared" si="168"/>
        <v>36</v>
      </c>
    </row>
    <row r="2171" spans="4:18" x14ac:dyDescent="0.25">
      <c r="D2171">
        <v>2170</v>
      </c>
      <c r="E2171">
        <v>2015</v>
      </c>
      <c r="F2171" t="s">
        <v>107</v>
      </c>
      <c r="G2171" t="s">
        <v>56</v>
      </c>
      <c r="I2171" t="s">
        <v>15</v>
      </c>
      <c r="J2171">
        <v>60</v>
      </c>
      <c r="K2171">
        <v>57</v>
      </c>
      <c r="L2171" t="str">
        <f t="shared" si="165"/>
        <v>Providence</v>
      </c>
      <c r="M2171" t="str">
        <f t="shared" si="169"/>
        <v>Georgetown Hoyas</v>
      </c>
      <c r="N2171">
        <v>60</v>
      </c>
      <c r="O2171">
        <v>57</v>
      </c>
      <c r="P2171">
        <f t="shared" si="166"/>
        <v>3</v>
      </c>
      <c r="Q2171">
        <f t="shared" si="167"/>
        <v>0</v>
      </c>
      <c r="R2171">
        <f t="shared" si="168"/>
        <v>9</v>
      </c>
    </row>
    <row r="2172" spans="4:18" x14ac:dyDescent="0.25">
      <c r="D2172">
        <v>2171</v>
      </c>
      <c r="E2172">
        <v>2015</v>
      </c>
      <c r="F2172" t="s">
        <v>107</v>
      </c>
      <c r="G2172" t="s">
        <v>228</v>
      </c>
      <c r="I2172" t="s">
        <v>556</v>
      </c>
      <c r="J2172">
        <v>78</v>
      </c>
      <c r="K2172">
        <v>72</v>
      </c>
      <c r="L2172" t="str">
        <f t="shared" si="165"/>
        <v>DePaul</v>
      </c>
      <c r="M2172" t="str">
        <f t="shared" si="169"/>
        <v>Georgetown Hoyas</v>
      </c>
      <c r="N2172">
        <v>78</v>
      </c>
      <c r="O2172">
        <v>72</v>
      </c>
      <c r="P2172">
        <f t="shared" si="166"/>
        <v>6</v>
      </c>
      <c r="Q2172">
        <f t="shared" si="167"/>
        <v>0</v>
      </c>
      <c r="R2172">
        <f t="shared" si="168"/>
        <v>36</v>
      </c>
    </row>
    <row r="2173" spans="4:18" x14ac:dyDescent="0.25">
      <c r="D2173">
        <v>2172</v>
      </c>
      <c r="E2173">
        <v>2015</v>
      </c>
      <c r="F2173" t="s">
        <v>107</v>
      </c>
      <c r="G2173" t="s">
        <v>140</v>
      </c>
      <c r="H2173" t="s">
        <v>202</v>
      </c>
      <c r="J2173">
        <v>61</v>
      </c>
      <c r="K2173">
        <v>59</v>
      </c>
      <c r="L2173" t="str">
        <f t="shared" si="165"/>
        <v>Georgetown Hoyas</v>
      </c>
      <c r="M2173" t="str">
        <f t="shared" si="169"/>
        <v>Butler</v>
      </c>
      <c r="N2173">
        <v>59</v>
      </c>
      <c r="O2173">
        <v>61</v>
      </c>
      <c r="P2173">
        <f t="shared" si="166"/>
        <v>-2</v>
      </c>
      <c r="Q2173">
        <f t="shared" si="167"/>
        <v>0</v>
      </c>
      <c r="R2173">
        <f t="shared" si="168"/>
        <v>4</v>
      </c>
    </row>
    <row r="2174" spans="4:18" x14ac:dyDescent="0.25">
      <c r="D2174">
        <v>2173</v>
      </c>
      <c r="E2174">
        <v>2015</v>
      </c>
      <c r="F2174" t="s">
        <v>107</v>
      </c>
      <c r="G2174" t="s">
        <v>62</v>
      </c>
      <c r="H2174" t="s">
        <v>1133</v>
      </c>
      <c r="J2174">
        <v>78</v>
      </c>
      <c r="K2174">
        <v>58</v>
      </c>
      <c r="L2174" t="str">
        <f t="shared" si="165"/>
        <v>Georgetown Hoyas</v>
      </c>
      <c r="M2174" t="str">
        <f t="shared" si="169"/>
        <v xml:space="preserve">   Villanova</v>
      </c>
      <c r="N2174">
        <v>58</v>
      </c>
      <c r="O2174">
        <v>78</v>
      </c>
      <c r="P2174">
        <f t="shared" si="166"/>
        <v>-20</v>
      </c>
      <c r="Q2174" t="e">
        <f t="shared" si="167"/>
        <v>#N/A</v>
      </c>
      <c r="R2174" t="e">
        <f t="shared" si="168"/>
        <v>#N/A</v>
      </c>
    </row>
    <row r="2175" spans="4:18" x14ac:dyDescent="0.25">
      <c r="D2175">
        <v>2174</v>
      </c>
      <c r="E2175">
        <v>2015</v>
      </c>
      <c r="F2175" t="s">
        <v>107</v>
      </c>
      <c r="G2175" t="s">
        <v>442</v>
      </c>
      <c r="I2175" t="s">
        <v>770</v>
      </c>
      <c r="J2175">
        <v>95</v>
      </c>
      <c r="K2175">
        <v>85</v>
      </c>
      <c r="L2175" t="str">
        <f t="shared" si="165"/>
        <v>Marquette</v>
      </c>
      <c r="M2175" t="str">
        <f t="shared" si="169"/>
        <v>Georgetown Hoyas</v>
      </c>
      <c r="N2175">
        <v>95</v>
      </c>
      <c r="O2175">
        <v>85</v>
      </c>
      <c r="P2175">
        <f t="shared" si="166"/>
        <v>10</v>
      </c>
      <c r="Q2175">
        <f t="shared" si="167"/>
        <v>0</v>
      </c>
      <c r="R2175">
        <f t="shared" si="168"/>
        <v>100</v>
      </c>
    </row>
    <row r="2176" spans="4:18" x14ac:dyDescent="0.25">
      <c r="D2176">
        <v>2175</v>
      </c>
      <c r="E2176">
        <v>2015</v>
      </c>
      <c r="F2176" t="s">
        <v>107</v>
      </c>
      <c r="G2176" t="s">
        <v>503</v>
      </c>
      <c r="H2176" t="s">
        <v>412</v>
      </c>
      <c r="J2176">
        <v>66</v>
      </c>
      <c r="K2176">
        <v>53</v>
      </c>
      <c r="L2176" t="str">
        <f t="shared" si="165"/>
        <v>Georgetown Hoyas</v>
      </c>
      <c r="M2176" t="str">
        <f t="shared" si="169"/>
        <v>Xavier</v>
      </c>
      <c r="N2176">
        <v>53</v>
      </c>
      <c r="O2176">
        <v>66</v>
      </c>
      <c r="P2176">
        <f t="shared" si="166"/>
        <v>-13</v>
      </c>
      <c r="Q2176">
        <f t="shared" si="167"/>
        <v>0</v>
      </c>
      <c r="R2176">
        <f t="shared" si="168"/>
        <v>169</v>
      </c>
    </row>
    <row r="2177" spans="4:18" x14ac:dyDescent="0.25">
      <c r="D2177">
        <v>2176</v>
      </c>
      <c r="E2177">
        <v>2015</v>
      </c>
      <c r="F2177" t="s">
        <v>107</v>
      </c>
      <c r="G2177" t="s">
        <v>74</v>
      </c>
      <c r="I2177" t="s">
        <v>507</v>
      </c>
      <c r="J2177">
        <v>67</v>
      </c>
      <c r="K2177">
        <v>40</v>
      </c>
      <c r="L2177" t="str">
        <f t="shared" si="165"/>
        <v>Creighton</v>
      </c>
      <c r="M2177" t="str">
        <f t="shared" si="169"/>
        <v>Georgetown Hoyas</v>
      </c>
      <c r="N2177">
        <v>67</v>
      </c>
      <c r="O2177">
        <v>40</v>
      </c>
      <c r="P2177">
        <f t="shared" si="166"/>
        <v>27</v>
      </c>
      <c r="Q2177">
        <f t="shared" si="167"/>
        <v>0</v>
      </c>
      <c r="R2177">
        <f t="shared" si="168"/>
        <v>729</v>
      </c>
    </row>
    <row r="2178" spans="4:18" x14ac:dyDescent="0.25">
      <c r="D2178">
        <v>2177</v>
      </c>
      <c r="E2178">
        <v>2015</v>
      </c>
      <c r="F2178" t="s">
        <v>107</v>
      </c>
      <c r="G2178" t="s">
        <v>76</v>
      </c>
      <c r="H2178" t="s">
        <v>15</v>
      </c>
      <c r="J2178">
        <v>74</v>
      </c>
      <c r="K2178">
        <v>71</v>
      </c>
      <c r="L2178" t="str">
        <f t="shared" si="165"/>
        <v>Georgetown Hoyas</v>
      </c>
      <c r="M2178" t="str">
        <f t="shared" si="169"/>
        <v>Providence</v>
      </c>
      <c r="N2178">
        <v>71</v>
      </c>
      <c r="O2178">
        <v>74</v>
      </c>
      <c r="P2178">
        <f t="shared" si="166"/>
        <v>-3</v>
      </c>
      <c r="Q2178">
        <f t="shared" si="167"/>
        <v>0</v>
      </c>
      <c r="R2178">
        <f t="shared" si="168"/>
        <v>9</v>
      </c>
    </row>
    <row r="2179" spans="4:18" x14ac:dyDescent="0.25">
      <c r="D2179">
        <v>2178</v>
      </c>
      <c r="E2179">
        <v>2015</v>
      </c>
      <c r="F2179" t="s">
        <v>107</v>
      </c>
      <c r="G2179" t="s">
        <v>78</v>
      </c>
      <c r="I2179" t="s">
        <v>1133</v>
      </c>
      <c r="J2179">
        <v>69</v>
      </c>
      <c r="K2179">
        <v>53</v>
      </c>
      <c r="L2179" t="str">
        <f t="shared" ref="L2179:L2242" si="170">IF(I2179="",F2179,I2179)</f>
        <v xml:space="preserve">   Villanova</v>
      </c>
      <c r="M2179" t="str">
        <f t="shared" si="169"/>
        <v>Georgetown Hoyas</v>
      </c>
      <c r="N2179">
        <v>69</v>
      </c>
      <c r="O2179">
        <v>53</v>
      </c>
      <c r="P2179">
        <f t="shared" ref="P2179:P2242" si="171">N2179-O2179</f>
        <v>16</v>
      </c>
      <c r="Q2179" t="e">
        <f t="shared" ref="Q2179:Q2242" si="172">VLOOKUP(L2179,$A$2:$B$219,2)+$B$221-VLOOKUP(M2179,$A$2:$B$219,2)</f>
        <v>#N/A</v>
      </c>
      <c r="R2179" t="e">
        <f t="shared" ref="R2179:R2242" si="173">(P2179-Q2179)^2</f>
        <v>#N/A</v>
      </c>
    </row>
    <row r="2180" spans="4:18" x14ac:dyDescent="0.25">
      <c r="D2180">
        <v>2179</v>
      </c>
      <c r="E2180">
        <v>2015</v>
      </c>
      <c r="F2180" t="s">
        <v>107</v>
      </c>
      <c r="G2180" t="s">
        <v>80</v>
      </c>
      <c r="I2180" t="s">
        <v>221</v>
      </c>
      <c r="J2180">
        <v>86</v>
      </c>
      <c r="K2180">
        <v>67</v>
      </c>
      <c r="L2180" t="str">
        <f t="shared" si="170"/>
        <v>Seton Hall</v>
      </c>
      <c r="M2180" t="str">
        <f t="shared" ref="M2180:M2243" si="174">IF(H2180="",F2180,H2180)</f>
        <v>Georgetown Hoyas</v>
      </c>
      <c r="N2180">
        <v>86</v>
      </c>
      <c r="O2180">
        <v>67</v>
      </c>
      <c r="P2180">
        <f t="shared" si="171"/>
        <v>19</v>
      </c>
      <c r="Q2180">
        <f t="shared" si="172"/>
        <v>0</v>
      </c>
      <c r="R2180">
        <f t="shared" si="173"/>
        <v>361</v>
      </c>
    </row>
    <row r="2181" spans="4:18" x14ac:dyDescent="0.25">
      <c r="D2181">
        <v>2180</v>
      </c>
      <c r="E2181">
        <v>2015</v>
      </c>
      <c r="F2181" t="s">
        <v>107</v>
      </c>
      <c r="G2181" t="s">
        <v>84</v>
      </c>
      <c r="H2181" t="s">
        <v>632</v>
      </c>
      <c r="J2181">
        <v>79</v>
      </c>
      <c r="K2181">
        <v>57</v>
      </c>
      <c r="L2181" t="str">
        <f t="shared" si="170"/>
        <v>Georgetown Hoyas</v>
      </c>
      <c r="M2181" t="str">
        <f t="shared" si="174"/>
        <v>St. John's</v>
      </c>
      <c r="N2181">
        <v>57</v>
      </c>
      <c r="O2181">
        <v>79</v>
      </c>
      <c r="P2181">
        <f t="shared" si="171"/>
        <v>-22</v>
      </c>
      <c r="Q2181">
        <f t="shared" si="172"/>
        <v>0</v>
      </c>
      <c r="R2181">
        <f t="shared" si="173"/>
        <v>484</v>
      </c>
    </row>
    <row r="2182" spans="4:18" x14ac:dyDescent="0.25">
      <c r="D2182">
        <v>2181</v>
      </c>
      <c r="E2182">
        <v>2015</v>
      </c>
      <c r="F2182" t="s">
        <v>107</v>
      </c>
      <c r="G2182" t="s">
        <v>154</v>
      </c>
      <c r="H2182" t="s">
        <v>556</v>
      </c>
      <c r="J2182">
        <v>68</v>
      </c>
      <c r="K2182">
        <v>63</v>
      </c>
      <c r="L2182" t="str">
        <f t="shared" si="170"/>
        <v>Georgetown Hoyas</v>
      </c>
      <c r="M2182" t="str">
        <f t="shared" si="174"/>
        <v>DePaul</v>
      </c>
      <c r="N2182">
        <v>63</v>
      </c>
      <c r="O2182">
        <v>68</v>
      </c>
      <c r="P2182">
        <f t="shared" si="171"/>
        <v>-5</v>
      </c>
      <c r="Q2182">
        <f t="shared" si="172"/>
        <v>0</v>
      </c>
      <c r="R2182">
        <f t="shared" si="173"/>
        <v>25</v>
      </c>
    </row>
    <row r="2183" spans="4:18" x14ac:dyDescent="0.25">
      <c r="D2183">
        <v>2182</v>
      </c>
      <c r="E2183">
        <v>2015</v>
      </c>
      <c r="F2183" t="s">
        <v>107</v>
      </c>
      <c r="G2183" t="s">
        <v>90</v>
      </c>
      <c r="I2183" t="s">
        <v>632</v>
      </c>
      <c r="J2183">
        <v>81</v>
      </c>
      <c r="K2183">
        <v>70</v>
      </c>
      <c r="L2183" t="str">
        <f t="shared" si="170"/>
        <v>St. John's</v>
      </c>
      <c r="M2183" t="str">
        <f t="shared" si="174"/>
        <v>Georgetown Hoyas</v>
      </c>
      <c r="N2183">
        <v>81</v>
      </c>
      <c r="O2183">
        <v>70</v>
      </c>
      <c r="P2183">
        <f t="shared" si="171"/>
        <v>11</v>
      </c>
      <c r="Q2183">
        <f t="shared" si="172"/>
        <v>0</v>
      </c>
      <c r="R2183">
        <f t="shared" si="173"/>
        <v>121</v>
      </c>
    </row>
    <row r="2184" spans="4:18" x14ac:dyDescent="0.25">
      <c r="D2184">
        <v>2183</v>
      </c>
      <c r="E2184">
        <v>2015</v>
      </c>
      <c r="F2184" t="s">
        <v>107</v>
      </c>
      <c r="G2184" t="s">
        <v>536</v>
      </c>
      <c r="I2184" t="s">
        <v>1119</v>
      </c>
      <c r="J2184">
        <v>60</v>
      </c>
      <c r="K2184">
        <v>54</v>
      </c>
      <c r="L2184" t="str">
        <f t="shared" si="170"/>
        <v xml:space="preserve">    Butler</v>
      </c>
      <c r="M2184" t="str">
        <f t="shared" si="174"/>
        <v>Georgetown Hoyas</v>
      </c>
      <c r="N2184">
        <v>60</v>
      </c>
      <c r="O2184">
        <v>54</v>
      </c>
      <c r="P2184">
        <f t="shared" si="171"/>
        <v>6</v>
      </c>
      <c r="Q2184" t="e">
        <f t="shared" si="172"/>
        <v>#N/A</v>
      </c>
      <c r="R2184" t="e">
        <f t="shared" si="173"/>
        <v>#N/A</v>
      </c>
    </row>
    <row r="2185" spans="4:18" x14ac:dyDescent="0.25">
      <c r="D2185">
        <v>2184</v>
      </c>
      <c r="E2185">
        <v>2015</v>
      </c>
      <c r="F2185" t="s">
        <v>107</v>
      </c>
      <c r="G2185" t="s">
        <v>428</v>
      </c>
      <c r="H2185" t="s">
        <v>221</v>
      </c>
      <c r="J2185" s="1">
        <v>8.3333333333333329E-2</v>
      </c>
      <c r="K2185" s="2">
        <v>0.5</v>
      </c>
      <c r="L2185" t="str">
        <f t="shared" si="170"/>
        <v>Georgetown Hoyas</v>
      </c>
      <c r="M2185" t="str">
        <f t="shared" si="174"/>
        <v>Seton Hall</v>
      </c>
      <c r="N2185">
        <v>0.5</v>
      </c>
      <c r="O2185">
        <v>8.3333332999999996E-2</v>
      </c>
      <c r="P2185">
        <f t="shared" si="171"/>
        <v>0.41666666699999999</v>
      </c>
      <c r="Q2185">
        <f t="shared" si="172"/>
        <v>0</v>
      </c>
      <c r="R2185">
        <f t="shared" si="173"/>
        <v>0.17361111138888888</v>
      </c>
    </row>
    <row r="2186" spans="4:18" x14ac:dyDescent="0.25">
      <c r="D2186">
        <v>2185</v>
      </c>
      <c r="E2186">
        <v>2015</v>
      </c>
      <c r="F2186" t="s">
        <v>273</v>
      </c>
      <c r="G2186" t="s">
        <v>99</v>
      </c>
      <c r="H2186" t="s">
        <v>717</v>
      </c>
      <c r="J2186">
        <v>79</v>
      </c>
      <c r="K2186">
        <v>63</v>
      </c>
      <c r="L2186" t="str">
        <f t="shared" si="170"/>
        <v>Marquette Golden Eagles</v>
      </c>
      <c r="M2186" t="str">
        <f t="shared" si="174"/>
        <v>Tenn-Martin</v>
      </c>
      <c r="N2186">
        <v>63</v>
      </c>
      <c r="O2186">
        <v>79</v>
      </c>
      <c r="P2186">
        <f t="shared" si="171"/>
        <v>-16</v>
      </c>
      <c r="Q2186">
        <f t="shared" si="172"/>
        <v>0</v>
      </c>
      <c r="R2186">
        <f t="shared" si="173"/>
        <v>256</v>
      </c>
    </row>
    <row r="2187" spans="4:18" x14ac:dyDescent="0.25">
      <c r="D2187">
        <v>2186</v>
      </c>
      <c r="E2187">
        <v>2015</v>
      </c>
      <c r="F2187" t="s">
        <v>273</v>
      </c>
      <c r="G2187" t="s">
        <v>243</v>
      </c>
      <c r="I2187" t="s">
        <v>1121</v>
      </c>
      <c r="J2187">
        <v>74</v>
      </c>
      <c r="K2187">
        <v>63</v>
      </c>
      <c r="L2187" t="str">
        <f t="shared" si="170"/>
        <v xml:space="preserve">    Ohio State</v>
      </c>
      <c r="M2187" t="str">
        <f t="shared" si="174"/>
        <v>Marquette Golden Eagles</v>
      </c>
      <c r="N2187">
        <v>74</v>
      </c>
      <c r="O2187">
        <v>63</v>
      </c>
      <c r="P2187">
        <f t="shared" si="171"/>
        <v>11</v>
      </c>
      <c r="Q2187" t="e">
        <f t="shared" si="172"/>
        <v>#N/A</v>
      </c>
      <c r="R2187" t="e">
        <f t="shared" si="173"/>
        <v>#N/A</v>
      </c>
    </row>
    <row r="2188" spans="4:18" x14ac:dyDescent="0.25">
      <c r="D2188">
        <v>2187</v>
      </c>
      <c r="E2188">
        <v>2015</v>
      </c>
      <c r="F2188" t="s">
        <v>273</v>
      </c>
      <c r="G2188" t="s">
        <v>20</v>
      </c>
      <c r="H2188" t="s">
        <v>745</v>
      </c>
      <c r="J2188">
        <v>97</v>
      </c>
      <c r="K2188">
        <v>89</v>
      </c>
      <c r="L2188" t="str">
        <f t="shared" si="170"/>
        <v>Marquette Golden Eagles</v>
      </c>
      <c r="M2188" t="str">
        <f t="shared" si="174"/>
        <v>Omaha</v>
      </c>
      <c r="N2188">
        <v>89</v>
      </c>
      <c r="O2188">
        <v>97</v>
      </c>
      <c r="P2188">
        <f t="shared" si="171"/>
        <v>-8</v>
      </c>
      <c r="Q2188">
        <f t="shared" si="172"/>
        <v>0</v>
      </c>
      <c r="R2188">
        <f t="shared" si="173"/>
        <v>64</v>
      </c>
    </row>
    <row r="2189" spans="4:18" x14ac:dyDescent="0.25">
      <c r="D2189">
        <v>2188</v>
      </c>
      <c r="E2189">
        <v>2015</v>
      </c>
      <c r="F2189" t="s">
        <v>273</v>
      </c>
      <c r="G2189" t="s">
        <v>432</v>
      </c>
      <c r="H2189" t="s">
        <v>18</v>
      </c>
      <c r="J2189">
        <v>62</v>
      </c>
      <c r="K2189">
        <v>57</v>
      </c>
      <c r="L2189" t="str">
        <f t="shared" si="170"/>
        <v>Marquette Golden Eagles</v>
      </c>
      <c r="M2189" t="str">
        <f t="shared" si="174"/>
        <v>N.J.I.T.</v>
      </c>
      <c r="N2189">
        <v>57</v>
      </c>
      <c r="O2189">
        <v>62</v>
      </c>
      <c r="P2189">
        <f t="shared" si="171"/>
        <v>-5</v>
      </c>
      <c r="Q2189">
        <f t="shared" si="172"/>
        <v>0</v>
      </c>
      <c r="R2189">
        <f t="shared" si="173"/>
        <v>25</v>
      </c>
    </row>
    <row r="2190" spans="4:18" x14ac:dyDescent="0.25">
      <c r="D2190">
        <v>2189</v>
      </c>
      <c r="E2190">
        <v>2015</v>
      </c>
      <c r="F2190" t="s">
        <v>273</v>
      </c>
      <c r="G2190" t="s">
        <v>294</v>
      </c>
      <c r="H2190" t="s">
        <v>573</v>
      </c>
      <c r="J2190">
        <v>72</v>
      </c>
      <c r="K2190">
        <v>70</v>
      </c>
      <c r="L2190" t="str">
        <f t="shared" si="170"/>
        <v>Marquette Golden Eagles</v>
      </c>
      <c r="M2190" t="str">
        <f t="shared" si="174"/>
        <v>Georgia Tech*</v>
      </c>
      <c r="N2190">
        <v>70</v>
      </c>
      <c r="O2190">
        <v>72</v>
      </c>
      <c r="P2190">
        <f t="shared" si="171"/>
        <v>-2</v>
      </c>
      <c r="Q2190">
        <f t="shared" si="172"/>
        <v>0</v>
      </c>
      <c r="R2190">
        <f t="shared" si="173"/>
        <v>4</v>
      </c>
    </row>
    <row r="2191" spans="4:18" x14ac:dyDescent="0.25">
      <c r="D2191">
        <v>2190</v>
      </c>
      <c r="E2191">
        <v>2015</v>
      </c>
      <c r="F2191" t="s">
        <v>273</v>
      </c>
      <c r="G2191" t="s">
        <v>167</v>
      </c>
      <c r="H2191" t="s">
        <v>1160</v>
      </c>
      <c r="J2191">
        <v>79</v>
      </c>
      <c r="K2191">
        <v>68</v>
      </c>
      <c r="L2191" t="str">
        <f t="shared" si="170"/>
        <v>Marquette Golden Eagles</v>
      </c>
      <c r="M2191" t="str">
        <f t="shared" si="174"/>
        <v xml:space="preserve">    Michigan St*</v>
      </c>
      <c r="N2191">
        <v>68</v>
      </c>
      <c r="O2191">
        <v>79</v>
      </c>
      <c r="P2191">
        <f t="shared" si="171"/>
        <v>-11</v>
      </c>
      <c r="Q2191" t="e">
        <f t="shared" si="172"/>
        <v>#N/A</v>
      </c>
      <c r="R2191" t="e">
        <f t="shared" si="173"/>
        <v>#N/A</v>
      </c>
    </row>
    <row r="2192" spans="4:18" x14ac:dyDescent="0.25">
      <c r="D2192">
        <v>2191</v>
      </c>
      <c r="E2192">
        <v>2015</v>
      </c>
      <c r="F2192" t="s">
        <v>273</v>
      </c>
      <c r="G2192" t="s">
        <v>170</v>
      </c>
      <c r="H2192" t="s">
        <v>602</v>
      </c>
      <c r="J2192">
        <v>67</v>
      </c>
      <c r="K2192">
        <v>59</v>
      </c>
      <c r="L2192" t="str">
        <f t="shared" si="170"/>
        <v>Marquette Golden Eagles</v>
      </c>
      <c r="M2192" t="str">
        <f t="shared" si="174"/>
        <v>Tennessee*</v>
      </c>
      <c r="N2192">
        <v>59</v>
      </c>
      <c r="O2192">
        <v>67</v>
      </c>
      <c r="P2192">
        <f t="shared" si="171"/>
        <v>-8</v>
      </c>
      <c r="Q2192">
        <f t="shared" si="172"/>
        <v>0</v>
      </c>
      <c r="R2192">
        <f t="shared" si="173"/>
        <v>64</v>
      </c>
    </row>
    <row r="2193" spans="4:18" x14ac:dyDescent="0.25">
      <c r="D2193">
        <v>2192</v>
      </c>
      <c r="E2193">
        <v>2015</v>
      </c>
      <c r="F2193" t="s">
        <v>273</v>
      </c>
      <c r="G2193" t="s">
        <v>32</v>
      </c>
      <c r="H2193" t="s">
        <v>1110</v>
      </c>
      <c r="J2193">
        <v>49</v>
      </c>
      <c r="K2193">
        <v>38</v>
      </c>
      <c r="L2193" t="str">
        <f t="shared" si="170"/>
        <v>Marquette Golden Eagles</v>
      </c>
      <c r="M2193" t="str">
        <f t="shared" si="174"/>
        <v xml:space="preserve">   Wisconsin</v>
      </c>
      <c r="N2193">
        <v>38</v>
      </c>
      <c r="O2193">
        <v>49</v>
      </c>
      <c r="P2193">
        <f t="shared" si="171"/>
        <v>-11</v>
      </c>
      <c r="Q2193" t="e">
        <f t="shared" si="172"/>
        <v>#N/A</v>
      </c>
      <c r="R2193" t="e">
        <f t="shared" si="173"/>
        <v>#N/A</v>
      </c>
    </row>
    <row r="2194" spans="4:18" x14ac:dyDescent="0.25">
      <c r="D2194">
        <v>2193</v>
      </c>
      <c r="E2194">
        <v>2015</v>
      </c>
      <c r="F2194" t="s">
        <v>273</v>
      </c>
      <c r="G2194" t="s">
        <v>447</v>
      </c>
      <c r="H2194" t="s">
        <v>777</v>
      </c>
      <c r="J2194">
        <v>78</v>
      </c>
      <c r="K2194">
        <v>71</v>
      </c>
      <c r="L2194" t="str">
        <f t="shared" si="170"/>
        <v>Marquette Golden Eagles</v>
      </c>
      <c r="M2194" t="str">
        <f t="shared" si="174"/>
        <v>Arizona St</v>
      </c>
      <c r="N2194">
        <v>71</v>
      </c>
      <c r="O2194">
        <v>78</v>
      </c>
      <c r="P2194">
        <f t="shared" si="171"/>
        <v>-7</v>
      </c>
      <c r="Q2194">
        <f t="shared" si="172"/>
        <v>0</v>
      </c>
      <c r="R2194">
        <f t="shared" si="173"/>
        <v>49</v>
      </c>
    </row>
    <row r="2195" spans="4:18" x14ac:dyDescent="0.25">
      <c r="D2195">
        <v>2194</v>
      </c>
      <c r="E2195">
        <v>2015</v>
      </c>
      <c r="F2195" t="s">
        <v>273</v>
      </c>
      <c r="G2195" t="s">
        <v>501</v>
      </c>
      <c r="H2195" t="s">
        <v>527</v>
      </c>
      <c r="J2195">
        <v>83</v>
      </c>
      <c r="K2195">
        <v>49</v>
      </c>
      <c r="L2195" t="str">
        <f t="shared" si="170"/>
        <v>Marquette Golden Eagles</v>
      </c>
      <c r="M2195" t="str">
        <f t="shared" si="174"/>
        <v>Alabama A&amp;M</v>
      </c>
      <c r="N2195">
        <v>49</v>
      </c>
      <c r="O2195">
        <v>83</v>
      </c>
      <c r="P2195">
        <f t="shared" si="171"/>
        <v>-34</v>
      </c>
      <c r="Q2195" t="e">
        <f t="shared" si="172"/>
        <v>#N/A</v>
      </c>
      <c r="R2195" t="e">
        <f t="shared" si="173"/>
        <v>#N/A</v>
      </c>
    </row>
    <row r="2196" spans="4:18" x14ac:dyDescent="0.25">
      <c r="D2196">
        <v>2195</v>
      </c>
      <c r="E2196">
        <v>2015</v>
      </c>
      <c r="F2196" t="s">
        <v>273</v>
      </c>
      <c r="G2196" t="s">
        <v>44</v>
      </c>
      <c r="H2196" t="s">
        <v>121</v>
      </c>
      <c r="J2196">
        <v>67</v>
      </c>
      <c r="K2196">
        <v>54</v>
      </c>
      <c r="L2196" t="str">
        <f t="shared" si="170"/>
        <v>Marquette Golden Eagles</v>
      </c>
      <c r="M2196" t="str">
        <f t="shared" si="174"/>
        <v>North Dakota</v>
      </c>
      <c r="N2196">
        <v>54</v>
      </c>
      <c r="O2196">
        <v>67</v>
      </c>
      <c r="P2196">
        <f t="shared" si="171"/>
        <v>-13</v>
      </c>
      <c r="Q2196">
        <f t="shared" si="172"/>
        <v>0</v>
      </c>
      <c r="R2196">
        <f t="shared" si="173"/>
        <v>169</v>
      </c>
    </row>
    <row r="2197" spans="4:18" x14ac:dyDescent="0.25">
      <c r="D2197">
        <v>2196</v>
      </c>
      <c r="E2197">
        <v>2015</v>
      </c>
      <c r="F2197" t="s">
        <v>273</v>
      </c>
      <c r="G2197" t="s">
        <v>312</v>
      </c>
      <c r="H2197" t="s">
        <v>444</v>
      </c>
      <c r="J2197">
        <v>81</v>
      </c>
      <c r="K2197">
        <v>53</v>
      </c>
      <c r="L2197" t="str">
        <f t="shared" si="170"/>
        <v>Marquette Golden Eagles</v>
      </c>
      <c r="M2197" t="str">
        <f t="shared" si="174"/>
        <v>Morgan St</v>
      </c>
      <c r="N2197">
        <v>53</v>
      </c>
      <c r="O2197">
        <v>81</v>
      </c>
      <c r="P2197">
        <f t="shared" si="171"/>
        <v>-28</v>
      </c>
      <c r="Q2197">
        <f t="shared" si="172"/>
        <v>0</v>
      </c>
      <c r="R2197">
        <f t="shared" si="173"/>
        <v>784</v>
      </c>
    </row>
    <row r="2198" spans="4:18" x14ac:dyDescent="0.25">
      <c r="D2198">
        <v>2197</v>
      </c>
      <c r="E2198">
        <v>2015</v>
      </c>
      <c r="F2198" t="s">
        <v>273</v>
      </c>
      <c r="G2198" t="s">
        <v>420</v>
      </c>
      <c r="I2198" t="s">
        <v>556</v>
      </c>
      <c r="J2198">
        <v>61</v>
      </c>
      <c r="K2198">
        <v>58</v>
      </c>
      <c r="L2198" t="str">
        <f t="shared" si="170"/>
        <v>DePaul</v>
      </c>
      <c r="M2198" t="str">
        <f t="shared" si="174"/>
        <v>Marquette Golden Eagles</v>
      </c>
      <c r="N2198">
        <v>61</v>
      </c>
      <c r="O2198">
        <v>58</v>
      </c>
      <c r="P2198">
        <f t="shared" si="171"/>
        <v>3</v>
      </c>
      <c r="Q2198">
        <f t="shared" si="172"/>
        <v>0</v>
      </c>
      <c r="R2198">
        <f t="shared" si="173"/>
        <v>9</v>
      </c>
    </row>
    <row r="2199" spans="4:18" x14ac:dyDescent="0.25">
      <c r="D2199">
        <v>2198</v>
      </c>
      <c r="E2199">
        <v>2015</v>
      </c>
      <c r="F2199" t="s">
        <v>273</v>
      </c>
      <c r="G2199" t="s">
        <v>50</v>
      </c>
      <c r="H2199" t="s">
        <v>15</v>
      </c>
      <c r="J2199">
        <v>75</v>
      </c>
      <c r="K2199">
        <v>66</v>
      </c>
      <c r="L2199" t="str">
        <f t="shared" si="170"/>
        <v>Marquette Golden Eagles</v>
      </c>
      <c r="M2199" t="str">
        <f t="shared" si="174"/>
        <v>Providence</v>
      </c>
      <c r="N2199">
        <v>66</v>
      </c>
      <c r="O2199">
        <v>75</v>
      </c>
      <c r="P2199">
        <f t="shared" si="171"/>
        <v>-9</v>
      </c>
      <c r="Q2199">
        <f t="shared" si="172"/>
        <v>0</v>
      </c>
      <c r="R2199">
        <f t="shared" si="173"/>
        <v>81</v>
      </c>
    </row>
    <row r="2200" spans="4:18" x14ac:dyDescent="0.25">
      <c r="D2200">
        <v>2199</v>
      </c>
      <c r="E2200">
        <v>2015</v>
      </c>
      <c r="F2200" t="s">
        <v>273</v>
      </c>
      <c r="G2200" t="s">
        <v>53</v>
      </c>
      <c r="I2200" t="s">
        <v>742</v>
      </c>
      <c r="J2200">
        <v>65</v>
      </c>
      <c r="K2200">
        <v>59</v>
      </c>
      <c r="L2200" t="str">
        <f t="shared" si="170"/>
        <v>Georgetown</v>
      </c>
      <c r="M2200" t="str">
        <f t="shared" si="174"/>
        <v>Marquette Golden Eagles</v>
      </c>
      <c r="N2200">
        <v>65</v>
      </c>
      <c r="O2200">
        <v>59</v>
      </c>
      <c r="P2200">
        <f t="shared" si="171"/>
        <v>6</v>
      </c>
      <c r="Q2200">
        <f t="shared" si="172"/>
        <v>0</v>
      </c>
      <c r="R2200">
        <f t="shared" si="173"/>
        <v>36</v>
      </c>
    </row>
    <row r="2201" spans="4:18" x14ac:dyDescent="0.25">
      <c r="D2201">
        <v>2200</v>
      </c>
      <c r="E2201">
        <v>2015</v>
      </c>
      <c r="F2201" t="s">
        <v>273</v>
      </c>
      <c r="G2201" t="s">
        <v>59</v>
      </c>
      <c r="H2201" t="s">
        <v>507</v>
      </c>
      <c r="J2201">
        <v>53</v>
      </c>
      <c r="K2201">
        <v>52</v>
      </c>
      <c r="L2201" t="str">
        <f t="shared" si="170"/>
        <v>Marquette Golden Eagles</v>
      </c>
      <c r="M2201" t="str">
        <f t="shared" si="174"/>
        <v>Creighton</v>
      </c>
      <c r="N2201">
        <v>52</v>
      </c>
      <c r="O2201">
        <v>53</v>
      </c>
      <c r="P2201">
        <f t="shared" si="171"/>
        <v>-1</v>
      </c>
      <c r="Q2201">
        <f t="shared" si="172"/>
        <v>0</v>
      </c>
      <c r="R2201">
        <f t="shared" si="173"/>
        <v>1</v>
      </c>
    </row>
    <row r="2202" spans="4:18" x14ac:dyDescent="0.25">
      <c r="D2202">
        <v>2201</v>
      </c>
      <c r="E2202">
        <v>2015</v>
      </c>
      <c r="F2202" t="s">
        <v>273</v>
      </c>
      <c r="G2202" t="s">
        <v>140</v>
      </c>
      <c r="I2202" t="s">
        <v>412</v>
      </c>
      <c r="J2202">
        <v>62</v>
      </c>
      <c r="K2202">
        <v>58</v>
      </c>
      <c r="L2202" t="str">
        <f t="shared" si="170"/>
        <v>Xavier</v>
      </c>
      <c r="M2202" t="str">
        <f t="shared" si="174"/>
        <v>Marquette Golden Eagles</v>
      </c>
      <c r="N2202">
        <v>62</v>
      </c>
      <c r="O2202">
        <v>58</v>
      </c>
      <c r="P2202">
        <f t="shared" si="171"/>
        <v>4</v>
      </c>
      <c r="Q2202">
        <f t="shared" si="172"/>
        <v>0</v>
      </c>
      <c r="R2202">
        <f t="shared" si="173"/>
        <v>16</v>
      </c>
    </row>
    <row r="2203" spans="4:18" x14ac:dyDescent="0.25">
      <c r="D2203">
        <v>2202</v>
      </c>
      <c r="E2203">
        <v>2015</v>
      </c>
      <c r="F2203" t="s">
        <v>273</v>
      </c>
      <c r="G2203" t="s">
        <v>405</v>
      </c>
      <c r="I2203" t="s">
        <v>632</v>
      </c>
      <c r="J2203">
        <v>60</v>
      </c>
      <c r="K2203">
        <v>57</v>
      </c>
      <c r="L2203" t="str">
        <f t="shared" si="170"/>
        <v>St. John's</v>
      </c>
      <c r="M2203" t="str">
        <f t="shared" si="174"/>
        <v>Marquette Golden Eagles</v>
      </c>
      <c r="N2203">
        <v>60</v>
      </c>
      <c r="O2203">
        <v>57</v>
      </c>
      <c r="P2203">
        <f t="shared" si="171"/>
        <v>3</v>
      </c>
      <c r="Q2203">
        <f t="shared" si="172"/>
        <v>0</v>
      </c>
      <c r="R2203">
        <f t="shared" si="173"/>
        <v>9</v>
      </c>
    </row>
    <row r="2204" spans="4:18" x14ac:dyDescent="0.25">
      <c r="D2204">
        <v>2203</v>
      </c>
      <c r="E2204">
        <v>2015</v>
      </c>
      <c r="F2204" t="s">
        <v>273</v>
      </c>
      <c r="G2204" t="s">
        <v>442</v>
      </c>
      <c r="H2204" t="s">
        <v>742</v>
      </c>
      <c r="J2204">
        <v>95</v>
      </c>
      <c r="K2204">
        <v>85</v>
      </c>
      <c r="L2204" t="str">
        <f t="shared" si="170"/>
        <v>Marquette Golden Eagles</v>
      </c>
      <c r="M2204" t="str">
        <f t="shared" si="174"/>
        <v>Georgetown</v>
      </c>
      <c r="N2204">
        <v>85</v>
      </c>
      <c r="O2204">
        <v>95</v>
      </c>
      <c r="P2204">
        <f t="shared" si="171"/>
        <v>-10</v>
      </c>
      <c r="Q2204">
        <f t="shared" si="172"/>
        <v>0</v>
      </c>
      <c r="R2204">
        <f t="shared" si="173"/>
        <v>100</v>
      </c>
    </row>
    <row r="2205" spans="4:18" x14ac:dyDescent="0.25">
      <c r="D2205">
        <v>2204</v>
      </c>
      <c r="E2205">
        <v>2015</v>
      </c>
      <c r="F2205" t="s">
        <v>273</v>
      </c>
      <c r="G2205" t="s">
        <v>71</v>
      </c>
      <c r="H2205" t="s">
        <v>221</v>
      </c>
      <c r="J2205">
        <v>80</v>
      </c>
      <c r="K2205">
        <v>70</v>
      </c>
      <c r="L2205" t="str">
        <f t="shared" si="170"/>
        <v>Marquette Golden Eagles</v>
      </c>
      <c r="M2205" t="str">
        <f t="shared" si="174"/>
        <v>Seton Hall</v>
      </c>
      <c r="N2205">
        <v>70</v>
      </c>
      <c r="O2205">
        <v>80</v>
      </c>
      <c r="P2205">
        <f t="shared" si="171"/>
        <v>-10</v>
      </c>
      <c r="Q2205">
        <f t="shared" si="172"/>
        <v>0</v>
      </c>
      <c r="R2205">
        <f t="shared" si="173"/>
        <v>100</v>
      </c>
    </row>
    <row r="2206" spans="4:18" x14ac:dyDescent="0.25">
      <c r="D2206">
        <v>2205</v>
      </c>
      <c r="E2206">
        <v>2015</v>
      </c>
      <c r="F2206" t="s">
        <v>273</v>
      </c>
      <c r="G2206" t="s">
        <v>74</v>
      </c>
      <c r="H2206" t="s">
        <v>1119</v>
      </c>
      <c r="J2206">
        <v>72</v>
      </c>
      <c r="K2206">
        <v>68</v>
      </c>
      <c r="L2206" t="str">
        <f t="shared" si="170"/>
        <v>Marquette Golden Eagles</v>
      </c>
      <c r="M2206" t="str">
        <f t="shared" si="174"/>
        <v xml:space="preserve">    Butler</v>
      </c>
      <c r="N2206">
        <v>68</v>
      </c>
      <c r="O2206">
        <v>72</v>
      </c>
      <c r="P2206">
        <f t="shared" si="171"/>
        <v>-4</v>
      </c>
      <c r="Q2206" t="e">
        <f t="shared" si="172"/>
        <v>#N/A</v>
      </c>
      <c r="R2206" t="e">
        <f t="shared" si="173"/>
        <v>#N/A</v>
      </c>
    </row>
    <row r="2207" spans="4:18" x14ac:dyDescent="0.25">
      <c r="D2207">
        <v>2206</v>
      </c>
      <c r="E2207">
        <v>2015</v>
      </c>
      <c r="F2207" t="s">
        <v>273</v>
      </c>
      <c r="G2207" t="s">
        <v>76</v>
      </c>
      <c r="I2207" t="s">
        <v>1133</v>
      </c>
      <c r="J2207">
        <v>70</v>
      </c>
      <c r="K2207">
        <v>52</v>
      </c>
      <c r="L2207" t="str">
        <f t="shared" si="170"/>
        <v xml:space="preserve">   Villanova</v>
      </c>
      <c r="M2207" t="str">
        <f t="shared" si="174"/>
        <v>Marquette Golden Eagles</v>
      </c>
      <c r="N2207">
        <v>70</v>
      </c>
      <c r="O2207">
        <v>52</v>
      </c>
      <c r="P2207">
        <f t="shared" si="171"/>
        <v>18</v>
      </c>
      <c r="Q2207" t="e">
        <f t="shared" si="172"/>
        <v>#N/A</v>
      </c>
      <c r="R2207" t="e">
        <f t="shared" si="173"/>
        <v>#N/A</v>
      </c>
    </row>
    <row r="2208" spans="4:18" x14ac:dyDescent="0.25">
      <c r="D2208">
        <v>2207</v>
      </c>
      <c r="E2208">
        <v>2015</v>
      </c>
      <c r="F2208" t="s">
        <v>273</v>
      </c>
      <c r="G2208" t="s">
        <v>78</v>
      </c>
      <c r="I2208" t="s">
        <v>221</v>
      </c>
      <c r="J2208">
        <v>57</v>
      </c>
      <c r="K2208">
        <v>54</v>
      </c>
      <c r="L2208" t="str">
        <f t="shared" si="170"/>
        <v>Seton Hall</v>
      </c>
      <c r="M2208" t="str">
        <f t="shared" si="174"/>
        <v>Marquette Golden Eagles</v>
      </c>
      <c r="N2208">
        <v>57</v>
      </c>
      <c r="O2208">
        <v>54</v>
      </c>
      <c r="P2208">
        <f t="shared" si="171"/>
        <v>3</v>
      </c>
      <c r="Q2208">
        <f t="shared" si="172"/>
        <v>0</v>
      </c>
      <c r="R2208">
        <f t="shared" si="173"/>
        <v>9</v>
      </c>
    </row>
    <row r="2209" spans="4:18" x14ac:dyDescent="0.25">
      <c r="D2209">
        <v>2208</v>
      </c>
      <c r="E2209">
        <v>2015</v>
      </c>
      <c r="F2209" t="s">
        <v>273</v>
      </c>
      <c r="G2209" t="s">
        <v>80</v>
      </c>
      <c r="H2209" t="s">
        <v>412</v>
      </c>
      <c r="J2209">
        <v>64</v>
      </c>
      <c r="K2209">
        <v>44</v>
      </c>
      <c r="L2209" t="str">
        <f t="shared" si="170"/>
        <v>Marquette Golden Eagles</v>
      </c>
      <c r="M2209" t="str">
        <f t="shared" si="174"/>
        <v>Xavier</v>
      </c>
      <c r="N2209">
        <v>44</v>
      </c>
      <c r="O2209">
        <v>64</v>
      </c>
      <c r="P2209">
        <f t="shared" si="171"/>
        <v>-20</v>
      </c>
      <c r="Q2209">
        <f t="shared" si="172"/>
        <v>0</v>
      </c>
      <c r="R2209">
        <f t="shared" si="173"/>
        <v>400</v>
      </c>
    </row>
    <row r="2210" spans="4:18" x14ac:dyDescent="0.25">
      <c r="D2210">
        <v>2209</v>
      </c>
      <c r="E2210">
        <v>2015</v>
      </c>
      <c r="F2210" t="s">
        <v>273</v>
      </c>
      <c r="G2210" t="s">
        <v>150</v>
      </c>
      <c r="I2210" t="s">
        <v>507</v>
      </c>
      <c r="J2210">
        <v>77</v>
      </c>
      <c r="K2210">
        <v>70</v>
      </c>
      <c r="L2210" t="str">
        <f t="shared" si="170"/>
        <v>Creighton</v>
      </c>
      <c r="M2210" t="str">
        <f t="shared" si="174"/>
        <v>Marquette Golden Eagles</v>
      </c>
      <c r="N2210">
        <v>77</v>
      </c>
      <c r="O2210">
        <v>70</v>
      </c>
      <c r="P2210">
        <f t="shared" si="171"/>
        <v>7</v>
      </c>
      <c r="Q2210">
        <f t="shared" si="172"/>
        <v>0</v>
      </c>
      <c r="R2210">
        <f t="shared" si="173"/>
        <v>49</v>
      </c>
    </row>
    <row r="2211" spans="4:18" x14ac:dyDescent="0.25">
      <c r="D2211">
        <v>2210</v>
      </c>
      <c r="E2211">
        <v>2015</v>
      </c>
      <c r="F2211" t="s">
        <v>273</v>
      </c>
      <c r="G2211" t="s">
        <v>154</v>
      </c>
      <c r="H2211" t="s">
        <v>1133</v>
      </c>
      <c r="J2211">
        <v>87</v>
      </c>
      <c r="K2211">
        <v>76</v>
      </c>
      <c r="L2211" t="str">
        <f t="shared" si="170"/>
        <v>Marquette Golden Eagles</v>
      </c>
      <c r="M2211" t="str">
        <f t="shared" si="174"/>
        <v xml:space="preserve">   Villanova</v>
      </c>
      <c r="N2211">
        <v>76</v>
      </c>
      <c r="O2211">
        <v>87</v>
      </c>
      <c r="P2211">
        <f t="shared" si="171"/>
        <v>-11</v>
      </c>
      <c r="Q2211" t="e">
        <f t="shared" si="172"/>
        <v>#N/A</v>
      </c>
      <c r="R2211" t="e">
        <f t="shared" si="173"/>
        <v>#N/A</v>
      </c>
    </row>
    <row r="2212" spans="4:18" x14ac:dyDescent="0.25">
      <c r="D2212">
        <v>2211</v>
      </c>
      <c r="E2212">
        <v>2015</v>
      </c>
      <c r="F2212" t="s">
        <v>273</v>
      </c>
      <c r="G2212" t="s">
        <v>88</v>
      </c>
      <c r="I2212" t="s">
        <v>1119</v>
      </c>
      <c r="J2212">
        <v>73</v>
      </c>
      <c r="K2212">
        <v>52</v>
      </c>
      <c r="L2212" t="str">
        <f t="shared" si="170"/>
        <v xml:space="preserve">    Butler</v>
      </c>
      <c r="M2212" t="str">
        <f t="shared" si="174"/>
        <v>Marquette Golden Eagles</v>
      </c>
      <c r="N2212">
        <v>73</v>
      </c>
      <c r="O2212">
        <v>52</v>
      </c>
      <c r="P2212">
        <f t="shared" si="171"/>
        <v>21</v>
      </c>
      <c r="Q2212" t="e">
        <f t="shared" si="172"/>
        <v>#N/A</v>
      </c>
      <c r="R2212" t="e">
        <f t="shared" si="173"/>
        <v>#N/A</v>
      </c>
    </row>
    <row r="2213" spans="4:18" x14ac:dyDescent="0.25">
      <c r="D2213">
        <v>2212</v>
      </c>
      <c r="E2213">
        <v>2015</v>
      </c>
      <c r="F2213" t="s">
        <v>273</v>
      </c>
      <c r="G2213" t="s">
        <v>426</v>
      </c>
      <c r="I2213" t="s">
        <v>1132</v>
      </c>
      <c r="J2213">
        <v>77</v>
      </c>
      <c r="K2213">
        <v>66</v>
      </c>
      <c r="L2213" t="str">
        <f t="shared" si="170"/>
        <v xml:space="preserve">    Providence</v>
      </c>
      <c r="M2213" t="str">
        <f t="shared" si="174"/>
        <v>Marquette Golden Eagles</v>
      </c>
      <c r="N2213">
        <v>77</v>
      </c>
      <c r="O2213">
        <v>66</v>
      </c>
      <c r="P2213">
        <f t="shared" si="171"/>
        <v>11</v>
      </c>
      <c r="Q2213" t="e">
        <f t="shared" si="172"/>
        <v>#N/A</v>
      </c>
      <c r="R2213" t="e">
        <f t="shared" si="173"/>
        <v>#N/A</v>
      </c>
    </row>
    <row r="2214" spans="4:18" x14ac:dyDescent="0.25">
      <c r="D2214">
        <v>2213</v>
      </c>
      <c r="E2214">
        <v>2015</v>
      </c>
      <c r="F2214" t="s">
        <v>273</v>
      </c>
      <c r="G2214" t="s">
        <v>92</v>
      </c>
      <c r="H2214" t="s">
        <v>632</v>
      </c>
      <c r="J2214">
        <v>67</v>
      </c>
      <c r="K2214">
        <v>51</v>
      </c>
      <c r="L2214" t="str">
        <f t="shared" si="170"/>
        <v>Marquette Golden Eagles</v>
      </c>
      <c r="M2214" t="str">
        <f t="shared" si="174"/>
        <v>St. John's</v>
      </c>
      <c r="N2214">
        <v>51</v>
      </c>
      <c r="O2214">
        <v>67</v>
      </c>
      <c r="P2214">
        <f t="shared" si="171"/>
        <v>-16</v>
      </c>
      <c r="Q2214">
        <f t="shared" si="172"/>
        <v>0</v>
      </c>
      <c r="R2214">
        <f t="shared" si="173"/>
        <v>256</v>
      </c>
    </row>
    <row r="2215" spans="4:18" x14ac:dyDescent="0.25">
      <c r="D2215">
        <v>2214</v>
      </c>
      <c r="E2215">
        <v>2015</v>
      </c>
      <c r="F2215" t="s">
        <v>273</v>
      </c>
      <c r="G2215" t="s">
        <v>428</v>
      </c>
      <c r="H2215" t="s">
        <v>556</v>
      </c>
      <c r="J2215" t="s">
        <v>95</v>
      </c>
      <c r="K2215" t="s">
        <v>96</v>
      </c>
      <c r="L2215" t="str">
        <f t="shared" si="170"/>
        <v>Marquette Golden Eagles</v>
      </c>
      <c r="M2215" t="str">
        <f t="shared" si="174"/>
        <v>DePaul</v>
      </c>
      <c r="N2215" t="s">
        <v>96</v>
      </c>
      <c r="P2215" t="e">
        <f t="shared" si="171"/>
        <v>#VALUE!</v>
      </c>
      <c r="Q2215">
        <f t="shared" si="172"/>
        <v>0</v>
      </c>
      <c r="R2215" t="e">
        <f t="shared" si="173"/>
        <v>#VALUE!</v>
      </c>
    </row>
    <row r="2216" spans="4:18" x14ac:dyDescent="0.25">
      <c r="D2216">
        <v>2215</v>
      </c>
      <c r="E2216">
        <v>2015</v>
      </c>
      <c r="F2216" t="s">
        <v>110</v>
      </c>
      <c r="G2216" t="s">
        <v>14</v>
      </c>
      <c r="H2216" t="s">
        <v>138</v>
      </c>
      <c r="J2216">
        <v>64</v>
      </c>
      <c r="K2216">
        <v>60</v>
      </c>
      <c r="L2216" t="str">
        <f t="shared" si="170"/>
        <v>Providence Friars</v>
      </c>
      <c r="M2216" t="str">
        <f t="shared" si="174"/>
        <v>Albany</v>
      </c>
      <c r="N2216">
        <v>60</v>
      </c>
      <c r="O2216">
        <v>64</v>
      </c>
      <c r="P2216">
        <f t="shared" si="171"/>
        <v>-4</v>
      </c>
      <c r="Q2216">
        <f t="shared" si="172"/>
        <v>0</v>
      </c>
      <c r="R2216">
        <f t="shared" si="173"/>
        <v>16</v>
      </c>
    </row>
    <row r="2217" spans="4:18" x14ac:dyDescent="0.25">
      <c r="D2217">
        <v>2216</v>
      </c>
      <c r="E2217">
        <v>2015</v>
      </c>
      <c r="F2217" t="s">
        <v>110</v>
      </c>
      <c r="G2217" t="s">
        <v>102</v>
      </c>
      <c r="H2217" t="s">
        <v>60</v>
      </c>
      <c r="J2217">
        <v>66</v>
      </c>
      <c r="K2217">
        <v>45</v>
      </c>
      <c r="L2217" t="str">
        <f t="shared" si="170"/>
        <v>Providence Friars</v>
      </c>
      <c r="M2217" t="str">
        <f t="shared" si="174"/>
        <v>Binghamton</v>
      </c>
      <c r="N2217">
        <v>45</v>
      </c>
      <c r="O2217">
        <v>66</v>
      </c>
      <c r="P2217">
        <f t="shared" si="171"/>
        <v>-21</v>
      </c>
      <c r="Q2217">
        <f t="shared" si="172"/>
        <v>0</v>
      </c>
      <c r="R2217">
        <f t="shared" si="173"/>
        <v>441</v>
      </c>
    </row>
    <row r="2218" spans="4:18" x14ac:dyDescent="0.25">
      <c r="D2218">
        <v>2217</v>
      </c>
      <c r="E2218">
        <v>2015</v>
      </c>
      <c r="F2218" t="s">
        <v>110</v>
      </c>
      <c r="G2218" t="s">
        <v>246</v>
      </c>
      <c r="H2218" t="s">
        <v>663</v>
      </c>
      <c r="J2218">
        <v>88</v>
      </c>
      <c r="K2218">
        <v>51</v>
      </c>
      <c r="L2218" t="str">
        <f t="shared" si="170"/>
        <v>Providence Friars</v>
      </c>
      <c r="M2218" t="str">
        <f t="shared" si="174"/>
        <v>Navy</v>
      </c>
      <c r="N2218">
        <v>51</v>
      </c>
      <c r="O2218">
        <v>88</v>
      </c>
      <c r="P2218">
        <f t="shared" si="171"/>
        <v>-37</v>
      </c>
      <c r="Q2218">
        <f t="shared" si="172"/>
        <v>0</v>
      </c>
      <c r="R2218">
        <f t="shared" si="173"/>
        <v>1369</v>
      </c>
    </row>
    <row r="2219" spans="4:18" x14ac:dyDescent="0.25">
      <c r="D2219">
        <v>2218</v>
      </c>
      <c r="E2219">
        <v>2015</v>
      </c>
      <c r="F2219" t="s">
        <v>110</v>
      </c>
      <c r="G2219" t="s">
        <v>20</v>
      </c>
      <c r="H2219" t="s">
        <v>486</v>
      </c>
      <c r="J2219">
        <v>80</v>
      </c>
      <c r="K2219">
        <v>54</v>
      </c>
      <c r="L2219" t="str">
        <f t="shared" si="170"/>
        <v>Providence Friars</v>
      </c>
      <c r="M2219" t="str">
        <f t="shared" si="174"/>
        <v>Florida St*</v>
      </c>
      <c r="N2219">
        <v>54</v>
      </c>
      <c r="O2219">
        <v>80</v>
      </c>
      <c r="P2219">
        <f t="shared" si="171"/>
        <v>-26</v>
      </c>
      <c r="Q2219">
        <f t="shared" si="172"/>
        <v>0</v>
      </c>
      <c r="R2219">
        <f t="shared" si="173"/>
        <v>676</v>
      </c>
    </row>
    <row r="2220" spans="4:18" x14ac:dyDescent="0.25">
      <c r="D2220">
        <v>2219</v>
      </c>
      <c r="E2220">
        <v>2015</v>
      </c>
      <c r="F2220" t="s">
        <v>110</v>
      </c>
      <c r="G2220" t="s">
        <v>108</v>
      </c>
      <c r="H2220" t="s">
        <v>566</v>
      </c>
      <c r="J2220">
        <v>75</v>
      </c>
      <c r="K2220">
        <v>74</v>
      </c>
      <c r="L2220" t="str">
        <f t="shared" si="170"/>
        <v>Providence Friars</v>
      </c>
      <c r="M2220" t="str">
        <f t="shared" si="174"/>
        <v>Notre Dame*</v>
      </c>
      <c r="N2220">
        <v>74</v>
      </c>
      <c r="O2220">
        <v>75</v>
      </c>
      <c r="P2220">
        <f t="shared" si="171"/>
        <v>-1</v>
      </c>
      <c r="Q2220">
        <f t="shared" si="172"/>
        <v>0</v>
      </c>
      <c r="R2220">
        <f t="shared" si="173"/>
        <v>1</v>
      </c>
    </row>
    <row r="2221" spans="4:18" x14ac:dyDescent="0.25">
      <c r="D2221">
        <v>2220</v>
      </c>
      <c r="E2221">
        <v>2015</v>
      </c>
      <c r="F2221" t="s">
        <v>110</v>
      </c>
      <c r="G2221" t="s">
        <v>167</v>
      </c>
      <c r="H2221" t="s">
        <v>42</v>
      </c>
      <c r="J2221">
        <v>72</v>
      </c>
      <c r="K2221">
        <v>66</v>
      </c>
      <c r="L2221" t="str">
        <f t="shared" si="170"/>
        <v>Providence Friars</v>
      </c>
      <c r="M2221" t="str">
        <f t="shared" si="174"/>
        <v>Yale</v>
      </c>
      <c r="N2221">
        <v>66</v>
      </c>
      <c r="O2221">
        <v>72</v>
      </c>
      <c r="P2221">
        <f t="shared" si="171"/>
        <v>-6</v>
      </c>
      <c r="Q2221">
        <f t="shared" si="172"/>
        <v>0</v>
      </c>
      <c r="R2221">
        <f t="shared" si="173"/>
        <v>36</v>
      </c>
    </row>
    <row r="2222" spans="4:18" x14ac:dyDescent="0.25">
      <c r="D2222">
        <v>2221</v>
      </c>
      <c r="E2222">
        <v>2015</v>
      </c>
      <c r="F2222" t="s">
        <v>110</v>
      </c>
      <c r="G2222" t="s">
        <v>170</v>
      </c>
      <c r="I2222" t="s">
        <v>1097</v>
      </c>
      <c r="J2222">
        <v>58</v>
      </c>
      <c r="K2222">
        <v>38</v>
      </c>
      <c r="L2222" t="str">
        <f t="shared" si="170"/>
        <v xml:space="preserve">   Kentucky</v>
      </c>
      <c r="M2222" t="str">
        <f t="shared" si="174"/>
        <v>Providence Friars</v>
      </c>
      <c r="N2222">
        <v>58</v>
      </c>
      <c r="O2222">
        <v>38</v>
      </c>
      <c r="P2222">
        <f t="shared" si="171"/>
        <v>20</v>
      </c>
      <c r="Q2222" t="e">
        <f t="shared" si="172"/>
        <v>#N/A</v>
      </c>
      <c r="R2222" t="e">
        <f t="shared" si="173"/>
        <v>#N/A</v>
      </c>
    </row>
    <row r="2223" spans="4:18" x14ac:dyDescent="0.25">
      <c r="D2223">
        <v>2222</v>
      </c>
      <c r="E2223">
        <v>2015</v>
      </c>
      <c r="F2223" t="s">
        <v>110</v>
      </c>
      <c r="G2223" t="s">
        <v>417</v>
      </c>
      <c r="I2223" t="s">
        <v>125</v>
      </c>
      <c r="J2223">
        <v>69</v>
      </c>
      <c r="K2223">
        <v>60</v>
      </c>
      <c r="L2223" t="str">
        <f t="shared" si="170"/>
        <v>Boston College</v>
      </c>
      <c r="M2223" t="str">
        <f t="shared" si="174"/>
        <v>Providence Friars</v>
      </c>
      <c r="N2223">
        <v>69</v>
      </c>
      <c r="O2223">
        <v>60</v>
      </c>
      <c r="P2223">
        <f t="shared" si="171"/>
        <v>9</v>
      </c>
      <c r="Q2223">
        <f t="shared" si="172"/>
        <v>0</v>
      </c>
      <c r="R2223">
        <f t="shared" si="173"/>
        <v>81</v>
      </c>
    </row>
    <row r="2224" spans="4:18" x14ac:dyDescent="0.25">
      <c r="D2224">
        <v>2223</v>
      </c>
      <c r="E2224">
        <v>2015</v>
      </c>
      <c r="F2224" t="s">
        <v>110</v>
      </c>
      <c r="G2224" t="s">
        <v>35</v>
      </c>
      <c r="H2224" t="s">
        <v>265</v>
      </c>
      <c r="J2224">
        <v>77</v>
      </c>
      <c r="K2224">
        <v>67</v>
      </c>
      <c r="L2224" t="str">
        <f t="shared" si="170"/>
        <v>Providence Friars</v>
      </c>
      <c r="M2224" t="str">
        <f t="shared" si="174"/>
        <v>Brown</v>
      </c>
      <c r="N2224">
        <v>67</v>
      </c>
      <c r="O2224">
        <v>77</v>
      </c>
      <c r="P2224">
        <f t="shared" si="171"/>
        <v>-10</v>
      </c>
      <c r="Q2224">
        <f t="shared" si="172"/>
        <v>0</v>
      </c>
      <c r="R2224">
        <f t="shared" si="173"/>
        <v>100</v>
      </c>
    </row>
    <row r="2225" spans="4:18" x14ac:dyDescent="0.25">
      <c r="D2225">
        <v>2224</v>
      </c>
      <c r="E2225">
        <v>2015</v>
      </c>
      <c r="F2225" t="s">
        <v>110</v>
      </c>
      <c r="G2225" t="s">
        <v>346</v>
      </c>
      <c r="H2225" t="s">
        <v>335</v>
      </c>
      <c r="J2225">
        <v>68</v>
      </c>
      <c r="K2225">
        <v>60</v>
      </c>
      <c r="L2225" t="str">
        <f t="shared" si="170"/>
        <v>Providence Friars</v>
      </c>
      <c r="M2225" t="str">
        <f t="shared" si="174"/>
        <v>Rhode Island</v>
      </c>
      <c r="N2225">
        <v>60</v>
      </c>
      <c r="O2225">
        <v>68</v>
      </c>
      <c r="P2225">
        <f t="shared" si="171"/>
        <v>-8</v>
      </c>
      <c r="Q2225">
        <f t="shared" si="172"/>
        <v>0</v>
      </c>
      <c r="R2225">
        <f t="shared" si="173"/>
        <v>64</v>
      </c>
    </row>
    <row r="2226" spans="4:18" x14ac:dyDescent="0.25">
      <c r="D2226">
        <v>2225</v>
      </c>
      <c r="E2226">
        <v>2015</v>
      </c>
      <c r="F2226" t="s">
        <v>110</v>
      </c>
      <c r="G2226" t="s">
        <v>38</v>
      </c>
      <c r="H2226" t="s">
        <v>63</v>
      </c>
      <c r="J2226">
        <v>79</v>
      </c>
      <c r="K2226">
        <v>61</v>
      </c>
      <c r="L2226" t="str">
        <f t="shared" si="170"/>
        <v>Providence Friars</v>
      </c>
      <c r="M2226" t="str">
        <f t="shared" si="174"/>
        <v>Stony Brook</v>
      </c>
      <c r="N2226">
        <v>61</v>
      </c>
      <c r="O2226">
        <v>79</v>
      </c>
      <c r="P2226">
        <f t="shared" si="171"/>
        <v>-18</v>
      </c>
      <c r="Q2226">
        <f t="shared" si="172"/>
        <v>0</v>
      </c>
      <c r="R2226">
        <f t="shared" si="173"/>
        <v>324</v>
      </c>
    </row>
    <row r="2227" spans="4:18" x14ac:dyDescent="0.25">
      <c r="D2227">
        <v>2226</v>
      </c>
      <c r="E2227">
        <v>2015</v>
      </c>
      <c r="F2227" t="s">
        <v>110</v>
      </c>
      <c r="G2227" t="s">
        <v>41</v>
      </c>
      <c r="H2227" t="s">
        <v>523</v>
      </c>
      <c r="J2227">
        <v>85</v>
      </c>
      <c r="K2227">
        <v>65</v>
      </c>
      <c r="L2227" t="str">
        <f t="shared" si="170"/>
        <v>Providence Friars</v>
      </c>
      <c r="M2227" t="str">
        <f t="shared" si="174"/>
        <v>Massachusetts</v>
      </c>
      <c r="N2227">
        <v>65</v>
      </c>
      <c r="O2227">
        <v>85</v>
      </c>
      <c r="P2227">
        <f t="shared" si="171"/>
        <v>-20</v>
      </c>
      <c r="Q2227">
        <f t="shared" si="172"/>
        <v>0</v>
      </c>
      <c r="R2227">
        <f t="shared" si="173"/>
        <v>400</v>
      </c>
    </row>
    <row r="2228" spans="4:18" x14ac:dyDescent="0.25">
      <c r="D2228">
        <v>2227</v>
      </c>
      <c r="E2228">
        <v>2015</v>
      </c>
      <c r="F2228" t="s">
        <v>110</v>
      </c>
      <c r="G2228" t="s">
        <v>44</v>
      </c>
      <c r="H2228" t="s">
        <v>778</v>
      </c>
      <c r="J2228">
        <v>76</v>
      </c>
      <c r="K2228">
        <v>62</v>
      </c>
      <c r="L2228" t="str">
        <f t="shared" si="170"/>
        <v>Providence Friars</v>
      </c>
      <c r="M2228" t="str">
        <f t="shared" si="174"/>
        <v>Miami (FL)*</v>
      </c>
      <c r="N2228">
        <v>62</v>
      </c>
      <c r="O2228">
        <v>76</v>
      </c>
      <c r="P2228">
        <f t="shared" si="171"/>
        <v>-14</v>
      </c>
      <c r="Q2228">
        <f t="shared" si="172"/>
        <v>0</v>
      </c>
      <c r="R2228">
        <f t="shared" si="173"/>
        <v>196</v>
      </c>
    </row>
    <row r="2229" spans="4:18" x14ac:dyDescent="0.25">
      <c r="D2229">
        <v>2228</v>
      </c>
      <c r="E2229">
        <v>2015</v>
      </c>
      <c r="F2229" t="s">
        <v>110</v>
      </c>
      <c r="G2229" t="s">
        <v>420</v>
      </c>
      <c r="H2229" t="s">
        <v>507</v>
      </c>
      <c r="J2229">
        <v>65</v>
      </c>
      <c r="K2229">
        <v>53</v>
      </c>
      <c r="L2229" t="str">
        <f t="shared" si="170"/>
        <v>Providence Friars</v>
      </c>
      <c r="M2229" t="str">
        <f t="shared" si="174"/>
        <v>Creighton</v>
      </c>
      <c r="N2229">
        <v>53</v>
      </c>
      <c r="O2229">
        <v>65</v>
      </c>
      <c r="P2229">
        <f t="shared" si="171"/>
        <v>-12</v>
      </c>
      <c r="Q2229">
        <f t="shared" si="172"/>
        <v>0</v>
      </c>
      <c r="R2229">
        <f t="shared" si="173"/>
        <v>144</v>
      </c>
    </row>
    <row r="2230" spans="4:18" x14ac:dyDescent="0.25">
      <c r="D2230">
        <v>2229</v>
      </c>
      <c r="E2230">
        <v>2015</v>
      </c>
      <c r="F2230" t="s">
        <v>110</v>
      </c>
      <c r="G2230" t="s">
        <v>50</v>
      </c>
      <c r="I2230" t="s">
        <v>770</v>
      </c>
      <c r="J2230">
        <v>75</v>
      </c>
      <c r="K2230">
        <v>66</v>
      </c>
      <c r="L2230" t="str">
        <f t="shared" si="170"/>
        <v>Marquette</v>
      </c>
      <c r="M2230" t="str">
        <f t="shared" si="174"/>
        <v>Providence Friars</v>
      </c>
      <c r="N2230">
        <v>75</v>
      </c>
      <c r="O2230">
        <v>66</v>
      </c>
      <c r="P2230">
        <f t="shared" si="171"/>
        <v>9</v>
      </c>
      <c r="Q2230">
        <f t="shared" si="172"/>
        <v>0</v>
      </c>
      <c r="R2230">
        <f t="shared" si="173"/>
        <v>81</v>
      </c>
    </row>
    <row r="2231" spans="4:18" x14ac:dyDescent="0.25">
      <c r="D2231">
        <v>2230</v>
      </c>
      <c r="E2231">
        <v>2015</v>
      </c>
      <c r="F2231" t="s">
        <v>110</v>
      </c>
      <c r="G2231" t="s">
        <v>53</v>
      </c>
      <c r="I2231" t="s">
        <v>202</v>
      </c>
      <c r="J2231">
        <v>66</v>
      </c>
      <c r="K2231">
        <v>62</v>
      </c>
      <c r="L2231" t="str">
        <f t="shared" si="170"/>
        <v>Butler</v>
      </c>
      <c r="M2231" t="str">
        <f t="shared" si="174"/>
        <v>Providence Friars</v>
      </c>
      <c r="N2231">
        <v>66</v>
      </c>
      <c r="O2231">
        <v>62</v>
      </c>
      <c r="P2231">
        <f t="shared" si="171"/>
        <v>4</v>
      </c>
      <c r="Q2231">
        <f t="shared" si="172"/>
        <v>0</v>
      </c>
      <c r="R2231">
        <f t="shared" si="173"/>
        <v>16</v>
      </c>
    </row>
    <row r="2232" spans="4:18" x14ac:dyDescent="0.25">
      <c r="D2232">
        <v>2231</v>
      </c>
      <c r="E2232">
        <v>2015</v>
      </c>
      <c r="F2232" t="s">
        <v>110</v>
      </c>
      <c r="G2232" t="s">
        <v>56</v>
      </c>
      <c r="H2232" t="s">
        <v>742</v>
      </c>
      <c r="J2232">
        <v>60</v>
      </c>
      <c r="K2232">
        <v>57</v>
      </c>
      <c r="L2232" t="str">
        <f t="shared" si="170"/>
        <v>Providence Friars</v>
      </c>
      <c r="M2232" t="str">
        <f t="shared" si="174"/>
        <v>Georgetown</v>
      </c>
      <c r="N2232">
        <v>57</v>
      </c>
      <c r="O2232">
        <v>60</v>
      </c>
      <c r="P2232">
        <f t="shared" si="171"/>
        <v>-3</v>
      </c>
      <c r="Q2232">
        <f t="shared" si="172"/>
        <v>0</v>
      </c>
      <c r="R2232">
        <f t="shared" si="173"/>
        <v>9</v>
      </c>
    </row>
    <row r="2233" spans="4:18" x14ac:dyDescent="0.25">
      <c r="D2233">
        <v>2232</v>
      </c>
      <c r="E2233">
        <v>2015</v>
      </c>
      <c r="F2233" t="s">
        <v>110</v>
      </c>
      <c r="G2233" t="s">
        <v>59</v>
      </c>
      <c r="H2233" t="s">
        <v>632</v>
      </c>
      <c r="J2233">
        <v>83</v>
      </c>
      <c r="K2233">
        <v>70</v>
      </c>
      <c r="L2233" t="str">
        <f t="shared" si="170"/>
        <v>Providence Friars</v>
      </c>
      <c r="M2233" t="str">
        <f t="shared" si="174"/>
        <v>St. John's</v>
      </c>
      <c r="N2233">
        <v>70</v>
      </c>
      <c r="O2233">
        <v>83</v>
      </c>
      <c r="P2233">
        <f t="shared" si="171"/>
        <v>-13</v>
      </c>
      <c r="Q2233">
        <f t="shared" si="172"/>
        <v>0</v>
      </c>
      <c r="R2233">
        <f t="shared" si="173"/>
        <v>169</v>
      </c>
    </row>
    <row r="2234" spans="4:18" x14ac:dyDescent="0.25">
      <c r="D2234">
        <v>2233</v>
      </c>
      <c r="E2234">
        <v>2015</v>
      </c>
      <c r="F2234" t="s">
        <v>110</v>
      </c>
      <c r="G2234" t="s">
        <v>140</v>
      </c>
      <c r="I2234" t="s">
        <v>507</v>
      </c>
      <c r="J2234">
        <v>74</v>
      </c>
      <c r="K2234">
        <v>65</v>
      </c>
      <c r="L2234" t="str">
        <f t="shared" si="170"/>
        <v>Creighton</v>
      </c>
      <c r="M2234" t="str">
        <f t="shared" si="174"/>
        <v>Providence Friars</v>
      </c>
      <c r="N2234">
        <v>74</v>
      </c>
      <c r="O2234">
        <v>65</v>
      </c>
      <c r="P2234">
        <f t="shared" si="171"/>
        <v>9</v>
      </c>
      <c r="Q2234">
        <f t="shared" si="172"/>
        <v>0</v>
      </c>
      <c r="R2234">
        <f t="shared" si="173"/>
        <v>81</v>
      </c>
    </row>
    <row r="2235" spans="4:18" x14ac:dyDescent="0.25">
      <c r="D2235">
        <v>2234</v>
      </c>
      <c r="E2235">
        <v>2015</v>
      </c>
      <c r="F2235" t="s">
        <v>110</v>
      </c>
      <c r="G2235" t="s">
        <v>65</v>
      </c>
      <c r="H2235" t="s">
        <v>412</v>
      </c>
      <c r="J2235">
        <v>69</v>
      </c>
      <c r="K2235">
        <v>66</v>
      </c>
      <c r="L2235" t="str">
        <f t="shared" si="170"/>
        <v>Providence Friars</v>
      </c>
      <c r="M2235" t="str">
        <f t="shared" si="174"/>
        <v>Xavier</v>
      </c>
      <c r="N2235">
        <v>66</v>
      </c>
      <c r="O2235">
        <v>69</v>
      </c>
      <c r="P2235">
        <f t="shared" si="171"/>
        <v>-3</v>
      </c>
      <c r="Q2235">
        <f t="shared" si="172"/>
        <v>0</v>
      </c>
      <c r="R2235">
        <f t="shared" si="173"/>
        <v>9</v>
      </c>
    </row>
    <row r="2236" spans="4:18" x14ac:dyDescent="0.25">
      <c r="D2236">
        <v>2235</v>
      </c>
      <c r="E2236">
        <v>2015</v>
      </c>
      <c r="F2236" t="s">
        <v>110</v>
      </c>
      <c r="G2236" t="s">
        <v>503</v>
      </c>
      <c r="H2236" t="s">
        <v>556</v>
      </c>
      <c r="J2236" t="s">
        <v>613</v>
      </c>
      <c r="K2236" t="s">
        <v>614</v>
      </c>
      <c r="L2236" t="str">
        <f t="shared" si="170"/>
        <v>Providence Friars</v>
      </c>
      <c r="M2236" t="str">
        <f t="shared" si="174"/>
        <v>DePaul</v>
      </c>
      <c r="N2236" t="s">
        <v>614</v>
      </c>
      <c r="O2236" t="s">
        <v>613</v>
      </c>
      <c r="P2236" t="e">
        <f t="shared" si="171"/>
        <v>#VALUE!</v>
      </c>
      <c r="Q2236">
        <f t="shared" si="172"/>
        <v>0</v>
      </c>
      <c r="R2236" t="e">
        <f t="shared" si="173"/>
        <v>#VALUE!</v>
      </c>
    </row>
    <row r="2237" spans="4:18" x14ac:dyDescent="0.25">
      <c r="D2237">
        <v>2236</v>
      </c>
      <c r="E2237">
        <v>2015</v>
      </c>
      <c r="F2237" t="s">
        <v>110</v>
      </c>
      <c r="G2237" t="s">
        <v>408</v>
      </c>
      <c r="H2237" t="s">
        <v>556</v>
      </c>
      <c r="J2237">
        <v>83</v>
      </c>
      <c r="K2237">
        <v>72</v>
      </c>
      <c r="L2237" t="str">
        <f t="shared" si="170"/>
        <v>Providence Friars</v>
      </c>
      <c r="M2237" t="str">
        <f t="shared" si="174"/>
        <v>DePaul</v>
      </c>
      <c r="N2237">
        <v>72</v>
      </c>
      <c r="O2237">
        <v>83</v>
      </c>
      <c r="P2237">
        <f t="shared" si="171"/>
        <v>-11</v>
      </c>
      <c r="Q2237">
        <f t="shared" si="172"/>
        <v>0</v>
      </c>
      <c r="R2237">
        <f t="shared" si="173"/>
        <v>121</v>
      </c>
    </row>
    <row r="2238" spans="4:18" x14ac:dyDescent="0.25">
      <c r="D2238">
        <v>2237</v>
      </c>
      <c r="E2238">
        <v>2015</v>
      </c>
      <c r="F2238" t="s">
        <v>110</v>
      </c>
      <c r="G2238" t="s">
        <v>74</v>
      </c>
      <c r="I2238" t="s">
        <v>632</v>
      </c>
      <c r="J2238">
        <v>75</v>
      </c>
      <c r="K2238">
        <v>66</v>
      </c>
      <c r="L2238" t="str">
        <f t="shared" si="170"/>
        <v>St. John's</v>
      </c>
      <c r="M2238" t="str">
        <f t="shared" si="174"/>
        <v>Providence Friars</v>
      </c>
      <c r="N2238">
        <v>75</v>
      </c>
      <c r="O2238">
        <v>66</v>
      </c>
      <c r="P2238">
        <f t="shared" si="171"/>
        <v>9</v>
      </c>
      <c r="Q2238">
        <f t="shared" si="172"/>
        <v>0</v>
      </c>
      <c r="R2238">
        <f t="shared" si="173"/>
        <v>81</v>
      </c>
    </row>
    <row r="2239" spans="4:18" x14ac:dyDescent="0.25">
      <c r="D2239">
        <v>2238</v>
      </c>
      <c r="E2239">
        <v>2015</v>
      </c>
      <c r="F2239" t="s">
        <v>110</v>
      </c>
      <c r="G2239" t="s">
        <v>76</v>
      </c>
      <c r="I2239" t="s">
        <v>1120</v>
      </c>
      <c r="J2239">
        <v>74</v>
      </c>
      <c r="K2239">
        <v>71</v>
      </c>
      <c r="L2239" t="str">
        <f t="shared" si="170"/>
        <v xml:space="preserve">    Georgetown</v>
      </c>
      <c r="M2239" t="str">
        <f t="shared" si="174"/>
        <v>Providence Friars</v>
      </c>
      <c r="N2239">
        <v>74</v>
      </c>
      <c r="O2239">
        <v>71</v>
      </c>
      <c r="P2239">
        <f t="shared" si="171"/>
        <v>3</v>
      </c>
      <c r="Q2239" t="e">
        <f t="shared" si="172"/>
        <v>#N/A</v>
      </c>
      <c r="R2239" t="e">
        <f t="shared" si="173"/>
        <v>#N/A</v>
      </c>
    </row>
    <row r="2240" spans="4:18" x14ac:dyDescent="0.25">
      <c r="D2240">
        <v>2239</v>
      </c>
      <c r="E2240">
        <v>2015</v>
      </c>
      <c r="F2240" t="s">
        <v>110</v>
      </c>
      <c r="G2240" t="s">
        <v>78</v>
      </c>
      <c r="I2240" t="s">
        <v>412</v>
      </c>
      <c r="J2240">
        <v>78</v>
      </c>
      <c r="K2240">
        <v>69</v>
      </c>
      <c r="L2240" t="str">
        <f t="shared" si="170"/>
        <v>Xavier</v>
      </c>
      <c r="M2240" t="str">
        <f t="shared" si="174"/>
        <v>Providence Friars</v>
      </c>
      <c r="N2240">
        <v>78</v>
      </c>
      <c r="O2240">
        <v>69</v>
      </c>
      <c r="P2240">
        <f t="shared" si="171"/>
        <v>9</v>
      </c>
      <c r="Q2240">
        <f t="shared" si="172"/>
        <v>0</v>
      </c>
      <c r="R2240">
        <f t="shared" si="173"/>
        <v>81</v>
      </c>
    </row>
    <row r="2241" spans="4:18" x14ac:dyDescent="0.25">
      <c r="D2241">
        <v>2240</v>
      </c>
      <c r="E2241">
        <v>2015</v>
      </c>
      <c r="F2241" t="s">
        <v>110</v>
      </c>
      <c r="G2241" t="s">
        <v>325</v>
      </c>
      <c r="H2241" t="s">
        <v>1133</v>
      </c>
      <c r="J2241">
        <v>74</v>
      </c>
      <c r="K2241">
        <v>68</v>
      </c>
      <c r="L2241" t="str">
        <f t="shared" si="170"/>
        <v>Providence Friars</v>
      </c>
      <c r="M2241" t="str">
        <f t="shared" si="174"/>
        <v xml:space="preserve">   Villanova</v>
      </c>
      <c r="N2241">
        <v>68</v>
      </c>
      <c r="O2241">
        <v>74</v>
      </c>
      <c r="P2241">
        <f t="shared" si="171"/>
        <v>-6</v>
      </c>
      <c r="Q2241" t="e">
        <f t="shared" si="172"/>
        <v>#N/A</v>
      </c>
      <c r="R2241" t="e">
        <f t="shared" si="173"/>
        <v>#N/A</v>
      </c>
    </row>
    <row r="2242" spans="4:18" x14ac:dyDescent="0.25">
      <c r="D2242">
        <v>2241</v>
      </c>
      <c r="E2242">
        <v>2015</v>
      </c>
      <c r="F2242" t="s">
        <v>110</v>
      </c>
      <c r="G2242" t="s">
        <v>150</v>
      </c>
      <c r="H2242" t="s">
        <v>221</v>
      </c>
      <c r="J2242">
        <v>69</v>
      </c>
      <c r="K2242">
        <v>62</v>
      </c>
      <c r="L2242" t="str">
        <f t="shared" si="170"/>
        <v>Providence Friars</v>
      </c>
      <c r="M2242" t="str">
        <f t="shared" si="174"/>
        <v>Seton Hall</v>
      </c>
      <c r="N2242">
        <v>62</v>
      </c>
      <c r="O2242">
        <v>69</v>
      </c>
      <c r="P2242">
        <f t="shared" si="171"/>
        <v>-7</v>
      </c>
      <c r="Q2242">
        <f t="shared" si="172"/>
        <v>0</v>
      </c>
      <c r="R2242">
        <f t="shared" si="173"/>
        <v>49</v>
      </c>
    </row>
    <row r="2243" spans="4:18" x14ac:dyDescent="0.25">
      <c r="D2243">
        <v>2242</v>
      </c>
      <c r="E2243">
        <v>2015</v>
      </c>
      <c r="F2243" t="s">
        <v>110</v>
      </c>
      <c r="G2243" t="s">
        <v>152</v>
      </c>
      <c r="I2243" t="s">
        <v>556</v>
      </c>
      <c r="J2243">
        <v>84</v>
      </c>
      <c r="K2243">
        <v>57</v>
      </c>
      <c r="L2243" t="str">
        <f t="shared" ref="L2243:L2306" si="175">IF(I2243="",F2243,I2243)</f>
        <v>DePaul</v>
      </c>
      <c r="M2243" t="str">
        <f t="shared" si="174"/>
        <v>Providence Friars</v>
      </c>
      <c r="N2243">
        <v>84</v>
      </c>
      <c r="O2243">
        <v>57</v>
      </c>
      <c r="P2243">
        <f t="shared" ref="P2243:P2306" si="176">N2243-O2243</f>
        <v>27</v>
      </c>
      <c r="Q2243">
        <f t="shared" ref="Q2243:Q2306" si="177">VLOOKUP(L2243,$A$2:$B$219,2)+$B$221-VLOOKUP(M2243,$A$2:$B$219,2)</f>
        <v>0</v>
      </c>
      <c r="R2243">
        <f t="shared" ref="R2243:R2306" si="178">(P2243-Q2243)^2</f>
        <v>729</v>
      </c>
    </row>
    <row r="2244" spans="4:18" x14ac:dyDescent="0.25">
      <c r="D2244">
        <v>2243</v>
      </c>
      <c r="E2244">
        <v>2015</v>
      </c>
      <c r="F2244" t="s">
        <v>110</v>
      </c>
      <c r="G2244" t="s">
        <v>616</v>
      </c>
      <c r="I2244" t="s">
        <v>1133</v>
      </c>
      <c r="J2244">
        <v>89</v>
      </c>
      <c r="K2244">
        <v>61</v>
      </c>
      <c r="L2244" t="str">
        <f t="shared" si="175"/>
        <v xml:space="preserve">   Villanova</v>
      </c>
      <c r="M2244" t="str">
        <f t="shared" ref="M2244:M2307" si="179">IF(H2244="",F2244,H2244)</f>
        <v>Providence Friars</v>
      </c>
      <c r="N2244">
        <v>89</v>
      </c>
      <c r="O2244">
        <v>61</v>
      </c>
      <c r="P2244">
        <f t="shared" si="176"/>
        <v>28</v>
      </c>
      <c r="Q2244" t="e">
        <f t="shared" si="177"/>
        <v>#N/A</v>
      </c>
      <c r="R2244" t="e">
        <f t="shared" si="178"/>
        <v>#N/A</v>
      </c>
    </row>
    <row r="2245" spans="4:18" x14ac:dyDescent="0.25">
      <c r="D2245">
        <v>2244</v>
      </c>
      <c r="E2245">
        <v>2015</v>
      </c>
      <c r="F2245" t="s">
        <v>110</v>
      </c>
      <c r="G2245" t="s">
        <v>426</v>
      </c>
      <c r="H2245" t="s">
        <v>770</v>
      </c>
      <c r="J2245">
        <v>77</v>
      </c>
      <c r="K2245">
        <v>66</v>
      </c>
      <c r="L2245" t="str">
        <f t="shared" si="175"/>
        <v>Providence Friars</v>
      </c>
      <c r="M2245" t="str">
        <f t="shared" si="179"/>
        <v>Marquette</v>
      </c>
      <c r="N2245">
        <v>66</v>
      </c>
      <c r="O2245">
        <v>77</v>
      </c>
      <c r="P2245">
        <f t="shared" si="176"/>
        <v>-11</v>
      </c>
      <c r="Q2245">
        <f t="shared" si="177"/>
        <v>0</v>
      </c>
      <c r="R2245">
        <f t="shared" si="178"/>
        <v>121</v>
      </c>
    </row>
    <row r="2246" spans="4:18" x14ac:dyDescent="0.25">
      <c r="D2246">
        <v>2245</v>
      </c>
      <c r="E2246">
        <v>2015</v>
      </c>
      <c r="F2246" t="s">
        <v>110</v>
      </c>
      <c r="G2246" t="s">
        <v>92</v>
      </c>
      <c r="I2246" t="s">
        <v>221</v>
      </c>
      <c r="J2246">
        <v>79</v>
      </c>
      <c r="K2246">
        <v>66</v>
      </c>
      <c r="L2246" t="str">
        <f t="shared" si="175"/>
        <v>Seton Hall</v>
      </c>
      <c r="M2246" t="str">
        <f t="shared" si="179"/>
        <v>Providence Friars</v>
      </c>
      <c r="N2246">
        <v>79</v>
      </c>
      <c r="O2246">
        <v>66</v>
      </c>
      <c r="P2246">
        <f t="shared" si="176"/>
        <v>13</v>
      </c>
      <c r="Q2246">
        <f t="shared" si="177"/>
        <v>0</v>
      </c>
      <c r="R2246">
        <f t="shared" si="178"/>
        <v>169</v>
      </c>
    </row>
    <row r="2247" spans="4:18" x14ac:dyDescent="0.25">
      <c r="D2247">
        <v>2246</v>
      </c>
      <c r="E2247">
        <v>2015</v>
      </c>
      <c r="F2247" t="s">
        <v>110</v>
      </c>
      <c r="G2247" t="s">
        <v>428</v>
      </c>
      <c r="H2247" t="s">
        <v>1119</v>
      </c>
      <c r="J2247" s="1">
        <v>8.3333333333333329E-2</v>
      </c>
      <c r="K2247" s="2">
        <v>0.5</v>
      </c>
      <c r="L2247" t="str">
        <f t="shared" si="175"/>
        <v>Providence Friars</v>
      </c>
      <c r="M2247" t="str">
        <f t="shared" si="179"/>
        <v xml:space="preserve">    Butler</v>
      </c>
      <c r="N2247">
        <v>0.5</v>
      </c>
      <c r="O2247">
        <v>8.3333332999999996E-2</v>
      </c>
      <c r="P2247">
        <f t="shared" si="176"/>
        <v>0.41666666699999999</v>
      </c>
      <c r="Q2247" t="e">
        <f t="shared" si="177"/>
        <v>#N/A</v>
      </c>
      <c r="R2247" t="e">
        <f t="shared" si="178"/>
        <v>#N/A</v>
      </c>
    </row>
    <row r="2248" spans="4:18" x14ac:dyDescent="0.25">
      <c r="D2248">
        <v>2247</v>
      </c>
      <c r="E2248">
        <v>2015</v>
      </c>
      <c r="F2248" t="s">
        <v>274</v>
      </c>
      <c r="G2248" t="s">
        <v>160</v>
      </c>
      <c r="H2248" t="s">
        <v>696</v>
      </c>
      <c r="J2248">
        <v>63</v>
      </c>
      <c r="K2248">
        <v>47</v>
      </c>
      <c r="L2248" t="str">
        <f t="shared" si="175"/>
        <v>Seton Hall Pirates</v>
      </c>
      <c r="M2248" t="str">
        <f t="shared" si="179"/>
        <v>Mercer</v>
      </c>
      <c r="N2248">
        <v>47</v>
      </c>
      <c r="O2248">
        <v>63</v>
      </c>
      <c r="P2248">
        <f t="shared" si="176"/>
        <v>-16</v>
      </c>
      <c r="Q2248">
        <f t="shared" si="177"/>
        <v>0</v>
      </c>
      <c r="R2248">
        <f t="shared" si="178"/>
        <v>256</v>
      </c>
    </row>
    <row r="2249" spans="4:18" x14ac:dyDescent="0.25">
      <c r="D2249">
        <v>2248</v>
      </c>
      <c r="E2249">
        <v>2015</v>
      </c>
      <c r="F2249" t="s">
        <v>274</v>
      </c>
      <c r="G2249" t="s">
        <v>205</v>
      </c>
      <c r="H2249" t="s">
        <v>621</v>
      </c>
      <c r="J2249">
        <v>68</v>
      </c>
      <c r="K2249">
        <v>60</v>
      </c>
      <c r="L2249" t="str">
        <f t="shared" si="175"/>
        <v>Seton Hall Pirates</v>
      </c>
      <c r="M2249" t="str">
        <f t="shared" si="179"/>
        <v>Nevada*</v>
      </c>
      <c r="N2249">
        <v>60</v>
      </c>
      <c r="O2249">
        <v>68</v>
      </c>
      <c r="P2249">
        <f t="shared" si="176"/>
        <v>-8</v>
      </c>
      <c r="Q2249">
        <f t="shared" si="177"/>
        <v>0</v>
      </c>
      <c r="R2249">
        <f t="shared" si="178"/>
        <v>64</v>
      </c>
    </row>
    <row r="2250" spans="4:18" x14ac:dyDescent="0.25">
      <c r="D2250">
        <v>2249</v>
      </c>
      <c r="E2250">
        <v>2015</v>
      </c>
      <c r="F2250" t="s">
        <v>274</v>
      </c>
      <c r="G2250" t="s">
        <v>108</v>
      </c>
      <c r="H2250" t="s">
        <v>620</v>
      </c>
      <c r="J2250">
        <v>85</v>
      </c>
      <c r="K2250">
        <v>67</v>
      </c>
      <c r="L2250" t="str">
        <f t="shared" si="175"/>
        <v>Seton Hall Pirates</v>
      </c>
      <c r="M2250" t="str">
        <f t="shared" si="179"/>
        <v>Gardner-Webb*</v>
      </c>
      <c r="N2250">
        <v>67</v>
      </c>
      <c r="O2250">
        <v>85</v>
      </c>
      <c r="P2250">
        <f t="shared" si="176"/>
        <v>-18</v>
      </c>
      <c r="Q2250">
        <f t="shared" si="177"/>
        <v>0</v>
      </c>
      <c r="R2250">
        <f t="shared" si="178"/>
        <v>324</v>
      </c>
    </row>
    <row r="2251" spans="4:18" x14ac:dyDescent="0.25">
      <c r="D2251">
        <v>2250</v>
      </c>
      <c r="E2251">
        <v>2015</v>
      </c>
      <c r="F2251" t="s">
        <v>274</v>
      </c>
      <c r="G2251" t="s">
        <v>432</v>
      </c>
      <c r="H2251" t="s">
        <v>779</v>
      </c>
      <c r="J2251">
        <v>84</v>
      </c>
      <c r="K2251">
        <v>80</v>
      </c>
      <c r="L2251" t="str">
        <f t="shared" si="175"/>
        <v>Seton Hall Pirates</v>
      </c>
      <c r="M2251" t="str">
        <f t="shared" si="179"/>
        <v>Illinois St*</v>
      </c>
      <c r="N2251">
        <v>80</v>
      </c>
      <c r="O2251">
        <v>84</v>
      </c>
      <c r="P2251">
        <f t="shared" si="176"/>
        <v>-4</v>
      </c>
      <c r="Q2251">
        <f t="shared" si="177"/>
        <v>0</v>
      </c>
      <c r="R2251">
        <f t="shared" si="178"/>
        <v>16</v>
      </c>
    </row>
    <row r="2252" spans="4:18" x14ac:dyDescent="0.25">
      <c r="D2252">
        <v>2251</v>
      </c>
      <c r="E2252">
        <v>2015</v>
      </c>
      <c r="F2252" t="s">
        <v>274</v>
      </c>
      <c r="G2252" t="s">
        <v>26</v>
      </c>
      <c r="H2252" t="s">
        <v>379</v>
      </c>
      <c r="J2252">
        <v>58</v>
      </c>
      <c r="K2252">
        <v>54</v>
      </c>
      <c r="L2252" t="str">
        <f t="shared" si="175"/>
        <v>Seton Hall Pirates</v>
      </c>
      <c r="M2252" t="str">
        <f t="shared" si="179"/>
        <v>George Washington</v>
      </c>
      <c r="N2252">
        <v>54</v>
      </c>
      <c r="O2252">
        <v>58</v>
      </c>
      <c r="P2252">
        <f t="shared" si="176"/>
        <v>-4</v>
      </c>
      <c r="Q2252">
        <f t="shared" si="177"/>
        <v>0</v>
      </c>
      <c r="R2252">
        <f t="shared" si="178"/>
        <v>16</v>
      </c>
    </row>
    <row r="2253" spans="4:18" x14ac:dyDescent="0.25">
      <c r="D2253">
        <v>2252</v>
      </c>
      <c r="E2253">
        <v>2015</v>
      </c>
      <c r="F2253" t="s">
        <v>274</v>
      </c>
      <c r="G2253" t="s">
        <v>212</v>
      </c>
      <c r="H2253" t="s">
        <v>129</v>
      </c>
      <c r="J2253">
        <v>78</v>
      </c>
      <c r="K2253">
        <v>55</v>
      </c>
      <c r="L2253" t="str">
        <f t="shared" si="175"/>
        <v>Seton Hall Pirates</v>
      </c>
      <c r="M2253" t="str">
        <f t="shared" si="179"/>
        <v>Mt. St. Mary's</v>
      </c>
      <c r="N2253">
        <v>55</v>
      </c>
      <c r="O2253">
        <v>78</v>
      </c>
      <c r="P2253">
        <f t="shared" si="176"/>
        <v>-23</v>
      </c>
      <c r="Q2253">
        <f t="shared" si="177"/>
        <v>0</v>
      </c>
      <c r="R2253">
        <f t="shared" si="178"/>
        <v>529</v>
      </c>
    </row>
    <row r="2254" spans="4:18" x14ac:dyDescent="0.25">
      <c r="D2254">
        <v>2253</v>
      </c>
      <c r="E2254">
        <v>2015</v>
      </c>
      <c r="F2254" t="s">
        <v>274</v>
      </c>
      <c r="G2254" t="s">
        <v>32</v>
      </c>
      <c r="H2254" t="s">
        <v>254</v>
      </c>
      <c r="J2254">
        <v>81</v>
      </c>
      <c r="K2254">
        <v>54</v>
      </c>
      <c r="L2254" t="str">
        <f t="shared" si="175"/>
        <v>Seton Hall Pirates</v>
      </c>
      <c r="M2254" t="str">
        <f t="shared" si="179"/>
        <v>Rutgers</v>
      </c>
      <c r="N2254">
        <v>54</v>
      </c>
      <c r="O2254">
        <v>81</v>
      </c>
      <c r="P2254">
        <f t="shared" si="176"/>
        <v>-27</v>
      </c>
      <c r="Q2254">
        <f t="shared" si="177"/>
        <v>0</v>
      </c>
      <c r="R2254">
        <f t="shared" si="178"/>
        <v>729</v>
      </c>
    </row>
    <row r="2255" spans="4:18" x14ac:dyDescent="0.25">
      <c r="D2255">
        <v>2254</v>
      </c>
      <c r="E2255">
        <v>2015</v>
      </c>
      <c r="F2255" t="s">
        <v>274</v>
      </c>
      <c r="G2255" t="s">
        <v>175</v>
      </c>
      <c r="I2255" t="s">
        <v>1100</v>
      </c>
      <c r="J2255">
        <v>77</v>
      </c>
      <c r="K2255">
        <v>68</v>
      </c>
      <c r="L2255" t="str">
        <f t="shared" si="175"/>
        <v xml:space="preserve">    Wichita St</v>
      </c>
      <c r="M2255" t="str">
        <f t="shared" si="179"/>
        <v>Seton Hall Pirates</v>
      </c>
      <c r="N2255">
        <v>77</v>
      </c>
      <c r="O2255">
        <v>68</v>
      </c>
      <c r="P2255">
        <f t="shared" si="176"/>
        <v>9</v>
      </c>
      <c r="Q2255" t="e">
        <f t="shared" si="177"/>
        <v>#N/A</v>
      </c>
      <c r="R2255" t="e">
        <f t="shared" si="178"/>
        <v>#N/A</v>
      </c>
    </row>
    <row r="2256" spans="4:18" x14ac:dyDescent="0.25">
      <c r="D2256">
        <v>2255</v>
      </c>
      <c r="E2256">
        <v>2015</v>
      </c>
      <c r="F2256" t="s">
        <v>274</v>
      </c>
      <c r="G2256" t="s">
        <v>124</v>
      </c>
      <c r="H2256" t="s">
        <v>161</v>
      </c>
      <c r="J2256">
        <v>67</v>
      </c>
      <c r="K2256">
        <v>52</v>
      </c>
      <c r="L2256" t="str">
        <f t="shared" si="175"/>
        <v>Seton Hall Pirates</v>
      </c>
      <c r="M2256" t="str">
        <f t="shared" si="179"/>
        <v>Saint Peter's</v>
      </c>
      <c r="N2256">
        <v>52</v>
      </c>
      <c r="O2256">
        <v>67</v>
      </c>
      <c r="P2256">
        <f t="shared" si="176"/>
        <v>-15</v>
      </c>
      <c r="Q2256">
        <f t="shared" si="177"/>
        <v>0</v>
      </c>
      <c r="R2256">
        <f t="shared" si="178"/>
        <v>225</v>
      </c>
    </row>
    <row r="2257" spans="4:18" x14ac:dyDescent="0.25">
      <c r="D2257">
        <v>2256</v>
      </c>
      <c r="E2257">
        <v>2015</v>
      </c>
      <c r="F2257" t="s">
        <v>274</v>
      </c>
      <c r="G2257" t="s">
        <v>304</v>
      </c>
      <c r="I2257" t="s">
        <v>410</v>
      </c>
      <c r="J2257">
        <v>89</v>
      </c>
      <c r="K2257">
        <v>69</v>
      </c>
      <c r="L2257" t="str">
        <f t="shared" si="175"/>
        <v>South Florida</v>
      </c>
      <c r="M2257" t="str">
        <f t="shared" si="179"/>
        <v>Seton Hall Pirates</v>
      </c>
      <c r="N2257">
        <v>89</v>
      </c>
      <c r="O2257">
        <v>69</v>
      </c>
      <c r="P2257">
        <f t="shared" si="176"/>
        <v>20</v>
      </c>
      <c r="Q2257">
        <f t="shared" si="177"/>
        <v>0</v>
      </c>
      <c r="R2257">
        <f t="shared" si="178"/>
        <v>400</v>
      </c>
    </row>
    <row r="2258" spans="4:18" x14ac:dyDescent="0.25">
      <c r="D2258">
        <v>2257</v>
      </c>
      <c r="E2258">
        <v>2015</v>
      </c>
      <c r="F2258" t="s">
        <v>274</v>
      </c>
      <c r="G2258" t="s">
        <v>179</v>
      </c>
      <c r="I2258" t="s">
        <v>286</v>
      </c>
      <c r="J2258">
        <v>65</v>
      </c>
      <c r="K2258">
        <v>47</v>
      </c>
      <c r="L2258" t="str">
        <f t="shared" si="175"/>
        <v>Georgia</v>
      </c>
      <c r="M2258" t="str">
        <f t="shared" si="179"/>
        <v>Seton Hall Pirates</v>
      </c>
      <c r="N2258">
        <v>65</v>
      </c>
      <c r="O2258">
        <v>47</v>
      </c>
      <c r="P2258">
        <f t="shared" si="176"/>
        <v>18</v>
      </c>
      <c r="Q2258">
        <f t="shared" si="177"/>
        <v>0</v>
      </c>
      <c r="R2258">
        <f t="shared" si="178"/>
        <v>324</v>
      </c>
    </row>
    <row r="2259" spans="4:18" x14ac:dyDescent="0.25">
      <c r="D2259">
        <v>2258</v>
      </c>
      <c r="E2259">
        <v>2015</v>
      </c>
      <c r="F2259" t="s">
        <v>274</v>
      </c>
      <c r="G2259" t="s">
        <v>220</v>
      </c>
      <c r="H2259" t="s">
        <v>51</v>
      </c>
      <c r="J2259">
        <v>72</v>
      </c>
      <c r="K2259">
        <v>43</v>
      </c>
      <c r="L2259" t="str">
        <f t="shared" si="175"/>
        <v>Seton Hall Pirates</v>
      </c>
      <c r="M2259" t="str">
        <f t="shared" si="179"/>
        <v>Maine</v>
      </c>
      <c r="N2259">
        <v>43</v>
      </c>
      <c r="O2259">
        <v>72</v>
      </c>
      <c r="P2259">
        <f t="shared" si="176"/>
        <v>-29</v>
      </c>
      <c r="Q2259">
        <f t="shared" si="177"/>
        <v>0</v>
      </c>
      <c r="R2259">
        <f t="shared" si="178"/>
        <v>841</v>
      </c>
    </row>
    <row r="2260" spans="4:18" x14ac:dyDescent="0.25">
      <c r="D2260">
        <v>2259</v>
      </c>
      <c r="E2260">
        <v>2015</v>
      </c>
      <c r="F2260" t="s">
        <v>274</v>
      </c>
      <c r="G2260" t="s">
        <v>420</v>
      </c>
      <c r="H2260" t="s">
        <v>1130</v>
      </c>
      <c r="J2260">
        <v>78</v>
      </c>
      <c r="K2260">
        <v>67</v>
      </c>
      <c r="L2260" t="str">
        <f t="shared" si="175"/>
        <v>Seton Hall Pirates</v>
      </c>
      <c r="M2260" t="str">
        <f t="shared" si="179"/>
        <v xml:space="preserve">    St. John's</v>
      </c>
      <c r="N2260">
        <v>67</v>
      </c>
      <c r="O2260">
        <v>78</v>
      </c>
      <c r="P2260">
        <f t="shared" si="176"/>
        <v>-11</v>
      </c>
      <c r="Q2260" t="e">
        <f t="shared" si="177"/>
        <v>#N/A</v>
      </c>
      <c r="R2260" t="e">
        <f t="shared" si="178"/>
        <v>#N/A</v>
      </c>
    </row>
    <row r="2261" spans="4:18" x14ac:dyDescent="0.25">
      <c r="D2261">
        <v>2260</v>
      </c>
      <c r="E2261">
        <v>2015</v>
      </c>
      <c r="F2261" t="s">
        <v>274</v>
      </c>
      <c r="G2261" t="s">
        <v>50</v>
      </c>
      <c r="H2261" t="s">
        <v>1133</v>
      </c>
      <c r="J2261">
        <v>66</v>
      </c>
      <c r="K2261">
        <v>61</v>
      </c>
      <c r="L2261" t="str">
        <f t="shared" si="175"/>
        <v>Seton Hall Pirates</v>
      </c>
      <c r="M2261" t="str">
        <f t="shared" si="179"/>
        <v xml:space="preserve">   Villanova</v>
      </c>
      <c r="N2261">
        <v>61</v>
      </c>
      <c r="O2261">
        <v>66</v>
      </c>
      <c r="P2261">
        <f t="shared" si="176"/>
        <v>-5</v>
      </c>
      <c r="Q2261" t="e">
        <f t="shared" si="177"/>
        <v>#N/A</v>
      </c>
      <c r="R2261" t="e">
        <f t="shared" si="178"/>
        <v>#N/A</v>
      </c>
    </row>
    <row r="2262" spans="4:18" x14ac:dyDescent="0.25">
      <c r="D2262">
        <v>2261</v>
      </c>
      <c r="E2262">
        <v>2015</v>
      </c>
      <c r="F2262" t="s">
        <v>274</v>
      </c>
      <c r="G2262" t="s">
        <v>135</v>
      </c>
      <c r="I2262" t="s">
        <v>412</v>
      </c>
      <c r="J2262">
        <v>69</v>
      </c>
      <c r="K2262">
        <v>58</v>
      </c>
      <c r="L2262" t="str">
        <f t="shared" si="175"/>
        <v>Xavier</v>
      </c>
      <c r="M2262" t="str">
        <f t="shared" si="179"/>
        <v>Seton Hall Pirates</v>
      </c>
      <c r="N2262">
        <v>69</v>
      </c>
      <c r="O2262">
        <v>58</v>
      </c>
      <c r="P2262">
        <f t="shared" si="176"/>
        <v>11</v>
      </c>
      <c r="Q2262">
        <f t="shared" si="177"/>
        <v>0</v>
      </c>
      <c r="R2262">
        <f t="shared" si="178"/>
        <v>121</v>
      </c>
    </row>
    <row r="2263" spans="4:18" x14ac:dyDescent="0.25">
      <c r="D2263">
        <v>2262</v>
      </c>
      <c r="E2263">
        <v>2015</v>
      </c>
      <c r="F2263" t="s">
        <v>274</v>
      </c>
      <c r="G2263" t="s">
        <v>56</v>
      </c>
      <c r="I2263" t="s">
        <v>507</v>
      </c>
      <c r="J2263">
        <v>68</v>
      </c>
      <c r="K2263">
        <v>67</v>
      </c>
      <c r="L2263" t="str">
        <f t="shared" si="175"/>
        <v>Creighton</v>
      </c>
      <c r="M2263" t="str">
        <f t="shared" si="179"/>
        <v>Seton Hall Pirates</v>
      </c>
      <c r="N2263">
        <v>68</v>
      </c>
      <c r="O2263">
        <v>67</v>
      </c>
      <c r="P2263">
        <f t="shared" si="176"/>
        <v>1</v>
      </c>
      <c r="Q2263">
        <f t="shared" si="177"/>
        <v>0</v>
      </c>
      <c r="R2263">
        <f t="shared" si="178"/>
        <v>1</v>
      </c>
    </row>
    <row r="2264" spans="4:18" x14ac:dyDescent="0.25">
      <c r="D2264">
        <v>2263</v>
      </c>
      <c r="E2264">
        <v>2015</v>
      </c>
      <c r="F2264" t="s">
        <v>274</v>
      </c>
      <c r="G2264" t="s">
        <v>228</v>
      </c>
      <c r="H2264" t="s">
        <v>202</v>
      </c>
      <c r="J2264">
        <v>79</v>
      </c>
      <c r="K2264">
        <v>75</v>
      </c>
      <c r="L2264" t="str">
        <f t="shared" si="175"/>
        <v>Seton Hall Pirates</v>
      </c>
      <c r="M2264" t="str">
        <f t="shared" si="179"/>
        <v>Butler</v>
      </c>
      <c r="N2264">
        <v>75</v>
      </c>
      <c r="O2264">
        <v>79</v>
      </c>
      <c r="P2264">
        <f t="shared" si="176"/>
        <v>-4</v>
      </c>
      <c r="Q2264">
        <f t="shared" si="177"/>
        <v>0</v>
      </c>
      <c r="R2264">
        <f t="shared" si="178"/>
        <v>16</v>
      </c>
    </row>
    <row r="2265" spans="4:18" x14ac:dyDescent="0.25">
      <c r="D2265">
        <v>2264</v>
      </c>
      <c r="E2265">
        <v>2015</v>
      </c>
      <c r="F2265" t="s">
        <v>274</v>
      </c>
      <c r="G2265" t="s">
        <v>65</v>
      </c>
      <c r="H2265" t="s">
        <v>556</v>
      </c>
      <c r="J2265">
        <v>64</v>
      </c>
      <c r="K2265">
        <v>60</v>
      </c>
      <c r="L2265" t="str">
        <f t="shared" si="175"/>
        <v>Seton Hall Pirates</v>
      </c>
      <c r="M2265" t="str">
        <f t="shared" si="179"/>
        <v>DePaul</v>
      </c>
      <c r="N2265">
        <v>60</v>
      </c>
      <c r="O2265">
        <v>64</v>
      </c>
      <c r="P2265">
        <f t="shared" si="176"/>
        <v>-4</v>
      </c>
      <c r="Q2265">
        <f t="shared" si="177"/>
        <v>0</v>
      </c>
      <c r="R2265">
        <f t="shared" si="178"/>
        <v>16</v>
      </c>
    </row>
    <row r="2266" spans="4:18" x14ac:dyDescent="0.25">
      <c r="D2266">
        <v>2265</v>
      </c>
      <c r="E2266">
        <v>2015</v>
      </c>
      <c r="F2266" t="s">
        <v>274</v>
      </c>
      <c r="G2266" t="s">
        <v>68</v>
      </c>
      <c r="I2266" t="s">
        <v>202</v>
      </c>
      <c r="J2266">
        <v>77</v>
      </c>
      <c r="K2266">
        <v>57</v>
      </c>
      <c r="L2266" t="str">
        <f t="shared" si="175"/>
        <v>Butler</v>
      </c>
      <c r="M2266" t="str">
        <f t="shared" si="179"/>
        <v>Seton Hall Pirates</v>
      </c>
      <c r="N2266">
        <v>77</v>
      </c>
      <c r="O2266">
        <v>57</v>
      </c>
      <c r="P2266">
        <f t="shared" si="176"/>
        <v>20</v>
      </c>
      <c r="Q2266">
        <f t="shared" si="177"/>
        <v>0</v>
      </c>
      <c r="R2266">
        <f t="shared" si="178"/>
        <v>400</v>
      </c>
    </row>
    <row r="2267" spans="4:18" x14ac:dyDescent="0.25">
      <c r="D2267">
        <v>2266</v>
      </c>
      <c r="E2267">
        <v>2015</v>
      </c>
      <c r="F2267" t="s">
        <v>274</v>
      </c>
      <c r="G2267" t="s">
        <v>71</v>
      </c>
      <c r="I2267" t="s">
        <v>770</v>
      </c>
      <c r="J2267">
        <v>80</v>
      </c>
      <c r="K2267">
        <v>70</v>
      </c>
      <c r="L2267" t="str">
        <f t="shared" si="175"/>
        <v>Marquette</v>
      </c>
      <c r="M2267" t="str">
        <f t="shared" si="179"/>
        <v>Seton Hall Pirates</v>
      </c>
      <c r="N2267">
        <v>80</v>
      </c>
      <c r="O2267">
        <v>70</v>
      </c>
      <c r="P2267">
        <f t="shared" si="176"/>
        <v>10</v>
      </c>
      <c r="Q2267">
        <f t="shared" si="177"/>
        <v>0</v>
      </c>
      <c r="R2267">
        <f t="shared" si="178"/>
        <v>100</v>
      </c>
    </row>
    <row r="2268" spans="4:18" x14ac:dyDescent="0.25">
      <c r="D2268">
        <v>2267</v>
      </c>
      <c r="E2268">
        <v>2015</v>
      </c>
      <c r="F2268" t="s">
        <v>274</v>
      </c>
      <c r="G2268" t="s">
        <v>74</v>
      </c>
      <c r="H2268" t="s">
        <v>412</v>
      </c>
      <c r="J2268">
        <v>90</v>
      </c>
      <c r="K2268">
        <v>82</v>
      </c>
      <c r="L2268" t="str">
        <f t="shared" si="175"/>
        <v>Seton Hall Pirates</v>
      </c>
      <c r="M2268" t="str">
        <f t="shared" si="179"/>
        <v>Xavier</v>
      </c>
      <c r="N2268">
        <v>82</v>
      </c>
      <c r="O2268">
        <v>90</v>
      </c>
      <c r="P2268">
        <f t="shared" si="176"/>
        <v>-8</v>
      </c>
      <c r="Q2268">
        <f t="shared" si="177"/>
        <v>0</v>
      </c>
      <c r="R2268">
        <f t="shared" si="178"/>
        <v>64</v>
      </c>
    </row>
    <row r="2269" spans="4:18" x14ac:dyDescent="0.25">
      <c r="D2269">
        <v>2268</v>
      </c>
      <c r="E2269">
        <v>2015</v>
      </c>
      <c r="F2269" t="s">
        <v>274</v>
      </c>
      <c r="G2269" t="s">
        <v>146</v>
      </c>
      <c r="I2269" t="s">
        <v>556</v>
      </c>
      <c r="J2269">
        <v>75</v>
      </c>
      <c r="K2269">
        <v>62</v>
      </c>
      <c r="L2269" t="str">
        <f t="shared" si="175"/>
        <v>DePaul</v>
      </c>
      <c r="M2269" t="str">
        <f t="shared" si="179"/>
        <v>Seton Hall Pirates</v>
      </c>
      <c r="N2269">
        <v>75</v>
      </c>
      <c r="O2269">
        <v>62</v>
      </c>
      <c r="P2269">
        <f t="shared" si="176"/>
        <v>13</v>
      </c>
      <c r="Q2269">
        <f t="shared" si="177"/>
        <v>0</v>
      </c>
      <c r="R2269">
        <f t="shared" si="178"/>
        <v>169</v>
      </c>
    </row>
    <row r="2270" spans="4:18" x14ac:dyDescent="0.25">
      <c r="D2270">
        <v>2269</v>
      </c>
      <c r="E2270">
        <v>2015</v>
      </c>
      <c r="F2270" t="s">
        <v>274</v>
      </c>
      <c r="G2270" t="s">
        <v>78</v>
      </c>
      <c r="H2270" t="s">
        <v>770</v>
      </c>
      <c r="J2270">
        <v>57</v>
      </c>
      <c r="K2270">
        <v>54</v>
      </c>
      <c r="L2270" t="str">
        <f t="shared" si="175"/>
        <v>Seton Hall Pirates</v>
      </c>
      <c r="M2270" t="str">
        <f t="shared" si="179"/>
        <v>Marquette</v>
      </c>
      <c r="N2270">
        <v>54</v>
      </c>
      <c r="O2270">
        <v>57</v>
      </c>
      <c r="P2270">
        <f t="shared" si="176"/>
        <v>-3</v>
      </c>
      <c r="Q2270">
        <f t="shared" si="177"/>
        <v>0</v>
      </c>
      <c r="R2270">
        <f t="shared" si="178"/>
        <v>9</v>
      </c>
    </row>
    <row r="2271" spans="4:18" x14ac:dyDescent="0.25">
      <c r="D2271">
        <v>2270</v>
      </c>
      <c r="E2271">
        <v>2015</v>
      </c>
      <c r="F2271" t="s">
        <v>274</v>
      </c>
      <c r="G2271" t="s">
        <v>80</v>
      </c>
      <c r="H2271" t="s">
        <v>742</v>
      </c>
      <c r="J2271">
        <v>86</v>
      </c>
      <c r="K2271">
        <v>67</v>
      </c>
      <c r="L2271" t="str">
        <f t="shared" si="175"/>
        <v>Seton Hall Pirates</v>
      </c>
      <c r="M2271" t="str">
        <f t="shared" si="179"/>
        <v>Georgetown</v>
      </c>
      <c r="N2271">
        <v>67</v>
      </c>
      <c r="O2271">
        <v>86</v>
      </c>
      <c r="P2271">
        <f t="shared" si="176"/>
        <v>-19</v>
      </c>
      <c r="Q2271">
        <f t="shared" si="177"/>
        <v>0</v>
      </c>
      <c r="R2271">
        <f t="shared" si="178"/>
        <v>361</v>
      </c>
    </row>
    <row r="2272" spans="4:18" x14ac:dyDescent="0.25">
      <c r="D2272">
        <v>2271</v>
      </c>
      <c r="E2272">
        <v>2015</v>
      </c>
      <c r="F2272" t="s">
        <v>274</v>
      </c>
      <c r="G2272" t="s">
        <v>150</v>
      </c>
      <c r="I2272" t="s">
        <v>15</v>
      </c>
      <c r="J2272">
        <v>69</v>
      </c>
      <c r="K2272">
        <v>62</v>
      </c>
      <c r="L2272" t="str">
        <f t="shared" si="175"/>
        <v>Providence</v>
      </c>
      <c r="M2272" t="str">
        <f t="shared" si="179"/>
        <v>Seton Hall Pirates</v>
      </c>
      <c r="N2272">
        <v>69</v>
      </c>
      <c r="O2272">
        <v>62</v>
      </c>
      <c r="P2272">
        <f t="shared" si="176"/>
        <v>7</v>
      </c>
      <c r="Q2272">
        <f t="shared" si="177"/>
        <v>0</v>
      </c>
      <c r="R2272">
        <f t="shared" si="178"/>
        <v>49</v>
      </c>
    </row>
    <row r="2273" spans="4:18" x14ac:dyDescent="0.25">
      <c r="D2273">
        <v>2272</v>
      </c>
      <c r="E2273">
        <v>2015</v>
      </c>
      <c r="F2273" t="s">
        <v>274</v>
      </c>
      <c r="G2273" t="s">
        <v>615</v>
      </c>
      <c r="I2273" t="s">
        <v>1133</v>
      </c>
      <c r="J2273">
        <v>80</v>
      </c>
      <c r="K2273">
        <v>54</v>
      </c>
      <c r="L2273" t="str">
        <f t="shared" si="175"/>
        <v xml:space="preserve">   Villanova</v>
      </c>
      <c r="M2273" t="str">
        <f t="shared" si="179"/>
        <v>Seton Hall Pirates</v>
      </c>
      <c r="N2273">
        <v>80</v>
      </c>
      <c r="O2273">
        <v>54</v>
      </c>
      <c r="P2273">
        <f t="shared" si="176"/>
        <v>26</v>
      </c>
      <c r="Q2273" t="e">
        <f t="shared" si="177"/>
        <v>#N/A</v>
      </c>
      <c r="R2273" t="e">
        <f t="shared" si="178"/>
        <v>#N/A</v>
      </c>
    </row>
    <row r="2274" spans="4:18" x14ac:dyDescent="0.25">
      <c r="D2274">
        <v>2273</v>
      </c>
      <c r="E2274">
        <v>2015</v>
      </c>
      <c r="F2274" t="s">
        <v>274</v>
      </c>
      <c r="G2274" t="s">
        <v>154</v>
      </c>
      <c r="I2274" t="s">
        <v>632</v>
      </c>
      <c r="J2274">
        <v>85</v>
      </c>
      <c r="K2274">
        <v>72</v>
      </c>
      <c r="L2274" t="str">
        <f t="shared" si="175"/>
        <v>St. John's</v>
      </c>
      <c r="M2274" t="str">
        <f t="shared" si="179"/>
        <v>Seton Hall Pirates</v>
      </c>
      <c r="N2274">
        <v>85</v>
      </c>
      <c r="O2274">
        <v>72</v>
      </c>
      <c r="P2274">
        <f t="shared" si="176"/>
        <v>13</v>
      </c>
      <c r="Q2274">
        <f t="shared" si="177"/>
        <v>0</v>
      </c>
      <c r="R2274">
        <f t="shared" si="178"/>
        <v>169</v>
      </c>
    </row>
    <row r="2275" spans="4:18" x14ac:dyDescent="0.25">
      <c r="D2275">
        <v>2274</v>
      </c>
      <c r="E2275">
        <v>2015</v>
      </c>
      <c r="F2275" t="s">
        <v>274</v>
      </c>
      <c r="G2275" t="s">
        <v>90</v>
      </c>
      <c r="H2275" t="s">
        <v>507</v>
      </c>
      <c r="J2275">
        <v>67</v>
      </c>
      <c r="K2275">
        <v>66</v>
      </c>
      <c r="L2275" t="str">
        <f t="shared" si="175"/>
        <v>Seton Hall Pirates</v>
      </c>
      <c r="M2275" t="str">
        <f t="shared" si="179"/>
        <v>Creighton</v>
      </c>
      <c r="N2275">
        <v>66</v>
      </c>
      <c r="O2275">
        <v>67</v>
      </c>
      <c r="P2275">
        <f t="shared" si="176"/>
        <v>-1</v>
      </c>
      <c r="Q2275">
        <f t="shared" si="177"/>
        <v>0</v>
      </c>
      <c r="R2275">
        <f t="shared" si="178"/>
        <v>1</v>
      </c>
    </row>
    <row r="2276" spans="4:18" x14ac:dyDescent="0.25">
      <c r="D2276">
        <v>2275</v>
      </c>
      <c r="E2276">
        <v>2015</v>
      </c>
      <c r="F2276" t="s">
        <v>274</v>
      </c>
      <c r="G2276" t="s">
        <v>92</v>
      </c>
      <c r="H2276" t="s">
        <v>1132</v>
      </c>
      <c r="J2276">
        <v>79</v>
      </c>
      <c r="K2276">
        <v>66</v>
      </c>
      <c r="L2276" t="str">
        <f t="shared" si="175"/>
        <v>Seton Hall Pirates</v>
      </c>
      <c r="M2276" t="str">
        <f t="shared" si="179"/>
        <v xml:space="preserve">    Providence</v>
      </c>
      <c r="N2276">
        <v>66</v>
      </c>
      <c r="O2276">
        <v>79</v>
      </c>
      <c r="P2276">
        <f t="shared" si="176"/>
        <v>-13</v>
      </c>
      <c r="Q2276" t="e">
        <f t="shared" si="177"/>
        <v>#N/A</v>
      </c>
      <c r="R2276" t="e">
        <f t="shared" si="178"/>
        <v>#N/A</v>
      </c>
    </row>
    <row r="2277" spans="4:18" x14ac:dyDescent="0.25">
      <c r="D2277">
        <v>2276</v>
      </c>
      <c r="E2277">
        <v>2015</v>
      </c>
      <c r="F2277" t="s">
        <v>274</v>
      </c>
      <c r="G2277" t="s">
        <v>428</v>
      </c>
      <c r="I2277" t="s">
        <v>742</v>
      </c>
      <c r="J2277" s="1">
        <v>8.3333333333333329E-2</v>
      </c>
      <c r="K2277" s="2">
        <v>0.5</v>
      </c>
      <c r="L2277" t="str">
        <f t="shared" si="175"/>
        <v>Georgetown</v>
      </c>
      <c r="M2277" t="str">
        <f t="shared" si="179"/>
        <v>Seton Hall Pirates</v>
      </c>
      <c r="N2277">
        <v>8.3333332999999996E-2</v>
      </c>
      <c r="O2277">
        <v>0.5</v>
      </c>
      <c r="P2277">
        <f t="shared" si="176"/>
        <v>-0.41666666699999999</v>
      </c>
      <c r="Q2277">
        <f t="shared" si="177"/>
        <v>0</v>
      </c>
      <c r="R2277">
        <f t="shared" si="178"/>
        <v>0.17361111138888888</v>
      </c>
    </row>
    <row r="2278" spans="4:18" x14ac:dyDescent="0.25">
      <c r="D2278">
        <v>2277</v>
      </c>
      <c r="E2278">
        <v>2015</v>
      </c>
      <c r="F2278" t="s">
        <v>113</v>
      </c>
      <c r="G2278" t="s">
        <v>99</v>
      </c>
      <c r="H2278" t="s">
        <v>18</v>
      </c>
      <c r="J2278">
        <v>77</v>
      </c>
      <c r="K2278">
        <v>58</v>
      </c>
      <c r="L2278" t="str">
        <f t="shared" si="175"/>
        <v>St. John's Red Storm</v>
      </c>
      <c r="M2278" t="str">
        <f t="shared" si="179"/>
        <v>N.J.I.T.</v>
      </c>
      <c r="N2278">
        <v>58</v>
      </c>
      <c r="O2278">
        <v>77</v>
      </c>
      <c r="P2278">
        <f t="shared" si="176"/>
        <v>-19</v>
      </c>
      <c r="Q2278">
        <f t="shared" si="177"/>
        <v>0</v>
      </c>
      <c r="R2278">
        <f t="shared" si="178"/>
        <v>361</v>
      </c>
    </row>
    <row r="2279" spans="4:18" x14ac:dyDescent="0.25">
      <c r="D2279">
        <v>2278</v>
      </c>
      <c r="E2279">
        <v>2015</v>
      </c>
      <c r="F2279" t="s">
        <v>113</v>
      </c>
      <c r="G2279" t="s">
        <v>102</v>
      </c>
      <c r="H2279" t="s">
        <v>780</v>
      </c>
      <c r="J2279">
        <v>94</v>
      </c>
      <c r="K2279">
        <v>81</v>
      </c>
      <c r="L2279" t="str">
        <f t="shared" si="175"/>
        <v>St. John's Red Storm</v>
      </c>
      <c r="M2279" t="str">
        <f t="shared" si="179"/>
        <v>Franklin Pierce</v>
      </c>
      <c r="N2279">
        <v>81</v>
      </c>
      <c r="O2279">
        <v>94</v>
      </c>
      <c r="P2279">
        <f t="shared" si="176"/>
        <v>-13</v>
      </c>
      <c r="Q2279">
        <f t="shared" si="177"/>
        <v>0</v>
      </c>
      <c r="R2279">
        <f t="shared" si="178"/>
        <v>169</v>
      </c>
    </row>
    <row r="2280" spans="4:18" x14ac:dyDescent="0.25">
      <c r="D2280">
        <v>2279</v>
      </c>
      <c r="E2280">
        <v>2015</v>
      </c>
      <c r="F2280" t="s">
        <v>113</v>
      </c>
      <c r="G2280" t="s">
        <v>17</v>
      </c>
      <c r="H2280" t="s">
        <v>216</v>
      </c>
      <c r="J2280">
        <v>66</v>
      </c>
      <c r="K2280">
        <v>53</v>
      </c>
      <c r="L2280" t="str">
        <f t="shared" si="175"/>
        <v>St. John's Red Storm</v>
      </c>
      <c r="M2280" t="str">
        <f t="shared" si="179"/>
        <v>LIU Brooklyn</v>
      </c>
      <c r="N2280">
        <v>53</v>
      </c>
      <c r="O2280">
        <v>66</v>
      </c>
      <c r="P2280">
        <f t="shared" si="176"/>
        <v>-13</v>
      </c>
      <c r="Q2280">
        <f t="shared" si="177"/>
        <v>0</v>
      </c>
      <c r="R2280">
        <f t="shared" si="178"/>
        <v>169</v>
      </c>
    </row>
    <row r="2281" spans="4:18" x14ac:dyDescent="0.25">
      <c r="D2281">
        <v>2280</v>
      </c>
      <c r="E2281">
        <v>2015</v>
      </c>
      <c r="F2281" t="s">
        <v>113</v>
      </c>
      <c r="G2281" t="s">
        <v>23</v>
      </c>
      <c r="H2281" t="s">
        <v>646</v>
      </c>
      <c r="J2281">
        <v>70</v>
      </c>
      <c r="K2281">
        <v>61</v>
      </c>
      <c r="L2281" t="str">
        <f t="shared" si="175"/>
        <v>St. John's Red Storm</v>
      </c>
      <c r="M2281" t="str">
        <f t="shared" si="179"/>
        <v>Minnesota*</v>
      </c>
      <c r="N2281">
        <v>61</v>
      </c>
      <c r="O2281">
        <v>70</v>
      </c>
      <c r="P2281">
        <f t="shared" si="176"/>
        <v>-9</v>
      </c>
      <c r="Q2281">
        <f t="shared" si="177"/>
        <v>0</v>
      </c>
      <c r="R2281">
        <f t="shared" si="178"/>
        <v>81</v>
      </c>
    </row>
    <row r="2282" spans="4:18" x14ac:dyDescent="0.25">
      <c r="D2282">
        <v>2281</v>
      </c>
      <c r="E2282">
        <v>2015</v>
      </c>
      <c r="F2282" t="s">
        <v>113</v>
      </c>
      <c r="G2282" t="s">
        <v>167</v>
      </c>
      <c r="H2282" t="s">
        <v>1152</v>
      </c>
      <c r="J2282">
        <v>73</v>
      </c>
      <c r="K2282">
        <v>66</v>
      </c>
      <c r="L2282" t="str">
        <f t="shared" si="175"/>
        <v>St. John's Red Storm</v>
      </c>
      <c r="M2282" t="str">
        <f t="shared" si="179"/>
        <v xml:space="preserve">    Gonzaga*</v>
      </c>
      <c r="N2282">
        <v>66</v>
      </c>
      <c r="O2282">
        <v>73</v>
      </c>
      <c r="P2282">
        <f t="shared" si="176"/>
        <v>-7</v>
      </c>
      <c r="Q2282" t="e">
        <f t="shared" si="177"/>
        <v>#N/A</v>
      </c>
      <c r="R2282" t="e">
        <f t="shared" si="178"/>
        <v>#N/A</v>
      </c>
    </row>
    <row r="2283" spans="4:18" x14ac:dyDescent="0.25">
      <c r="D2283">
        <v>2282</v>
      </c>
      <c r="E2283">
        <v>2015</v>
      </c>
      <c r="F2283" t="s">
        <v>113</v>
      </c>
      <c r="G2283" t="s">
        <v>212</v>
      </c>
      <c r="H2283" t="s">
        <v>48</v>
      </c>
      <c r="J2283">
        <v>70</v>
      </c>
      <c r="K2283">
        <v>57</v>
      </c>
      <c r="L2283" t="str">
        <f t="shared" si="175"/>
        <v>St. John's Red Storm</v>
      </c>
      <c r="M2283" t="str">
        <f t="shared" si="179"/>
        <v>Niagara</v>
      </c>
      <c r="N2283">
        <v>57</v>
      </c>
      <c r="O2283">
        <v>70</v>
      </c>
      <c r="P2283">
        <f t="shared" si="176"/>
        <v>-13</v>
      </c>
      <c r="Q2283">
        <f t="shared" si="177"/>
        <v>0</v>
      </c>
      <c r="R2283">
        <f t="shared" si="178"/>
        <v>169</v>
      </c>
    </row>
    <row r="2284" spans="4:18" x14ac:dyDescent="0.25">
      <c r="D2284">
        <v>2283</v>
      </c>
      <c r="E2284">
        <v>2015</v>
      </c>
      <c r="F2284" t="s">
        <v>113</v>
      </c>
      <c r="G2284" t="s">
        <v>32</v>
      </c>
      <c r="I2284" t="s">
        <v>611</v>
      </c>
      <c r="J2284">
        <v>69</v>
      </c>
      <c r="K2284">
        <v>57</v>
      </c>
      <c r="L2284" t="str">
        <f t="shared" si="175"/>
        <v>Syracuse</v>
      </c>
      <c r="M2284" t="str">
        <f t="shared" si="179"/>
        <v>St. John's Red Storm</v>
      </c>
      <c r="N2284">
        <v>69</v>
      </c>
      <c r="O2284">
        <v>57</v>
      </c>
      <c r="P2284">
        <f t="shared" si="176"/>
        <v>12</v>
      </c>
      <c r="Q2284">
        <f t="shared" si="177"/>
        <v>0</v>
      </c>
      <c r="R2284">
        <f t="shared" si="178"/>
        <v>144</v>
      </c>
    </row>
    <row r="2285" spans="4:18" x14ac:dyDescent="0.25">
      <c r="D2285">
        <v>2284</v>
      </c>
      <c r="E2285">
        <v>2015</v>
      </c>
      <c r="F2285" t="s">
        <v>113</v>
      </c>
      <c r="G2285" t="s">
        <v>346</v>
      </c>
      <c r="H2285" t="s">
        <v>581</v>
      </c>
      <c r="J2285">
        <v>74</v>
      </c>
      <c r="K2285">
        <v>52</v>
      </c>
      <c r="L2285" t="str">
        <f t="shared" si="175"/>
        <v>St. John's Red Storm</v>
      </c>
      <c r="M2285" t="str">
        <f t="shared" si="179"/>
        <v>Fairleigh Dickinson</v>
      </c>
      <c r="N2285">
        <v>52</v>
      </c>
      <c r="O2285">
        <v>74</v>
      </c>
      <c r="P2285">
        <f t="shared" si="176"/>
        <v>-22</v>
      </c>
      <c r="Q2285">
        <f t="shared" si="177"/>
        <v>0</v>
      </c>
      <c r="R2285">
        <f t="shared" si="178"/>
        <v>484</v>
      </c>
    </row>
    <row r="2286" spans="4:18" x14ac:dyDescent="0.25">
      <c r="D2286">
        <v>2285</v>
      </c>
      <c r="E2286">
        <v>2015</v>
      </c>
      <c r="F2286" t="s">
        <v>113</v>
      </c>
      <c r="G2286" t="s">
        <v>124</v>
      </c>
      <c r="H2286" t="s">
        <v>339</v>
      </c>
      <c r="J2286">
        <v>74</v>
      </c>
      <c r="K2286">
        <v>53</v>
      </c>
      <c r="L2286" t="str">
        <f t="shared" si="175"/>
        <v>St. John's Red Storm</v>
      </c>
      <c r="M2286" t="str">
        <f t="shared" si="179"/>
        <v>Fordham</v>
      </c>
      <c r="N2286">
        <v>53</v>
      </c>
      <c r="O2286">
        <v>74</v>
      </c>
      <c r="P2286">
        <f t="shared" si="176"/>
        <v>-21</v>
      </c>
      <c r="Q2286">
        <f t="shared" si="177"/>
        <v>0</v>
      </c>
      <c r="R2286">
        <f t="shared" si="178"/>
        <v>441</v>
      </c>
    </row>
    <row r="2287" spans="4:18" x14ac:dyDescent="0.25">
      <c r="D2287">
        <v>2286</v>
      </c>
      <c r="E2287">
        <v>2015</v>
      </c>
      <c r="F2287" t="s">
        <v>113</v>
      </c>
      <c r="G2287" t="s">
        <v>501</v>
      </c>
      <c r="H2287" t="s">
        <v>773</v>
      </c>
      <c r="J2287">
        <v>53</v>
      </c>
      <c r="K2287">
        <v>47</v>
      </c>
      <c r="L2287" t="str">
        <f t="shared" si="175"/>
        <v>St. John's Red Storm</v>
      </c>
      <c r="M2287" t="str">
        <f t="shared" si="179"/>
        <v>Saint Mary's</v>
      </c>
      <c r="N2287">
        <v>47</v>
      </c>
      <c r="O2287">
        <v>53</v>
      </c>
      <c r="P2287">
        <f t="shared" si="176"/>
        <v>-6</v>
      </c>
      <c r="Q2287">
        <f t="shared" si="177"/>
        <v>0</v>
      </c>
      <c r="R2287">
        <f t="shared" si="178"/>
        <v>36</v>
      </c>
    </row>
    <row r="2288" spans="4:18" x14ac:dyDescent="0.25">
      <c r="D2288">
        <v>2287</v>
      </c>
      <c r="E2288">
        <v>2015</v>
      </c>
      <c r="F2288" t="s">
        <v>113</v>
      </c>
      <c r="G2288" t="s">
        <v>44</v>
      </c>
      <c r="H2288" t="s">
        <v>650</v>
      </c>
      <c r="J2288">
        <v>66</v>
      </c>
      <c r="K2288">
        <v>49</v>
      </c>
      <c r="L2288" t="str">
        <f t="shared" si="175"/>
        <v>St. John's Red Storm</v>
      </c>
      <c r="M2288" t="str">
        <f t="shared" si="179"/>
        <v>Long Beach St</v>
      </c>
      <c r="N2288">
        <v>49</v>
      </c>
      <c r="O2288">
        <v>66</v>
      </c>
      <c r="P2288">
        <f t="shared" si="176"/>
        <v>-17</v>
      </c>
      <c r="Q2288">
        <f t="shared" si="177"/>
        <v>0</v>
      </c>
      <c r="R2288">
        <f t="shared" si="178"/>
        <v>289</v>
      </c>
    </row>
    <row r="2289" spans="4:18" x14ac:dyDescent="0.25">
      <c r="D2289">
        <v>2288</v>
      </c>
      <c r="E2289">
        <v>2015</v>
      </c>
      <c r="F2289" t="s">
        <v>113</v>
      </c>
      <c r="G2289" t="s">
        <v>312</v>
      </c>
      <c r="H2289" t="s">
        <v>468</v>
      </c>
      <c r="J2289">
        <v>82</v>
      </c>
      <c r="K2289">
        <v>57</v>
      </c>
      <c r="L2289" t="str">
        <f t="shared" si="175"/>
        <v>St. John's Red Storm</v>
      </c>
      <c r="M2289" t="str">
        <f t="shared" si="179"/>
        <v>Tulane*</v>
      </c>
      <c r="N2289">
        <v>57</v>
      </c>
      <c r="O2289">
        <v>82</v>
      </c>
      <c r="P2289">
        <f t="shared" si="176"/>
        <v>-25</v>
      </c>
      <c r="Q2289">
        <f t="shared" si="177"/>
        <v>0</v>
      </c>
      <c r="R2289">
        <f t="shared" si="178"/>
        <v>625</v>
      </c>
    </row>
    <row r="2290" spans="4:18" x14ac:dyDescent="0.25">
      <c r="D2290">
        <v>2289</v>
      </c>
      <c r="E2290">
        <v>2015</v>
      </c>
      <c r="F2290" t="s">
        <v>113</v>
      </c>
      <c r="G2290" t="s">
        <v>420</v>
      </c>
      <c r="I2290" t="s">
        <v>221</v>
      </c>
      <c r="J2290">
        <v>78</v>
      </c>
      <c r="K2290">
        <v>67</v>
      </c>
      <c r="L2290" t="str">
        <f t="shared" si="175"/>
        <v>Seton Hall</v>
      </c>
      <c r="M2290" t="str">
        <f t="shared" si="179"/>
        <v>St. John's Red Storm</v>
      </c>
      <c r="N2290">
        <v>78</v>
      </c>
      <c r="O2290">
        <v>67</v>
      </c>
      <c r="P2290">
        <f t="shared" si="176"/>
        <v>11</v>
      </c>
      <c r="Q2290">
        <f t="shared" si="177"/>
        <v>0</v>
      </c>
      <c r="R2290">
        <f t="shared" si="178"/>
        <v>121</v>
      </c>
    </row>
    <row r="2291" spans="4:18" x14ac:dyDescent="0.25">
      <c r="D2291">
        <v>2290</v>
      </c>
      <c r="E2291">
        <v>2015</v>
      </c>
      <c r="F2291" t="s">
        <v>113</v>
      </c>
      <c r="G2291" t="s">
        <v>50</v>
      </c>
      <c r="H2291" t="s">
        <v>202</v>
      </c>
      <c r="J2291">
        <v>73</v>
      </c>
      <c r="K2291">
        <v>69</v>
      </c>
      <c r="L2291" t="str">
        <f t="shared" si="175"/>
        <v>St. John's Red Storm</v>
      </c>
      <c r="M2291" t="str">
        <f t="shared" si="179"/>
        <v>Butler</v>
      </c>
      <c r="N2291">
        <v>69</v>
      </c>
      <c r="O2291">
        <v>73</v>
      </c>
      <c r="P2291">
        <f t="shared" si="176"/>
        <v>-4</v>
      </c>
      <c r="Q2291">
        <f t="shared" si="177"/>
        <v>0</v>
      </c>
      <c r="R2291">
        <f t="shared" si="178"/>
        <v>16</v>
      </c>
    </row>
    <row r="2292" spans="4:18" x14ac:dyDescent="0.25">
      <c r="D2292">
        <v>2291</v>
      </c>
      <c r="E2292">
        <v>2015</v>
      </c>
      <c r="F2292" t="s">
        <v>113</v>
      </c>
      <c r="G2292" t="s">
        <v>53</v>
      </c>
      <c r="H2292" t="s">
        <v>1133</v>
      </c>
      <c r="J2292">
        <v>90</v>
      </c>
      <c r="K2292">
        <v>72</v>
      </c>
      <c r="L2292" t="str">
        <f t="shared" si="175"/>
        <v>St. John's Red Storm</v>
      </c>
      <c r="M2292" t="str">
        <f t="shared" si="179"/>
        <v xml:space="preserve">   Villanova</v>
      </c>
      <c r="N2292">
        <v>72</v>
      </c>
      <c r="O2292">
        <v>90</v>
      </c>
      <c r="P2292">
        <f t="shared" si="176"/>
        <v>-18</v>
      </c>
      <c r="Q2292" t="e">
        <f t="shared" si="177"/>
        <v>#N/A</v>
      </c>
      <c r="R2292" t="e">
        <f t="shared" si="178"/>
        <v>#N/A</v>
      </c>
    </row>
    <row r="2293" spans="4:18" x14ac:dyDescent="0.25">
      <c r="D2293">
        <v>2292</v>
      </c>
      <c r="E2293">
        <v>2015</v>
      </c>
      <c r="F2293" t="s">
        <v>113</v>
      </c>
      <c r="G2293" t="s">
        <v>59</v>
      </c>
      <c r="I2293" t="s">
        <v>15</v>
      </c>
      <c r="J2293">
        <v>83</v>
      </c>
      <c r="K2293">
        <v>70</v>
      </c>
      <c r="L2293" t="str">
        <f t="shared" si="175"/>
        <v>Providence</v>
      </c>
      <c r="M2293" t="str">
        <f t="shared" si="179"/>
        <v>St. John's Red Storm</v>
      </c>
      <c r="N2293">
        <v>83</v>
      </c>
      <c r="O2293">
        <v>70</v>
      </c>
      <c r="P2293">
        <f t="shared" si="176"/>
        <v>13</v>
      </c>
      <c r="Q2293">
        <f t="shared" si="177"/>
        <v>0</v>
      </c>
      <c r="R2293">
        <f t="shared" si="178"/>
        <v>169</v>
      </c>
    </row>
    <row r="2294" spans="4:18" x14ac:dyDescent="0.25">
      <c r="D2294">
        <v>2293</v>
      </c>
      <c r="E2294">
        <v>2015</v>
      </c>
      <c r="F2294" t="s">
        <v>113</v>
      </c>
      <c r="G2294" t="s">
        <v>585</v>
      </c>
      <c r="I2294" t="s">
        <v>556</v>
      </c>
      <c r="J2294">
        <v>71</v>
      </c>
      <c r="K2294">
        <v>67</v>
      </c>
      <c r="L2294" t="str">
        <f t="shared" si="175"/>
        <v>DePaul</v>
      </c>
      <c r="M2294" t="str">
        <f t="shared" si="179"/>
        <v>St. John's Red Storm</v>
      </c>
      <c r="N2294">
        <v>71</v>
      </c>
      <c r="O2294">
        <v>67</v>
      </c>
      <c r="P2294">
        <f t="shared" si="176"/>
        <v>4</v>
      </c>
      <c r="Q2294">
        <f t="shared" si="177"/>
        <v>0</v>
      </c>
      <c r="R2294">
        <f t="shared" si="178"/>
        <v>16</v>
      </c>
    </row>
    <row r="2295" spans="4:18" x14ac:dyDescent="0.25">
      <c r="D2295">
        <v>2294</v>
      </c>
      <c r="E2295">
        <v>2015</v>
      </c>
      <c r="F2295" t="s">
        <v>113</v>
      </c>
      <c r="G2295" t="s">
        <v>405</v>
      </c>
      <c r="H2295" t="s">
        <v>770</v>
      </c>
      <c r="J2295">
        <v>60</v>
      </c>
      <c r="K2295">
        <v>57</v>
      </c>
      <c r="L2295" t="str">
        <f t="shared" si="175"/>
        <v>St. John's Red Storm</v>
      </c>
      <c r="M2295" t="str">
        <f t="shared" si="179"/>
        <v>Marquette</v>
      </c>
      <c r="N2295">
        <v>57</v>
      </c>
      <c r="O2295">
        <v>60</v>
      </c>
      <c r="P2295">
        <f t="shared" si="176"/>
        <v>-3</v>
      </c>
      <c r="Q2295">
        <f t="shared" si="177"/>
        <v>0</v>
      </c>
      <c r="R2295">
        <f t="shared" si="178"/>
        <v>9</v>
      </c>
    </row>
    <row r="2296" spans="4:18" x14ac:dyDescent="0.25">
      <c r="D2296">
        <v>2295</v>
      </c>
      <c r="E2296">
        <v>2015</v>
      </c>
      <c r="F2296" t="s">
        <v>113</v>
      </c>
      <c r="G2296" t="s">
        <v>68</v>
      </c>
      <c r="H2296" t="s">
        <v>1107</v>
      </c>
      <c r="J2296">
        <v>77</v>
      </c>
      <c r="K2296">
        <v>68</v>
      </c>
      <c r="L2296" t="str">
        <f t="shared" si="175"/>
        <v>St. John's Red Storm</v>
      </c>
      <c r="M2296" t="str">
        <f t="shared" si="179"/>
        <v xml:space="preserve">   Duke</v>
      </c>
      <c r="N2296">
        <v>68</v>
      </c>
      <c r="O2296">
        <v>77</v>
      </c>
      <c r="P2296">
        <f t="shared" si="176"/>
        <v>-9</v>
      </c>
      <c r="Q2296" t="e">
        <f t="shared" si="177"/>
        <v>#N/A</v>
      </c>
      <c r="R2296" t="e">
        <f t="shared" si="178"/>
        <v>#N/A</v>
      </c>
    </row>
    <row r="2297" spans="4:18" x14ac:dyDescent="0.25">
      <c r="D2297">
        <v>2296</v>
      </c>
      <c r="E2297">
        <v>2015</v>
      </c>
      <c r="F2297" t="s">
        <v>113</v>
      </c>
      <c r="G2297" t="s">
        <v>71</v>
      </c>
      <c r="I2297" t="s">
        <v>507</v>
      </c>
      <c r="J2297">
        <v>77</v>
      </c>
      <c r="K2297">
        <v>74</v>
      </c>
      <c r="L2297" t="str">
        <f t="shared" si="175"/>
        <v>Creighton</v>
      </c>
      <c r="M2297" t="str">
        <f t="shared" si="179"/>
        <v>St. John's Red Storm</v>
      </c>
      <c r="N2297">
        <v>77</v>
      </c>
      <c r="O2297">
        <v>74</v>
      </c>
      <c r="P2297">
        <f t="shared" si="176"/>
        <v>3</v>
      </c>
      <c r="Q2297">
        <f t="shared" si="177"/>
        <v>0</v>
      </c>
      <c r="R2297">
        <f t="shared" si="178"/>
        <v>9</v>
      </c>
    </row>
    <row r="2298" spans="4:18" x14ac:dyDescent="0.25">
      <c r="D2298">
        <v>2297</v>
      </c>
      <c r="E2298">
        <v>2015</v>
      </c>
      <c r="F2298" t="s">
        <v>113</v>
      </c>
      <c r="G2298" t="s">
        <v>74</v>
      </c>
      <c r="H2298" t="s">
        <v>15</v>
      </c>
      <c r="J2298">
        <v>75</v>
      </c>
      <c r="K2298">
        <v>66</v>
      </c>
      <c r="L2298" t="str">
        <f t="shared" si="175"/>
        <v>St. John's Red Storm</v>
      </c>
      <c r="M2298" t="str">
        <f t="shared" si="179"/>
        <v>Providence</v>
      </c>
      <c r="N2298">
        <v>66</v>
      </c>
      <c r="O2298">
        <v>75</v>
      </c>
      <c r="P2298">
        <f t="shared" si="176"/>
        <v>-9</v>
      </c>
      <c r="Q2298">
        <f t="shared" si="177"/>
        <v>0</v>
      </c>
      <c r="R2298">
        <f t="shared" si="178"/>
        <v>81</v>
      </c>
    </row>
    <row r="2299" spans="4:18" x14ac:dyDescent="0.25">
      <c r="D2299">
        <v>2298</v>
      </c>
      <c r="E2299">
        <v>2015</v>
      </c>
      <c r="F2299" t="s">
        <v>113</v>
      </c>
      <c r="G2299" t="s">
        <v>146</v>
      </c>
      <c r="I2299" t="s">
        <v>1119</v>
      </c>
      <c r="J2299">
        <v>85</v>
      </c>
      <c r="K2299">
        <v>62</v>
      </c>
      <c r="L2299" t="str">
        <f t="shared" si="175"/>
        <v xml:space="preserve">    Butler</v>
      </c>
      <c r="M2299" t="str">
        <f t="shared" si="179"/>
        <v>St. John's Red Storm</v>
      </c>
      <c r="N2299">
        <v>85</v>
      </c>
      <c r="O2299">
        <v>62</v>
      </c>
      <c r="P2299">
        <f t="shared" si="176"/>
        <v>23</v>
      </c>
      <c r="Q2299" t="e">
        <f t="shared" si="177"/>
        <v>#N/A</v>
      </c>
      <c r="R2299" t="e">
        <f t="shared" si="178"/>
        <v>#N/A</v>
      </c>
    </row>
    <row r="2300" spans="4:18" x14ac:dyDescent="0.25">
      <c r="D2300">
        <v>2299</v>
      </c>
      <c r="E2300">
        <v>2015</v>
      </c>
      <c r="F2300" t="s">
        <v>113</v>
      </c>
      <c r="G2300" t="s">
        <v>78</v>
      </c>
      <c r="H2300" t="s">
        <v>507</v>
      </c>
      <c r="J2300">
        <v>84</v>
      </c>
      <c r="K2300">
        <v>66</v>
      </c>
      <c r="L2300" t="str">
        <f t="shared" si="175"/>
        <v>St. John's Red Storm</v>
      </c>
      <c r="M2300" t="str">
        <f t="shared" si="179"/>
        <v>Creighton</v>
      </c>
      <c r="N2300">
        <v>66</v>
      </c>
      <c r="O2300">
        <v>84</v>
      </c>
      <c r="P2300">
        <f t="shared" si="176"/>
        <v>-18</v>
      </c>
      <c r="Q2300">
        <f t="shared" si="177"/>
        <v>0</v>
      </c>
      <c r="R2300">
        <f t="shared" si="178"/>
        <v>324</v>
      </c>
    </row>
    <row r="2301" spans="4:18" x14ac:dyDescent="0.25">
      <c r="D2301">
        <v>2300</v>
      </c>
      <c r="E2301">
        <v>2015</v>
      </c>
      <c r="F2301" t="s">
        <v>113</v>
      </c>
      <c r="G2301" t="s">
        <v>325</v>
      </c>
      <c r="H2301" t="s">
        <v>556</v>
      </c>
      <c r="J2301">
        <v>86</v>
      </c>
      <c r="K2301">
        <v>78</v>
      </c>
      <c r="L2301" t="str">
        <f t="shared" si="175"/>
        <v>St. John's Red Storm</v>
      </c>
      <c r="M2301" t="str">
        <f t="shared" si="179"/>
        <v>DePaul</v>
      </c>
      <c r="N2301">
        <v>78</v>
      </c>
      <c r="O2301">
        <v>86</v>
      </c>
      <c r="P2301">
        <f t="shared" si="176"/>
        <v>-8</v>
      </c>
      <c r="Q2301">
        <f t="shared" si="177"/>
        <v>0</v>
      </c>
      <c r="R2301">
        <f t="shared" si="178"/>
        <v>64</v>
      </c>
    </row>
    <row r="2302" spans="4:18" x14ac:dyDescent="0.25">
      <c r="D2302">
        <v>2301</v>
      </c>
      <c r="E2302">
        <v>2015</v>
      </c>
      <c r="F2302" t="s">
        <v>113</v>
      </c>
      <c r="G2302" t="s">
        <v>150</v>
      </c>
      <c r="I2302" t="s">
        <v>412</v>
      </c>
      <c r="J2302">
        <v>78</v>
      </c>
      <c r="K2302">
        <v>70</v>
      </c>
      <c r="L2302" t="str">
        <f t="shared" si="175"/>
        <v>Xavier</v>
      </c>
      <c r="M2302" t="str">
        <f t="shared" si="179"/>
        <v>St. John's Red Storm</v>
      </c>
      <c r="N2302">
        <v>78</v>
      </c>
      <c r="O2302">
        <v>70</v>
      </c>
      <c r="P2302">
        <f t="shared" si="176"/>
        <v>8</v>
      </c>
      <c r="Q2302">
        <f t="shared" si="177"/>
        <v>0</v>
      </c>
      <c r="R2302">
        <f t="shared" si="178"/>
        <v>64</v>
      </c>
    </row>
    <row r="2303" spans="4:18" x14ac:dyDescent="0.25">
      <c r="D2303">
        <v>2302</v>
      </c>
      <c r="E2303">
        <v>2015</v>
      </c>
      <c r="F2303" t="s">
        <v>113</v>
      </c>
      <c r="G2303" t="s">
        <v>84</v>
      </c>
      <c r="I2303" t="s">
        <v>742</v>
      </c>
      <c r="J2303">
        <v>79</v>
      </c>
      <c r="K2303">
        <v>57</v>
      </c>
      <c r="L2303" t="str">
        <f t="shared" si="175"/>
        <v>Georgetown</v>
      </c>
      <c r="M2303" t="str">
        <f t="shared" si="179"/>
        <v>St. John's Red Storm</v>
      </c>
      <c r="N2303">
        <v>79</v>
      </c>
      <c r="O2303">
        <v>57</v>
      </c>
      <c r="P2303">
        <f t="shared" si="176"/>
        <v>22</v>
      </c>
      <c r="Q2303">
        <f t="shared" si="177"/>
        <v>0</v>
      </c>
      <c r="R2303">
        <f t="shared" si="178"/>
        <v>484</v>
      </c>
    </row>
    <row r="2304" spans="4:18" x14ac:dyDescent="0.25">
      <c r="D2304">
        <v>2303</v>
      </c>
      <c r="E2304">
        <v>2015</v>
      </c>
      <c r="F2304" t="s">
        <v>113</v>
      </c>
      <c r="G2304" t="s">
        <v>154</v>
      </c>
      <c r="H2304" t="s">
        <v>221</v>
      </c>
      <c r="J2304">
        <v>85</v>
      </c>
      <c r="K2304">
        <v>72</v>
      </c>
      <c r="L2304" t="str">
        <f t="shared" si="175"/>
        <v>St. John's Red Storm</v>
      </c>
      <c r="M2304" t="str">
        <f t="shared" si="179"/>
        <v>Seton Hall</v>
      </c>
      <c r="N2304">
        <v>72</v>
      </c>
      <c r="O2304">
        <v>85</v>
      </c>
      <c r="P2304">
        <f t="shared" si="176"/>
        <v>-13</v>
      </c>
      <c r="Q2304">
        <f t="shared" si="177"/>
        <v>0</v>
      </c>
      <c r="R2304">
        <f t="shared" si="178"/>
        <v>169</v>
      </c>
    </row>
    <row r="2305" spans="4:18" x14ac:dyDescent="0.25">
      <c r="D2305">
        <v>2304</v>
      </c>
      <c r="E2305">
        <v>2015</v>
      </c>
      <c r="F2305" t="s">
        <v>113</v>
      </c>
      <c r="G2305" t="s">
        <v>645</v>
      </c>
      <c r="H2305" t="s">
        <v>412</v>
      </c>
      <c r="J2305">
        <v>58</v>
      </c>
      <c r="K2305">
        <v>57</v>
      </c>
      <c r="L2305" t="str">
        <f t="shared" si="175"/>
        <v>St. John's Red Storm</v>
      </c>
      <c r="M2305" t="str">
        <f t="shared" si="179"/>
        <v>Xavier</v>
      </c>
      <c r="N2305">
        <v>57</v>
      </c>
      <c r="O2305">
        <v>58</v>
      </c>
      <c r="P2305">
        <f t="shared" si="176"/>
        <v>-1</v>
      </c>
      <c r="Q2305">
        <f t="shared" si="177"/>
        <v>0</v>
      </c>
      <c r="R2305">
        <f t="shared" si="178"/>
        <v>1</v>
      </c>
    </row>
    <row r="2306" spans="4:18" x14ac:dyDescent="0.25">
      <c r="D2306">
        <v>2305</v>
      </c>
      <c r="E2306">
        <v>2015</v>
      </c>
      <c r="F2306" t="s">
        <v>113</v>
      </c>
      <c r="G2306" t="s">
        <v>90</v>
      </c>
      <c r="H2306" t="s">
        <v>742</v>
      </c>
      <c r="J2306">
        <v>81</v>
      </c>
      <c r="K2306">
        <v>70</v>
      </c>
      <c r="L2306" t="str">
        <f t="shared" si="175"/>
        <v>St. John's Red Storm</v>
      </c>
      <c r="M2306" t="str">
        <f t="shared" si="179"/>
        <v>Georgetown</v>
      </c>
      <c r="N2306">
        <v>70</v>
      </c>
      <c r="O2306">
        <v>81</v>
      </c>
      <c r="P2306">
        <f t="shared" si="176"/>
        <v>-11</v>
      </c>
      <c r="Q2306">
        <f t="shared" si="177"/>
        <v>0</v>
      </c>
      <c r="R2306">
        <f t="shared" si="178"/>
        <v>121</v>
      </c>
    </row>
    <row r="2307" spans="4:18" x14ac:dyDescent="0.25">
      <c r="D2307">
        <v>2306</v>
      </c>
      <c r="E2307">
        <v>2015</v>
      </c>
      <c r="F2307" t="s">
        <v>113</v>
      </c>
      <c r="G2307" t="s">
        <v>92</v>
      </c>
      <c r="I2307" t="s">
        <v>770</v>
      </c>
      <c r="J2307">
        <v>67</v>
      </c>
      <c r="K2307">
        <v>51</v>
      </c>
      <c r="L2307" t="str">
        <f t="shared" ref="L2307:L2370" si="180">IF(I2307="",F2307,I2307)</f>
        <v>Marquette</v>
      </c>
      <c r="M2307" t="str">
        <f t="shared" si="179"/>
        <v>St. John's Red Storm</v>
      </c>
      <c r="N2307">
        <v>67</v>
      </c>
      <c r="O2307">
        <v>51</v>
      </c>
      <c r="P2307">
        <f t="shared" ref="P2307:P2370" si="181">N2307-O2307</f>
        <v>16</v>
      </c>
      <c r="Q2307">
        <f t="shared" ref="Q2307:Q2370" si="182">VLOOKUP(L2307,$A$2:$B$219,2)+$B$221-VLOOKUP(M2307,$A$2:$B$219,2)</f>
        <v>0</v>
      </c>
      <c r="R2307">
        <f t="shared" ref="R2307:R2370" si="183">(P2307-Q2307)^2</f>
        <v>256</v>
      </c>
    </row>
    <row r="2308" spans="4:18" x14ac:dyDescent="0.25">
      <c r="D2308">
        <v>2307</v>
      </c>
      <c r="E2308">
        <v>2015</v>
      </c>
      <c r="F2308" t="s">
        <v>113</v>
      </c>
      <c r="G2308" t="s">
        <v>428</v>
      </c>
      <c r="I2308" t="s">
        <v>1133</v>
      </c>
      <c r="J2308" t="s">
        <v>95</v>
      </c>
      <c r="K2308" t="s">
        <v>96</v>
      </c>
      <c r="L2308" t="str">
        <f t="shared" si="180"/>
        <v xml:space="preserve">   Villanova</v>
      </c>
      <c r="M2308" t="str">
        <f t="shared" ref="M2308:M2371" si="184">IF(H2308="",F2308,H2308)</f>
        <v>St. John's Red Storm</v>
      </c>
      <c r="N2308" t="s">
        <v>95</v>
      </c>
      <c r="O2308" t="s">
        <v>96</v>
      </c>
      <c r="P2308" t="e">
        <f t="shared" si="181"/>
        <v>#VALUE!</v>
      </c>
      <c r="Q2308" t="e">
        <f t="shared" si="182"/>
        <v>#N/A</v>
      </c>
      <c r="R2308" t="e">
        <f t="shared" si="183"/>
        <v>#VALUE!</v>
      </c>
    </row>
    <row r="2309" spans="4:18" x14ac:dyDescent="0.25">
      <c r="D2309">
        <v>2308</v>
      </c>
      <c r="E2309">
        <v>2015</v>
      </c>
      <c r="F2309" t="s">
        <v>275</v>
      </c>
      <c r="G2309" t="s">
        <v>99</v>
      </c>
      <c r="H2309" t="s">
        <v>781</v>
      </c>
      <c r="J2309">
        <v>77</v>
      </c>
      <c r="K2309">
        <v>66</v>
      </c>
      <c r="L2309" t="str">
        <f t="shared" si="180"/>
        <v>Villanova Wildcats</v>
      </c>
      <c r="M2309" t="str">
        <f t="shared" si="184"/>
        <v>Lehigh*</v>
      </c>
      <c r="N2309">
        <v>66</v>
      </c>
      <c r="O2309">
        <v>77</v>
      </c>
      <c r="P2309">
        <f t="shared" si="181"/>
        <v>-11</v>
      </c>
      <c r="Q2309">
        <f t="shared" si="182"/>
        <v>0</v>
      </c>
      <c r="R2309">
        <f t="shared" si="183"/>
        <v>121</v>
      </c>
    </row>
    <row r="2310" spans="4:18" x14ac:dyDescent="0.25">
      <c r="D2310">
        <v>2309</v>
      </c>
      <c r="E2310">
        <v>2015</v>
      </c>
      <c r="F2310" t="s">
        <v>275</v>
      </c>
      <c r="G2310" t="s">
        <v>102</v>
      </c>
      <c r="H2310" t="s">
        <v>377</v>
      </c>
      <c r="J2310">
        <v>81</v>
      </c>
      <c r="K2310">
        <v>44</v>
      </c>
      <c r="L2310" t="str">
        <f t="shared" si="180"/>
        <v>Villanova Wildcats</v>
      </c>
      <c r="M2310" t="str">
        <f t="shared" si="184"/>
        <v>Maryland-Eastern Shore</v>
      </c>
      <c r="N2310">
        <v>44</v>
      </c>
      <c r="O2310">
        <v>81</v>
      </c>
      <c r="P2310">
        <f t="shared" si="181"/>
        <v>-37</v>
      </c>
      <c r="Q2310">
        <f t="shared" si="182"/>
        <v>0</v>
      </c>
      <c r="R2310">
        <f t="shared" si="183"/>
        <v>1369</v>
      </c>
    </row>
    <row r="2311" spans="4:18" x14ac:dyDescent="0.25">
      <c r="D2311">
        <v>2310</v>
      </c>
      <c r="E2311">
        <v>2015</v>
      </c>
      <c r="F2311" t="s">
        <v>275</v>
      </c>
      <c r="G2311" t="s">
        <v>246</v>
      </c>
      <c r="H2311" t="s">
        <v>36</v>
      </c>
      <c r="J2311">
        <v>72</v>
      </c>
      <c r="K2311">
        <v>65</v>
      </c>
      <c r="L2311" t="str">
        <f t="shared" si="180"/>
        <v>Villanova Wildcats</v>
      </c>
      <c r="M2311" t="str">
        <f t="shared" si="184"/>
        <v>Bucknell</v>
      </c>
      <c r="N2311">
        <v>65</v>
      </c>
      <c r="O2311">
        <v>72</v>
      </c>
      <c r="P2311">
        <f t="shared" si="181"/>
        <v>-7</v>
      </c>
      <c r="Q2311">
        <f t="shared" si="182"/>
        <v>0</v>
      </c>
      <c r="R2311">
        <f t="shared" si="183"/>
        <v>49</v>
      </c>
    </row>
    <row r="2312" spans="4:18" x14ac:dyDescent="0.25">
      <c r="D2312">
        <v>2311</v>
      </c>
      <c r="E2312">
        <v>2015</v>
      </c>
      <c r="F2312" t="s">
        <v>275</v>
      </c>
      <c r="G2312" t="s">
        <v>432</v>
      </c>
      <c r="H2312" t="s">
        <v>1170</v>
      </c>
      <c r="J2312">
        <v>77</v>
      </c>
      <c r="K2312">
        <v>53</v>
      </c>
      <c r="L2312" t="str">
        <f t="shared" si="180"/>
        <v>Villanova Wildcats</v>
      </c>
      <c r="M2312" t="str">
        <f t="shared" si="184"/>
        <v xml:space="preserve">    Virginia Commonwealth*</v>
      </c>
      <c r="N2312">
        <v>53</v>
      </c>
      <c r="O2312">
        <v>77</v>
      </c>
      <c r="P2312">
        <f t="shared" si="181"/>
        <v>-24</v>
      </c>
      <c r="Q2312" t="e">
        <f t="shared" si="182"/>
        <v>#N/A</v>
      </c>
      <c r="R2312" t="e">
        <f t="shared" si="183"/>
        <v>#N/A</v>
      </c>
    </row>
    <row r="2313" spans="4:18" x14ac:dyDescent="0.25">
      <c r="D2313">
        <v>2312</v>
      </c>
      <c r="E2313">
        <v>2015</v>
      </c>
      <c r="F2313" t="s">
        <v>275</v>
      </c>
      <c r="G2313" t="s">
        <v>111</v>
      </c>
      <c r="H2313" t="s">
        <v>1185</v>
      </c>
      <c r="J2313">
        <v>60</v>
      </c>
      <c r="K2313">
        <v>55</v>
      </c>
      <c r="L2313" t="str">
        <f t="shared" si="180"/>
        <v>Villanova Wildcats</v>
      </c>
      <c r="M2313" t="str">
        <f t="shared" si="184"/>
        <v xml:space="preserve">    Michigan*</v>
      </c>
      <c r="N2313">
        <v>55</v>
      </c>
      <c r="O2313">
        <v>60</v>
      </c>
      <c r="P2313">
        <f t="shared" si="181"/>
        <v>-5</v>
      </c>
      <c r="Q2313" t="e">
        <f t="shared" si="182"/>
        <v>#N/A</v>
      </c>
      <c r="R2313" t="e">
        <f t="shared" si="183"/>
        <v>#N/A</v>
      </c>
    </row>
    <row r="2314" spans="4:18" x14ac:dyDescent="0.25">
      <c r="D2314">
        <v>2313</v>
      </c>
      <c r="E2314">
        <v>2015</v>
      </c>
      <c r="F2314" t="s">
        <v>275</v>
      </c>
      <c r="G2314" t="s">
        <v>170</v>
      </c>
      <c r="H2314" t="s">
        <v>492</v>
      </c>
      <c r="J2314">
        <v>78</v>
      </c>
      <c r="K2314">
        <v>47</v>
      </c>
      <c r="L2314" t="str">
        <f t="shared" si="180"/>
        <v>Villanova Wildcats</v>
      </c>
      <c r="M2314" t="str">
        <f t="shared" si="184"/>
        <v>Delaware</v>
      </c>
      <c r="N2314">
        <v>47</v>
      </c>
      <c r="O2314">
        <v>78</v>
      </c>
      <c r="P2314">
        <f t="shared" si="181"/>
        <v>-31</v>
      </c>
      <c r="Q2314">
        <f t="shared" si="182"/>
        <v>0</v>
      </c>
      <c r="R2314">
        <f t="shared" si="183"/>
        <v>961</v>
      </c>
    </row>
    <row r="2315" spans="4:18" x14ac:dyDescent="0.25">
      <c r="D2315">
        <v>2314</v>
      </c>
      <c r="E2315">
        <v>2015</v>
      </c>
      <c r="F2315" t="s">
        <v>275</v>
      </c>
      <c r="G2315" t="s">
        <v>29</v>
      </c>
      <c r="I2315" t="s">
        <v>526</v>
      </c>
      <c r="J2315">
        <v>84</v>
      </c>
      <c r="K2315">
        <v>70</v>
      </c>
      <c r="L2315" t="str">
        <f t="shared" si="180"/>
        <v>La Salle</v>
      </c>
      <c r="M2315" t="str">
        <f t="shared" si="184"/>
        <v>Villanova Wildcats</v>
      </c>
      <c r="N2315">
        <v>84</v>
      </c>
      <c r="O2315">
        <v>70</v>
      </c>
      <c r="P2315">
        <f t="shared" si="181"/>
        <v>14</v>
      </c>
      <c r="Q2315">
        <f t="shared" si="182"/>
        <v>0</v>
      </c>
      <c r="R2315">
        <f t="shared" si="183"/>
        <v>196</v>
      </c>
    </row>
    <row r="2316" spans="4:18" x14ac:dyDescent="0.25">
      <c r="D2316">
        <v>2315</v>
      </c>
      <c r="E2316">
        <v>2015</v>
      </c>
      <c r="F2316" t="s">
        <v>275</v>
      </c>
      <c r="G2316" t="s">
        <v>32</v>
      </c>
      <c r="H2316" t="s">
        <v>385</v>
      </c>
      <c r="J2316">
        <v>74</v>
      </c>
      <c r="K2316">
        <v>46</v>
      </c>
      <c r="L2316" t="str">
        <f t="shared" si="180"/>
        <v>Villanova Wildcats</v>
      </c>
      <c r="M2316" t="str">
        <f t="shared" si="184"/>
        <v>Saint Joseph's</v>
      </c>
      <c r="N2316">
        <v>46</v>
      </c>
      <c r="O2316">
        <v>74</v>
      </c>
      <c r="P2316">
        <f t="shared" si="181"/>
        <v>-28</v>
      </c>
      <c r="Q2316">
        <f t="shared" si="182"/>
        <v>0</v>
      </c>
      <c r="R2316">
        <f t="shared" si="183"/>
        <v>784</v>
      </c>
    </row>
    <row r="2317" spans="4:18" x14ac:dyDescent="0.25">
      <c r="D2317">
        <v>2316</v>
      </c>
      <c r="E2317">
        <v>2015</v>
      </c>
      <c r="F2317" t="s">
        <v>275</v>
      </c>
      <c r="G2317" t="s">
        <v>175</v>
      </c>
      <c r="H2317" t="s">
        <v>730</v>
      </c>
      <c r="J2317">
        <v>73</v>
      </c>
      <c r="K2317">
        <v>59</v>
      </c>
      <c r="L2317" t="str">
        <f t="shared" si="180"/>
        <v>Villanova Wildcats</v>
      </c>
      <c r="M2317" t="str">
        <f t="shared" si="184"/>
        <v>Illinois*</v>
      </c>
      <c r="N2317">
        <v>59</v>
      </c>
      <c r="O2317">
        <v>73</v>
      </c>
      <c r="P2317">
        <f t="shared" si="181"/>
        <v>-14</v>
      </c>
      <c r="Q2317">
        <f t="shared" si="182"/>
        <v>0</v>
      </c>
      <c r="R2317">
        <f t="shared" si="183"/>
        <v>196</v>
      </c>
    </row>
    <row r="2318" spans="4:18" x14ac:dyDescent="0.25">
      <c r="D2318">
        <v>2317</v>
      </c>
      <c r="E2318">
        <v>2015</v>
      </c>
      <c r="F2318" t="s">
        <v>275</v>
      </c>
      <c r="G2318" t="s">
        <v>124</v>
      </c>
      <c r="H2318" t="s">
        <v>404</v>
      </c>
      <c r="J2318">
        <v>85</v>
      </c>
      <c r="K2318">
        <v>62</v>
      </c>
      <c r="L2318" t="str">
        <f t="shared" si="180"/>
        <v>Villanova Wildcats</v>
      </c>
      <c r="M2318" t="str">
        <f t="shared" si="184"/>
        <v>Temple</v>
      </c>
      <c r="N2318">
        <v>62</v>
      </c>
      <c r="O2318">
        <v>85</v>
      </c>
      <c r="P2318">
        <f t="shared" si="181"/>
        <v>-23</v>
      </c>
      <c r="Q2318">
        <f t="shared" si="182"/>
        <v>0</v>
      </c>
      <c r="R2318">
        <f t="shared" si="183"/>
        <v>529</v>
      </c>
    </row>
    <row r="2319" spans="4:18" x14ac:dyDescent="0.25">
      <c r="D2319">
        <v>2318</v>
      </c>
      <c r="E2319">
        <v>2015</v>
      </c>
      <c r="F2319" t="s">
        <v>275</v>
      </c>
      <c r="G2319" t="s">
        <v>41</v>
      </c>
      <c r="H2319" t="s">
        <v>611</v>
      </c>
      <c r="J2319">
        <v>82</v>
      </c>
      <c r="K2319">
        <v>77</v>
      </c>
      <c r="L2319" t="str">
        <f t="shared" si="180"/>
        <v>Villanova Wildcats</v>
      </c>
      <c r="M2319" t="str">
        <f t="shared" si="184"/>
        <v>Syracuse</v>
      </c>
      <c r="N2319">
        <v>77</v>
      </c>
      <c r="O2319">
        <v>82</v>
      </c>
      <c r="P2319">
        <f t="shared" si="181"/>
        <v>-5</v>
      </c>
      <c r="Q2319">
        <f t="shared" si="182"/>
        <v>0</v>
      </c>
      <c r="R2319">
        <f t="shared" si="183"/>
        <v>25</v>
      </c>
    </row>
    <row r="2320" spans="4:18" x14ac:dyDescent="0.25">
      <c r="D2320">
        <v>2319</v>
      </c>
      <c r="E2320">
        <v>2015</v>
      </c>
      <c r="F2320" t="s">
        <v>275</v>
      </c>
      <c r="G2320" t="s">
        <v>309</v>
      </c>
      <c r="H2320" t="s">
        <v>18</v>
      </c>
      <c r="J2320">
        <v>92</v>
      </c>
      <c r="K2320">
        <v>67</v>
      </c>
      <c r="L2320" t="str">
        <f t="shared" si="180"/>
        <v>Villanova Wildcats</v>
      </c>
      <c r="M2320" t="str">
        <f t="shared" si="184"/>
        <v>N.J.I.T.</v>
      </c>
      <c r="N2320">
        <v>67</v>
      </c>
      <c r="O2320">
        <v>92</v>
      </c>
      <c r="P2320">
        <f t="shared" si="181"/>
        <v>-25</v>
      </c>
      <c r="Q2320">
        <f t="shared" si="182"/>
        <v>0</v>
      </c>
      <c r="R2320">
        <f t="shared" si="183"/>
        <v>625</v>
      </c>
    </row>
    <row r="2321" spans="4:18" x14ac:dyDescent="0.25">
      <c r="D2321">
        <v>2320</v>
      </c>
      <c r="E2321">
        <v>2015</v>
      </c>
      <c r="F2321" t="s">
        <v>275</v>
      </c>
      <c r="G2321" t="s">
        <v>420</v>
      </c>
      <c r="H2321" t="s">
        <v>202</v>
      </c>
      <c r="J2321">
        <v>67</v>
      </c>
      <c r="K2321">
        <v>55</v>
      </c>
      <c r="L2321" t="str">
        <f t="shared" si="180"/>
        <v>Villanova Wildcats</v>
      </c>
      <c r="M2321" t="str">
        <f t="shared" si="184"/>
        <v>Butler</v>
      </c>
      <c r="N2321">
        <v>55</v>
      </c>
      <c r="O2321">
        <v>67</v>
      </c>
      <c r="P2321">
        <f t="shared" si="181"/>
        <v>-12</v>
      </c>
      <c r="Q2321">
        <f t="shared" si="182"/>
        <v>0</v>
      </c>
      <c r="R2321">
        <f t="shared" si="183"/>
        <v>144</v>
      </c>
    </row>
    <row r="2322" spans="4:18" x14ac:dyDescent="0.25">
      <c r="D2322">
        <v>2321</v>
      </c>
      <c r="E2322">
        <v>2015</v>
      </c>
      <c r="F2322" t="s">
        <v>275</v>
      </c>
      <c r="G2322" t="s">
        <v>50</v>
      </c>
      <c r="I2322" t="s">
        <v>221</v>
      </c>
      <c r="J2322">
        <v>66</v>
      </c>
      <c r="K2322">
        <v>61</v>
      </c>
      <c r="L2322" t="str">
        <f t="shared" si="180"/>
        <v>Seton Hall</v>
      </c>
      <c r="M2322" t="str">
        <f t="shared" si="184"/>
        <v>Villanova Wildcats</v>
      </c>
      <c r="N2322">
        <v>66</v>
      </c>
      <c r="O2322">
        <v>61</v>
      </c>
      <c r="P2322">
        <f t="shared" si="181"/>
        <v>5</v>
      </c>
      <c r="Q2322">
        <f t="shared" si="182"/>
        <v>0</v>
      </c>
      <c r="R2322">
        <f t="shared" si="183"/>
        <v>25</v>
      </c>
    </row>
    <row r="2323" spans="4:18" x14ac:dyDescent="0.25">
      <c r="D2323">
        <v>2322</v>
      </c>
      <c r="E2323">
        <v>2015</v>
      </c>
      <c r="F2323" t="s">
        <v>275</v>
      </c>
      <c r="G2323" t="s">
        <v>53</v>
      </c>
      <c r="I2323" t="s">
        <v>1130</v>
      </c>
      <c r="J2323">
        <v>90</v>
      </c>
      <c r="K2323">
        <v>72</v>
      </c>
      <c r="L2323" t="str">
        <f t="shared" si="180"/>
        <v xml:space="preserve">    St. John's</v>
      </c>
      <c r="M2323" t="str">
        <f t="shared" si="184"/>
        <v>Villanova Wildcats</v>
      </c>
      <c r="N2323">
        <v>90</v>
      </c>
      <c r="O2323">
        <v>72</v>
      </c>
      <c r="P2323">
        <f t="shared" si="181"/>
        <v>18</v>
      </c>
      <c r="Q2323" t="e">
        <f t="shared" si="182"/>
        <v>#N/A</v>
      </c>
      <c r="R2323" t="e">
        <f t="shared" si="183"/>
        <v>#N/A</v>
      </c>
    </row>
    <row r="2324" spans="4:18" x14ac:dyDescent="0.25">
      <c r="D2324">
        <v>2323</v>
      </c>
      <c r="E2324">
        <v>2015</v>
      </c>
      <c r="F2324" t="s">
        <v>275</v>
      </c>
      <c r="G2324" t="s">
        <v>56</v>
      </c>
      <c r="H2324" t="s">
        <v>556</v>
      </c>
      <c r="J2324">
        <v>81</v>
      </c>
      <c r="K2324">
        <v>64</v>
      </c>
      <c r="L2324" t="str">
        <f t="shared" si="180"/>
        <v>Villanova Wildcats</v>
      </c>
      <c r="M2324" t="str">
        <f t="shared" si="184"/>
        <v>DePaul</v>
      </c>
      <c r="N2324">
        <v>64</v>
      </c>
      <c r="O2324">
        <v>81</v>
      </c>
      <c r="P2324">
        <f t="shared" si="181"/>
        <v>-17</v>
      </c>
      <c r="Q2324">
        <f t="shared" si="182"/>
        <v>0</v>
      </c>
      <c r="R2324">
        <f t="shared" si="183"/>
        <v>289</v>
      </c>
    </row>
    <row r="2325" spans="4:18" x14ac:dyDescent="0.25">
      <c r="D2325">
        <v>2324</v>
      </c>
      <c r="E2325">
        <v>2015</v>
      </c>
      <c r="F2325" t="s">
        <v>275</v>
      </c>
      <c r="G2325" t="s">
        <v>59</v>
      </c>
      <c r="H2325" t="s">
        <v>412</v>
      </c>
      <c r="J2325">
        <v>88</v>
      </c>
      <c r="K2325">
        <v>75</v>
      </c>
      <c r="L2325" t="str">
        <f t="shared" si="180"/>
        <v>Villanova Wildcats</v>
      </c>
      <c r="M2325" t="str">
        <f t="shared" si="184"/>
        <v>Xavier</v>
      </c>
      <c r="N2325">
        <v>75</v>
      </c>
      <c r="O2325">
        <v>88</v>
      </c>
      <c r="P2325">
        <f t="shared" si="181"/>
        <v>-13</v>
      </c>
      <c r="Q2325">
        <f t="shared" si="182"/>
        <v>0</v>
      </c>
      <c r="R2325">
        <f t="shared" si="183"/>
        <v>169</v>
      </c>
    </row>
    <row r="2326" spans="4:18" x14ac:dyDescent="0.25">
      <c r="D2326">
        <v>2325</v>
      </c>
      <c r="E2326">
        <v>2015</v>
      </c>
      <c r="F2326" t="s">
        <v>275</v>
      </c>
      <c r="G2326" t="s">
        <v>140</v>
      </c>
      <c r="I2326" t="s">
        <v>118</v>
      </c>
      <c r="J2326">
        <v>62</v>
      </c>
      <c r="K2326">
        <v>47</v>
      </c>
      <c r="L2326" t="str">
        <f t="shared" si="180"/>
        <v>Pennsylvania</v>
      </c>
      <c r="M2326" t="str">
        <f t="shared" si="184"/>
        <v>Villanova Wildcats</v>
      </c>
      <c r="N2326">
        <v>62</v>
      </c>
      <c r="O2326">
        <v>47</v>
      </c>
      <c r="P2326">
        <f t="shared" si="181"/>
        <v>15</v>
      </c>
      <c r="Q2326">
        <f t="shared" si="182"/>
        <v>0</v>
      </c>
      <c r="R2326">
        <f t="shared" si="183"/>
        <v>225</v>
      </c>
    </row>
    <row r="2327" spans="4:18" x14ac:dyDescent="0.25">
      <c r="D2327">
        <v>2326</v>
      </c>
      <c r="E2327">
        <v>2015</v>
      </c>
      <c r="F2327" t="s">
        <v>275</v>
      </c>
      <c r="G2327" t="s">
        <v>62</v>
      </c>
      <c r="I2327" t="s">
        <v>742</v>
      </c>
      <c r="J2327">
        <v>78</v>
      </c>
      <c r="K2327">
        <v>58</v>
      </c>
      <c r="L2327" t="str">
        <f t="shared" si="180"/>
        <v>Georgetown</v>
      </c>
      <c r="M2327" t="str">
        <f t="shared" si="184"/>
        <v>Villanova Wildcats</v>
      </c>
      <c r="N2327">
        <v>78</v>
      </c>
      <c r="O2327">
        <v>58</v>
      </c>
      <c r="P2327">
        <f t="shared" si="181"/>
        <v>20</v>
      </c>
      <c r="Q2327">
        <f t="shared" si="182"/>
        <v>0</v>
      </c>
      <c r="R2327">
        <f t="shared" si="183"/>
        <v>400</v>
      </c>
    </row>
    <row r="2328" spans="4:18" x14ac:dyDescent="0.25">
      <c r="D2328">
        <v>2327</v>
      </c>
      <c r="E2328">
        <v>2015</v>
      </c>
      <c r="F2328" t="s">
        <v>275</v>
      </c>
      <c r="G2328" t="s">
        <v>68</v>
      </c>
      <c r="H2328" t="s">
        <v>507</v>
      </c>
      <c r="J2328">
        <v>71</v>
      </c>
      <c r="K2328">
        <v>50</v>
      </c>
      <c r="L2328" t="str">
        <f t="shared" si="180"/>
        <v>Villanova Wildcats</v>
      </c>
      <c r="M2328" t="str">
        <f t="shared" si="184"/>
        <v>Creighton</v>
      </c>
      <c r="N2328">
        <v>50</v>
      </c>
      <c r="O2328">
        <v>71</v>
      </c>
      <c r="P2328">
        <f t="shared" si="181"/>
        <v>-21</v>
      </c>
      <c r="Q2328">
        <f t="shared" si="182"/>
        <v>0</v>
      </c>
      <c r="R2328">
        <f t="shared" si="183"/>
        <v>441</v>
      </c>
    </row>
    <row r="2329" spans="4:18" x14ac:dyDescent="0.25">
      <c r="D2329">
        <v>2328</v>
      </c>
      <c r="E2329">
        <v>2015</v>
      </c>
      <c r="F2329" t="s">
        <v>275</v>
      </c>
      <c r="G2329" t="s">
        <v>74</v>
      </c>
      <c r="I2329" t="s">
        <v>556</v>
      </c>
      <c r="J2329">
        <v>68</v>
      </c>
      <c r="K2329">
        <v>55</v>
      </c>
      <c r="L2329" t="str">
        <f t="shared" si="180"/>
        <v>DePaul</v>
      </c>
      <c r="M2329" t="str">
        <f t="shared" si="184"/>
        <v>Villanova Wildcats</v>
      </c>
      <c r="N2329">
        <v>68</v>
      </c>
      <c r="O2329">
        <v>55</v>
      </c>
      <c r="P2329">
        <f t="shared" si="181"/>
        <v>13</v>
      </c>
      <c r="Q2329">
        <f t="shared" si="182"/>
        <v>0</v>
      </c>
      <c r="R2329">
        <f t="shared" si="183"/>
        <v>169</v>
      </c>
    </row>
    <row r="2330" spans="4:18" x14ac:dyDescent="0.25">
      <c r="D2330">
        <v>2329</v>
      </c>
      <c r="E2330">
        <v>2015</v>
      </c>
      <c r="F2330" t="s">
        <v>275</v>
      </c>
      <c r="G2330" t="s">
        <v>76</v>
      </c>
      <c r="H2330" t="s">
        <v>770</v>
      </c>
      <c r="J2330">
        <v>70</v>
      </c>
      <c r="K2330">
        <v>52</v>
      </c>
      <c r="L2330" t="str">
        <f t="shared" si="180"/>
        <v>Villanova Wildcats</v>
      </c>
      <c r="M2330" t="str">
        <f t="shared" si="184"/>
        <v>Marquette</v>
      </c>
      <c r="N2330">
        <v>52</v>
      </c>
      <c r="O2330">
        <v>70</v>
      </c>
      <c r="P2330">
        <f t="shared" si="181"/>
        <v>-18</v>
      </c>
      <c r="Q2330">
        <f t="shared" si="182"/>
        <v>0</v>
      </c>
      <c r="R2330">
        <f t="shared" si="183"/>
        <v>324</v>
      </c>
    </row>
    <row r="2331" spans="4:18" x14ac:dyDescent="0.25">
      <c r="D2331">
        <v>2330</v>
      </c>
      <c r="E2331">
        <v>2015</v>
      </c>
      <c r="F2331" t="s">
        <v>275</v>
      </c>
      <c r="G2331" t="s">
        <v>78</v>
      </c>
      <c r="H2331" t="s">
        <v>1120</v>
      </c>
      <c r="J2331">
        <v>69</v>
      </c>
      <c r="K2331">
        <v>53</v>
      </c>
      <c r="L2331" t="str">
        <f t="shared" si="180"/>
        <v>Villanova Wildcats</v>
      </c>
      <c r="M2331" t="str">
        <f t="shared" si="184"/>
        <v xml:space="preserve">    Georgetown</v>
      </c>
      <c r="N2331">
        <v>53</v>
      </c>
      <c r="O2331">
        <v>69</v>
      </c>
      <c r="P2331">
        <f t="shared" si="181"/>
        <v>-16</v>
      </c>
      <c r="Q2331" t="e">
        <f t="shared" si="182"/>
        <v>#N/A</v>
      </c>
      <c r="R2331" t="e">
        <f t="shared" si="183"/>
        <v>#N/A</v>
      </c>
    </row>
    <row r="2332" spans="4:18" x14ac:dyDescent="0.25">
      <c r="D2332">
        <v>2331</v>
      </c>
      <c r="E2332">
        <v>2015</v>
      </c>
      <c r="F2332" t="s">
        <v>275</v>
      </c>
      <c r="G2332" t="s">
        <v>325</v>
      </c>
      <c r="I2332" t="s">
        <v>15</v>
      </c>
      <c r="J2332">
        <v>74</v>
      </c>
      <c r="K2332">
        <v>68</v>
      </c>
      <c r="L2332" t="str">
        <f t="shared" si="180"/>
        <v>Providence</v>
      </c>
      <c r="M2332" t="str">
        <f t="shared" si="184"/>
        <v>Villanova Wildcats</v>
      </c>
      <c r="N2332">
        <v>74</v>
      </c>
      <c r="O2332">
        <v>68</v>
      </c>
      <c r="P2332">
        <f t="shared" si="181"/>
        <v>6</v>
      </c>
      <c r="Q2332">
        <f t="shared" si="182"/>
        <v>0</v>
      </c>
      <c r="R2332">
        <f t="shared" si="183"/>
        <v>36</v>
      </c>
    </row>
    <row r="2333" spans="4:18" x14ac:dyDescent="0.25">
      <c r="D2333">
        <v>2332</v>
      </c>
      <c r="E2333">
        <v>2015</v>
      </c>
      <c r="F2333" t="s">
        <v>275</v>
      </c>
      <c r="G2333" t="s">
        <v>150</v>
      </c>
      <c r="I2333" t="s">
        <v>1119</v>
      </c>
      <c r="J2333">
        <v>68</v>
      </c>
      <c r="K2333">
        <v>65</v>
      </c>
      <c r="L2333" t="str">
        <f t="shared" si="180"/>
        <v xml:space="preserve">    Butler</v>
      </c>
      <c r="M2333" t="str">
        <f t="shared" si="184"/>
        <v>Villanova Wildcats</v>
      </c>
      <c r="N2333">
        <v>68</v>
      </c>
      <c r="O2333">
        <v>65</v>
      </c>
      <c r="P2333">
        <f t="shared" si="181"/>
        <v>3</v>
      </c>
      <c r="Q2333" t="e">
        <f t="shared" si="182"/>
        <v>#N/A</v>
      </c>
      <c r="R2333" t="e">
        <f t="shared" si="183"/>
        <v>#N/A</v>
      </c>
    </row>
    <row r="2334" spans="4:18" x14ac:dyDescent="0.25">
      <c r="D2334">
        <v>2333</v>
      </c>
      <c r="E2334">
        <v>2015</v>
      </c>
      <c r="F2334" t="s">
        <v>275</v>
      </c>
      <c r="G2334" t="s">
        <v>615</v>
      </c>
      <c r="H2334" t="s">
        <v>221</v>
      </c>
      <c r="J2334">
        <v>80</v>
      </c>
      <c r="K2334">
        <v>54</v>
      </c>
      <c r="L2334" t="str">
        <f t="shared" si="180"/>
        <v>Villanova Wildcats</v>
      </c>
      <c r="M2334" t="str">
        <f t="shared" si="184"/>
        <v>Seton Hall</v>
      </c>
      <c r="N2334">
        <v>54</v>
      </c>
      <c r="O2334">
        <v>80</v>
      </c>
      <c r="P2334">
        <f t="shared" si="181"/>
        <v>-26</v>
      </c>
      <c r="Q2334">
        <f t="shared" si="182"/>
        <v>0</v>
      </c>
      <c r="R2334">
        <f t="shared" si="183"/>
        <v>676</v>
      </c>
    </row>
    <row r="2335" spans="4:18" x14ac:dyDescent="0.25">
      <c r="D2335">
        <v>2334</v>
      </c>
      <c r="E2335">
        <v>2015</v>
      </c>
      <c r="F2335" t="s">
        <v>275</v>
      </c>
      <c r="G2335" t="s">
        <v>154</v>
      </c>
      <c r="I2335" t="s">
        <v>770</v>
      </c>
      <c r="J2335">
        <v>87</v>
      </c>
      <c r="K2335">
        <v>76</v>
      </c>
      <c r="L2335" t="str">
        <f t="shared" si="180"/>
        <v>Marquette</v>
      </c>
      <c r="M2335" t="str">
        <f t="shared" si="184"/>
        <v>Villanova Wildcats</v>
      </c>
      <c r="N2335">
        <v>87</v>
      </c>
      <c r="O2335">
        <v>76</v>
      </c>
      <c r="P2335">
        <f t="shared" si="181"/>
        <v>11</v>
      </c>
      <c r="Q2335">
        <f t="shared" si="182"/>
        <v>0</v>
      </c>
      <c r="R2335">
        <f t="shared" si="183"/>
        <v>121</v>
      </c>
    </row>
    <row r="2336" spans="4:18" x14ac:dyDescent="0.25">
      <c r="D2336">
        <v>2335</v>
      </c>
      <c r="E2336">
        <v>2015</v>
      </c>
      <c r="F2336" t="s">
        <v>275</v>
      </c>
      <c r="G2336" t="s">
        <v>616</v>
      </c>
      <c r="H2336" t="s">
        <v>1132</v>
      </c>
      <c r="J2336">
        <v>89</v>
      </c>
      <c r="K2336">
        <v>61</v>
      </c>
      <c r="L2336" t="str">
        <f t="shared" si="180"/>
        <v>Villanova Wildcats</v>
      </c>
      <c r="M2336" t="str">
        <f t="shared" si="184"/>
        <v xml:space="preserve">    Providence</v>
      </c>
      <c r="N2336">
        <v>61</v>
      </c>
      <c r="O2336">
        <v>89</v>
      </c>
      <c r="P2336">
        <f t="shared" si="181"/>
        <v>-28</v>
      </c>
      <c r="Q2336" t="e">
        <f t="shared" si="182"/>
        <v>#N/A</v>
      </c>
      <c r="R2336" t="e">
        <f t="shared" si="183"/>
        <v>#N/A</v>
      </c>
    </row>
    <row r="2337" spans="4:18" x14ac:dyDescent="0.25">
      <c r="D2337">
        <v>2336</v>
      </c>
      <c r="E2337">
        <v>2015</v>
      </c>
      <c r="F2337" t="s">
        <v>275</v>
      </c>
      <c r="G2337" t="s">
        <v>90</v>
      </c>
      <c r="I2337" t="s">
        <v>412</v>
      </c>
      <c r="J2337">
        <v>78</v>
      </c>
      <c r="K2337">
        <v>66</v>
      </c>
      <c r="L2337" t="str">
        <f t="shared" si="180"/>
        <v>Xavier</v>
      </c>
      <c r="M2337" t="str">
        <f t="shared" si="184"/>
        <v>Villanova Wildcats</v>
      </c>
      <c r="N2337">
        <v>78</v>
      </c>
      <c r="O2337">
        <v>66</v>
      </c>
      <c r="P2337">
        <f t="shared" si="181"/>
        <v>12</v>
      </c>
      <c r="Q2337">
        <f t="shared" si="182"/>
        <v>0</v>
      </c>
      <c r="R2337">
        <f t="shared" si="183"/>
        <v>144</v>
      </c>
    </row>
    <row r="2338" spans="4:18" x14ac:dyDescent="0.25">
      <c r="D2338">
        <v>2337</v>
      </c>
      <c r="E2338">
        <v>2015</v>
      </c>
      <c r="F2338" t="s">
        <v>275</v>
      </c>
      <c r="G2338" t="s">
        <v>536</v>
      </c>
      <c r="I2338" t="s">
        <v>507</v>
      </c>
      <c r="J2338">
        <v>76</v>
      </c>
      <c r="K2338">
        <v>72</v>
      </c>
      <c r="L2338" t="str">
        <f t="shared" si="180"/>
        <v>Creighton</v>
      </c>
      <c r="M2338" t="str">
        <f t="shared" si="184"/>
        <v>Villanova Wildcats</v>
      </c>
      <c r="N2338">
        <v>76</v>
      </c>
      <c r="O2338">
        <v>72</v>
      </c>
      <c r="P2338">
        <f t="shared" si="181"/>
        <v>4</v>
      </c>
      <c r="Q2338">
        <f t="shared" si="182"/>
        <v>0</v>
      </c>
      <c r="R2338">
        <f t="shared" si="183"/>
        <v>16</v>
      </c>
    </row>
    <row r="2339" spans="4:18" x14ac:dyDescent="0.25">
      <c r="D2339">
        <v>2338</v>
      </c>
      <c r="E2339">
        <v>2015</v>
      </c>
      <c r="F2339" t="s">
        <v>275</v>
      </c>
      <c r="G2339" t="s">
        <v>428</v>
      </c>
      <c r="H2339" t="s">
        <v>632</v>
      </c>
      <c r="J2339" t="s">
        <v>95</v>
      </c>
      <c r="K2339" t="s">
        <v>96</v>
      </c>
      <c r="L2339" t="str">
        <f t="shared" si="180"/>
        <v>Villanova Wildcats</v>
      </c>
      <c r="M2339" t="str">
        <f t="shared" si="184"/>
        <v>St. John's</v>
      </c>
      <c r="N2339" t="s">
        <v>96</v>
      </c>
      <c r="P2339" t="e">
        <f t="shared" si="181"/>
        <v>#VALUE!</v>
      </c>
      <c r="Q2339">
        <f t="shared" si="182"/>
        <v>0</v>
      </c>
      <c r="R2339" t="e">
        <f t="shared" si="183"/>
        <v>#VALUE!</v>
      </c>
    </row>
    <row r="2340" spans="4:18" x14ac:dyDescent="0.25">
      <c r="D2340">
        <v>2339</v>
      </c>
      <c r="E2340">
        <v>2015</v>
      </c>
      <c r="F2340" t="s">
        <v>115</v>
      </c>
      <c r="G2340" t="s">
        <v>99</v>
      </c>
      <c r="H2340" t="s">
        <v>782</v>
      </c>
      <c r="J2340">
        <v>93</v>
      </c>
      <c r="K2340">
        <v>60</v>
      </c>
      <c r="L2340" t="str">
        <f t="shared" si="180"/>
        <v>Xavier Musketeers</v>
      </c>
      <c r="M2340" t="str">
        <f t="shared" si="184"/>
        <v>Northern Arizona</v>
      </c>
      <c r="N2340">
        <v>60</v>
      </c>
      <c r="O2340">
        <v>93</v>
      </c>
      <c r="P2340">
        <f t="shared" si="181"/>
        <v>-33</v>
      </c>
      <c r="Q2340">
        <f t="shared" si="182"/>
        <v>0</v>
      </c>
      <c r="R2340">
        <f t="shared" si="183"/>
        <v>1089</v>
      </c>
    </row>
    <row r="2341" spans="4:18" x14ac:dyDescent="0.25">
      <c r="D2341">
        <v>2340</v>
      </c>
      <c r="E2341">
        <v>2015</v>
      </c>
      <c r="F2341" t="s">
        <v>115</v>
      </c>
      <c r="G2341" t="s">
        <v>243</v>
      </c>
      <c r="H2341" t="s">
        <v>650</v>
      </c>
      <c r="J2341">
        <v>97</v>
      </c>
      <c r="K2341">
        <v>74</v>
      </c>
      <c r="L2341" t="str">
        <f t="shared" si="180"/>
        <v>Xavier Musketeers</v>
      </c>
      <c r="M2341" t="str">
        <f t="shared" si="184"/>
        <v>Long Beach St</v>
      </c>
      <c r="N2341">
        <v>74</v>
      </c>
      <c r="O2341">
        <v>97</v>
      </c>
      <c r="P2341">
        <f t="shared" si="181"/>
        <v>-23</v>
      </c>
      <c r="Q2341">
        <f t="shared" si="182"/>
        <v>0</v>
      </c>
      <c r="R2341">
        <f t="shared" si="183"/>
        <v>529</v>
      </c>
    </row>
    <row r="2342" spans="4:18" x14ac:dyDescent="0.25">
      <c r="D2342">
        <v>2341</v>
      </c>
      <c r="E2342">
        <v>2015</v>
      </c>
      <c r="F2342" t="s">
        <v>115</v>
      </c>
      <c r="G2342" t="s">
        <v>205</v>
      </c>
      <c r="H2342" t="s">
        <v>461</v>
      </c>
      <c r="J2342">
        <v>81</v>
      </c>
      <c r="K2342">
        <v>63</v>
      </c>
      <c r="L2342" t="str">
        <f t="shared" si="180"/>
        <v>Xavier Musketeers</v>
      </c>
      <c r="M2342" t="str">
        <f t="shared" si="184"/>
        <v>Stephen F. Austin</v>
      </c>
      <c r="N2342">
        <v>63</v>
      </c>
      <c r="O2342">
        <v>81</v>
      </c>
      <c r="P2342">
        <f t="shared" si="181"/>
        <v>-18</v>
      </c>
      <c r="Q2342">
        <f t="shared" si="182"/>
        <v>0</v>
      </c>
      <c r="R2342">
        <f t="shared" si="183"/>
        <v>324</v>
      </c>
    </row>
    <row r="2343" spans="4:18" x14ac:dyDescent="0.25">
      <c r="D2343">
        <v>2342</v>
      </c>
      <c r="E2343">
        <v>2015</v>
      </c>
      <c r="F2343" t="s">
        <v>115</v>
      </c>
      <c r="G2343" t="s">
        <v>432</v>
      </c>
      <c r="H2343" t="s">
        <v>443</v>
      </c>
      <c r="J2343">
        <v>89</v>
      </c>
      <c r="K2343">
        <v>62</v>
      </c>
      <c r="L2343" t="str">
        <f t="shared" si="180"/>
        <v>Xavier Musketeers</v>
      </c>
      <c r="M2343" t="str">
        <f t="shared" si="184"/>
        <v>Murray St</v>
      </c>
      <c r="N2343">
        <v>62</v>
      </c>
      <c r="O2343">
        <v>89</v>
      </c>
      <c r="P2343">
        <f t="shared" si="181"/>
        <v>-27</v>
      </c>
      <c r="Q2343">
        <f t="shared" si="182"/>
        <v>0</v>
      </c>
      <c r="R2343">
        <f t="shared" si="183"/>
        <v>729</v>
      </c>
    </row>
    <row r="2344" spans="4:18" x14ac:dyDescent="0.25">
      <c r="D2344">
        <v>2343</v>
      </c>
      <c r="E2344">
        <v>2015</v>
      </c>
      <c r="F2344" t="s">
        <v>115</v>
      </c>
      <c r="G2344" t="s">
        <v>294</v>
      </c>
      <c r="H2344" t="s">
        <v>783</v>
      </c>
      <c r="J2344">
        <v>82</v>
      </c>
      <c r="K2344">
        <v>71</v>
      </c>
      <c r="L2344" t="str">
        <f t="shared" si="180"/>
        <v>Xavier Musketeers</v>
      </c>
      <c r="M2344" t="str">
        <f t="shared" si="184"/>
        <v>San Diego*</v>
      </c>
      <c r="N2344">
        <v>71</v>
      </c>
      <c r="O2344">
        <v>82</v>
      </c>
      <c r="P2344">
        <f t="shared" si="181"/>
        <v>-11</v>
      </c>
      <c r="Q2344">
        <f t="shared" si="182"/>
        <v>0</v>
      </c>
      <c r="R2344">
        <f t="shared" si="183"/>
        <v>121</v>
      </c>
    </row>
    <row r="2345" spans="4:18" x14ac:dyDescent="0.25">
      <c r="D2345">
        <v>2344</v>
      </c>
      <c r="E2345">
        <v>2015</v>
      </c>
      <c r="F2345" t="s">
        <v>115</v>
      </c>
      <c r="G2345" t="s">
        <v>167</v>
      </c>
      <c r="H2345" t="s">
        <v>784</v>
      </c>
      <c r="J2345">
        <v>77</v>
      </c>
      <c r="K2345">
        <v>73</v>
      </c>
      <c r="L2345" t="str">
        <f t="shared" si="180"/>
        <v>Xavier Musketeers</v>
      </c>
      <c r="M2345" t="str">
        <f t="shared" si="184"/>
        <v>UTEP*</v>
      </c>
      <c r="N2345">
        <v>73</v>
      </c>
      <c r="O2345">
        <v>77</v>
      </c>
      <c r="P2345">
        <f t="shared" si="181"/>
        <v>-4</v>
      </c>
      <c r="Q2345">
        <f t="shared" si="182"/>
        <v>0</v>
      </c>
      <c r="R2345">
        <f t="shared" si="183"/>
        <v>16</v>
      </c>
    </row>
    <row r="2346" spans="4:18" x14ac:dyDescent="0.25">
      <c r="D2346">
        <v>2345</v>
      </c>
      <c r="E2346">
        <v>2015</v>
      </c>
      <c r="F2346" t="s">
        <v>115</v>
      </c>
      <c r="G2346" t="s">
        <v>170</v>
      </c>
      <c r="H2346" t="s">
        <v>785</v>
      </c>
      <c r="J2346">
        <v>73</v>
      </c>
      <c r="K2346">
        <v>70</v>
      </c>
      <c r="L2346" t="str">
        <f t="shared" si="180"/>
        <v>Xavier Musketeers</v>
      </c>
      <c r="M2346" t="str">
        <f t="shared" si="184"/>
        <v>Long Beach St*</v>
      </c>
      <c r="N2346">
        <v>70</v>
      </c>
      <c r="O2346">
        <v>73</v>
      </c>
      <c r="P2346">
        <f t="shared" si="181"/>
        <v>-3</v>
      </c>
      <c r="Q2346">
        <f t="shared" si="182"/>
        <v>0</v>
      </c>
      <c r="R2346">
        <f t="shared" si="183"/>
        <v>9</v>
      </c>
    </row>
    <row r="2347" spans="4:18" x14ac:dyDescent="0.25">
      <c r="D2347">
        <v>2346</v>
      </c>
      <c r="E2347">
        <v>2015</v>
      </c>
      <c r="F2347" t="s">
        <v>115</v>
      </c>
      <c r="G2347" t="s">
        <v>32</v>
      </c>
      <c r="H2347" t="s">
        <v>483</v>
      </c>
      <c r="J2347">
        <v>97</v>
      </c>
      <c r="K2347">
        <v>84</v>
      </c>
      <c r="L2347" t="str">
        <f t="shared" si="180"/>
        <v>Xavier Musketeers</v>
      </c>
      <c r="M2347" t="str">
        <f t="shared" si="184"/>
        <v>Alabama</v>
      </c>
      <c r="N2347">
        <v>84</v>
      </c>
      <c r="O2347">
        <v>97</v>
      </c>
      <c r="P2347">
        <f t="shared" si="181"/>
        <v>-13</v>
      </c>
      <c r="Q2347" t="e">
        <f t="shared" si="182"/>
        <v>#N/A</v>
      </c>
      <c r="R2347" t="e">
        <f t="shared" si="183"/>
        <v>#N/A</v>
      </c>
    </row>
    <row r="2348" spans="4:18" x14ac:dyDescent="0.25">
      <c r="D2348">
        <v>2347</v>
      </c>
      <c r="E2348">
        <v>2015</v>
      </c>
      <c r="F2348" t="s">
        <v>115</v>
      </c>
      <c r="G2348" t="s">
        <v>175</v>
      </c>
      <c r="H2348" t="s">
        <v>580</v>
      </c>
      <c r="J2348">
        <v>66</v>
      </c>
      <c r="K2348">
        <v>43</v>
      </c>
      <c r="L2348" t="str">
        <f t="shared" si="180"/>
        <v>Xavier Musketeers</v>
      </c>
      <c r="M2348" t="str">
        <f t="shared" si="184"/>
        <v>IUPUI</v>
      </c>
      <c r="N2348">
        <v>43</v>
      </c>
      <c r="O2348">
        <v>66</v>
      </c>
      <c r="P2348">
        <f t="shared" si="181"/>
        <v>-23</v>
      </c>
      <c r="Q2348">
        <f t="shared" si="182"/>
        <v>0</v>
      </c>
      <c r="R2348">
        <f t="shared" si="183"/>
        <v>529</v>
      </c>
    </row>
    <row r="2349" spans="4:18" x14ac:dyDescent="0.25">
      <c r="D2349">
        <v>2348</v>
      </c>
      <c r="E2349">
        <v>2015</v>
      </c>
      <c r="F2349" t="s">
        <v>115</v>
      </c>
      <c r="G2349" t="s">
        <v>38</v>
      </c>
      <c r="I2349" t="s">
        <v>709</v>
      </c>
      <c r="J2349">
        <v>74</v>
      </c>
      <c r="K2349">
        <v>58</v>
      </c>
      <c r="L2349" t="str">
        <f t="shared" si="180"/>
        <v>Missouri</v>
      </c>
      <c r="M2349" t="str">
        <f t="shared" si="184"/>
        <v>Xavier Musketeers</v>
      </c>
      <c r="N2349">
        <v>74</v>
      </c>
      <c r="O2349">
        <v>58</v>
      </c>
      <c r="P2349">
        <f t="shared" si="181"/>
        <v>16</v>
      </c>
      <c r="Q2349">
        <f t="shared" si="182"/>
        <v>0</v>
      </c>
      <c r="R2349">
        <f t="shared" si="183"/>
        <v>256</v>
      </c>
    </row>
    <row r="2350" spans="4:18" x14ac:dyDescent="0.25">
      <c r="D2350">
        <v>2349</v>
      </c>
      <c r="E2350">
        <v>2015</v>
      </c>
      <c r="F2350" t="s">
        <v>115</v>
      </c>
      <c r="G2350" t="s">
        <v>41</v>
      </c>
      <c r="I2350" t="s">
        <v>623</v>
      </c>
      <c r="J2350">
        <v>89</v>
      </c>
      <c r="K2350">
        <v>88</v>
      </c>
      <c r="L2350" t="str">
        <f t="shared" si="180"/>
        <v>Auburn</v>
      </c>
      <c r="M2350" t="str">
        <f t="shared" si="184"/>
        <v>Xavier Musketeers</v>
      </c>
      <c r="N2350">
        <v>89</v>
      </c>
      <c r="O2350">
        <v>88</v>
      </c>
      <c r="P2350">
        <f t="shared" si="181"/>
        <v>1</v>
      </c>
      <c r="Q2350">
        <f t="shared" si="182"/>
        <v>0</v>
      </c>
      <c r="R2350">
        <f t="shared" si="183"/>
        <v>1</v>
      </c>
    </row>
    <row r="2351" spans="4:18" x14ac:dyDescent="0.25">
      <c r="D2351">
        <v>2350</v>
      </c>
      <c r="E2351">
        <v>2015</v>
      </c>
      <c r="F2351" t="s">
        <v>115</v>
      </c>
      <c r="G2351" t="s">
        <v>312</v>
      </c>
      <c r="H2351" t="s">
        <v>671</v>
      </c>
      <c r="J2351">
        <v>71</v>
      </c>
      <c r="K2351">
        <v>57</v>
      </c>
      <c r="L2351" t="str">
        <f t="shared" si="180"/>
        <v>Xavier Musketeers</v>
      </c>
      <c r="M2351" t="str">
        <f t="shared" si="184"/>
        <v>Florida Gulf Coast</v>
      </c>
      <c r="N2351">
        <v>57</v>
      </c>
      <c r="O2351">
        <v>71</v>
      </c>
      <c r="P2351">
        <f t="shared" si="181"/>
        <v>-14</v>
      </c>
      <c r="Q2351">
        <f t="shared" si="182"/>
        <v>0</v>
      </c>
      <c r="R2351">
        <f t="shared" si="183"/>
        <v>196</v>
      </c>
    </row>
    <row r="2352" spans="4:18" x14ac:dyDescent="0.25">
      <c r="D2352">
        <v>2351</v>
      </c>
      <c r="E2352">
        <v>2015</v>
      </c>
      <c r="F2352" t="s">
        <v>115</v>
      </c>
      <c r="G2352" t="s">
        <v>420</v>
      </c>
      <c r="H2352" t="s">
        <v>1120</v>
      </c>
      <c r="J2352">
        <v>70</v>
      </c>
      <c r="K2352">
        <v>53</v>
      </c>
      <c r="L2352" t="str">
        <f t="shared" si="180"/>
        <v>Xavier Musketeers</v>
      </c>
      <c r="M2352" t="str">
        <f t="shared" si="184"/>
        <v xml:space="preserve">    Georgetown</v>
      </c>
      <c r="N2352">
        <v>53</v>
      </c>
      <c r="O2352">
        <v>70</v>
      </c>
      <c r="P2352">
        <f t="shared" si="181"/>
        <v>-17</v>
      </c>
      <c r="Q2352" t="e">
        <f t="shared" si="182"/>
        <v>#N/A</v>
      </c>
      <c r="R2352" t="e">
        <f t="shared" si="183"/>
        <v>#N/A</v>
      </c>
    </row>
    <row r="2353" spans="4:18" x14ac:dyDescent="0.25">
      <c r="D2353">
        <v>2352</v>
      </c>
      <c r="E2353">
        <v>2015</v>
      </c>
      <c r="F2353" t="s">
        <v>115</v>
      </c>
      <c r="G2353" t="s">
        <v>50</v>
      </c>
      <c r="I2353" t="s">
        <v>556</v>
      </c>
      <c r="J2353">
        <v>71</v>
      </c>
      <c r="K2353">
        <v>68</v>
      </c>
      <c r="L2353" t="str">
        <f t="shared" si="180"/>
        <v>DePaul</v>
      </c>
      <c r="M2353" t="str">
        <f t="shared" si="184"/>
        <v>Xavier Musketeers</v>
      </c>
      <c r="N2353">
        <v>71</v>
      </c>
      <c r="O2353">
        <v>68</v>
      </c>
      <c r="P2353">
        <f t="shared" si="181"/>
        <v>3</v>
      </c>
      <c r="Q2353">
        <f t="shared" si="182"/>
        <v>0</v>
      </c>
      <c r="R2353">
        <f t="shared" si="183"/>
        <v>9</v>
      </c>
    </row>
    <row r="2354" spans="4:18" x14ac:dyDescent="0.25">
      <c r="D2354">
        <v>2353</v>
      </c>
      <c r="E2354">
        <v>2015</v>
      </c>
      <c r="F2354" t="s">
        <v>115</v>
      </c>
      <c r="G2354" t="s">
        <v>135</v>
      </c>
      <c r="H2354" t="s">
        <v>1118</v>
      </c>
      <c r="J2354">
        <v>69</v>
      </c>
      <c r="K2354">
        <v>58</v>
      </c>
      <c r="L2354" t="str">
        <f t="shared" si="180"/>
        <v>Xavier Musketeers</v>
      </c>
      <c r="M2354" t="str">
        <f t="shared" si="184"/>
        <v xml:space="preserve">    Seton Hall</v>
      </c>
      <c r="N2354">
        <v>58</v>
      </c>
      <c r="O2354">
        <v>69</v>
      </c>
      <c r="P2354">
        <f t="shared" si="181"/>
        <v>-11</v>
      </c>
      <c r="Q2354" t="e">
        <f t="shared" si="182"/>
        <v>#N/A</v>
      </c>
      <c r="R2354" t="e">
        <f t="shared" si="183"/>
        <v>#N/A</v>
      </c>
    </row>
    <row r="2355" spans="4:18" x14ac:dyDescent="0.25">
      <c r="D2355">
        <v>2354</v>
      </c>
      <c r="E2355">
        <v>2015</v>
      </c>
      <c r="F2355" t="s">
        <v>115</v>
      </c>
      <c r="G2355" t="s">
        <v>56</v>
      </c>
      <c r="I2355" t="s">
        <v>202</v>
      </c>
      <c r="J2355">
        <v>88</v>
      </c>
      <c r="K2355">
        <v>76</v>
      </c>
      <c r="L2355" t="str">
        <f t="shared" si="180"/>
        <v>Butler</v>
      </c>
      <c r="M2355" t="str">
        <f t="shared" si="184"/>
        <v>Xavier Musketeers</v>
      </c>
      <c r="N2355">
        <v>88</v>
      </c>
      <c r="O2355">
        <v>76</v>
      </c>
      <c r="P2355">
        <f t="shared" si="181"/>
        <v>12</v>
      </c>
      <c r="Q2355">
        <f t="shared" si="182"/>
        <v>0</v>
      </c>
      <c r="R2355">
        <f t="shared" si="183"/>
        <v>144</v>
      </c>
    </row>
    <row r="2356" spans="4:18" x14ac:dyDescent="0.25">
      <c r="D2356">
        <v>2355</v>
      </c>
      <c r="E2356">
        <v>2015</v>
      </c>
      <c r="F2356" t="s">
        <v>115</v>
      </c>
      <c r="G2356" t="s">
        <v>59</v>
      </c>
      <c r="I2356" t="s">
        <v>1133</v>
      </c>
      <c r="J2356">
        <v>88</v>
      </c>
      <c r="K2356">
        <v>75</v>
      </c>
      <c r="L2356" t="str">
        <f t="shared" si="180"/>
        <v xml:space="preserve">   Villanova</v>
      </c>
      <c r="M2356" t="str">
        <f t="shared" si="184"/>
        <v>Xavier Musketeers</v>
      </c>
      <c r="N2356">
        <v>88</v>
      </c>
      <c r="O2356">
        <v>75</v>
      </c>
      <c r="P2356">
        <f t="shared" si="181"/>
        <v>13</v>
      </c>
      <c r="Q2356" t="e">
        <f t="shared" si="182"/>
        <v>#N/A</v>
      </c>
      <c r="R2356" t="e">
        <f t="shared" si="183"/>
        <v>#N/A</v>
      </c>
    </row>
    <row r="2357" spans="4:18" x14ac:dyDescent="0.25">
      <c r="D2357">
        <v>2356</v>
      </c>
      <c r="E2357">
        <v>2015</v>
      </c>
      <c r="F2357" t="s">
        <v>115</v>
      </c>
      <c r="G2357" t="s">
        <v>140</v>
      </c>
      <c r="H2357" t="s">
        <v>770</v>
      </c>
      <c r="J2357">
        <v>62</v>
      </c>
      <c r="K2357">
        <v>58</v>
      </c>
      <c r="L2357" t="str">
        <f t="shared" si="180"/>
        <v>Xavier Musketeers</v>
      </c>
      <c r="M2357" t="str">
        <f t="shared" si="184"/>
        <v>Marquette</v>
      </c>
      <c r="N2357">
        <v>58</v>
      </c>
      <c r="O2357">
        <v>62</v>
      </c>
      <c r="P2357">
        <f t="shared" si="181"/>
        <v>-4</v>
      </c>
      <c r="Q2357">
        <f t="shared" si="182"/>
        <v>0</v>
      </c>
      <c r="R2357">
        <f t="shared" si="183"/>
        <v>16</v>
      </c>
    </row>
    <row r="2358" spans="4:18" x14ac:dyDescent="0.25">
      <c r="D2358">
        <v>2357</v>
      </c>
      <c r="E2358">
        <v>2015</v>
      </c>
      <c r="F2358" t="s">
        <v>115</v>
      </c>
      <c r="G2358" t="s">
        <v>65</v>
      </c>
      <c r="I2358" t="s">
        <v>15</v>
      </c>
      <c r="J2358">
        <v>69</v>
      </c>
      <c r="K2358">
        <v>66</v>
      </c>
      <c r="L2358" t="str">
        <f t="shared" si="180"/>
        <v>Providence</v>
      </c>
      <c r="M2358" t="str">
        <f t="shared" si="184"/>
        <v>Xavier Musketeers</v>
      </c>
      <c r="N2358">
        <v>69</v>
      </c>
      <c r="O2358">
        <v>66</v>
      </c>
      <c r="P2358">
        <f t="shared" si="181"/>
        <v>3</v>
      </c>
      <c r="Q2358">
        <f t="shared" si="182"/>
        <v>0</v>
      </c>
      <c r="R2358">
        <f t="shared" si="183"/>
        <v>9</v>
      </c>
    </row>
    <row r="2359" spans="4:18" x14ac:dyDescent="0.25">
      <c r="D2359">
        <v>2358</v>
      </c>
      <c r="E2359">
        <v>2015</v>
      </c>
      <c r="F2359" t="s">
        <v>115</v>
      </c>
      <c r="G2359" t="s">
        <v>442</v>
      </c>
      <c r="H2359" t="s">
        <v>556</v>
      </c>
      <c r="J2359">
        <v>89</v>
      </c>
      <c r="K2359">
        <v>76</v>
      </c>
      <c r="L2359" t="str">
        <f t="shared" si="180"/>
        <v>Xavier Musketeers</v>
      </c>
      <c r="M2359" t="str">
        <f t="shared" si="184"/>
        <v>DePaul</v>
      </c>
      <c r="N2359">
        <v>76</v>
      </c>
      <c r="O2359">
        <v>89</v>
      </c>
      <c r="P2359">
        <f t="shared" si="181"/>
        <v>-13</v>
      </c>
      <c r="Q2359">
        <f t="shared" si="182"/>
        <v>0</v>
      </c>
      <c r="R2359">
        <f t="shared" si="183"/>
        <v>169</v>
      </c>
    </row>
    <row r="2360" spans="4:18" x14ac:dyDescent="0.25">
      <c r="D2360">
        <v>2359</v>
      </c>
      <c r="E2360">
        <v>2015</v>
      </c>
      <c r="F2360" t="s">
        <v>115</v>
      </c>
      <c r="G2360" t="s">
        <v>503</v>
      </c>
      <c r="I2360" t="s">
        <v>1120</v>
      </c>
      <c r="J2360">
        <v>66</v>
      </c>
      <c r="K2360">
        <v>53</v>
      </c>
      <c r="L2360" t="str">
        <f t="shared" si="180"/>
        <v xml:space="preserve">    Georgetown</v>
      </c>
      <c r="M2360" t="str">
        <f t="shared" si="184"/>
        <v>Xavier Musketeers</v>
      </c>
      <c r="N2360">
        <v>66</v>
      </c>
      <c r="O2360">
        <v>53</v>
      </c>
      <c r="P2360">
        <f t="shared" si="181"/>
        <v>13</v>
      </c>
      <c r="Q2360" t="e">
        <f t="shared" si="182"/>
        <v>#N/A</v>
      </c>
      <c r="R2360" t="e">
        <f t="shared" si="183"/>
        <v>#N/A</v>
      </c>
    </row>
    <row r="2361" spans="4:18" x14ac:dyDescent="0.25">
      <c r="D2361">
        <v>2360</v>
      </c>
      <c r="E2361">
        <v>2015</v>
      </c>
      <c r="F2361" t="s">
        <v>115</v>
      </c>
      <c r="G2361" t="s">
        <v>74</v>
      </c>
      <c r="I2361" t="s">
        <v>221</v>
      </c>
      <c r="J2361">
        <v>90</v>
      </c>
      <c r="K2361">
        <v>82</v>
      </c>
      <c r="L2361" t="str">
        <f t="shared" si="180"/>
        <v>Seton Hall</v>
      </c>
      <c r="M2361" t="str">
        <f t="shared" si="184"/>
        <v>Xavier Musketeers</v>
      </c>
      <c r="N2361">
        <v>90</v>
      </c>
      <c r="O2361">
        <v>82</v>
      </c>
      <c r="P2361">
        <f t="shared" si="181"/>
        <v>8</v>
      </c>
      <c r="Q2361">
        <f t="shared" si="182"/>
        <v>0</v>
      </c>
      <c r="R2361">
        <f t="shared" si="183"/>
        <v>64</v>
      </c>
    </row>
    <row r="2362" spans="4:18" x14ac:dyDescent="0.25">
      <c r="D2362">
        <v>2361</v>
      </c>
      <c r="E2362">
        <v>2015</v>
      </c>
      <c r="F2362" t="s">
        <v>115</v>
      </c>
      <c r="G2362" t="s">
        <v>76</v>
      </c>
      <c r="H2362" t="s">
        <v>507</v>
      </c>
      <c r="J2362">
        <v>79</v>
      </c>
      <c r="K2362">
        <v>72</v>
      </c>
      <c r="L2362" t="str">
        <f t="shared" si="180"/>
        <v>Xavier Musketeers</v>
      </c>
      <c r="M2362" t="str">
        <f t="shared" si="184"/>
        <v>Creighton</v>
      </c>
      <c r="N2362">
        <v>72</v>
      </c>
      <c r="O2362">
        <v>79</v>
      </c>
      <c r="P2362">
        <f t="shared" si="181"/>
        <v>-7</v>
      </c>
      <c r="Q2362">
        <f t="shared" si="182"/>
        <v>0</v>
      </c>
      <c r="R2362">
        <f t="shared" si="183"/>
        <v>49</v>
      </c>
    </row>
    <row r="2363" spans="4:18" x14ac:dyDescent="0.25">
      <c r="D2363">
        <v>2362</v>
      </c>
      <c r="E2363">
        <v>2015</v>
      </c>
      <c r="F2363" t="s">
        <v>115</v>
      </c>
      <c r="G2363" t="s">
        <v>78</v>
      </c>
      <c r="H2363" t="s">
        <v>15</v>
      </c>
      <c r="J2363">
        <v>78</v>
      </c>
      <c r="K2363">
        <v>69</v>
      </c>
      <c r="L2363" t="str">
        <f t="shared" si="180"/>
        <v>Xavier Musketeers</v>
      </c>
      <c r="M2363" t="str">
        <f t="shared" si="184"/>
        <v>Providence</v>
      </c>
      <c r="N2363">
        <v>69</v>
      </c>
      <c r="O2363">
        <v>78</v>
      </c>
      <c r="P2363">
        <f t="shared" si="181"/>
        <v>-9</v>
      </c>
      <c r="Q2363">
        <f t="shared" si="182"/>
        <v>0</v>
      </c>
      <c r="R2363">
        <f t="shared" si="183"/>
        <v>81</v>
      </c>
    </row>
    <row r="2364" spans="4:18" x14ac:dyDescent="0.25">
      <c r="D2364">
        <v>2363</v>
      </c>
      <c r="E2364">
        <v>2015</v>
      </c>
      <c r="F2364" t="s">
        <v>115</v>
      </c>
      <c r="G2364" t="s">
        <v>80</v>
      </c>
      <c r="I2364" t="s">
        <v>770</v>
      </c>
      <c r="J2364">
        <v>64</v>
      </c>
      <c r="K2364">
        <v>44</v>
      </c>
      <c r="L2364" t="str">
        <f t="shared" si="180"/>
        <v>Marquette</v>
      </c>
      <c r="M2364" t="str">
        <f t="shared" si="184"/>
        <v>Xavier Musketeers</v>
      </c>
      <c r="N2364">
        <v>64</v>
      </c>
      <c r="O2364">
        <v>44</v>
      </c>
      <c r="P2364">
        <f t="shared" si="181"/>
        <v>20</v>
      </c>
      <c r="Q2364">
        <f t="shared" si="182"/>
        <v>0</v>
      </c>
      <c r="R2364">
        <f t="shared" si="183"/>
        <v>400</v>
      </c>
    </row>
    <row r="2365" spans="4:18" x14ac:dyDescent="0.25">
      <c r="D2365">
        <v>2364</v>
      </c>
      <c r="E2365">
        <v>2015</v>
      </c>
      <c r="F2365" t="s">
        <v>115</v>
      </c>
      <c r="G2365" t="s">
        <v>150</v>
      </c>
      <c r="H2365" t="s">
        <v>632</v>
      </c>
      <c r="J2365">
        <v>78</v>
      </c>
      <c r="K2365">
        <v>70</v>
      </c>
      <c r="L2365" t="str">
        <f t="shared" si="180"/>
        <v>Xavier Musketeers</v>
      </c>
      <c r="M2365" t="str">
        <f t="shared" si="184"/>
        <v>St. John's</v>
      </c>
      <c r="N2365">
        <v>70</v>
      </c>
      <c r="O2365">
        <v>78</v>
      </c>
      <c r="P2365">
        <f t="shared" si="181"/>
        <v>-8</v>
      </c>
      <c r="Q2365">
        <f t="shared" si="182"/>
        <v>0</v>
      </c>
      <c r="R2365">
        <f t="shared" si="183"/>
        <v>64</v>
      </c>
    </row>
    <row r="2366" spans="4:18" x14ac:dyDescent="0.25">
      <c r="D2366">
        <v>2365</v>
      </c>
      <c r="E2366">
        <v>2015</v>
      </c>
      <c r="F2366" t="s">
        <v>115</v>
      </c>
      <c r="G2366" t="s">
        <v>152</v>
      </c>
      <c r="I2366" t="s">
        <v>299</v>
      </c>
      <c r="J2366">
        <v>59</v>
      </c>
      <c r="K2366">
        <v>57</v>
      </c>
      <c r="L2366" t="str">
        <f t="shared" si="180"/>
        <v>Cincinnati</v>
      </c>
      <c r="M2366" t="str">
        <f t="shared" si="184"/>
        <v>Xavier Musketeers</v>
      </c>
      <c r="N2366">
        <v>59</v>
      </c>
      <c r="O2366">
        <v>57</v>
      </c>
      <c r="P2366">
        <f t="shared" si="181"/>
        <v>2</v>
      </c>
      <c r="Q2366">
        <f t="shared" si="182"/>
        <v>0</v>
      </c>
      <c r="R2366">
        <f t="shared" si="183"/>
        <v>4</v>
      </c>
    </row>
    <row r="2367" spans="4:18" x14ac:dyDescent="0.25">
      <c r="D2367">
        <v>2366</v>
      </c>
      <c r="E2367">
        <v>2015</v>
      </c>
      <c r="F2367" t="s">
        <v>115</v>
      </c>
      <c r="G2367" t="s">
        <v>154</v>
      </c>
      <c r="H2367" t="s">
        <v>1119</v>
      </c>
      <c r="J2367">
        <v>73</v>
      </c>
      <c r="K2367">
        <v>56</v>
      </c>
      <c r="L2367" t="str">
        <f t="shared" si="180"/>
        <v>Xavier Musketeers</v>
      </c>
      <c r="M2367" t="str">
        <f t="shared" si="184"/>
        <v xml:space="preserve">    Butler</v>
      </c>
      <c r="N2367">
        <v>56</v>
      </c>
      <c r="O2367">
        <v>73</v>
      </c>
      <c r="P2367">
        <f t="shared" si="181"/>
        <v>-17</v>
      </c>
      <c r="Q2367" t="e">
        <f t="shared" si="182"/>
        <v>#N/A</v>
      </c>
      <c r="R2367" t="e">
        <f t="shared" si="183"/>
        <v>#N/A</v>
      </c>
    </row>
    <row r="2368" spans="4:18" x14ac:dyDescent="0.25">
      <c r="D2368">
        <v>2367</v>
      </c>
      <c r="E2368">
        <v>2015</v>
      </c>
      <c r="F2368" t="s">
        <v>115</v>
      </c>
      <c r="G2368" t="s">
        <v>645</v>
      </c>
      <c r="I2368" t="s">
        <v>632</v>
      </c>
      <c r="J2368">
        <v>58</v>
      </c>
      <c r="K2368">
        <v>57</v>
      </c>
      <c r="L2368" t="str">
        <f t="shared" si="180"/>
        <v>St. John's</v>
      </c>
      <c r="M2368" t="str">
        <f t="shared" si="184"/>
        <v>Xavier Musketeers</v>
      </c>
      <c r="N2368">
        <v>58</v>
      </c>
      <c r="O2368">
        <v>57</v>
      </c>
      <c r="P2368">
        <f t="shared" si="181"/>
        <v>1</v>
      </c>
      <c r="Q2368">
        <f t="shared" si="182"/>
        <v>0</v>
      </c>
      <c r="R2368">
        <f t="shared" si="183"/>
        <v>1</v>
      </c>
    </row>
    <row r="2369" spans="4:18" x14ac:dyDescent="0.25">
      <c r="D2369">
        <v>2368</v>
      </c>
      <c r="E2369">
        <v>2015</v>
      </c>
      <c r="F2369" t="s">
        <v>115</v>
      </c>
      <c r="G2369" t="s">
        <v>90</v>
      </c>
      <c r="H2369" t="s">
        <v>1133</v>
      </c>
      <c r="J2369">
        <v>78</v>
      </c>
      <c r="K2369">
        <v>66</v>
      </c>
      <c r="L2369" t="str">
        <f t="shared" si="180"/>
        <v>Xavier Musketeers</v>
      </c>
      <c r="M2369" t="str">
        <f t="shared" si="184"/>
        <v xml:space="preserve">   Villanova</v>
      </c>
      <c r="N2369">
        <v>66</v>
      </c>
      <c r="O2369">
        <v>78</v>
      </c>
      <c r="P2369">
        <f t="shared" si="181"/>
        <v>-12</v>
      </c>
      <c r="Q2369" t="e">
        <f t="shared" si="182"/>
        <v>#N/A</v>
      </c>
      <c r="R2369" t="e">
        <f t="shared" si="183"/>
        <v>#N/A</v>
      </c>
    </row>
    <row r="2370" spans="4:18" x14ac:dyDescent="0.25">
      <c r="D2370">
        <v>2369</v>
      </c>
      <c r="E2370">
        <v>2015</v>
      </c>
      <c r="F2370" t="s">
        <v>115</v>
      </c>
      <c r="G2370" t="s">
        <v>428</v>
      </c>
      <c r="I2370" t="s">
        <v>507</v>
      </c>
      <c r="J2370" t="s">
        <v>95</v>
      </c>
      <c r="K2370" t="s">
        <v>96</v>
      </c>
      <c r="L2370" t="str">
        <f t="shared" si="180"/>
        <v>Creighton</v>
      </c>
      <c r="M2370" t="str">
        <f t="shared" si="184"/>
        <v>Xavier Musketeers</v>
      </c>
      <c r="N2370" t="s">
        <v>95</v>
      </c>
      <c r="O2370" t="s">
        <v>96</v>
      </c>
      <c r="P2370" t="e">
        <f t="shared" si="181"/>
        <v>#VALUE!</v>
      </c>
      <c r="Q2370">
        <f t="shared" si="182"/>
        <v>0</v>
      </c>
      <c r="R2370" t="e">
        <f t="shared" si="183"/>
        <v>#VALUE!</v>
      </c>
    </row>
    <row r="2371" spans="4:18" x14ac:dyDescent="0.25">
      <c r="D2371">
        <v>2370</v>
      </c>
      <c r="E2371">
        <v>2015</v>
      </c>
      <c r="F2371" t="s">
        <v>276</v>
      </c>
      <c r="G2371" t="s">
        <v>99</v>
      </c>
      <c r="H2371" t="s">
        <v>473</v>
      </c>
      <c r="J2371">
        <v>86</v>
      </c>
      <c r="K2371">
        <v>62</v>
      </c>
      <c r="L2371" t="str">
        <f t="shared" ref="L2371:L2434" si="185">IF(I2371="",F2371,I2371)</f>
        <v>Eastern Washington Eagles</v>
      </c>
      <c r="M2371" t="str">
        <f t="shared" si="184"/>
        <v>Texas Southern</v>
      </c>
      <c r="N2371">
        <v>62</v>
      </c>
      <c r="O2371">
        <v>86</v>
      </c>
      <c r="P2371">
        <f t="shared" ref="P2371:P2434" si="186">N2371-O2371</f>
        <v>-24</v>
      </c>
      <c r="Q2371">
        <f t="shared" ref="Q2371:Q2434" si="187">VLOOKUP(L2371,$A$2:$B$219,2)+$B$221-VLOOKUP(M2371,$A$2:$B$219,2)</f>
        <v>0</v>
      </c>
      <c r="R2371">
        <f t="shared" ref="R2371:R2434" si="188">(P2371-Q2371)^2</f>
        <v>576</v>
      </c>
    </row>
    <row r="2372" spans="4:18" x14ac:dyDescent="0.25">
      <c r="D2372">
        <v>2371</v>
      </c>
      <c r="E2372">
        <v>2015</v>
      </c>
      <c r="F2372" t="s">
        <v>276</v>
      </c>
      <c r="G2372" t="s">
        <v>102</v>
      </c>
      <c r="H2372" t="s">
        <v>786</v>
      </c>
      <c r="J2372">
        <v>75</v>
      </c>
      <c r="K2372">
        <v>50</v>
      </c>
      <c r="L2372" t="str">
        <f t="shared" si="185"/>
        <v>Eastern Washington Eagles</v>
      </c>
      <c r="M2372" t="str">
        <f t="shared" ref="M2372:M2435" si="189">IF(H2372="",F2372,H2372)</f>
        <v>Utah Valley</v>
      </c>
      <c r="N2372">
        <v>50</v>
      </c>
      <c r="O2372">
        <v>75</v>
      </c>
      <c r="P2372">
        <f t="shared" si="186"/>
        <v>-25</v>
      </c>
      <c r="Q2372">
        <f t="shared" si="187"/>
        <v>0</v>
      </c>
      <c r="R2372">
        <f t="shared" si="188"/>
        <v>625</v>
      </c>
    </row>
    <row r="2373" spans="4:18" x14ac:dyDescent="0.25">
      <c r="D2373">
        <v>2372</v>
      </c>
      <c r="E2373">
        <v>2015</v>
      </c>
      <c r="F2373" t="s">
        <v>276</v>
      </c>
      <c r="G2373" t="s">
        <v>17</v>
      </c>
      <c r="H2373" t="s">
        <v>787</v>
      </c>
      <c r="J2373">
        <v>95</v>
      </c>
      <c r="K2373">
        <v>34</v>
      </c>
      <c r="L2373" t="str">
        <f t="shared" si="185"/>
        <v>Eastern Washington Eagles</v>
      </c>
      <c r="M2373" t="str">
        <f t="shared" si="189"/>
        <v>Walla Walla University</v>
      </c>
      <c r="N2373">
        <v>34</v>
      </c>
      <c r="O2373">
        <v>95</v>
      </c>
      <c r="P2373">
        <f t="shared" si="186"/>
        <v>-61</v>
      </c>
      <c r="Q2373">
        <f t="shared" si="187"/>
        <v>0</v>
      </c>
      <c r="R2373">
        <f t="shared" si="188"/>
        <v>3721</v>
      </c>
    </row>
    <row r="2374" spans="4:18" x14ac:dyDescent="0.25">
      <c r="D2374">
        <v>2373</v>
      </c>
      <c r="E2374">
        <v>2015</v>
      </c>
      <c r="F2374" t="s">
        <v>276</v>
      </c>
      <c r="G2374" t="s">
        <v>20</v>
      </c>
      <c r="I2374" t="s">
        <v>1104</v>
      </c>
      <c r="J2374">
        <v>77</v>
      </c>
      <c r="K2374">
        <v>68</v>
      </c>
      <c r="L2374" t="str">
        <f t="shared" si="185"/>
        <v xml:space="preserve">    SMU</v>
      </c>
      <c r="M2374" t="str">
        <f t="shared" si="189"/>
        <v>Eastern Washington Eagles</v>
      </c>
      <c r="N2374">
        <v>77</v>
      </c>
      <c r="O2374">
        <v>68</v>
      </c>
      <c r="P2374">
        <f t="shared" si="186"/>
        <v>9</v>
      </c>
      <c r="Q2374" t="e">
        <f t="shared" si="187"/>
        <v>#N/A</v>
      </c>
      <c r="R2374" t="e">
        <f t="shared" si="188"/>
        <v>#N/A</v>
      </c>
    </row>
    <row r="2375" spans="4:18" x14ac:dyDescent="0.25">
      <c r="D2375">
        <v>2374</v>
      </c>
      <c r="E2375">
        <v>2015</v>
      </c>
      <c r="F2375" t="s">
        <v>276</v>
      </c>
      <c r="G2375" t="s">
        <v>432</v>
      </c>
      <c r="I2375" t="s">
        <v>471</v>
      </c>
      <c r="J2375">
        <v>88</v>
      </c>
      <c r="K2375">
        <v>86</v>
      </c>
      <c r="L2375" t="str">
        <f t="shared" si="185"/>
        <v>Indiana</v>
      </c>
      <c r="M2375" t="str">
        <f t="shared" si="189"/>
        <v>Eastern Washington Eagles</v>
      </c>
      <c r="N2375">
        <v>88</v>
      </c>
      <c r="O2375">
        <v>86</v>
      </c>
      <c r="P2375">
        <f t="shared" si="186"/>
        <v>2</v>
      </c>
      <c r="Q2375">
        <f t="shared" si="187"/>
        <v>0</v>
      </c>
      <c r="R2375">
        <f t="shared" si="188"/>
        <v>4</v>
      </c>
    </row>
    <row r="2376" spans="4:18" x14ac:dyDescent="0.25">
      <c r="D2376">
        <v>2375</v>
      </c>
      <c r="E2376">
        <v>2015</v>
      </c>
      <c r="F2376" t="s">
        <v>276</v>
      </c>
      <c r="G2376" t="s">
        <v>23</v>
      </c>
      <c r="H2376" t="s">
        <v>690</v>
      </c>
      <c r="J2376">
        <v>81</v>
      </c>
      <c r="K2376">
        <v>60</v>
      </c>
      <c r="L2376" t="str">
        <f t="shared" si="185"/>
        <v>Eastern Washington Eagles</v>
      </c>
      <c r="M2376" t="str">
        <f t="shared" si="189"/>
        <v>Northern Kentucky</v>
      </c>
      <c r="N2376">
        <v>60</v>
      </c>
      <c r="O2376">
        <v>81</v>
      </c>
      <c r="P2376">
        <f t="shared" si="186"/>
        <v>-21</v>
      </c>
      <c r="Q2376">
        <f t="shared" si="187"/>
        <v>0</v>
      </c>
      <c r="R2376">
        <f t="shared" si="188"/>
        <v>441</v>
      </c>
    </row>
    <row r="2377" spans="4:18" x14ac:dyDescent="0.25">
      <c r="D2377">
        <v>2376</v>
      </c>
      <c r="E2377">
        <v>2015</v>
      </c>
      <c r="F2377" t="s">
        <v>276</v>
      </c>
      <c r="G2377" t="s">
        <v>170</v>
      </c>
      <c r="H2377" t="s">
        <v>788</v>
      </c>
      <c r="J2377">
        <v>10</v>
      </c>
      <c r="K2377">
        <v>-87</v>
      </c>
      <c r="L2377" t="str">
        <f t="shared" si="185"/>
        <v>Eastern Washington Eagles</v>
      </c>
      <c r="M2377" t="str">
        <f t="shared" si="189"/>
        <v>Eastern Oregon</v>
      </c>
      <c r="N2377">
        <v>-87</v>
      </c>
      <c r="O2377">
        <v>10</v>
      </c>
      <c r="P2377">
        <f t="shared" si="186"/>
        <v>-97</v>
      </c>
      <c r="Q2377">
        <f t="shared" si="187"/>
        <v>0</v>
      </c>
      <c r="R2377">
        <f t="shared" si="188"/>
        <v>9409</v>
      </c>
    </row>
    <row r="2378" spans="4:18" x14ac:dyDescent="0.25">
      <c r="D2378">
        <v>2377</v>
      </c>
      <c r="E2378">
        <v>2015</v>
      </c>
      <c r="F2378" t="s">
        <v>276</v>
      </c>
      <c r="G2378" t="s">
        <v>32</v>
      </c>
      <c r="I2378" t="s">
        <v>789</v>
      </c>
      <c r="J2378">
        <v>87</v>
      </c>
      <c r="K2378">
        <v>75</v>
      </c>
      <c r="L2378" t="str">
        <f t="shared" si="185"/>
        <v>Seattle</v>
      </c>
      <c r="M2378" t="str">
        <f t="shared" si="189"/>
        <v>Eastern Washington Eagles</v>
      </c>
      <c r="N2378">
        <v>87</v>
      </c>
      <c r="O2378">
        <v>75</v>
      </c>
      <c r="P2378">
        <f t="shared" si="186"/>
        <v>12</v>
      </c>
      <c r="Q2378">
        <f t="shared" si="187"/>
        <v>0</v>
      </c>
      <c r="R2378">
        <f t="shared" si="188"/>
        <v>144</v>
      </c>
    </row>
    <row r="2379" spans="4:18" x14ac:dyDescent="0.25">
      <c r="D2379">
        <v>2378</v>
      </c>
      <c r="E2379">
        <v>2015</v>
      </c>
      <c r="F2379" t="s">
        <v>276</v>
      </c>
      <c r="G2379" t="s">
        <v>122</v>
      </c>
      <c r="I2379" t="s">
        <v>790</v>
      </c>
      <c r="J2379">
        <v>81</v>
      </c>
      <c r="K2379">
        <v>76</v>
      </c>
      <c r="L2379" t="str">
        <f t="shared" si="185"/>
        <v>San Francisco</v>
      </c>
      <c r="M2379" t="str">
        <f t="shared" si="189"/>
        <v>Eastern Washington Eagles</v>
      </c>
      <c r="N2379">
        <v>81</v>
      </c>
      <c r="O2379">
        <v>76</v>
      </c>
      <c r="P2379">
        <f t="shared" si="186"/>
        <v>5</v>
      </c>
      <c r="Q2379">
        <f t="shared" si="187"/>
        <v>0</v>
      </c>
      <c r="R2379">
        <f t="shared" si="188"/>
        <v>25</v>
      </c>
    </row>
    <row r="2380" spans="4:18" x14ac:dyDescent="0.25">
      <c r="D2380">
        <v>2379</v>
      </c>
      <c r="E2380">
        <v>2015</v>
      </c>
      <c r="F2380" t="s">
        <v>276</v>
      </c>
      <c r="G2380" t="s">
        <v>124</v>
      </c>
      <c r="I2380" t="s">
        <v>1125</v>
      </c>
      <c r="J2380">
        <v>81</v>
      </c>
      <c r="K2380">
        <v>77</v>
      </c>
      <c r="L2380" t="str">
        <f t="shared" si="185"/>
        <v xml:space="preserve">    Washington</v>
      </c>
      <c r="M2380" t="str">
        <f t="shared" si="189"/>
        <v>Eastern Washington Eagles</v>
      </c>
      <c r="N2380">
        <v>81</v>
      </c>
      <c r="O2380">
        <v>77</v>
      </c>
      <c r="P2380">
        <f t="shared" si="186"/>
        <v>4</v>
      </c>
      <c r="Q2380" t="e">
        <f t="shared" si="187"/>
        <v>#N/A</v>
      </c>
      <c r="R2380" t="e">
        <f t="shared" si="188"/>
        <v>#N/A</v>
      </c>
    </row>
    <row r="2381" spans="4:18" x14ac:dyDescent="0.25">
      <c r="D2381">
        <v>2380</v>
      </c>
      <c r="E2381">
        <v>2015</v>
      </c>
      <c r="F2381" t="s">
        <v>276</v>
      </c>
      <c r="G2381" t="s">
        <v>447</v>
      </c>
      <c r="I2381" t="s">
        <v>791</v>
      </c>
      <c r="J2381">
        <v>76</v>
      </c>
      <c r="K2381">
        <v>52</v>
      </c>
      <c r="L2381" t="str">
        <f t="shared" si="185"/>
        <v>Sam Houston St</v>
      </c>
      <c r="M2381" t="str">
        <f t="shared" si="189"/>
        <v>Eastern Washington Eagles</v>
      </c>
      <c r="N2381">
        <v>76</v>
      </c>
      <c r="O2381">
        <v>52</v>
      </c>
      <c r="P2381">
        <f t="shared" si="186"/>
        <v>24</v>
      </c>
      <c r="Q2381">
        <f t="shared" si="187"/>
        <v>0</v>
      </c>
      <c r="R2381">
        <f t="shared" si="188"/>
        <v>576</v>
      </c>
    </row>
    <row r="2382" spans="4:18" x14ac:dyDescent="0.25">
      <c r="D2382">
        <v>2381</v>
      </c>
      <c r="E2382">
        <v>2015</v>
      </c>
      <c r="F2382" t="s">
        <v>276</v>
      </c>
      <c r="G2382" t="s">
        <v>501</v>
      </c>
      <c r="I2382" t="s">
        <v>695</v>
      </c>
      <c r="J2382">
        <v>78</v>
      </c>
      <c r="K2382">
        <v>67</v>
      </c>
      <c r="L2382" t="str">
        <f t="shared" si="185"/>
        <v>California</v>
      </c>
      <c r="M2382" t="str">
        <f t="shared" si="189"/>
        <v>Eastern Washington Eagles</v>
      </c>
      <c r="N2382">
        <v>78</v>
      </c>
      <c r="O2382">
        <v>67</v>
      </c>
      <c r="P2382">
        <f t="shared" si="186"/>
        <v>11</v>
      </c>
      <c r="Q2382">
        <f t="shared" si="187"/>
        <v>0</v>
      </c>
      <c r="R2382">
        <f t="shared" si="188"/>
        <v>121</v>
      </c>
    </row>
    <row r="2383" spans="4:18" x14ac:dyDescent="0.25">
      <c r="D2383">
        <v>2382</v>
      </c>
      <c r="E2383">
        <v>2015</v>
      </c>
      <c r="F2383" t="s">
        <v>276</v>
      </c>
      <c r="G2383" t="s">
        <v>44</v>
      </c>
      <c r="H2383" t="s">
        <v>792</v>
      </c>
      <c r="J2383">
        <v>87</v>
      </c>
      <c r="K2383">
        <v>81</v>
      </c>
      <c r="L2383" t="str">
        <f t="shared" si="185"/>
        <v>Eastern Washington Eagles</v>
      </c>
      <c r="M2383" t="str">
        <f t="shared" si="189"/>
        <v>Lewis Clark State</v>
      </c>
      <c r="N2383">
        <v>81</v>
      </c>
      <c r="O2383">
        <v>87</v>
      </c>
      <c r="P2383">
        <f t="shared" si="186"/>
        <v>-6</v>
      </c>
      <c r="Q2383">
        <f t="shared" si="187"/>
        <v>0</v>
      </c>
      <c r="R2383">
        <f t="shared" si="188"/>
        <v>36</v>
      </c>
    </row>
    <row r="2384" spans="4:18" x14ac:dyDescent="0.25">
      <c r="D2384">
        <v>2383</v>
      </c>
      <c r="E2384">
        <v>2015</v>
      </c>
      <c r="F2384" t="s">
        <v>276</v>
      </c>
      <c r="G2384" t="s">
        <v>793</v>
      </c>
      <c r="H2384" t="s">
        <v>747</v>
      </c>
      <c r="J2384">
        <v>84</v>
      </c>
      <c r="K2384">
        <v>78</v>
      </c>
      <c r="L2384" t="str">
        <f t="shared" si="185"/>
        <v>Eastern Washington Eagles</v>
      </c>
      <c r="M2384" t="str">
        <f t="shared" si="189"/>
        <v>Weber State</v>
      </c>
      <c r="N2384">
        <v>78</v>
      </c>
      <c r="O2384">
        <v>84</v>
      </c>
      <c r="P2384">
        <f t="shared" si="186"/>
        <v>-6</v>
      </c>
      <c r="Q2384">
        <f t="shared" si="187"/>
        <v>0</v>
      </c>
      <c r="R2384">
        <f t="shared" si="188"/>
        <v>36</v>
      </c>
    </row>
    <row r="2385" spans="4:18" x14ac:dyDescent="0.25">
      <c r="D2385">
        <v>2384</v>
      </c>
      <c r="E2385">
        <v>2015</v>
      </c>
      <c r="F2385" t="s">
        <v>276</v>
      </c>
      <c r="G2385" t="s">
        <v>50</v>
      </c>
      <c r="H2385" t="s">
        <v>794</v>
      </c>
      <c r="J2385">
        <v>65</v>
      </c>
      <c r="K2385">
        <v>57</v>
      </c>
      <c r="L2385" t="str">
        <f t="shared" si="185"/>
        <v>Eastern Washington Eagles</v>
      </c>
      <c r="M2385" t="str">
        <f t="shared" si="189"/>
        <v>Idaho State</v>
      </c>
      <c r="N2385">
        <v>57</v>
      </c>
      <c r="O2385">
        <v>65</v>
      </c>
      <c r="P2385">
        <f t="shared" si="186"/>
        <v>-8</v>
      </c>
      <c r="Q2385">
        <f t="shared" si="187"/>
        <v>0</v>
      </c>
      <c r="R2385">
        <f t="shared" si="188"/>
        <v>64</v>
      </c>
    </row>
    <row r="2386" spans="4:18" x14ac:dyDescent="0.25">
      <c r="D2386">
        <v>2385</v>
      </c>
      <c r="E2386">
        <v>2015</v>
      </c>
      <c r="F2386" t="s">
        <v>276</v>
      </c>
      <c r="G2386" t="s">
        <v>56</v>
      </c>
      <c r="I2386" t="s">
        <v>716</v>
      </c>
      <c r="J2386">
        <v>89</v>
      </c>
      <c r="K2386">
        <v>86</v>
      </c>
      <c r="L2386" t="str">
        <f t="shared" si="185"/>
        <v>Idaho</v>
      </c>
      <c r="M2386" t="str">
        <f t="shared" si="189"/>
        <v>Eastern Washington Eagles</v>
      </c>
      <c r="N2386">
        <v>89</v>
      </c>
      <c r="O2386">
        <v>86</v>
      </c>
      <c r="P2386">
        <f t="shared" si="186"/>
        <v>3</v>
      </c>
      <c r="Q2386">
        <f t="shared" si="187"/>
        <v>0</v>
      </c>
      <c r="R2386">
        <f t="shared" si="188"/>
        <v>9</v>
      </c>
    </row>
    <row r="2387" spans="4:18" x14ac:dyDescent="0.25">
      <c r="D2387">
        <v>2386</v>
      </c>
      <c r="E2387">
        <v>2015</v>
      </c>
      <c r="F2387" t="s">
        <v>276</v>
      </c>
      <c r="G2387" t="s">
        <v>402</v>
      </c>
      <c r="I2387" t="s">
        <v>795</v>
      </c>
      <c r="J2387">
        <v>92</v>
      </c>
      <c r="K2387">
        <v>85</v>
      </c>
      <c r="L2387" t="str">
        <f t="shared" si="185"/>
        <v>Portland St</v>
      </c>
      <c r="M2387" t="str">
        <f t="shared" si="189"/>
        <v>Eastern Washington Eagles</v>
      </c>
      <c r="N2387">
        <v>92</v>
      </c>
      <c r="O2387">
        <v>85</v>
      </c>
      <c r="P2387">
        <f t="shared" si="186"/>
        <v>7</v>
      </c>
      <c r="Q2387">
        <f t="shared" si="187"/>
        <v>0</v>
      </c>
      <c r="R2387">
        <f t="shared" si="188"/>
        <v>49</v>
      </c>
    </row>
    <row r="2388" spans="4:18" x14ac:dyDescent="0.25">
      <c r="D2388">
        <v>2387</v>
      </c>
      <c r="E2388">
        <v>2015</v>
      </c>
      <c r="F2388" t="s">
        <v>276</v>
      </c>
      <c r="G2388" t="s">
        <v>140</v>
      </c>
      <c r="I2388" t="s">
        <v>796</v>
      </c>
      <c r="J2388">
        <v>90</v>
      </c>
      <c r="K2388">
        <v>77</v>
      </c>
      <c r="L2388" t="str">
        <f t="shared" si="185"/>
        <v>Sacramento St</v>
      </c>
      <c r="M2388" t="str">
        <f t="shared" si="189"/>
        <v>Eastern Washington Eagles</v>
      </c>
      <c r="N2388">
        <v>90</v>
      </c>
      <c r="O2388">
        <v>77</v>
      </c>
      <c r="P2388">
        <f t="shared" si="186"/>
        <v>13</v>
      </c>
      <c r="Q2388">
        <f t="shared" si="187"/>
        <v>0</v>
      </c>
      <c r="R2388">
        <f t="shared" si="188"/>
        <v>169</v>
      </c>
    </row>
    <row r="2389" spans="4:18" x14ac:dyDescent="0.25">
      <c r="D2389">
        <v>2388</v>
      </c>
      <c r="E2389">
        <v>2015</v>
      </c>
      <c r="F2389" t="s">
        <v>276</v>
      </c>
      <c r="G2389" t="s">
        <v>65</v>
      </c>
      <c r="H2389" t="s">
        <v>727</v>
      </c>
      <c r="J2389">
        <v>95</v>
      </c>
      <c r="K2389">
        <v>85</v>
      </c>
      <c r="L2389" t="str">
        <f t="shared" si="185"/>
        <v>Eastern Washington Eagles</v>
      </c>
      <c r="M2389" t="str">
        <f t="shared" si="189"/>
        <v>Northern Colorado</v>
      </c>
      <c r="N2389">
        <v>85</v>
      </c>
      <c r="O2389">
        <v>95</v>
      </c>
      <c r="P2389">
        <f t="shared" si="186"/>
        <v>-10</v>
      </c>
      <c r="Q2389">
        <f t="shared" si="187"/>
        <v>0</v>
      </c>
      <c r="R2389">
        <f t="shared" si="188"/>
        <v>100</v>
      </c>
    </row>
    <row r="2390" spans="4:18" x14ac:dyDescent="0.25">
      <c r="D2390">
        <v>2389</v>
      </c>
      <c r="E2390">
        <v>2015</v>
      </c>
      <c r="F2390" t="s">
        <v>276</v>
      </c>
      <c r="G2390" t="s">
        <v>442</v>
      </c>
      <c r="H2390" t="s">
        <v>121</v>
      </c>
      <c r="J2390">
        <v>10</v>
      </c>
      <c r="K2390">
        <v>-80</v>
      </c>
      <c r="L2390" t="str">
        <f t="shared" si="185"/>
        <v>Eastern Washington Eagles</v>
      </c>
      <c r="M2390" t="str">
        <f t="shared" si="189"/>
        <v>North Dakota</v>
      </c>
      <c r="N2390">
        <v>-80</v>
      </c>
      <c r="O2390">
        <v>10</v>
      </c>
      <c r="P2390">
        <f t="shared" si="186"/>
        <v>-90</v>
      </c>
      <c r="Q2390">
        <f t="shared" si="187"/>
        <v>0</v>
      </c>
      <c r="R2390">
        <f t="shared" si="188"/>
        <v>8100</v>
      </c>
    </row>
    <row r="2391" spans="4:18" x14ac:dyDescent="0.25">
      <c r="D2391">
        <v>2390</v>
      </c>
      <c r="E2391">
        <v>2015</v>
      </c>
      <c r="F2391" t="s">
        <v>276</v>
      </c>
      <c r="G2391" t="s">
        <v>74</v>
      </c>
      <c r="H2391" t="s">
        <v>716</v>
      </c>
      <c r="J2391">
        <v>98</v>
      </c>
      <c r="K2391">
        <v>95</v>
      </c>
      <c r="L2391" t="str">
        <f t="shared" si="185"/>
        <v>Eastern Washington Eagles</v>
      </c>
      <c r="M2391" t="str">
        <f t="shared" si="189"/>
        <v>Idaho</v>
      </c>
      <c r="N2391">
        <v>95</v>
      </c>
      <c r="O2391">
        <v>98</v>
      </c>
      <c r="P2391">
        <f t="shared" si="186"/>
        <v>-3</v>
      </c>
      <c r="Q2391">
        <f t="shared" si="187"/>
        <v>0</v>
      </c>
      <c r="R2391">
        <f t="shared" si="188"/>
        <v>9</v>
      </c>
    </row>
    <row r="2392" spans="4:18" x14ac:dyDescent="0.25">
      <c r="D2392">
        <v>2391</v>
      </c>
      <c r="E2392">
        <v>2015</v>
      </c>
      <c r="F2392" t="s">
        <v>276</v>
      </c>
      <c r="G2392" t="s">
        <v>362</v>
      </c>
      <c r="I2392" t="s">
        <v>520</v>
      </c>
      <c r="J2392">
        <v>75</v>
      </c>
      <c r="K2392">
        <v>69</v>
      </c>
      <c r="L2392" t="str">
        <f t="shared" si="185"/>
        <v>Montana</v>
      </c>
      <c r="M2392" t="str">
        <f t="shared" si="189"/>
        <v>Eastern Washington Eagles</v>
      </c>
      <c r="N2392">
        <v>75</v>
      </c>
      <c r="O2392">
        <v>69</v>
      </c>
      <c r="P2392">
        <f t="shared" si="186"/>
        <v>6</v>
      </c>
      <c r="Q2392">
        <f t="shared" si="187"/>
        <v>0</v>
      </c>
      <c r="R2392">
        <f t="shared" si="188"/>
        <v>36</v>
      </c>
    </row>
    <row r="2393" spans="4:18" x14ac:dyDescent="0.25">
      <c r="D2393">
        <v>2392</v>
      </c>
      <c r="E2393">
        <v>2015</v>
      </c>
      <c r="F2393" t="s">
        <v>276</v>
      </c>
      <c r="G2393" t="s">
        <v>78</v>
      </c>
      <c r="I2393" t="s">
        <v>797</v>
      </c>
      <c r="J2393">
        <v>61</v>
      </c>
      <c r="K2393">
        <v>51</v>
      </c>
      <c r="L2393" t="str">
        <f t="shared" si="185"/>
        <v>Montana St</v>
      </c>
      <c r="M2393" t="str">
        <f t="shared" si="189"/>
        <v>Eastern Washington Eagles</v>
      </c>
      <c r="N2393">
        <v>61</v>
      </c>
      <c r="O2393">
        <v>51</v>
      </c>
      <c r="P2393">
        <f t="shared" si="186"/>
        <v>10</v>
      </c>
      <c r="Q2393">
        <f t="shared" si="187"/>
        <v>0</v>
      </c>
      <c r="R2393">
        <f t="shared" si="188"/>
        <v>100</v>
      </c>
    </row>
    <row r="2394" spans="4:18" x14ac:dyDescent="0.25">
      <c r="D2394">
        <v>2393</v>
      </c>
      <c r="E2394">
        <v>2015</v>
      </c>
      <c r="F2394" t="s">
        <v>276</v>
      </c>
      <c r="G2394" t="s">
        <v>423</v>
      </c>
      <c r="H2394" t="s">
        <v>796</v>
      </c>
      <c r="J2394">
        <v>64</v>
      </c>
      <c r="K2394">
        <v>61</v>
      </c>
      <c r="L2394" t="str">
        <f t="shared" si="185"/>
        <v>Eastern Washington Eagles</v>
      </c>
      <c r="M2394" t="str">
        <f t="shared" si="189"/>
        <v>Sacramento St</v>
      </c>
      <c r="N2394">
        <v>61</v>
      </c>
      <c r="O2394">
        <v>64</v>
      </c>
      <c r="P2394">
        <f t="shared" si="186"/>
        <v>-3</v>
      </c>
      <c r="Q2394">
        <f t="shared" si="187"/>
        <v>0</v>
      </c>
      <c r="R2394">
        <f t="shared" si="188"/>
        <v>9</v>
      </c>
    </row>
    <row r="2395" spans="4:18" x14ac:dyDescent="0.25">
      <c r="D2395">
        <v>2394</v>
      </c>
      <c r="E2395">
        <v>2015</v>
      </c>
      <c r="F2395" t="s">
        <v>276</v>
      </c>
      <c r="G2395" t="s">
        <v>150</v>
      </c>
      <c r="H2395" t="s">
        <v>795</v>
      </c>
      <c r="J2395">
        <v>68</v>
      </c>
      <c r="K2395">
        <v>66</v>
      </c>
      <c r="L2395" t="str">
        <f t="shared" si="185"/>
        <v>Eastern Washington Eagles</v>
      </c>
      <c r="M2395" t="str">
        <f t="shared" si="189"/>
        <v>Portland St</v>
      </c>
      <c r="N2395">
        <v>66</v>
      </c>
      <c r="O2395">
        <v>68</v>
      </c>
      <c r="P2395">
        <f t="shared" si="186"/>
        <v>-2</v>
      </c>
      <c r="Q2395">
        <f t="shared" si="187"/>
        <v>0</v>
      </c>
      <c r="R2395">
        <f t="shared" si="188"/>
        <v>4</v>
      </c>
    </row>
    <row r="2396" spans="4:18" x14ac:dyDescent="0.25">
      <c r="D2396">
        <v>2395</v>
      </c>
      <c r="E2396">
        <v>2015</v>
      </c>
      <c r="F2396" t="s">
        <v>276</v>
      </c>
      <c r="G2396" t="s">
        <v>424</v>
      </c>
      <c r="I2396" t="s">
        <v>744</v>
      </c>
      <c r="J2396">
        <v>78</v>
      </c>
      <c r="K2396">
        <v>75</v>
      </c>
      <c r="L2396" t="str">
        <f t="shared" si="185"/>
        <v>Southern Utah</v>
      </c>
      <c r="M2396" t="str">
        <f t="shared" si="189"/>
        <v>Eastern Washington Eagles</v>
      </c>
      <c r="N2396">
        <v>78</v>
      </c>
      <c r="O2396">
        <v>75</v>
      </c>
      <c r="P2396">
        <f t="shared" si="186"/>
        <v>3</v>
      </c>
      <c r="Q2396">
        <f t="shared" si="187"/>
        <v>0</v>
      </c>
      <c r="R2396">
        <f t="shared" si="188"/>
        <v>9</v>
      </c>
    </row>
    <row r="2397" spans="4:18" x14ac:dyDescent="0.25">
      <c r="D2397">
        <v>2396</v>
      </c>
      <c r="E2397">
        <v>2015</v>
      </c>
      <c r="F2397" t="s">
        <v>276</v>
      </c>
      <c r="G2397" t="s">
        <v>154</v>
      </c>
      <c r="I2397" t="s">
        <v>782</v>
      </c>
      <c r="J2397">
        <v>73</v>
      </c>
      <c r="K2397">
        <v>69</v>
      </c>
      <c r="L2397" t="str">
        <f t="shared" si="185"/>
        <v>Northern Arizona</v>
      </c>
      <c r="M2397" t="str">
        <f t="shared" si="189"/>
        <v>Eastern Washington Eagles</v>
      </c>
      <c r="N2397">
        <v>73</v>
      </c>
      <c r="O2397">
        <v>69</v>
      </c>
      <c r="P2397">
        <f t="shared" si="186"/>
        <v>4</v>
      </c>
      <c r="Q2397">
        <f t="shared" si="187"/>
        <v>0</v>
      </c>
      <c r="R2397">
        <f t="shared" si="188"/>
        <v>16</v>
      </c>
    </row>
    <row r="2398" spans="4:18" x14ac:dyDescent="0.25">
      <c r="D2398">
        <v>2397</v>
      </c>
      <c r="E2398">
        <v>2015</v>
      </c>
      <c r="F2398" t="s">
        <v>276</v>
      </c>
      <c r="G2398" t="s">
        <v>457</v>
      </c>
      <c r="H2398" t="s">
        <v>797</v>
      </c>
      <c r="J2398">
        <v>92</v>
      </c>
      <c r="K2398">
        <v>68</v>
      </c>
      <c r="L2398" t="str">
        <f t="shared" si="185"/>
        <v>Eastern Washington Eagles</v>
      </c>
      <c r="M2398" t="str">
        <f t="shared" si="189"/>
        <v>Montana St</v>
      </c>
      <c r="N2398">
        <v>68</v>
      </c>
      <c r="O2398">
        <v>92</v>
      </c>
      <c r="P2398">
        <f t="shared" si="186"/>
        <v>-24</v>
      </c>
      <c r="Q2398">
        <f t="shared" si="187"/>
        <v>0</v>
      </c>
      <c r="R2398">
        <f t="shared" si="188"/>
        <v>576</v>
      </c>
    </row>
    <row r="2399" spans="4:18" x14ac:dyDescent="0.25">
      <c r="D2399">
        <v>2398</v>
      </c>
      <c r="E2399">
        <v>2015</v>
      </c>
      <c r="F2399" t="s">
        <v>276</v>
      </c>
      <c r="G2399" t="s">
        <v>90</v>
      </c>
      <c r="H2399" t="s">
        <v>520</v>
      </c>
      <c r="J2399">
        <v>77</v>
      </c>
      <c r="K2399">
        <v>76</v>
      </c>
      <c r="L2399" t="str">
        <f t="shared" si="185"/>
        <v>Eastern Washington Eagles</v>
      </c>
      <c r="M2399" t="str">
        <f t="shared" si="189"/>
        <v>Montana</v>
      </c>
      <c r="N2399">
        <v>76</v>
      </c>
      <c r="O2399">
        <v>77</v>
      </c>
      <c r="P2399">
        <f t="shared" si="186"/>
        <v>-1</v>
      </c>
      <c r="Q2399">
        <f t="shared" si="187"/>
        <v>0</v>
      </c>
      <c r="R2399">
        <f t="shared" si="188"/>
        <v>1</v>
      </c>
    </row>
    <row r="2400" spans="4:18" x14ac:dyDescent="0.25">
      <c r="D2400">
        <v>2399</v>
      </c>
      <c r="E2400">
        <v>2015</v>
      </c>
      <c r="F2400" t="s">
        <v>276</v>
      </c>
      <c r="G2400" t="s">
        <v>427</v>
      </c>
      <c r="I2400" t="s">
        <v>794</v>
      </c>
      <c r="J2400">
        <v>85</v>
      </c>
      <c r="K2400">
        <v>81</v>
      </c>
      <c r="L2400" t="str">
        <f t="shared" si="185"/>
        <v>Idaho State</v>
      </c>
      <c r="M2400" t="str">
        <f t="shared" si="189"/>
        <v>Eastern Washington Eagles</v>
      </c>
      <c r="N2400">
        <v>85</v>
      </c>
      <c r="O2400">
        <v>81</v>
      </c>
      <c r="P2400">
        <f t="shared" si="186"/>
        <v>4</v>
      </c>
      <c r="Q2400">
        <f t="shared" si="187"/>
        <v>0</v>
      </c>
      <c r="R2400">
        <f t="shared" si="188"/>
        <v>16</v>
      </c>
    </row>
    <row r="2401" spans="4:18" x14ac:dyDescent="0.25">
      <c r="D2401">
        <v>2400</v>
      </c>
      <c r="E2401">
        <v>2015</v>
      </c>
      <c r="F2401" t="s">
        <v>276</v>
      </c>
      <c r="G2401" t="s">
        <v>428</v>
      </c>
      <c r="I2401" t="s">
        <v>747</v>
      </c>
      <c r="J2401" t="s">
        <v>95</v>
      </c>
      <c r="K2401" t="s">
        <v>96</v>
      </c>
      <c r="L2401" t="str">
        <f t="shared" si="185"/>
        <v>Weber State</v>
      </c>
      <c r="M2401" t="str">
        <f t="shared" si="189"/>
        <v>Eastern Washington Eagles</v>
      </c>
      <c r="N2401" t="s">
        <v>95</v>
      </c>
      <c r="O2401" t="s">
        <v>96</v>
      </c>
      <c r="P2401" t="e">
        <f t="shared" si="186"/>
        <v>#VALUE!</v>
      </c>
      <c r="Q2401">
        <f t="shared" si="187"/>
        <v>0</v>
      </c>
      <c r="R2401" t="e">
        <f t="shared" si="188"/>
        <v>#VALUE!</v>
      </c>
    </row>
    <row r="2402" spans="4:18" x14ac:dyDescent="0.25">
      <c r="D2402">
        <v>2401</v>
      </c>
      <c r="E2402">
        <v>2015</v>
      </c>
      <c r="F2402" t="s">
        <v>117</v>
      </c>
      <c r="G2402" t="s">
        <v>99</v>
      </c>
      <c r="H2402" t="s">
        <v>788</v>
      </c>
      <c r="J2402">
        <v>77</v>
      </c>
      <c r="K2402">
        <v>65</v>
      </c>
      <c r="L2402" t="str">
        <f t="shared" si="185"/>
        <v>Idaho Vandals</v>
      </c>
      <c r="M2402" t="str">
        <f t="shared" si="189"/>
        <v>Eastern Oregon</v>
      </c>
      <c r="N2402">
        <v>65</v>
      </c>
      <c r="O2402">
        <v>77</v>
      </c>
      <c r="P2402">
        <f t="shared" si="186"/>
        <v>-12</v>
      </c>
      <c r="Q2402">
        <f t="shared" si="187"/>
        <v>0</v>
      </c>
      <c r="R2402">
        <f t="shared" si="188"/>
        <v>144</v>
      </c>
    </row>
    <row r="2403" spans="4:18" x14ac:dyDescent="0.25">
      <c r="D2403">
        <v>2402</v>
      </c>
      <c r="E2403">
        <v>2015</v>
      </c>
      <c r="F2403" t="s">
        <v>117</v>
      </c>
      <c r="G2403" t="s">
        <v>102</v>
      </c>
      <c r="H2403" t="s">
        <v>594</v>
      </c>
      <c r="J2403">
        <v>82</v>
      </c>
      <c r="K2403">
        <v>77</v>
      </c>
      <c r="L2403" t="str">
        <f t="shared" si="185"/>
        <v>Idaho Vandals</v>
      </c>
      <c r="M2403" t="str">
        <f t="shared" si="189"/>
        <v>South Dakota St</v>
      </c>
      <c r="N2403">
        <v>77</v>
      </c>
      <c r="O2403">
        <v>82</v>
      </c>
      <c r="P2403">
        <f t="shared" si="186"/>
        <v>-5</v>
      </c>
      <c r="Q2403">
        <f t="shared" si="187"/>
        <v>0</v>
      </c>
      <c r="R2403">
        <f t="shared" si="188"/>
        <v>25</v>
      </c>
    </row>
    <row r="2404" spans="4:18" x14ac:dyDescent="0.25">
      <c r="D2404">
        <v>2403</v>
      </c>
      <c r="E2404">
        <v>2015</v>
      </c>
      <c r="F2404" t="s">
        <v>117</v>
      </c>
      <c r="G2404" t="s">
        <v>246</v>
      </c>
      <c r="I2404" t="s">
        <v>210</v>
      </c>
      <c r="J2404">
        <v>78</v>
      </c>
      <c r="K2404">
        <v>67</v>
      </c>
      <c r="L2404" t="str">
        <f t="shared" si="185"/>
        <v>Northern Illinois</v>
      </c>
      <c r="M2404" t="str">
        <f t="shared" si="189"/>
        <v>Idaho Vandals</v>
      </c>
      <c r="N2404">
        <v>78</v>
      </c>
      <c r="O2404">
        <v>67</v>
      </c>
      <c r="P2404">
        <f t="shared" si="186"/>
        <v>11</v>
      </c>
      <c r="Q2404">
        <f t="shared" si="187"/>
        <v>0</v>
      </c>
      <c r="R2404">
        <f t="shared" si="188"/>
        <v>121</v>
      </c>
    </row>
    <row r="2405" spans="4:18" x14ac:dyDescent="0.25">
      <c r="D2405">
        <v>2404</v>
      </c>
      <c r="E2405">
        <v>2015</v>
      </c>
      <c r="F2405" t="s">
        <v>117</v>
      </c>
      <c r="G2405" t="s">
        <v>111</v>
      </c>
      <c r="H2405" t="s">
        <v>451</v>
      </c>
      <c r="J2405">
        <v>86</v>
      </c>
      <c r="K2405">
        <v>75</v>
      </c>
      <c r="L2405" t="str">
        <f t="shared" si="185"/>
        <v>Idaho Vandals</v>
      </c>
      <c r="M2405" t="str">
        <f t="shared" si="189"/>
        <v>Boise State*</v>
      </c>
      <c r="N2405">
        <v>75</v>
      </c>
      <c r="O2405">
        <v>86</v>
      </c>
      <c r="P2405">
        <f t="shared" si="186"/>
        <v>-11</v>
      </c>
      <c r="Q2405">
        <f t="shared" si="187"/>
        <v>0</v>
      </c>
      <c r="R2405">
        <f t="shared" si="188"/>
        <v>121</v>
      </c>
    </row>
    <row r="2406" spans="4:18" x14ac:dyDescent="0.25">
      <c r="D2406">
        <v>2405</v>
      </c>
      <c r="E2406">
        <v>2015</v>
      </c>
      <c r="F2406" t="s">
        <v>117</v>
      </c>
      <c r="G2406" t="s">
        <v>26</v>
      </c>
      <c r="H2406" t="s">
        <v>690</v>
      </c>
      <c r="J2406">
        <v>79</v>
      </c>
      <c r="K2406">
        <v>74</v>
      </c>
      <c r="L2406" t="str">
        <f t="shared" si="185"/>
        <v>Idaho Vandals</v>
      </c>
      <c r="M2406" t="str">
        <f t="shared" si="189"/>
        <v>Northern Kentucky</v>
      </c>
      <c r="N2406">
        <v>74</v>
      </c>
      <c r="O2406">
        <v>79</v>
      </c>
      <c r="P2406">
        <f t="shared" si="186"/>
        <v>-5</v>
      </c>
      <c r="Q2406">
        <f t="shared" si="187"/>
        <v>0</v>
      </c>
      <c r="R2406">
        <f t="shared" si="188"/>
        <v>25</v>
      </c>
    </row>
    <row r="2407" spans="4:18" x14ac:dyDescent="0.25">
      <c r="D2407">
        <v>2406</v>
      </c>
      <c r="E2407">
        <v>2015</v>
      </c>
      <c r="F2407" t="s">
        <v>117</v>
      </c>
      <c r="G2407" t="s">
        <v>29</v>
      </c>
      <c r="I2407" t="s">
        <v>755</v>
      </c>
      <c r="J2407">
        <v>77</v>
      </c>
      <c r="K2407">
        <v>71</v>
      </c>
      <c r="L2407" t="str">
        <f t="shared" si="185"/>
        <v>Washington St</v>
      </c>
      <c r="M2407" t="str">
        <f t="shared" si="189"/>
        <v>Idaho Vandals</v>
      </c>
      <c r="N2407">
        <v>77</v>
      </c>
      <c r="O2407">
        <v>71</v>
      </c>
      <c r="P2407">
        <f t="shared" si="186"/>
        <v>6</v>
      </c>
      <c r="Q2407">
        <f t="shared" si="187"/>
        <v>0</v>
      </c>
      <c r="R2407">
        <f t="shared" si="188"/>
        <v>36</v>
      </c>
    </row>
    <row r="2408" spans="4:18" x14ac:dyDescent="0.25">
      <c r="D2408">
        <v>2407</v>
      </c>
      <c r="E2408">
        <v>2015</v>
      </c>
      <c r="F2408" t="s">
        <v>117</v>
      </c>
      <c r="G2408" t="s">
        <v>32</v>
      </c>
      <c r="H2408" t="s">
        <v>798</v>
      </c>
      <c r="J2408">
        <v>79</v>
      </c>
      <c r="K2408">
        <v>71</v>
      </c>
      <c r="L2408" t="str">
        <f t="shared" si="185"/>
        <v>Idaho Vandals</v>
      </c>
      <c r="M2408" t="str">
        <f t="shared" si="189"/>
        <v>UC Davis</v>
      </c>
      <c r="N2408">
        <v>71</v>
      </c>
      <c r="O2408">
        <v>79</v>
      </c>
      <c r="P2408">
        <f t="shared" si="186"/>
        <v>-8</v>
      </c>
      <c r="Q2408">
        <f t="shared" si="187"/>
        <v>0</v>
      </c>
      <c r="R2408">
        <f t="shared" si="188"/>
        <v>64</v>
      </c>
    </row>
    <row r="2409" spans="4:18" x14ac:dyDescent="0.25">
      <c r="D2409">
        <v>2408</v>
      </c>
      <c r="E2409">
        <v>2015</v>
      </c>
      <c r="F2409" t="s">
        <v>117</v>
      </c>
      <c r="G2409" t="s">
        <v>122</v>
      </c>
      <c r="I2409" t="s">
        <v>467</v>
      </c>
      <c r="J2409">
        <v>78</v>
      </c>
      <c r="K2409">
        <v>75</v>
      </c>
      <c r="L2409" t="str">
        <f t="shared" si="185"/>
        <v>Western Illinois</v>
      </c>
      <c r="M2409" t="str">
        <f t="shared" si="189"/>
        <v>Idaho Vandals</v>
      </c>
      <c r="N2409">
        <v>78</v>
      </c>
      <c r="O2409">
        <v>75</v>
      </c>
      <c r="P2409">
        <f t="shared" si="186"/>
        <v>3</v>
      </c>
      <c r="Q2409">
        <f t="shared" si="187"/>
        <v>0</v>
      </c>
      <c r="R2409">
        <f t="shared" si="188"/>
        <v>9</v>
      </c>
    </row>
    <row r="2410" spans="4:18" x14ac:dyDescent="0.25">
      <c r="D2410">
        <v>2409</v>
      </c>
      <c r="E2410">
        <v>2015</v>
      </c>
      <c r="F2410" t="s">
        <v>117</v>
      </c>
      <c r="G2410" t="s">
        <v>38</v>
      </c>
      <c r="I2410" t="s">
        <v>594</v>
      </c>
      <c r="J2410">
        <v>87</v>
      </c>
      <c r="K2410">
        <v>85</v>
      </c>
      <c r="L2410" t="str">
        <f t="shared" si="185"/>
        <v>South Dakota St</v>
      </c>
      <c r="M2410" t="str">
        <f t="shared" si="189"/>
        <v>Idaho Vandals</v>
      </c>
      <c r="N2410">
        <v>87</v>
      </c>
      <c r="O2410">
        <v>85</v>
      </c>
      <c r="P2410">
        <f t="shared" si="186"/>
        <v>2</v>
      </c>
      <c r="Q2410">
        <f t="shared" si="187"/>
        <v>0</v>
      </c>
      <c r="R2410">
        <f t="shared" si="188"/>
        <v>4</v>
      </c>
    </row>
    <row r="2411" spans="4:18" x14ac:dyDescent="0.25">
      <c r="D2411">
        <v>2410</v>
      </c>
      <c r="E2411">
        <v>2015</v>
      </c>
      <c r="F2411" t="s">
        <v>117</v>
      </c>
      <c r="G2411" t="s">
        <v>304</v>
      </c>
      <c r="H2411" t="s">
        <v>787</v>
      </c>
      <c r="J2411">
        <v>86</v>
      </c>
      <c r="K2411">
        <v>39</v>
      </c>
      <c r="L2411" t="str">
        <f t="shared" si="185"/>
        <v>Idaho Vandals</v>
      </c>
      <c r="M2411" t="str">
        <f t="shared" si="189"/>
        <v>Walla Walla University</v>
      </c>
      <c r="N2411">
        <v>39</v>
      </c>
      <c r="O2411">
        <v>86</v>
      </c>
      <c r="P2411">
        <f t="shared" si="186"/>
        <v>-47</v>
      </c>
      <c r="Q2411">
        <f t="shared" si="187"/>
        <v>0</v>
      </c>
      <c r="R2411">
        <f t="shared" si="188"/>
        <v>2209</v>
      </c>
    </row>
    <row r="2412" spans="4:18" x14ac:dyDescent="0.25">
      <c r="D2412">
        <v>2411</v>
      </c>
      <c r="E2412">
        <v>2015</v>
      </c>
      <c r="F2412" t="s">
        <v>117</v>
      </c>
      <c r="G2412" t="s">
        <v>44</v>
      </c>
      <c r="I2412" t="s">
        <v>690</v>
      </c>
      <c r="J2412">
        <v>81</v>
      </c>
      <c r="K2412">
        <v>68</v>
      </c>
      <c r="L2412" t="str">
        <f t="shared" si="185"/>
        <v>Northern Kentucky</v>
      </c>
      <c r="M2412" t="str">
        <f t="shared" si="189"/>
        <v>Idaho Vandals</v>
      </c>
      <c r="N2412">
        <v>81</v>
      </c>
      <c r="O2412">
        <v>68</v>
      </c>
      <c r="P2412">
        <f t="shared" si="186"/>
        <v>13</v>
      </c>
      <c r="Q2412">
        <f t="shared" si="187"/>
        <v>0</v>
      </c>
      <c r="R2412">
        <f t="shared" si="188"/>
        <v>169</v>
      </c>
    </row>
    <row r="2413" spans="4:18" x14ac:dyDescent="0.25">
      <c r="D2413">
        <v>2412</v>
      </c>
      <c r="E2413">
        <v>2015</v>
      </c>
      <c r="F2413" t="s">
        <v>117</v>
      </c>
      <c r="G2413" t="s">
        <v>793</v>
      </c>
      <c r="H2413" t="s">
        <v>794</v>
      </c>
      <c r="J2413">
        <v>77</v>
      </c>
      <c r="K2413">
        <v>54</v>
      </c>
      <c r="L2413" t="str">
        <f t="shared" si="185"/>
        <v>Idaho Vandals</v>
      </c>
      <c r="M2413" t="str">
        <f t="shared" si="189"/>
        <v>Idaho State</v>
      </c>
      <c r="N2413">
        <v>54</v>
      </c>
      <c r="O2413">
        <v>77</v>
      </c>
      <c r="P2413">
        <f t="shared" si="186"/>
        <v>-23</v>
      </c>
      <c r="Q2413">
        <f t="shared" si="187"/>
        <v>0</v>
      </c>
      <c r="R2413">
        <f t="shared" si="188"/>
        <v>529</v>
      </c>
    </row>
    <row r="2414" spans="4:18" x14ac:dyDescent="0.25">
      <c r="D2414">
        <v>2413</v>
      </c>
      <c r="E2414">
        <v>2015</v>
      </c>
      <c r="F2414" t="s">
        <v>117</v>
      </c>
      <c r="G2414" t="s">
        <v>50</v>
      </c>
      <c r="H2414" t="s">
        <v>747</v>
      </c>
      <c r="J2414">
        <v>86</v>
      </c>
      <c r="K2414">
        <v>84</v>
      </c>
      <c r="L2414" t="str">
        <f t="shared" si="185"/>
        <v>Idaho Vandals</v>
      </c>
      <c r="M2414" t="str">
        <f t="shared" si="189"/>
        <v>Weber State</v>
      </c>
      <c r="N2414">
        <v>84</v>
      </c>
      <c r="O2414">
        <v>86</v>
      </c>
      <c r="P2414">
        <f t="shared" si="186"/>
        <v>-2</v>
      </c>
      <c r="Q2414">
        <f t="shared" si="187"/>
        <v>0</v>
      </c>
      <c r="R2414">
        <f t="shared" si="188"/>
        <v>4</v>
      </c>
    </row>
    <row r="2415" spans="4:18" x14ac:dyDescent="0.25">
      <c r="D2415">
        <v>2414</v>
      </c>
      <c r="E2415">
        <v>2015</v>
      </c>
      <c r="F2415" t="s">
        <v>117</v>
      </c>
      <c r="G2415" t="s">
        <v>56</v>
      </c>
      <c r="H2415" t="s">
        <v>472</v>
      </c>
      <c r="J2415">
        <v>89</v>
      </c>
      <c r="K2415">
        <v>86</v>
      </c>
      <c r="L2415" t="str">
        <f t="shared" si="185"/>
        <v>Idaho Vandals</v>
      </c>
      <c r="M2415" t="str">
        <f t="shared" si="189"/>
        <v>Eastern Washington</v>
      </c>
      <c r="N2415">
        <v>86</v>
      </c>
      <c r="O2415">
        <v>89</v>
      </c>
      <c r="P2415">
        <f t="shared" si="186"/>
        <v>-3</v>
      </c>
      <c r="Q2415">
        <f t="shared" si="187"/>
        <v>0</v>
      </c>
      <c r="R2415">
        <f t="shared" si="188"/>
        <v>9</v>
      </c>
    </row>
    <row r="2416" spans="4:18" x14ac:dyDescent="0.25">
      <c r="D2416">
        <v>2415</v>
      </c>
      <c r="E2416">
        <v>2015</v>
      </c>
      <c r="F2416" t="s">
        <v>117</v>
      </c>
      <c r="G2416" t="s">
        <v>402</v>
      </c>
      <c r="I2416" t="s">
        <v>796</v>
      </c>
      <c r="J2416">
        <v>79</v>
      </c>
      <c r="K2416">
        <v>76</v>
      </c>
      <c r="L2416" t="str">
        <f t="shared" si="185"/>
        <v>Sacramento St</v>
      </c>
      <c r="M2416" t="str">
        <f t="shared" si="189"/>
        <v>Idaho Vandals</v>
      </c>
      <c r="N2416">
        <v>79</v>
      </c>
      <c r="O2416">
        <v>76</v>
      </c>
      <c r="P2416">
        <f t="shared" si="186"/>
        <v>3</v>
      </c>
      <c r="Q2416">
        <f t="shared" si="187"/>
        <v>0</v>
      </c>
      <c r="R2416">
        <f t="shared" si="188"/>
        <v>9</v>
      </c>
    </row>
    <row r="2417" spans="4:18" x14ac:dyDescent="0.25">
      <c r="D2417">
        <v>2416</v>
      </c>
      <c r="E2417">
        <v>2015</v>
      </c>
      <c r="F2417" t="s">
        <v>117</v>
      </c>
      <c r="G2417" t="s">
        <v>140</v>
      </c>
      <c r="I2417" t="s">
        <v>795</v>
      </c>
      <c r="J2417">
        <v>85</v>
      </c>
      <c r="K2417">
        <v>73</v>
      </c>
      <c r="L2417" t="str">
        <f t="shared" si="185"/>
        <v>Portland St</v>
      </c>
      <c r="M2417" t="str">
        <f t="shared" si="189"/>
        <v>Idaho Vandals</v>
      </c>
      <c r="N2417">
        <v>85</v>
      </c>
      <c r="O2417">
        <v>73</v>
      </c>
      <c r="P2417">
        <f t="shared" si="186"/>
        <v>12</v>
      </c>
      <c r="Q2417">
        <f t="shared" si="187"/>
        <v>0</v>
      </c>
      <c r="R2417">
        <f t="shared" si="188"/>
        <v>144</v>
      </c>
    </row>
    <row r="2418" spans="4:18" x14ac:dyDescent="0.25">
      <c r="D2418">
        <v>2417</v>
      </c>
      <c r="E2418">
        <v>2015</v>
      </c>
      <c r="F2418" t="s">
        <v>117</v>
      </c>
      <c r="G2418" t="s">
        <v>65</v>
      </c>
      <c r="H2418" t="s">
        <v>121</v>
      </c>
      <c r="J2418">
        <v>71</v>
      </c>
      <c r="K2418">
        <v>63</v>
      </c>
      <c r="L2418" t="str">
        <f t="shared" si="185"/>
        <v>Idaho Vandals</v>
      </c>
      <c r="M2418" t="str">
        <f t="shared" si="189"/>
        <v>North Dakota</v>
      </c>
      <c r="N2418">
        <v>63</v>
      </c>
      <c r="O2418">
        <v>71</v>
      </c>
      <c r="P2418">
        <f t="shared" si="186"/>
        <v>-8</v>
      </c>
      <c r="Q2418">
        <f t="shared" si="187"/>
        <v>0</v>
      </c>
      <c r="R2418">
        <f t="shared" si="188"/>
        <v>64</v>
      </c>
    </row>
    <row r="2419" spans="4:18" x14ac:dyDescent="0.25">
      <c r="D2419">
        <v>2418</v>
      </c>
      <c r="E2419">
        <v>2015</v>
      </c>
      <c r="F2419" t="s">
        <v>117</v>
      </c>
      <c r="G2419" t="s">
        <v>442</v>
      </c>
      <c r="H2419" t="s">
        <v>727</v>
      </c>
      <c r="J2419">
        <v>83</v>
      </c>
      <c r="K2419">
        <v>79</v>
      </c>
      <c r="L2419" t="str">
        <f t="shared" si="185"/>
        <v>Idaho Vandals</v>
      </c>
      <c r="M2419" t="str">
        <f t="shared" si="189"/>
        <v>Northern Colorado</v>
      </c>
      <c r="N2419">
        <v>79</v>
      </c>
      <c r="O2419">
        <v>83</v>
      </c>
      <c r="P2419">
        <f t="shared" si="186"/>
        <v>-4</v>
      </c>
      <c r="Q2419">
        <f t="shared" si="187"/>
        <v>0</v>
      </c>
      <c r="R2419">
        <f t="shared" si="188"/>
        <v>16</v>
      </c>
    </row>
    <row r="2420" spans="4:18" x14ac:dyDescent="0.25">
      <c r="D2420">
        <v>2419</v>
      </c>
      <c r="E2420">
        <v>2015</v>
      </c>
      <c r="F2420" t="s">
        <v>117</v>
      </c>
      <c r="G2420" t="s">
        <v>74</v>
      </c>
      <c r="I2420" t="s">
        <v>472</v>
      </c>
      <c r="J2420">
        <v>98</v>
      </c>
      <c r="K2420">
        <v>95</v>
      </c>
      <c r="L2420" t="str">
        <f t="shared" si="185"/>
        <v>Eastern Washington</v>
      </c>
      <c r="M2420" t="str">
        <f t="shared" si="189"/>
        <v>Idaho Vandals</v>
      </c>
      <c r="N2420">
        <v>98</v>
      </c>
      <c r="O2420">
        <v>95</v>
      </c>
      <c r="P2420">
        <f t="shared" si="186"/>
        <v>3</v>
      </c>
      <c r="Q2420">
        <f t="shared" si="187"/>
        <v>0</v>
      </c>
      <c r="R2420">
        <f t="shared" si="188"/>
        <v>9</v>
      </c>
    </row>
    <row r="2421" spans="4:18" x14ac:dyDescent="0.25">
      <c r="D2421">
        <v>2420</v>
      </c>
      <c r="E2421">
        <v>2015</v>
      </c>
      <c r="F2421" t="s">
        <v>117</v>
      </c>
      <c r="G2421" t="s">
        <v>362</v>
      </c>
      <c r="I2421" t="s">
        <v>797</v>
      </c>
      <c r="J2421">
        <v>80</v>
      </c>
      <c r="K2421">
        <v>71</v>
      </c>
      <c r="L2421" t="str">
        <f t="shared" si="185"/>
        <v>Montana St</v>
      </c>
      <c r="M2421" t="str">
        <f t="shared" si="189"/>
        <v>Idaho Vandals</v>
      </c>
      <c r="N2421">
        <v>80</v>
      </c>
      <c r="O2421">
        <v>71</v>
      </c>
      <c r="P2421">
        <f t="shared" si="186"/>
        <v>9</v>
      </c>
      <c r="Q2421">
        <f t="shared" si="187"/>
        <v>0</v>
      </c>
      <c r="R2421">
        <f t="shared" si="188"/>
        <v>81</v>
      </c>
    </row>
    <row r="2422" spans="4:18" x14ac:dyDescent="0.25">
      <c r="D2422">
        <v>2421</v>
      </c>
      <c r="E2422">
        <v>2015</v>
      </c>
      <c r="F2422" t="s">
        <v>117</v>
      </c>
      <c r="G2422" t="s">
        <v>78</v>
      </c>
      <c r="I2422" t="s">
        <v>520</v>
      </c>
      <c r="J2422">
        <v>70</v>
      </c>
      <c r="K2422">
        <v>56</v>
      </c>
      <c r="L2422" t="str">
        <f t="shared" si="185"/>
        <v>Montana</v>
      </c>
      <c r="M2422" t="str">
        <f t="shared" si="189"/>
        <v>Idaho Vandals</v>
      </c>
      <c r="N2422">
        <v>70</v>
      </c>
      <c r="O2422">
        <v>56</v>
      </c>
      <c r="P2422">
        <f t="shared" si="186"/>
        <v>14</v>
      </c>
      <c r="Q2422">
        <f t="shared" si="187"/>
        <v>0</v>
      </c>
      <c r="R2422">
        <f t="shared" si="188"/>
        <v>196</v>
      </c>
    </row>
    <row r="2423" spans="4:18" x14ac:dyDescent="0.25">
      <c r="D2423">
        <v>2422</v>
      </c>
      <c r="E2423">
        <v>2015</v>
      </c>
      <c r="F2423" t="s">
        <v>117</v>
      </c>
      <c r="G2423" t="s">
        <v>423</v>
      </c>
      <c r="H2423" t="s">
        <v>795</v>
      </c>
      <c r="J2423">
        <v>87</v>
      </c>
      <c r="K2423">
        <v>76</v>
      </c>
      <c r="L2423" t="str">
        <f t="shared" si="185"/>
        <v>Idaho Vandals</v>
      </c>
      <c r="M2423" t="str">
        <f t="shared" si="189"/>
        <v>Portland St</v>
      </c>
      <c r="N2423">
        <v>76</v>
      </c>
      <c r="O2423">
        <v>87</v>
      </c>
      <c r="P2423">
        <f t="shared" si="186"/>
        <v>-11</v>
      </c>
      <c r="Q2423">
        <f t="shared" si="187"/>
        <v>0</v>
      </c>
      <c r="R2423">
        <f t="shared" si="188"/>
        <v>121</v>
      </c>
    </row>
    <row r="2424" spans="4:18" x14ac:dyDescent="0.25">
      <c r="D2424">
        <v>2423</v>
      </c>
      <c r="E2424">
        <v>2015</v>
      </c>
      <c r="F2424" t="s">
        <v>117</v>
      </c>
      <c r="G2424" t="s">
        <v>150</v>
      </c>
      <c r="H2424" t="s">
        <v>796</v>
      </c>
      <c r="J2424">
        <v>69</v>
      </c>
      <c r="K2424">
        <v>58</v>
      </c>
      <c r="L2424" t="str">
        <f t="shared" si="185"/>
        <v>Idaho Vandals</v>
      </c>
      <c r="M2424" t="str">
        <f t="shared" si="189"/>
        <v>Sacramento St</v>
      </c>
      <c r="N2424">
        <v>58</v>
      </c>
      <c r="O2424">
        <v>69</v>
      </c>
      <c r="P2424">
        <f t="shared" si="186"/>
        <v>-11</v>
      </c>
      <c r="Q2424">
        <f t="shared" si="187"/>
        <v>0</v>
      </c>
      <c r="R2424">
        <f t="shared" si="188"/>
        <v>121</v>
      </c>
    </row>
    <row r="2425" spans="4:18" x14ac:dyDescent="0.25">
      <c r="D2425">
        <v>2424</v>
      </c>
      <c r="E2425">
        <v>2015</v>
      </c>
      <c r="F2425" t="s">
        <v>117</v>
      </c>
      <c r="G2425" t="s">
        <v>424</v>
      </c>
      <c r="I2425" t="s">
        <v>782</v>
      </c>
      <c r="J2425">
        <v>72</v>
      </c>
      <c r="K2425">
        <v>65</v>
      </c>
      <c r="L2425" t="str">
        <f t="shared" si="185"/>
        <v>Northern Arizona</v>
      </c>
      <c r="M2425" t="str">
        <f t="shared" si="189"/>
        <v>Idaho Vandals</v>
      </c>
      <c r="N2425">
        <v>72</v>
      </c>
      <c r="O2425">
        <v>65</v>
      </c>
      <c r="P2425">
        <f t="shared" si="186"/>
        <v>7</v>
      </c>
      <c r="Q2425">
        <f t="shared" si="187"/>
        <v>0</v>
      </c>
      <c r="R2425">
        <f t="shared" si="188"/>
        <v>49</v>
      </c>
    </row>
    <row r="2426" spans="4:18" x14ac:dyDescent="0.25">
      <c r="D2426">
        <v>2425</v>
      </c>
      <c r="E2426">
        <v>2015</v>
      </c>
      <c r="F2426" t="s">
        <v>117</v>
      </c>
      <c r="G2426" t="s">
        <v>154</v>
      </c>
      <c r="I2426" t="s">
        <v>744</v>
      </c>
      <c r="J2426">
        <v>79</v>
      </c>
      <c r="K2426">
        <v>77</v>
      </c>
      <c r="L2426" t="str">
        <f t="shared" si="185"/>
        <v>Southern Utah</v>
      </c>
      <c r="M2426" t="str">
        <f t="shared" si="189"/>
        <v>Idaho Vandals</v>
      </c>
      <c r="N2426">
        <v>79</v>
      </c>
      <c r="O2426">
        <v>77</v>
      </c>
      <c r="P2426">
        <f t="shared" si="186"/>
        <v>2</v>
      </c>
      <c r="Q2426">
        <f t="shared" si="187"/>
        <v>0</v>
      </c>
      <c r="R2426">
        <f t="shared" si="188"/>
        <v>4</v>
      </c>
    </row>
    <row r="2427" spans="4:18" x14ac:dyDescent="0.25">
      <c r="D2427">
        <v>2426</v>
      </c>
      <c r="E2427">
        <v>2015</v>
      </c>
      <c r="F2427" t="s">
        <v>117</v>
      </c>
      <c r="G2427" t="s">
        <v>457</v>
      </c>
      <c r="H2427" t="s">
        <v>520</v>
      </c>
      <c r="J2427">
        <v>92</v>
      </c>
      <c r="K2427">
        <v>87</v>
      </c>
      <c r="L2427" t="str">
        <f t="shared" si="185"/>
        <v>Idaho Vandals</v>
      </c>
      <c r="M2427" t="str">
        <f t="shared" si="189"/>
        <v>Montana</v>
      </c>
      <c r="N2427">
        <v>87</v>
      </c>
      <c r="O2427">
        <v>92</v>
      </c>
      <c r="P2427">
        <f t="shared" si="186"/>
        <v>-5</v>
      </c>
      <c r="Q2427">
        <f t="shared" si="187"/>
        <v>0</v>
      </c>
      <c r="R2427">
        <f t="shared" si="188"/>
        <v>25</v>
      </c>
    </row>
    <row r="2428" spans="4:18" x14ac:dyDescent="0.25">
      <c r="D2428">
        <v>2427</v>
      </c>
      <c r="E2428">
        <v>2015</v>
      </c>
      <c r="F2428" t="s">
        <v>117</v>
      </c>
      <c r="G2428" t="s">
        <v>90</v>
      </c>
      <c r="H2428" t="s">
        <v>797</v>
      </c>
      <c r="J2428">
        <v>80</v>
      </c>
      <c r="K2428">
        <v>73</v>
      </c>
      <c r="L2428" t="str">
        <f t="shared" si="185"/>
        <v>Idaho Vandals</v>
      </c>
      <c r="M2428" t="str">
        <f t="shared" si="189"/>
        <v>Montana St</v>
      </c>
      <c r="N2428">
        <v>73</v>
      </c>
      <c r="O2428">
        <v>80</v>
      </c>
      <c r="P2428">
        <f t="shared" si="186"/>
        <v>-7</v>
      </c>
      <c r="Q2428">
        <f t="shared" si="187"/>
        <v>0</v>
      </c>
      <c r="R2428">
        <f t="shared" si="188"/>
        <v>49</v>
      </c>
    </row>
    <row r="2429" spans="4:18" x14ac:dyDescent="0.25">
      <c r="D2429">
        <v>2428</v>
      </c>
      <c r="E2429">
        <v>2015</v>
      </c>
      <c r="F2429" t="s">
        <v>117</v>
      </c>
      <c r="G2429" t="s">
        <v>427</v>
      </c>
      <c r="I2429" t="s">
        <v>747</v>
      </c>
      <c r="J2429">
        <v>74</v>
      </c>
      <c r="K2429">
        <v>63</v>
      </c>
      <c r="L2429" t="str">
        <f t="shared" si="185"/>
        <v>Weber State</v>
      </c>
      <c r="M2429" t="str">
        <f t="shared" si="189"/>
        <v>Idaho Vandals</v>
      </c>
      <c r="N2429">
        <v>74</v>
      </c>
      <c r="O2429">
        <v>63</v>
      </c>
      <c r="P2429">
        <f t="shared" si="186"/>
        <v>11</v>
      </c>
      <c r="Q2429">
        <f t="shared" si="187"/>
        <v>0</v>
      </c>
      <c r="R2429">
        <f t="shared" si="188"/>
        <v>121</v>
      </c>
    </row>
    <row r="2430" spans="4:18" x14ac:dyDescent="0.25">
      <c r="D2430">
        <v>2429</v>
      </c>
      <c r="E2430">
        <v>2015</v>
      </c>
      <c r="F2430" t="s">
        <v>117</v>
      </c>
      <c r="G2430" t="s">
        <v>428</v>
      </c>
      <c r="I2430" t="s">
        <v>794</v>
      </c>
      <c r="J2430" t="s">
        <v>95</v>
      </c>
      <c r="K2430" t="s">
        <v>96</v>
      </c>
      <c r="L2430" t="str">
        <f t="shared" si="185"/>
        <v>Idaho State</v>
      </c>
      <c r="M2430" t="str">
        <f t="shared" si="189"/>
        <v>Idaho Vandals</v>
      </c>
      <c r="N2430" t="s">
        <v>95</v>
      </c>
      <c r="O2430" t="s">
        <v>96</v>
      </c>
      <c r="P2430" t="e">
        <f t="shared" si="186"/>
        <v>#VALUE!</v>
      </c>
      <c r="Q2430">
        <f t="shared" si="187"/>
        <v>0</v>
      </c>
      <c r="R2430" t="e">
        <f t="shared" si="188"/>
        <v>#VALUE!</v>
      </c>
    </row>
    <row r="2431" spans="4:18" x14ac:dyDescent="0.25">
      <c r="D2431">
        <v>2430</v>
      </c>
      <c r="E2431">
        <v>2015</v>
      </c>
      <c r="F2431" t="s">
        <v>277</v>
      </c>
      <c r="G2431" t="s">
        <v>99</v>
      </c>
      <c r="I2431" t="s">
        <v>799</v>
      </c>
      <c r="J2431">
        <v>79</v>
      </c>
      <c r="K2431">
        <v>55</v>
      </c>
      <c r="L2431" t="str">
        <f t="shared" si="185"/>
        <v>New Mexico</v>
      </c>
      <c r="M2431" t="str">
        <f t="shared" si="189"/>
        <v>Idaho State Bengals</v>
      </c>
      <c r="N2431">
        <v>79</v>
      </c>
      <c r="O2431">
        <v>55</v>
      </c>
      <c r="P2431">
        <f t="shared" si="186"/>
        <v>24</v>
      </c>
      <c r="Q2431">
        <f t="shared" si="187"/>
        <v>0</v>
      </c>
      <c r="R2431">
        <f t="shared" si="188"/>
        <v>576</v>
      </c>
    </row>
    <row r="2432" spans="4:18" x14ac:dyDescent="0.25">
      <c r="D2432">
        <v>2431</v>
      </c>
      <c r="E2432">
        <v>2015</v>
      </c>
      <c r="F2432" t="s">
        <v>277</v>
      </c>
      <c r="G2432" t="s">
        <v>160</v>
      </c>
      <c r="I2432" t="s">
        <v>584</v>
      </c>
      <c r="J2432">
        <v>54</v>
      </c>
      <c r="K2432">
        <v>38</v>
      </c>
      <c r="L2432" t="str">
        <f t="shared" si="185"/>
        <v>Denver</v>
      </c>
      <c r="M2432" t="str">
        <f t="shared" si="189"/>
        <v>Idaho State Bengals</v>
      </c>
      <c r="N2432">
        <v>54</v>
      </c>
      <c r="O2432">
        <v>38</v>
      </c>
      <c r="P2432">
        <f t="shared" si="186"/>
        <v>16</v>
      </c>
      <c r="Q2432">
        <f t="shared" si="187"/>
        <v>0</v>
      </c>
      <c r="R2432">
        <f t="shared" si="188"/>
        <v>256</v>
      </c>
    </row>
    <row r="2433" spans="4:18" x14ac:dyDescent="0.25">
      <c r="D2433">
        <v>2432</v>
      </c>
      <c r="E2433">
        <v>2015</v>
      </c>
      <c r="F2433" t="s">
        <v>277</v>
      </c>
      <c r="G2433" t="s">
        <v>205</v>
      </c>
      <c r="I2433" t="s">
        <v>755</v>
      </c>
      <c r="J2433">
        <v>80</v>
      </c>
      <c r="K2433">
        <v>68</v>
      </c>
      <c r="L2433" t="str">
        <f t="shared" si="185"/>
        <v>Washington St</v>
      </c>
      <c r="M2433" t="str">
        <f t="shared" si="189"/>
        <v>Idaho State Bengals</v>
      </c>
      <c r="N2433">
        <v>80</v>
      </c>
      <c r="O2433">
        <v>68</v>
      </c>
      <c r="P2433">
        <f t="shared" si="186"/>
        <v>12</v>
      </c>
      <c r="Q2433">
        <f t="shared" si="187"/>
        <v>0</v>
      </c>
      <c r="R2433">
        <f t="shared" si="188"/>
        <v>144</v>
      </c>
    </row>
    <row r="2434" spans="4:18" x14ac:dyDescent="0.25">
      <c r="D2434">
        <v>2433</v>
      </c>
      <c r="E2434">
        <v>2015</v>
      </c>
      <c r="F2434" t="s">
        <v>277</v>
      </c>
      <c r="G2434" t="s">
        <v>23</v>
      </c>
      <c r="H2434" t="s">
        <v>786</v>
      </c>
      <c r="J2434">
        <v>60</v>
      </c>
      <c r="K2434">
        <v>57</v>
      </c>
      <c r="L2434" t="str">
        <f t="shared" si="185"/>
        <v>Idaho State Bengals</v>
      </c>
      <c r="M2434" t="str">
        <f t="shared" si="189"/>
        <v>Utah Valley</v>
      </c>
      <c r="N2434">
        <v>57</v>
      </c>
      <c r="O2434">
        <v>60</v>
      </c>
      <c r="P2434">
        <f t="shared" si="186"/>
        <v>-3</v>
      </c>
      <c r="Q2434">
        <f t="shared" si="187"/>
        <v>0</v>
      </c>
      <c r="R2434">
        <f t="shared" si="188"/>
        <v>9</v>
      </c>
    </row>
    <row r="2435" spans="4:18" x14ac:dyDescent="0.25">
      <c r="D2435">
        <v>2434</v>
      </c>
      <c r="E2435">
        <v>2015</v>
      </c>
      <c r="F2435" t="s">
        <v>277</v>
      </c>
      <c r="G2435" t="s">
        <v>212</v>
      </c>
      <c r="H2435" t="s">
        <v>800</v>
      </c>
      <c r="J2435">
        <v>86</v>
      </c>
      <c r="K2435">
        <v>66</v>
      </c>
      <c r="L2435" t="str">
        <f t="shared" ref="L2435:L2498" si="190">IF(I2435="",F2435,I2435)</f>
        <v>Idaho State Bengals</v>
      </c>
      <c r="M2435" t="str">
        <f t="shared" si="189"/>
        <v>Montana-Western</v>
      </c>
      <c r="N2435">
        <v>66</v>
      </c>
      <c r="O2435">
        <v>86</v>
      </c>
      <c r="P2435">
        <f t="shared" ref="P2435:P2498" si="191">N2435-O2435</f>
        <v>-20</v>
      </c>
      <c r="Q2435">
        <f t="shared" ref="Q2435:Q2498" si="192">VLOOKUP(L2435,$A$2:$B$219,2)+$B$221-VLOOKUP(M2435,$A$2:$B$219,2)</f>
        <v>0</v>
      </c>
      <c r="R2435">
        <f t="shared" ref="R2435:R2498" si="193">(P2435-Q2435)^2</f>
        <v>400</v>
      </c>
    </row>
    <row r="2436" spans="4:18" x14ac:dyDescent="0.25">
      <c r="D2436">
        <v>2435</v>
      </c>
      <c r="E2436">
        <v>2015</v>
      </c>
      <c r="F2436" t="s">
        <v>277</v>
      </c>
      <c r="G2436" t="s">
        <v>32</v>
      </c>
      <c r="H2436" t="s">
        <v>801</v>
      </c>
      <c r="J2436">
        <v>68</v>
      </c>
      <c r="K2436">
        <v>62</v>
      </c>
      <c r="L2436" t="str">
        <f t="shared" si="190"/>
        <v>Idaho State Bengals</v>
      </c>
      <c r="M2436" t="str">
        <f t="shared" ref="M2436:M2499" si="194">IF(H2436="",F2436,H2436)</f>
        <v>Pacific</v>
      </c>
      <c r="N2436">
        <v>62</v>
      </c>
      <c r="O2436">
        <v>68</v>
      </c>
      <c r="P2436">
        <f t="shared" si="191"/>
        <v>-6</v>
      </c>
      <c r="Q2436">
        <f t="shared" si="192"/>
        <v>0</v>
      </c>
      <c r="R2436">
        <f t="shared" si="193"/>
        <v>36</v>
      </c>
    </row>
    <row r="2437" spans="4:18" x14ac:dyDescent="0.25">
      <c r="D2437">
        <v>2436</v>
      </c>
      <c r="E2437">
        <v>2015</v>
      </c>
      <c r="F2437" t="s">
        <v>277</v>
      </c>
      <c r="G2437" t="s">
        <v>175</v>
      </c>
      <c r="I2437" t="s">
        <v>802</v>
      </c>
      <c r="J2437">
        <v>67</v>
      </c>
      <c r="K2437">
        <v>51</v>
      </c>
      <c r="L2437" t="str">
        <f t="shared" si="190"/>
        <v>Grand Canyon</v>
      </c>
      <c r="M2437" t="str">
        <f t="shared" si="194"/>
        <v>Idaho State Bengals</v>
      </c>
      <c r="N2437">
        <v>67</v>
      </c>
      <c r="O2437">
        <v>51</v>
      </c>
      <c r="P2437">
        <f t="shared" si="191"/>
        <v>16</v>
      </c>
      <c r="Q2437">
        <f t="shared" si="192"/>
        <v>0</v>
      </c>
      <c r="R2437">
        <f t="shared" si="193"/>
        <v>256</v>
      </c>
    </row>
    <row r="2438" spans="4:18" x14ac:dyDescent="0.25">
      <c r="D2438">
        <v>2437</v>
      </c>
      <c r="E2438">
        <v>2015</v>
      </c>
      <c r="F2438" t="s">
        <v>277</v>
      </c>
      <c r="G2438" t="s">
        <v>38</v>
      </c>
      <c r="H2438" t="s">
        <v>803</v>
      </c>
      <c r="J2438">
        <v>69</v>
      </c>
      <c r="K2438">
        <v>57</v>
      </c>
      <c r="L2438" t="str">
        <f t="shared" si="190"/>
        <v>Idaho State Bengals</v>
      </c>
      <c r="M2438" t="str">
        <f t="shared" si="194"/>
        <v>NW Nazarene</v>
      </c>
      <c r="N2438">
        <v>57</v>
      </c>
      <c r="O2438">
        <v>69</v>
      </c>
      <c r="P2438">
        <f t="shared" si="191"/>
        <v>-12</v>
      </c>
      <c r="Q2438">
        <f t="shared" si="192"/>
        <v>0</v>
      </c>
      <c r="R2438">
        <f t="shared" si="193"/>
        <v>144</v>
      </c>
    </row>
    <row r="2439" spans="4:18" x14ac:dyDescent="0.25">
      <c r="D2439">
        <v>2438</v>
      </c>
      <c r="E2439">
        <v>2015</v>
      </c>
      <c r="F2439" t="s">
        <v>277</v>
      </c>
      <c r="G2439" t="s">
        <v>304</v>
      </c>
      <c r="H2439" t="s">
        <v>686</v>
      </c>
      <c r="J2439">
        <v>75</v>
      </c>
      <c r="K2439">
        <v>72</v>
      </c>
      <c r="L2439" t="str">
        <f t="shared" si="190"/>
        <v>Idaho State Bengals</v>
      </c>
      <c r="M2439" t="str">
        <f t="shared" si="194"/>
        <v>South Dakota St*</v>
      </c>
      <c r="N2439">
        <v>72</v>
      </c>
      <c r="O2439">
        <v>75</v>
      </c>
      <c r="P2439">
        <f t="shared" si="191"/>
        <v>-3</v>
      </c>
      <c r="Q2439">
        <f t="shared" si="192"/>
        <v>0</v>
      </c>
      <c r="R2439">
        <f t="shared" si="193"/>
        <v>9</v>
      </c>
    </row>
    <row r="2440" spans="4:18" x14ac:dyDescent="0.25">
      <c r="D2440">
        <v>2439</v>
      </c>
      <c r="E2440">
        <v>2015</v>
      </c>
      <c r="F2440" t="s">
        <v>277</v>
      </c>
      <c r="G2440" t="s">
        <v>501</v>
      </c>
      <c r="I2440" t="s">
        <v>804</v>
      </c>
      <c r="J2440">
        <v>69</v>
      </c>
      <c r="K2440">
        <v>56</v>
      </c>
      <c r="L2440" t="str">
        <f t="shared" si="190"/>
        <v>Utah State</v>
      </c>
      <c r="M2440" t="str">
        <f t="shared" si="194"/>
        <v>Idaho State Bengals</v>
      </c>
      <c r="N2440">
        <v>69</v>
      </c>
      <c r="O2440">
        <v>56</v>
      </c>
      <c r="P2440">
        <f t="shared" si="191"/>
        <v>13</v>
      </c>
      <c r="Q2440">
        <f t="shared" si="192"/>
        <v>0</v>
      </c>
      <c r="R2440">
        <f t="shared" si="193"/>
        <v>169</v>
      </c>
    </row>
    <row r="2441" spans="4:18" x14ac:dyDescent="0.25">
      <c r="D2441">
        <v>2440</v>
      </c>
      <c r="E2441">
        <v>2015</v>
      </c>
      <c r="F2441" t="s">
        <v>277</v>
      </c>
      <c r="G2441" t="s">
        <v>41</v>
      </c>
      <c r="H2441" t="s">
        <v>805</v>
      </c>
      <c r="J2441">
        <v>59</v>
      </c>
      <c r="K2441">
        <v>50</v>
      </c>
      <c r="L2441" t="str">
        <f t="shared" si="190"/>
        <v>Idaho State Bengals</v>
      </c>
      <c r="M2441" t="str">
        <f t="shared" si="194"/>
        <v>CSU Bakersfield*</v>
      </c>
      <c r="N2441">
        <v>50</v>
      </c>
      <c r="O2441">
        <v>59</v>
      </c>
      <c r="P2441">
        <f t="shared" si="191"/>
        <v>-9</v>
      </c>
      <c r="Q2441">
        <f t="shared" si="192"/>
        <v>0</v>
      </c>
      <c r="R2441">
        <f t="shared" si="193"/>
        <v>81</v>
      </c>
    </row>
    <row r="2442" spans="4:18" x14ac:dyDescent="0.25">
      <c r="D2442">
        <v>2441</v>
      </c>
      <c r="E2442">
        <v>2015</v>
      </c>
      <c r="F2442" t="s">
        <v>277</v>
      </c>
      <c r="G2442" t="s">
        <v>309</v>
      </c>
      <c r="I2442" t="s">
        <v>786</v>
      </c>
      <c r="J2442">
        <v>51</v>
      </c>
      <c r="K2442">
        <v>47</v>
      </c>
      <c r="L2442" t="str">
        <f t="shared" si="190"/>
        <v>Utah Valley</v>
      </c>
      <c r="M2442" t="str">
        <f t="shared" si="194"/>
        <v>Idaho State Bengals</v>
      </c>
      <c r="N2442">
        <v>51</v>
      </c>
      <c r="O2442">
        <v>47</v>
      </c>
      <c r="P2442">
        <f t="shared" si="191"/>
        <v>4</v>
      </c>
      <c r="Q2442">
        <f t="shared" si="192"/>
        <v>0</v>
      </c>
      <c r="R2442">
        <f t="shared" si="193"/>
        <v>16</v>
      </c>
    </row>
    <row r="2443" spans="4:18" x14ac:dyDescent="0.25">
      <c r="D2443">
        <v>2442</v>
      </c>
      <c r="E2443">
        <v>2015</v>
      </c>
      <c r="F2443" t="s">
        <v>277</v>
      </c>
      <c r="G2443" t="s">
        <v>793</v>
      </c>
      <c r="I2443" t="s">
        <v>716</v>
      </c>
      <c r="J2443">
        <v>77</v>
      </c>
      <c r="K2443">
        <v>54</v>
      </c>
      <c r="L2443" t="str">
        <f t="shared" si="190"/>
        <v>Idaho</v>
      </c>
      <c r="M2443" t="str">
        <f t="shared" si="194"/>
        <v>Idaho State Bengals</v>
      </c>
      <c r="N2443">
        <v>77</v>
      </c>
      <c r="O2443">
        <v>54</v>
      </c>
      <c r="P2443">
        <f t="shared" si="191"/>
        <v>23</v>
      </c>
      <c r="Q2443">
        <f t="shared" si="192"/>
        <v>0</v>
      </c>
      <c r="R2443">
        <f t="shared" si="193"/>
        <v>529</v>
      </c>
    </row>
    <row r="2444" spans="4:18" x14ac:dyDescent="0.25">
      <c r="D2444">
        <v>2443</v>
      </c>
      <c r="E2444">
        <v>2015</v>
      </c>
      <c r="F2444" t="s">
        <v>277</v>
      </c>
      <c r="G2444" t="s">
        <v>50</v>
      </c>
      <c r="I2444" t="s">
        <v>472</v>
      </c>
      <c r="J2444">
        <v>65</v>
      </c>
      <c r="K2444">
        <v>57</v>
      </c>
      <c r="L2444" t="str">
        <f t="shared" si="190"/>
        <v>Eastern Washington</v>
      </c>
      <c r="M2444" t="str">
        <f t="shared" si="194"/>
        <v>Idaho State Bengals</v>
      </c>
      <c r="N2444">
        <v>65</v>
      </c>
      <c r="O2444">
        <v>57</v>
      </c>
      <c r="P2444">
        <f t="shared" si="191"/>
        <v>8</v>
      </c>
      <c r="Q2444">
        <f t="shared" si="192"/>
        <v>0</v>
      </c>
      <c r="R2444">
        <f t="shared" si="193"/>
        <v>64</v>
      </c>
    </row>
    <row r="2445" spans="4:18" x14ac:dyDescent="0.25">
      <c r="D2445">
        <v>2444</v>
      </c>
      <c r="E2445">
        <v>2015</v>
      </c>
      <c r="F2445" t="s">
        <v>277</v>
      </c>
      <c r="G2445" t="s">
        <v>264</v>
      </c>
      <c r="H2445" t="s">
        <v>797</v>
      </c>
      <c r="J2445">
        <v>70</v>
      </c>
      <c r="K2445">
        <v>61</v>
      </c>
      <c r="L2445" t="str">
        <f t="shared" si="190"/>
        <v>Idaho State Bengals</v>
      </c>
      <c r="M2445" t="str">
        <f t="shared" si="194"/>
        <v>Montana St</v>
      </c>
      <c r="N2445">
        <v>61</v>
      </c>
      <c r="O2445">
        <v>70</v>
      </c>
      <c r="P2445">
        <f t="shared" si="191"/>
        <v>-9</v>
      </c>
      <c r="Q2445">
        <f t="shared" si="192"/>
        <v>0</v>
      </c>
      <c r="R2445">
        <f t="shared" si="193"/>
        <v>81</v>
      </c>
    </row>
    <row r="2446" spans="4:18" x14ac:dyDescent="0.25">
      <c r="D2446">
        <v>2445</v>
      </c>
      <c r="E2446">
        <v>2015</v>
      </c>
      <c r="F2446" t="s">
        <v>277</v>
      </c>
      <c r="G2446" t="s">
        <v>56</v>
      </c>
      <c r="H2446" t="s">
        <v>520</v>
      </c>
      <c r="J2446">
        <v>90</v>
      </c>
      <c r="K2446">
        <v>64</v>
      </c>
      <c r="L2446" t="str">
        <f t="shared" si="190"/>
        <v>Idaho State Bengals</v>
      </c>
      <c r="M2446" t="str">
        <f t="shared" si="194"/>
        <v>Montana</v>
      </c>
      <c r="N2446">
        <v>64</v>
      </c>
      <c r="O2446">
        <v>90</v>
      </c>
      <c r="P2446">
        <f t="shared" si="191"/>
        <v>-26</v>
      </c>
      <c r="Q2446">
        <f t="shared" si="192"/>
        <v>0</v>
      </c>
      <c r="R2446">
        <f t="shared" si="193"/>
        <v>676</v>
      </c>
    </row>
    <row r="2447" spans="4:18" x14ac:dyDescent="0.25">
      <c r="D2447">
        <v>2446</v>
      </c>
      <c r="E2447">
        <v>2015</v>
      </c>
      <c r="F2447" t="s">
        <v>277</v>
      </c>
      <c r="G2447" t="s">
        <v>402</v>
      </c>
      <c r="I2447" t="s">
        <v>744</v>
      </c>
      <c r="J2447">
        <v>71</v>
      </c>
      <c r="K2447">
        <v>67</v>
      </c>
      <c r="L2447" t="str">
        <f t="shared" si="190"/>
        <v>Southern Utah</v>
      </c>
      <c r="M2447" t="str">
        <f t="shared" si="194"/>
        <v>Idaho State Bengals</v>
      </c>
      <c r="N2447">
        <v>71</v>
      </c>
      <c r="O2447">
        <v>67</v>
      </c>
      <c r="P2447">
        <f t="shared" si="191"/>
        <v>4</v>
      </c>
      <c r="Q2447">
        <f t="shared" si="192"/>
        <v>0</v>
      </c>
      <c r="R2447">
        <f t="shared" si="193"/>
        <v>16</v>
      </c>
    </row>
    <row r="2448" spans="4:18" x14ac:dyDescent="0.25">
      <c r="D2448">
        <v>2447</v>
      </c>
      <c r="E2448">
        <v>2015</v>
      </c>
      <c r="F2448" t="s">
        <v>277</v>
      </c>
      <c r="G2448" t="s">
        <v>140</v>
      </c>
      <c r="I2448" t="s">
        <v>782</v>
      </c>
      <c r="J2448">
        <v>72</v>
      </c>
      <c r="K2448">
        <v>69</v>
      </c>
      <c r="L2448" t="str">
        <f t="shared" si="190"/>
        <v>Northern Arizona</v>
      </c>
      <c r="M2448" t="str">
        <f t="shared" si="194"/>
        <v>Idaho State Bengals</v>
      </c>
      <c r="N2448">
        <v>72</v>
      </c>
      <c r="O2448">
        <v>69</v>
      </c>
      <c r="P2448">
        <f t="shared" si="191"/>
        <v>3</v>
      </c>
      <c r="Q2448">
        <f t="shared" si="192"/>
        <v>0</v>
      </c>
      <c r="R2448">
        <f t="shared" si="193"/>
        <v>9</v>
      </c>
    </row>
    <row r="2449" spans="4:18" x14ac:dyDescent="0.25">
      <c r="D2449">
        <v>2448</v>
      </c>
      <c r="E2449">
        <v>2015</v>
      </c>
      <c r="F2449" t="s">
        <v>277</v>
      </c>
      <c r="G2449" t="s">
        <v>65</v>
      </c>
      <c r="H2449" t="s">
        <v>796</v>
      </c>
      <c r="J2449">
        <v>62</v>
      </c>
      <c r="K2449">
        <v>59</v>
      </c>
      <c r="L2449" t="str">
        <f t="shared" si="190"/>
        <v>Idaho State Bengals</v>
      </c>
      <c r="M2449" t="str">
        <f t="shared" si="194"/>
        <v>Sacramento St</v>
      </c>
      <c r="N2449">
        <v>59</v>
      </c>
      <c r="O2449">
        <v>62</v>
      </c>
      <c r="P2449">
        <f t="shared" si="191"/>
        <v>-3</v>
      </c>
      <c r="Q2449">
        <f t="shared" si="192"/>
        <v>0</v>
      </c>
      <c r="R2449">
        <f t="shared" si="193"/>
        <v>9</v>
      </c>
    </row>
    <row r="2450" spans="4:18" x14ac:dyDescent="0.25">
      <c r="D2450">
        <v>2449</v>
      </c>
      <c r="E2450">
        <v>2015</v>
      </c>
      <c r="F2450" t="s">
        <v>277</v>
      </c>
      <c r="G2450" t="s">
        <v>442</v>
      </c>
      <c r="H2450" t="s">
        <v>795</v>
      </c>
      <c r="J2450">
        <v>80</v>
      </c>
      <c r="K2450">
        <v>76</v>
      </c>
      <c r="L2450" t="str">
        <f t="shared" si="190"/>
        <v>Idaho State Bengals</v>
      </c>
      <c r="M2450" t="str">
        <f t="shared" si="194"/>
        <v>Portland St</v>
      </c>
      <c r="N2450">
        <v>76</v>
      </c>
      <c r="O2450">
        <v>80</v>
      </c>
      <c r="P2450">
        <f t="shared" si="191"/>
        <v>-4</v>
      </c>
      <c r="Q2450">
        <f t="shared" si="192"/>
        <v>0</v>
      </c>
      <c r="R2450">
        <f t="shared" si="193"/>
        <v>16</v>
      </c>
    </row>
    <row r="2451" spans="4:18" x14ac:dyDescent="0.25">
      <c r="D2451">
        <v>2450</v>
      </c>
      <c r="E2451">
        <v>2015</v>
      </c>
      <c r="F2451" t="s">
        <v>277</v>
      </c>
      <c r="G2451" t="s">
        <v>408</v>
      </c>
      <c r="I2451" t="s">
        <v>727</v>
      </c>
      <c r="J2451">
        <v>79</v>
      </c>
      <c r="K2451">
        <v>76</v>
      </c>
      <c r="L2451" t="str">
        <f t="shared" si="190"/>
        <v>Northern Colorado</v>
      </c>
      <c r="M2451" t="str">
        <f t="shared" si="194"/>
        <v>Idaho State Bengals</v>
      </c>
      <c r="N2451">
        <v>79</v>
      </c>
      <c r="O2451">
        <v>76</v>
      </c>
      <c r="P2451">
        <f t="shared" si="191"/>
        <v>3</v>
      </c>
      <c r="Q2451">
        <f t="shared" si="192"/>
        <v>0</v>
      </c>
      <c r="R2451">
        <f t="shared" si="193"/>
        <v>9</v>
      </c>
    </row>
    <row r="2452" spans="4:18" x14ac:dyDescent="0.25">
      <c r="D2452">
        <v>2451</v>
      </c>
      <c r="E2452">
        <v>2015</v>
      </c>
      <c r="F2452" t="s">
        <v>277</v>
      </c>
      <c r="G2452" t="s">
        <v>74</v>
      </c>
      <c r="I2452" t="s">
        <v>121</v>
      </c>
      <c r="J2452">
        <v>80</v>
      </c>
      <c r="K2452">
        <v>69</v>
      </c>
      <c r="L2452" t="str">
        <f t="shared" si="190"/>
        <v>North Dakota</v>
      </c>
      <c r="M2452" t="str">
        <f t="shared" si="194"/>
        <v>Idaho State Bengals</v>
      </c>
      <c r="N2452">
        <v>80</v>
      </c>
      <c r="O2452">
        <v>69</v>
      </c>
      <c r="P2452">
        <f t="shared" si="191"/>
        <v>11</v>
      </c>
      <c r="Q2452">
        <f t="shared" si="192"/>
        <v>0</v>
      </c>
      <c r="R2452">
        <f t="shared" si="193"/>
        <v>121</v>
      </c>
    </row>
    <row r="2453" spans="4:18" x14ac:dyDescent="0.25">
      <c r="D2453">
        <v>2452</v>
      </c>
      <c r="E2453">
        <v>2015</v>
      </c>
      <c r="F2453" t="s">
        <v>277</v>
      </c>
      <c r="G2453" t="s">
        <v>78</v>
      </c>
      <c r="H2453" t="s">
        <v>747</v>
      </c>
      <c r="J2453">
        <v>70</v>
      </c>
      <c r="K2453">
        <v>63</v>
      </c>
      <c r="L2453" t="str">
        <f t="shared" si="190"/>
        <v>Idaho State Bengals</v>
      </c>
      <c r="M2453" t="str">
        <f t="shared" si="194"/>
        <v>Weber State</v>
      </c>
      <c r="N2453">
        <v>63</v>
      </c>
      <c r="O2453">
        <v>70</v>
      </c>
      <c r="P2453">
        <f t="shared" si="191"/>
        <v>-7</v>
      </c>
      <c r="Q2453">
        <f t="shared" si="192"/>
        <v>0</v>
      </c>
      <c r="R2453">
        <f t="shared" si="193"/>
        <v>49</v>
      </c>
    </row>
    <row r="2454" spans="4:18" x14ac:dyDescent="0.25">
      <c r="D2454">
        <v>2453</v>
      </c>
      <c r="E2454">
        <v>2015</v>
      </c>
      <c r="F2454" t="s">
        <v>277</v>
      </c>
      <c r="G2454" t="s">
        <v>423</v>
      </c>
      <c r="H2454" t="s">
        <v>782</v>
      </c>
      <c r="J2454">
        <v>80</v>
      </c>
      <c r="K2454">
        <v>66</v>
      </c>
      <c r="L2454" t="str">
        <f t="shared" si="190"/>
        <v>Idaho State Bengals</v>
      </c>
      <c r="M2454" t="str">
        <f t="shared" si="194"/>
        <v>Northern Arizona</v>
      </c>
      <c r="N2454">
        <v>66</v>
      </c>
      <c r="O2454">
        <v>80</v>
      </c>
      <c r="P2454">
        <f t="shared" si="191"/>
        <v>-14</v>
      </c>
      <c r="Q2454">
        <f t="shared" si="192"/>
        <v>0</v>
      </c>
      <c r="R2454">
        <f t="shared" si="193"/>
        <v>196</v>
      </c>
    </row>
    <row r="2455" spans="4:18" x14ac:dyDescent="0.25">
      <c r="D2455">
        <v>2454</v>
      </c>
      <c r="E2455">
        <v>2015</v>
      </c>
      <c r="F2455" t="s">
        <v>277</v>
      </c>
      <c r="G2455" t="s">
        <v>150</v>
      </c>
      <c r="H2455" t="s">
        <v>744</v>
      </c>
      <c r="J2455">
        <v>71</v>
      </c>
      <c r="K2455">
        <v>67</v>
      </c>
      <c r="L2455" t="str">
        <f t="shared" si="190"/>
        <v>Idaho State Bengals</v>
      </c>
      <c r="M2455" t="str">
        <f t="shared" si="194"/>
        <v>Southern Utah</v>
      </c>
      <c r="N2455">
        <v>67</v>
      </c>
      <c r="O2455">
        <v>71</v>
      </c>
      <c r="P2455">
        <f t="shared" si="191"/>
        <v>-4</v>
      </c>
      <c r="Q2455">
        <f t="shared" si="192"/>
        <v>0</v>
      </c>
      <c r="R2455">
        <f t="shared" si="193"/>
        <v>16</v>
      </c>
    </row>
    <row r="2456" spans="4:18" x14ac:dyDescent="0.25">
      <c r="D2456">
        <v>2455</v>
      </c>
      <c r="E2456">
        <v>2015</v>
      </c>
      <c r="F2456" t="s">
        <v>277</v>
      </c>
      <c r="G2456" t="s">
        <v>424</v>
      </c>
      <c r="I2456" t="s">
        <v>520</v>
      </c>
      <c r="J2456">
        <v>88</v>
      </c>
      <c r="K2456">
        <v>77</v>
      </c>
      <c r="L2456" t="str">
        <f t="shared" si="190"/>
        <v>Montana</v>
      </c>
      <c r="M2456" t="str">
        <f t="shared" si="194"/>
        <v>Idaho State Bengals</v>
      </c>
      <c r="N2456">
        <v>88</v>
      </c>
      <c r="O2456">
        <v>77</v>
      </c>
      <c r="P2456">
        <f t="shared" si="191"/>
        <v>11</v>
      </c>
      <c r="Q2456">
        <f t="shared" si="192"/>
        <v>0</v>
      </c>
      <c r="R2456">
        <f t="shared" si="193"/>
        <v>121</v>
      </c>
    </row>
    <row r="2457" spans="4:18" x14ac:dyDescent="0.25">
      <c r="D2457">
        <v>2456</v>
      </c>
      <c r="E2457">
        <v>2015</v>
      </c>
      <c r="F2457" t="s">
        <v>277</v>
      </c>
      <c r="G2457" t="s">
        <v>154</v>
      </c>
      <c r="I2457" t="s">
        <v>797</v>
      </c>
      <c r="J2457">
        <v>67</v>
      </c>
      <c r="K2457">
        <v>53</v>
      </c>
      <c r="L2457" t="str">
        <f t="shared" si="190"/>
        <v>Montana St</v>
      </c>
      <c r="M2457" t="str">
        <f t="shared" si="194"/>
        <v>Idaho State Bengals</v>
      </c>
      <c r="N2457">
        <v>67</v>
      </c>
      <c r="O2457">
        <v>53</v>
      </c>
      <c r="P2457">
        <f t="shared" si="191"/>
        <v>14</v>
      </c>
      <c r="Q2457">
        <f t="shared" si="192"/>
        <v>0</v>
      </c>
      <c r="R2457">
        <f t="shared" si="193"/>
        <v>196</v>
      </c>
    </row>
    <row r="2458" spans="4:18" x14ac:dyDescent="0.25">
      <c r="D2458">
        <v>2457</v>
      </c>
      <c r="E2458">
        <v>2015</v>
      </c>
      <c r="F2458" t="s">
        <v>277</v>
      </c>
      <c r="G2458" t="s">
        <v>90</v>
      </c>
      <c r="I2458" t="s">
        <v>747</v>
      </c>
      <c r="J2458">
        <v>61</v>
      </c>
      <c r="K2458">
        <v>57</v>
      </c>
      <c r="L2458" t="str">
        <f t="shared" si="190"/>
        <v>Weber State</v>
      </c>
      <c r="M2458" t="str">
        <f t="shared" si="194"/>
        <v>Idaho State Bengals</v>
      </c>
      <c r="N2458">
        <v>61</v>
      </c>
      <c r="O2458">
        <v>57</v>
      </c>
      <c r="P2458">
        <f t="shared" si="191"/>
        <v>4</v>
      </c>
      <c r="Q2458">
        <f t="shared" si="192"/>
        <v>0</v>
      </c>
      <c r="R2458">
        <f t="shared" si="193"/>
        <v>16</v>
      </c>
    </row>
    <row r="2459" spans="4:18" x14ac:dyDescent="0.25">
      <c r="D2459">
        <v>2458</v>
      </c>
      <c r="E2459">
        <v>2015</v>
      </c>
      <c r="F2459" t="s">
        <v>277</v>
      </c>
      <c r="G2459" t="s">
        <v>427</v>
      </c>
      <c r="H2459" t="s">
        <v>472</v>
      </c>
      <c r="J2459">
        <v>85</v>
      </c>
      <c r="K2459">
        <v>81</v>
      </c>
      <c r="L2459" t="str">
        <f t="shared" si="190"/>
        <v>Idaho State Bengals</v>
      </c>
      <c r="M2459" t="str">
        <f t="shared" si="194"/>
        <v>Eastern Washington</v>
      </c>
      <c r="N2459">
        <v>81</v>
      </c>
      <c r="O2459">
        <v>85</v>
      </c>
      <c r="P2459">
        <f t="shared" si="191"/>
        <v>-4</v>
      </c>
      <c r="Q2459">
        <f t="shared" si="192"/>
        <v>0</v>
      </c>
      <c r="R2459">
        <f t="shared" si="193"/>
        <v>16</v>
      </c>
    </row>
    <row r="2460" spans="4:18" x14ac:dyDescent="0.25">
      <c r="D2460">
        <v>2459</v>
      </c>
      <c r="E2460">
        <v>2015</v>
      </c>
      <c r="F2460" t="s">
        <v>277</v>
      </c>
      <c r="G2460" t="s">
        <v>428</v>
      </c>
      <c r="H2460" t="s">
        <v>716</v>
      </c>
      <c r="J2460" t="s">
        <v>95</v>
      </c>
      <c r="K2460" t="s">
        <v>96</v>
      </c>
      <c r="L2460" t="str">
        <f t="shared" si="190"/>
        <v>Idaho State Bengals</v>
      </c>
      <c r="M2460" t="str">
        <f t="shared" si="194"/>
        <v>Idaho</v>
      </c>
      <c r="N2460" t="s">
        <v>96</v>
      </c>
      <c r="P2460" t="e">
        <f t="shared" si="191"/>
        <v>#VALUE!</v>
      </c>
      <c r="Q2460">
        <f t="shared" si="192"/>
        <v>0</v>
      </c>
      <c r="R2460" t="e">
        <f t="shared" si="193"/>
        <v>#VALUE!</v>
      </c>
    </row>
    <row r="2461" spans="4:18" x14ac:dyDescent="0.25">
      <c r="D2461">
        <v>2460</v>
      </c>
      <c r="E2461">
        <v>2015</v>
      </c>
      <c r="F2461" t="s">
        <v>119</v>
      </c>
      <c r="G2461" t="s">
        <v>14</v>
      </c>
      <c r="I2461" t="s">
        <v>806</v>
      </c>
      <c r="J2461">
        <v>83</v>
      </c>
      <c r="K2461">
        <v>66</v>
      </c>
      <c r="L2461" t="str">
        <f t="shared" si="190"/>
        <v>Colorado St</v>
      </c>
      <c r="M2461" t="str">
        <f t="shared" si="194"/>
        <v>Montana Grizzlies</v>
      </c>
      <c r="N2461">
        <v>83</v>
      </c>
      <c r="O2461">
        <v>66</v>
      </c>
      <c r="P2461">
        <f t="shared" si="191"/>
        <v>17</v>
      </c>
      <c r="Q2461">
        <f t="shared" si="192"/>
        <v>0</v>
      </c>
      <c r="R2461">
        <f t="shared" si="193"/>
        <v>289</v>
      </c>
    </row>
    <row r="2462" spans="4:18" x14ac:dyDescent="0.25">
      <c r="D2462">
        <v>2461</v>
      </c>
      <c r="E2462">
        <v>2015</v>
      </c>
      <c r="F2462" t="s">
        <v>119</v>
      </c>
      <c r="G2462" t="s">
        <v>243</v>
      </c>
      <c r="I2462" t="s">
        <v>655</v>
      </c>
      <c r="J2462">
        <v>72</v>
      </c>
      <c r="K2462">
        <v>67</v>
      </c>
      <c r="L2462" t="str">
        <f t="shared" si="190"/>
        <v>Boise State</v>
      </c>
      <c r="M2462" t="str">
        <f t="shared" si="194"/>
        <v>Montana Grizzlies</v>
      </c>
      <c r="N2462">
        <v>72</v>
      </c>
      <c r="O2462">
        <v>67</v>
      </c>
      <c r="P2462">
        <f t="shared" si="191"/>
        <v>5</v>
      </c>
      <c r="Q2462">
        <f t="shared" si="192"/>
        <v>0</v>
      </c>
      <c r="R2462">
        <f t="shared" si="193"/>
        <v>25</v>
      </c>
    </row>
    <row r="2463" spans="4:18" x14ac:dyDescent="0.25">
      <c r="D2463">
        <v>2462</v>
      </c>
      <c r="E2463">
        <v>2015</v>
      </c>
      <c r="F2463" t="s">
        <v>119</v>
      </c>
      <c r="G2463" t="s">
        <v>108</v>
      </c>
      <c r="I2463" t="s">
        <v>789</v>
      </c>
      <c r="J2463">
        <v>66</v>
      </c>
      <c r="K2463">
        <v>62</v>
      </c>
      <c r="L2463" t="str">
        <f t="shared" si="190"/>
        <v>Seattle</v>
      </c>
      <c r="M2463" t="str">
        <f t="shared" si="194"/>
        <v>Montana Grizzlies</v>
      </c>
      <c r="N2463">
        <v>66</v>
      </c>
      <c r="O2463">
        <v>62</v>
      </c>
      <c r="P2463">
        <f t="shared" si="191"/>
        <v>4</v>
      </c>
      <c r="Q2463">
        <f t="shared" si="192"/>
        <v>0</v>
      </c>
      <c r="R2463">
        <f t="shared" si="193"/>
        <v>16</v>
      </c>
    </row>
    <row r="2464" spans="4:18" x14ac:dyDescent="0.25">
      <c r="D2464">
        <v>2463</v>
      </c>
      <c r="E2464">
        <v>2015</v>
      </c>
      <c r="F2464" t="s">
        <v>119</v>
      </c>
      <c r="G2464" t="s">
        <v>23</v>
      </c>
      <c r="H2464" t="s">
        <v>807</v>
      </c>
      <c r="J2464">
        <v>75</v>
      </c>
      <c r="K2464">
        <v>52</v>
      </c>
      <c r="L2464" t="str">
        <f t="shared" si="190"/>
        <v>Montana Grizzlies</v>
      </c>
      <c r="M2464" t="str">
        <f t="shared" si="194"/>
        <v>Carroll College Montana</v>
      </c>
      <c r="N2464">
        <v>52</v>
      </c>
      <c r="O2464">
        <v>75</v>
      </c>
      <c r="P2464">
        <f t="shared" si="191"/>
        <v>-23</v>
      </c>
      <c r="Q2464">
        <f t="shared" si="192"/>
        <v>0</v>
      </c>
      <c r="R2464">
        <f t="shared" si="193"/>
        <v>529</v>
      </c>
    </row>
    <row r="2465" spans="4:18" x14ac:dyDescent="0.25">
      <c r="D2465">
        <v>2464</v>
      </c>
      <c r="E2465">
        <v>2015</v>
      </c>
      <c r="F2465" t="s">
        <v>119</v>
      </c>
      <c r="G2465" t="s">
        <v>170</v>
      </c>
      <c r="I2465" t="s">
        <v>790</v>
      </c>
      <c r="J2465">
        <v>76</v>
      </c>
      <c r="K2465">
        <v>57</v>
      </c>
      <c r="L2465" t="str">
        <f t="shared" si="190"/>
        <v>San Francisco</v>
      </c>
      <c r="M2465" t="str">
        <f t="shared" si="194"/>
        <v>Montana Grizzlies</v>
      </c>
      <c r="N2465">
        <v>76</v>
      </c>
      <c r="O2465">
        <v>57</v>
      </c>
      <c r="P2465">
        <f t="shared" si="191"/>
        <v>19</v>
      </c>
      <c r="Q2465">
        <f t="shared" si="192"/>
        <v>0</v>
      </c>
      <c r="R2465">
        <f t="shared" si="193"/>
        <v>361</v>
      </c>
    </row>
    <row r="2466" spans="4:18" x14ac:dyDescent="0.25">
      <c r="D2466">
        <v>2465</v>
      </c>
      <c r="E2466">
        <v>2015</v>
      </c>
      <c r="F2466" t="s">
        <v>119</v>
      </c>
      <c r="G2466" t="s">
        <v>29</v>
      </c>
      <c r="I2466" t="s">
        <v>695</v>
      </c>
      <c r="J2466">
        <v>78</v>
      </c>
      <c r="K2466">
        <v>76</v>
      </c>
      <c r="L2466" t="str">
        <f t="shared" si="190"/>
        <v>California</v>
      </c>
      <c r="M2466" t="str">
        <f t="shared" si="194"/>
        <v>Montana Grizzlies</v>
      </c>
      <c r="N2466">
        <v>78</v>
      </c>
      <c r="O2466">
        <v>76</v>
      </c>
      <c r="P2466">
        <f t="shared" si="191"/>
        <v>2</v>
      </c>
      <c r="Q2466">
        <f t="shared" si="192"/>
        <v>0</v>
      </c>
      <c r="R2466">
        <f t="shared" si="193"/>
        <v>4</v>
      </c>
    </row>
    <row r="2467" spans="4:18" x14ac:dyDescent="0.25">
      <c r="D2467">
        <v>2466</v>
      </c>
      <c r="E2467">
        <v>2015</v>
      </c>
      <c r="F2467" t="s">
        <v>119</v>
      </c>
      <c r="G2467" t="s">
        <v>437</v>
      </c>
      <c r="H2467" t="s">
        <v>697</v>
      </c>
      <c r="J2467">
        <v>69</v>
      </c>
      <c r="K2467">
        <v>57</v>
      </c>
      <c r="L2467" t="str">
        <f t="shared" si="190"/>
        <v>Montana Grizzlies</v>
      </c>
      <c r="M2467" t="str">
        <f t="shared" si="194"/>
        <v>North Dakota St</v>
      </c>
      <c r="N2467">
        <v>57</v>
      </c>
      <c r="O2467">
        <v>69</v>
      </c>
      <c r="P2467">
        <f t="shared" si="191"/>
        <v>-12</v>
      </c>
      <c r="Q2467">
        <f t="shared" si="192"/>
        <v>0</v>
      </c>
      <c r="R2467">
        <f t="shared" si="193"/>
        <v>144</v>
      </c>
    </row>
    <row r="2468" spans="4:18" x14ac:dyDescent="0.25">
      <c r="D2468">
        <v>2467</v>
      </c>
      <c r="E2468">
        <v>2015</v>
      </c>
      <c r="F2468" t="s">
        <v>119</v>
      </c>
      <c r="G2468" t="s">
        <v>346</v>
      </c>
      <c r="H2468" t="s">
        <v>514</v>
      </c>
      <c r="J2468">
        <v>11</v>
      </c>
      <c r="K2468">
        <v>-99</v>
      </c>
      <c r="L2468" t="str">
        <f t="shared" si="190"/>
        <v>Montana Grizzlies</v>
      </c>
      <c r="M2468" t="str">
        <f t="shared" si="194"/>
        <v>Davidson</v>
      </c>
      <c r="N2468">
        <v>-99</v>
      </c>
      <c r="O2468">
        <v>11</v>
      </c>
      <c r="P2468">
        <f t="shared" si="191"/>
        <v>-110</v>
      </c>
      <c r="Q2468">
        <f t="shared" si="192"/>
        <v>0</v>
      </c>
      <c r="R2468">
        <f t="shared" si="193"/>
        <v>12100</v>
      </c>
    </row>
    <row r="2469" spans="4:18" x14ac:dyDescent="0.25">
      <c r="D2469">
        <v>2468</v>
      </c>
      <c r="E2469">
        <v>2015</v>
      </c>
      <c r="F2469" t="s">
        <v>119</v>
      </c>
      <c r="G2469" t="s">
        <v>124</v>
      </c>
      <c r="I2469" t="s">
        <v>749</v>
      </c>
      <c r="J2469">
        <v>73</v>
      </c>
      <c r="K2469">
        <v>58</v>
      </c>
      <c r="L2469" t="str">
        <f t="shared" si="190"/>
        <v>Milwaukee</v>
      </c>
      <c r="M2469" t="str">
        <f t="shared" si="194"/>
        <v>Montana Grizzlies</v>
      </c>
      <c r="N2469">
        <v>73</v>
      </c>
      <c r="O2469">
        <v>58</v>
      </c>
      <c r="P2469">
        <f t="shared" si="191"/>
        <v>15</v>
      </c>
      <c r="Q2469">
        <f t="shared" si="192"/>
        <v>0</v>
      </c>
      <c r="R2469">
        <f t="shared" si="193"/>
        <v>225</v>
      </c>
    </row>
    <row r="2470" spans="4:18" x14ac:dyDescent="0.25">
      <c r="D2470">
        <v>2469</v>
      </c>
      <c r="E2470">
        <v>2015</v>
      </c>
      <c r="F2470" t="s">
        <v>119</v>
      </c>
      <c r="G2470" t="s">
        <v>179</v>
      </c>
      <c r="H2470" t="s">
        <v>772</v>
      </c>
      <c r="J2470">
        <v>67</v>
      </c>
      <c r="K2470">
        <v>62</v>
      </c>
      <c r="L2470" t="str">
        <f t="shared" si="190"/>
        <v>Montana Grizzlies</v>
      </c>
      <c r="M2470" t="str">
        <f t="shared" si="194"/>
        <v>South Dakota</v>
      </c>
      <c r="N2470">
        <v>62</v>
      </c>
      <c r="O2470">
        <v>67</v>
      </c>
      <c r="P2470">
        <f t="shared" si="191"/>
        <v>-5</v>
      </c>
      <c r="Q2470">
        <f t="shared" si="192"/>
        <v>0</v>
      </c>
      <c r="R2470">
        <f t="shared" si="193"/>
        <v>25</v>
      </c>
    </row>
    <row r="2471" spans="4:18" x14ac:dyDescent="0.25">
      <c r="D2471">
        <v>2470</v>
      </c>
      <c r="E2471">
        <v>2015</v>
      </c>
      <c r="F2471" t="s">
        <v>119</v>
      </c>
      <c r="G2471" t="s">
        <v>793</v>
      </c>
      <c r="H2471" t="s">
        <v>727</v>
      </c>
      <c r="J2471">
        <v>66</v>
      </c>
      <c r="K2471">
        <v>48</v>
      </c>
      <c r="L2471" t="str">
        <f t="shared" si="190"/>
        <v>Montana Grizzlies</v>
      </c>
      <c r="M2471" t="str">
        <f t="shared" si="194"/>
        <v>Northern Colorado</v>
      </c>
      <c r="N2471">
        <v>48</v>
      </c>
      <c r="O2471">
        <v>66</v>
      </c>
      <c r="P2471">
        <f t="shared" si="191"/>
        <v>-18</v>
      </c>
      <c r="Q2471">
        <f t="shared" si="192"/>
        <v>0</v>
      </c>
      <c r="R2471">
        <f t="shared" si="193"/>
        <v>324</v>
      </c>
    </row>
    <row r="2472" spans="4:18" x14ac:dyDescent="0.25">
      <c r="D2472">
        <v>2471</v>
      </c>
      <c r="E2472">
        <v>2015</v>
      </c>
      <c r="F2472" t="s">
        <v>119</v>
      </c>
      <c r="G2472" t="s">
        <v>50</v>
      </c>
      <c r="H2472" t="s">
        <v>121</v>
      </c>
      <c r="J2472">
        <v>74</v>
      </c>
      <c r="K2472">
        <v>63</v>
      </c>
      <c r="L2472" t="str">
        <f t="shared" si="190"/>
        <v>Montana Grizzlies</v>
      </c>
      <c r="M2472" t="str">
        <f t="shared" si="194"/>
        <v>North Dakota</v>
      </c>
      <c r="N2472">
        <v>63</v>
      </c>
      <c r="O2472">
        <v>74</v>
      </c>
      <c r="P2472">
        <f t="shared" si="191"/>
        <v>-11</v>
      </c>
      <c r="Q2472">
        <f t="shared" si="192"/>
        <v>0</v>
      </c>
      <c r="R2472">
        <f t="shared" si="193"/>
        <v>121</v>
      </c>
    </row>
    <row r="2473" spans="4:18" x14ac:dyDescent="0.25">
      <c r="D2473">
        <v>2472</v>
      </c>
      <c r="E2473">
        <v>2015</v>
      </c>
      <c r="F2473" t="s">
        <v>119</v>
      </c>
      <c r="G2473" t="s">
        <v>264</v>
      </c>
      <c r="I2473" t="s">
        <v>747</v>
      </c>
      <c r="J2473">
        <v>68</v>
      </c>
      <c r="K2473">
        <v>60</v>
      </c>
      <c r="L2473" t="str">
        <f t="shared" si="190"/>
        <v>Weber State</v>
      </c>
      <c r="M2473" t="str">
        <f t="shared" si="194"/>
        <v>Montana Grizzlies</v>
      </c>
      <c r="N2473">
        <v>68</v>
      </c>
      <c r="O2473">
        <v>60</v>
      </c>
      <c r="P2473">
        <f t="shared" si="191"/>
        <v>8</v>
      </c>
      <c r="Q2473">
        <f t="shared" si="192"/>
        <v>0</v>
      </c>
      <c r="R2473">
        <f t="shared" si="193"/>
        <v>64</v>
      </c>
    </row>
    <row r="2474" spans="4:18" x14ac:dyDescent="0.25">
      <c r="D2474">
        <v>2473</v>
      </c>
      <c r="E2474">
        <v>2015</v>
      </c>
      <c r="F2474" t="s">
        <v>119</v>
      </c>
      <c r="G2474" t="s">
        <v>56</v>
      </c>
      <c r="I2474" t="s">
        <v>794</v>
      </c>
      <c r="J2474">
        <v>90</v>
      </c>
      <c r="K2474">
        <v>64</v>
      </c>
      <c r="L2474" t="str">
        <f t="shared" si="190"/>
        <v>Idaho State</v>
      </c>
      <c r="M2474" t="str">
        <f t="shared" si="194"/>
        <v>Montana Grizzlies</v>
      </c>
      <c r="N2474">
        <v>90</v>
      </c>
      <c r="O2474">
        <v>64</v>
      </c>
      <c r="P2474">
        <f t="shared" si="191"/>
        <v>26</v>
      </c>
      <c r="Q2474">
        <f t="shared" si="192"/>
        <v>0</v>
      </c>
      <c r="R2474">
        <f t="shared" si="193"/>
        <v>676</v>
      </c>
    </row>
    <row r="2475" spans="4:18" x14ac:dyDescent="0.25">
      <c r="D2475">
        <v>2474</v>
      </c>
      <c r="E2475">
        <v>2015</v>
      </c>
      <c r="F2475" t="s">
        <v>119</v>
      </c>
      <c r="G2475" t="s">
        <v>228</v>
      </c>
      <c r="H2475" t="s">
        <v>808</v>
      </c>
      <c r="J2475">
        <v>86</v>
      </c>
      <c r="K2475">
        <v>44</v>
      </c>
      <c r="L2475" t="str">
        <f t="shared" si="190"/>
        <v>Montana Grizzlies</v>
      </c>
      <c r="M2475" t="str">
        <f t="shared" si="194"/>
        <v>Montana Tech</v>
      </c>
      <c r="N2475">
        <v>44</v>
      </c>
      <c r="O2475">
        <v>86</v>
      </c>
      <c r="P2475">
        <f t="shared" si="191"/>
        <v>-42</v>
      </c>
      <c r="Q2475">
        <f t="shared" si="192"/>
        <v>0</v>
      </c>
      <c r="R2475">
        <f t="shared" si="193"/>
        <v>1764</v>
      </c>
    </row>
    <row r="2476" spans="4:18" x14ac:dyDescent="0.25">
      <c r="D2476">
        <v>2475</v>
      </c>
      <c r="E2476">
        <v>2015</v>
      </c>
      <c r="F2476" t="s">
        <v>119</v>
      </c>
      <c r="G2476" t="s">
        <v>140</v>
      </c>
      <c r="H2476" t="s">
        <v>797</v>
      </c>
      <c r="J2476">
        <v>63</v>
      </c>
      <c r="K2476">
        <v>48</v>
      </c>
      <c r="L2476" t="str">
        <f t="shared" si="190"/>
        <v>Montana Grizzlies</v>
      </c>
      <c r="M2476" t="str">
        <f t="shared" si="194"/>
        <v>Montana St</v>
      </c>
      <c r="N2476">
        <v>48</v>
      </c>
      <c r="O2476">
        <v>63</v>
      </c>
      <c r="P2476">
        <f t="shared" si="191"/>
        <v>-15</v>
      </c>
      <c r="Q2476">
        <f t="shared" si="192"/>
        <v>0</v>
      </c>
      <c r="R2476">
        <f t="shared" si="193"/>
        <v>225</v>
      </c>
    </row>
    <row r="2477" spans="4:18" x14ac:dyDescent="0.25">
      <c r="D2477">
        <v>2476</v>
      </c>
      <c r="E2477">
        <v>2015</v>
      </c>
      <c r="F2477" t="s">
        <v>119</v>
      </c>
      <c r="G2477" t="s">
        <v>65</v>
      </c>
      <c r="H2477" t="s">
        <v>782</v>
      </c>
      <c r="J2477">
        <v>64</v>
      </c>
      <c r="K2477">
        <v>57</v>
      </c>
      <c r="L2477" t="str">
        <f t="shared" si="190"/>
        <v>Montana Grizzlies</v>
      </c>
      <c r="M2477" t="str">
        <f t="shared" si="194"/>
        <v>Northern Arizona</v>
      </c>
      <c r="N2477">
        <v>57</v>
      </c>
      <c r="O2477">
        <v>64</v>
      </c>
      <c r="P2477">
        <f t="shared" si="191"/>
        <v>-7</v>
      </c>
      <c r="Q2477">
        <f t="shared" si="192"/>
        <v>0</v>
      </c>
      <c r="R2477">
        <f t="shared" si="193"/>
        <v>49</v>
      </c>
    </row>
    <row r="2478" spans="4:18" x14ac:dyDescent="0.25">
      <c r="D2478">
        <v>2477</v>
      </c>
      <c r="E2478">
        <v>2015</v>
      </c>
      <c r="F2478" t="s">
        <v>119</v>
      </c>
      <c r="G2478" t="s">
        <v>442</v>
      </c>
      <c r="H2478" t="s">
        <v>744</v>
      </c>
      <c r="J2478">
        <v>58</v>
      </c>
      <c r="K2478">
        <v>56</v>
      </c>
      <c r="L2478" t="str">
        <f t="shared" si="190"/>
        <v>Montana Grizzlies</v>
      </c>
      <c r="M2478" t="str">
        <f t="shared" si="194"/>
        <v>Southern Utah</v>
      </c>
      <c r="N2478">
        <v>56</v>
      </c>
      <c r="O2478">
        <v>58</v>
      </c>
      <c r="P2478">
        <f t="shared" si="191"/>
        <v>-2</v>
      </c>
      <c r="Q2478">
        <f t="shared" si="192"/>
        <v>0</v>
      </c>
      <c r="R2478">
        <f t="shared" si="193"/>
        <v>4</v>
      </c>
    </row>
    <row r="2479" spans="4:18" x14ac:dyDescent="0.25">
      <c r="D2479">
        <v>2478</v>
      </c>
      <c r="E2479">
        <v>2015</v>
      </c>
      <c r="F2479" t="s">
        <v>119</v>
      </c>
      <c r="G2479" t="s">
        <v>408</v>
      </c>
      <c r="I2479" t="s">
        <v>795</v>
      </c>
      <c r="J2479">
        <v>73</v>
      </c>
      <c r="K2479">
        <v>54</v>
      </c>
      <c r="L2479" t="str">
        <f t="shared" si="190"/>
        <v>Portland St</v>
      </c>
      <c r="M2479" t="str">
        <f t="shared" si="194"/>
        <v>Montana Grizzlies</v>
      </c>
      <c r="N2479">
        <v>73</v>
      </c>
      <c r="O2479">
        <v>54</v>
      </c>
      <c r="P2479">
        <f t="shared" si="191"/>
        <v>19</v>
      </c>
      <c r="Q2479">
        <f t="shared" si="192"/>
        <v>0</v>
      </c>
      <c r="R2479">
        <f t="shared" si="193"/>
        <v>361</v>
      </c>
    </row>
    <row r="2480" spans="4:18" x14ac:dyDescent="0.25">
      <c r="D2480">
        <v>2479</v>
      </c>
      <c r="E2480">
        <v>2015</v>
      </c>
      <c r="F2480" t="s">
        <v>119</v>
      </c>
      <c r="G2480" t="s">
        <v>74</v>
      </c>
      <c r="I2480" t="s">
        <v>796</v>
      </c>
      <c r="J2480">
        <v>70</v>
      </c>
      <c r="K2480">
        <v>69</v>
      </c>
      <c r="L2480" t="str">
        <f t="shared" si="190"/>
        <v>Sacramento St</v>
      </c>
      <c r="M2480" t="str">
        <f t="shared" si="194"/>
        <v>Montana Grizzlies</v>
      </c>
      <c r="N2480">
        <v>70</v>
      </c>
      <c r="O2480">
        <v>69</v>
      </c>
      <c r="P2480">
        <f t="shared" si="191"/>
        <v>1</v>
      </c>
      <c r="Q2480">
        <f t="shared" si="192"/>
        <v>0</v>
      </c>
      <c r="R2480">
        <f t="shared" si="193"/>
        <v>1</v>
      </c>
    </row>
    <row r="2481" spans="4:18" x14ac:dyDescent="0.25">
      <c r="D2481">
        <v>2480</v>
      </c>
      <c r="E2481">
        <v>2015</v>
      </c>
      <c r="F2481" t="s">
        <v>119</v>
      </c>
      <c r="G2481" t="s">
        <v>362</v>
      </c>
      <c r="H2481" t="s">
        <v>472</v>
      </c>
      <c r="J2481">
        <v>75</v>
      </c>
      <c r="K2481">
        <v>69</v>
      </c>
      <c r="L2481" t="str">
        <f t="shared" si="190"/>
        <v>Montana Grizzlies</v>
      </c>
      <c r="M2481" t="str">
        <f t="shared" si="194"/>
        <v>Eastern Washington</v>
      </c>
      <c r="N2481">
        <v>69</v>
      </c>
      <c r="O2481">
        <v>75</v>
      </c>
      <c r="P2481">
        <f t="shared" si="191"/>
        <v>-6</v>
      </c>
      <c r="Q2481">
        <f t="shared" si="192"/>
        <v>0</v>
      </c>
      <c r="R2481">
        <f t="shared" si="193"/>
        <v>36</v>
      </c>
    </row>
    <row r="2482" spans="4:18" x14ac:dyDescent="0.25">
      <c r="D2482">
        <v>2481</v>
      </c>
      <c r="E2482">
        <v>2015</v>
      </c>
      <c r="F2482" t="s">
        <v>119</v>
      </c>
      <c r="G2482" t="s">
        <v>78</v>
      </c>
      <c r="H2482" t="s">
        <v>716</v>
      </c>
      <c r="J2482">
        <v>70</v>
      </c>
      <c r="K2482">
        <v>56</v>
      </c>
      <c r="L2482" t="str">
        <f t="shared" si="190"/>
        <v>Montana Grizzlies</v>
      </c>
      <c r="M2482" t="str">
        <f t="shared" si="194"/>
        <v>Idaho</v>
      </c>
      <c r="N2482">
        <v>56</v>
      </c>
      <c r="O2482">
        <v>70</v>
      </c>
      <c r="P2482">
        <f t="shared" si="191"/>
        <v>-14</v>
      </c>
      <c r="Q2482">
        <f t="shared" si="192"/>
        <v>0</v>
      </c>
      <c r="R2482">
        <f t="shared" si="193"/>
        <v>196</v>
      </c>
    </row>
    <row r="2483" spans="4:18" x14ac:dyDescent="0.25">
      <c r="D2483">
        <v>2482</v>
      </c>
      <c r="E2483">
        <v>2015</v>
      </c>
      <c r="F2483" t="s">
        <v>119</v>
      </c>
      <c r="G2483" t="s">
        <v>423</v>
      </c>
      <c r="I2483" t="s">
        <v>121</v>
      </c>
      <c r="J2483">
        <v>65</v>
      </c>
      <c r="K2483">
        <v>61</v>
      </c>
      <c r="L2483" t="str">
        <f t="shared" si="190"/>
        <v>North Dakota</v>
      </c>
      <c r="M2483" t="str">
        <f t="shared" si="194"/>
        <v>Montana Grizzlies</v>
      </c>
      <c r="N2483">
        <v>65</v>
      </c>
      <c r="O2483">
        <v>61</v>
      </c>
      <c r="P2483">
        <f t="shared" si="191"/>
        <v>4</v>
      </c>
      <c r="Q2483">
        <f t="shared" si="192"/>
        <v>0</v>
      </c>
      <c r="R2483">
        <f t="shared" si="193"/>
        <v>16</v>
      </c>
    </row>
    <row r="2484" spans="4:18" x14ac:dyDescent="0.25">
      <c r="D2484">
        <v>2483</v>
      </c>
      <c r="E2484">
        <v>2015</v>
      </c>
      <c r="F2484" t="s">
        <v>119</v>
      </c>
      <c r="G2484" t="s">
        <v>150</v>
      </c>
      <c r="I2484" t="s">
        <v>727</v>
      </c>
      <c r="J2484">
        <v>83</v>
      </c>
      <c r="K2484">
        <v>81</v>
      </c>
      <c r="L2484" t="str">
        <f t="shared" si="190"/>
        <v>Northern Colorado</v>
      </c>
      <c r="M2484" t="str">
        <f t="shared" si="194"/>
        <v>Montana Grizzlies</v>
      </c>
      <c r="N2484">
        <v>83</v>
      </c>
      <c r="O2484">
        <v>81</v>
      </c>
      <c r="P2484">
        <f t="shared" si="191"/>
        <v>2</v>
      </c>
      <c r="Q2484">
        <f t="shared" si="192"/>
        <v>0</v>
      </c>
      <c r="R2484">
        <f t="shared" si="193"/>
        <v>4</v>
      </c>
    </row>
    <row r="2485" spans="4:18" x14ac:dyDescent="0.25">
      <c r="D2485">
        <v>2484</v>
      </c>
      <c r="E2485">
        <v>2015</v>
      </c>
      <c r="F2485" t="s">
        <v>119</v>
      </c>
      <c r="G2485" t="s">
        <v>424</v>
      </c>
      <c r="H2485" t="s">
        <v>794</v>
      </c>
      <c r="J2485">
        <v>88</v>
      </c>
      <c r="K2485">
        <v>77</v>
      </c>
      <c r="L2485" t="str">
        <f t="shared" si="190"/>
        <v>Montana Grizzlies</v>
      </c>
      <c r="M2485" t="str">
        <f t="shared" si="194"/>
        <v>Idaho State</v>
      </c>
      <c r="N2485">
        <v>77</v>
      </c>
      <c r="O2485">
        <v>88</v>
      </c>
      <c r="P2485">
        <f t="shared" si="191"/>
        <v>-11</v>
      </c>
      <c r="Q2485">
        <f t="shared" si="192"/>
        <v>0</v>
      </c>
      <c r="R2485">
        <f t="shared" si="193"/>
        <v>121</v>
      </c>
    </row>
    <row r="2486" spans="4:18" x14ac:dyDescent="0.25">
      <c r="D2486">
        <v>2485</v>
      </c>
      <c r="E2486">
        <v>2015</v>
      </c>
      <c r="F2486" t="s">
        <v>119</v>
      </c>
      <c r="G2486" t="s">
        <v>154</v>
      </c>
      <c r="H2486" t="s">
        <v>747</v>
      </c>
      <c r="J2486">
        <v>74</v>
      </c>
      <c r="K2486">
        <v>63</v>
      </c>
      <c r="L2486" t="str">
        <f t="shared" si="190"/>
        <v>Montana Grizzlies</v>
      </c>
      <c r="M2486" t="str">
        <f t="shared" si="194"/>
        <v>Weber State</v>
      </c>
      <c r="N2486">
        <v>63</v>
      </c>
      <c r="O2486">
        <v>74</v>
      </c>
      <c r="P2486">
        <f t="shared" si="191"/>
        <v>-11</v>
      </c>
      <c r="Q2486">
        <f t="shared" si="192"/>
        <v>0</v>
      </c>
      <c r="R2486">
        <f t="shared" si="193"/>
        <v>121</v>
      </c>
    </row>
    <row r="2487" spans="4:18" x14ac:dyDescent="0.25">
      <c r="D2487">
        <v>2486</v>
      </c>
      <c r="E2487">
        <v>2015</v>
      </c>
      <c r="F2487" t="s">
        <v>119</v>
      </c>
      <c r="G2487" t="s">
        <v>457</v>
      </c>
      <c r="I2487" t="s">
        <v>716</v>
      </c>
      <c r="J2487">
        <v>92</v>
      </c>
      <c r="K2487">
        <v>87</v>
      </c>
      <c r="L2487" t="str">
        <f t="shared" si="190"/>
        <v>Idaho</v>
      </c>
      <c r="M2487" t="str">
        <f t="shared" si="194"/>
        <v>Montana Grizzlies</v>
      </c>
      <c r="N2487">
        <v>92</v>
      </c>
      <c r="O2487">
        <v>87</v>
      </c>
      <c r="P2487">
        <f t="shared" si="191"/>
        <v>5</v>
      </c>
      <c r="Q2487">
        <f t="shared" si="192"/>
        <v>0</v>
      </c>
      <c r="R2487">
        <f t="shared" si="193"/>
        <v>25</v>
      </c>
    </row>
    <row r="2488" spans="4:18" x14ac:dyDescent="0.25">
      <c r="D2488">
        <v>2487</v>
      </c>
      <c r="E2488">
        <v>2015</v>
      </c>
      <c r="F2488" t="s">
        <v>119</v>
      </c>
      <c r="G2488" t="s">
        <v>90</v>
      </c>
      <c r="I2488" t="s">
        <v>472</v>
      </c>
      <c r="J2488">
        <v>77</v>
      </c>
      <c r="K2488">
        <v>76</v>
      </c>
      <c r="L2488" t="str">
        <f t="shared" si="190"/>
        <v>Eastern Washington</v>
      </c>
      <c r="M2488" t="str">
        <f t="shared" si="194"/>
        <v>Montana Grizzlies</v>
      </c>
      <c r="N2488">
        <v>77</v>
      </c>
      <c r="O2488">
        <v>76</v>
      </c>
      <c r="P2488">
        <f t="shared" si="191"/>
        <v>1</v>
      </c>
      <c r="Q2488">
        <f t="shared" si="192"/>
        <v>0</v>
      </c>
      <c r="R2488">
        <f t="shared" si="193"/>
        <v>1</v>
      </c>
    </row>
    <row r="2489" spans="4:18" x14ac:dyDescent="0.25">
      <c r="D2489">
        <v>2488</v>
      </c>
      <c r="E2489">
        <v>2015</v>
      </c>
      <c r="F2489" t="s">
        <v>119</v>
      </c>
      <c r="G2489" t="s">
        <v>428</v>
      </c>
      <c r="I2489" t="s">
        <v>797</v>
      </c>
      <c r="J2489" t="s">
        <v>95</v>
      </c>
      <c r="K2489" t="s">
        <v>96</v>
      </c>
      <c r="L2489" t="str">
        <f t="shared" si="190"/>
        <v>Montana St</v>
      </c>
      <c r="M2489" t="str">
        <f t="shared" si="194"/>
        <v>Montana Grizzlies</v>
      </c>
      <c r="N2489" t="s">
        <v>95</v>
      </c>
      <c r="O2489" t="s">
        <v>96</v>
      </c>
      <c r="P2489" t="e">
        <f t="shared" si="191"/>
        <v>#VALUE!</v>
      </c>
      <c r="Q2489">
        <f t="shared" si="192"/>
        <v>0</v>
      </c>
      <c r="R2489" t="e">
        <f t="shared" si="193"/>
        <v>#VALUE!</v>
      </c>
    </row>
    <row r="2490" spans="4:18" x14ac:dyDescent="0.25">
      <c r="D2490">
        <v>2489</v>
      </c>
      <c r="E2490">
        <v>2015</v>
      </c>
      <c r="F2490" t="s">
        <v>278</v>
      </c>
      <c r="G2490" t="s">
        <v>14</v>
      </c>
      <c r="I2490" t="s">
        <v>809</v>
      </c>
      <c r="J2490">
        <v>11</v>
      </c>
      <c r="K2490">
        <v>-78</v>
      </c>
      <c r="L2490" t="str">
        <f t="shared" si="190"/>
        <v>UCLA</v>
      </c>
      <c r="M2490" t="str">
        <f t="shared" si="194"/>
        <v>Montana St Bobcats</v>
      </c>
      <c r="N2490">
        <v>11</v>
      </c>
      <c r="O2490">
        <v>-78</v>
      </c>
      <c r="P2490">
        <f t="shared" si="191"/>
        <v>89</v>
      </c>
      <c r="Q2490">
        <f t="shared" si="192"/>
        <v>0</v>
      </c>
      <c r="R2490">
        <f t="shared" si="193"/>
        <v>7921</v>
      </c>
    </row>
    <row r="2491" spans="4:18" x14ac:dyDescent="0.25">
      <c r="D2491">
        <v>2490</v>
      </c>
      <c r="E2491">
        <v>2015</v>
      </c>
      <c r="F2491" t="s">
        <v>278</v>
      </c>
      <c r="G2491" t="s">
        <v>102</v>
      </c>
      <c r="I2491" t="s">
        <v>802</v>
      </c>
      <c r="J2491">
        <v>61</v>
      </c>
      <c r="K2491">
        <v>45</v>
      </c>
      <c r="L2491" t="str">
        <f t="shared" si="190"/>
        <v>Grand Canyon</v>
      </c>
      <c r="M2491" t="str">
        <f t="shared" si="194"/>
        <v>Montana St Bobcats</v>
      </c>
      <c r="N2491">
        <v>61</v>
      </c>
      <c r="O2491">
        <v>45</v>
      </c>
      <c r="P2491">
        <f t="shared" si="191"/>
        <v>16</v>
      </c>
      <c r="Q2491">
        <f t="shared" si="192"/>
        <v>0</v>
      </c>
      <c r="R2491">
        <f t="shared" si="193"/>
        <v>256</v>
      </c>
    </row>
    <row r="2492" spans="4:18" x14ac:dyDescent="0.25">
      <c r="D2492">
        <v>2491</v>
      </c>
      <c r="E2492">
        <v>2015</v>
      </c>
      <c r="F2492" t="s">
        <v>278</v>
      </c>
      <c r="G2492" t="s">
        <v>17</v>
      </c>
      <c r="I2492" t="s">
        <v>649</v>
      </c>
      <c r="J2492">
        <v>72</v>
      </c>
      <c r="K2492">
        <v>65</v>
      </c>
      <c r="L2492" t="str">
        <f t="shared" si="190"/>
        <v>CS Northridge</v>
      </c>
      <c r="M2492" t="str">
        <f t="shared" si="194"/>
        <v>Montana St Bobcats</v>
      </c>
      <c r="N2492">
        <v>72</v>
      </c>
      <c r="O2492">
        <v>65</v>
      </c>
      <c r="P2492">
        <f t="shared" si="191"/>
        <v>7</v>
      </c>
      <c r="Q2492">
        <f t="shared" si="192"/>
        <v>0</v>
      </c>
      <c r="R2492">
        <f t="shared" si="193"/>
        <v>49</v>
      </c>
    </row>
    <row r="2493" spans="4:18" x14ac:dyDescent="0.25">
      <c r="D2493">
        <v>2492</v>
      </c>
      <c r="E2493">
        <v>2015</v>
      </c>
      <c r="F2493" t="s">
        <v>278</v>
      </c>
      <c r="G2493" t="s">
        <v>205</v>
      </c>
      <c r="I2493" t="s">
        <v>131</v>
      </c>
      <c r="J2493" t="s">
        <v>613</v>
      </c>
      <c r="K2493" t="s">
        <v>614</v>
      </c>
      <c r="L2493" t="str">
        <f t="shared" si="190"/>
        <v>Buffalo</v>
      </c>
      <c r="M2493" t="str">
        <f t="shared" si="194"/>
        <v>Montana St Bobcats</v>
      </c>
      <c r="N2493" t="s">
        <v>613</v>
      </c>
      <c r="O2493" t="s">
        <v>614</v>
      </c>
      <c r="P2493" t="e">
        <f t="shared" si="191"/>
        <v>#VALUE!</v>
      </c>
      <c r="Q2493">
        <f t="shared" si="192"/>
        <v>0</v>
      </c>
      <c r="R2493" t="e">
        <f t="shared" si="193"/>
        <v>#VALUE!</v>
      </c>
    </row>
    <row r="2494" spans="4:18" x14ac:dyDescent="0.25">
      <c r="D2494">
        <v>2493</v>
      </c>
      <c r="E2494">
        <v>2015</v>
      </c>
      <c r="F2494" t="s">
        <v>278</v>
      </c>
      <c r="G2494" t="s">
        <v>108</v>
      </c>
      <c r="I2494" t="s">
        <v>1097</v>
      </c>
      <c r="J2494">
        <v>86</v>
      </c>
      <c r="K2494">
        <v>28</v>
      </c>
      <c r="L2494" t="str">
        <f t="shared" si="190"/>
        <v xml:space="preserve">   Kentucky</v>
      </c>
      <c r="M2494" t="str">
        <f t="shared" si="194"/>
        <v>Montana St Bobcats</v>
      </c>
      <c r="N2494">
        <v>86</v>
      </c>
      <c r="O2494">
        <v>28</v>
      </c>
      <c r="P2494">
        <f t="shared" si="191"/>
        <v>58</v>
      </c>
      <c r="Q2494" t="e">
        <f t="shared" si="192"/>
        <v>#N/A</v>
      </c>
      <c r="R2494" t="e">
        <f t="shared" si="193"/>
        <v>#N/A</v>
      </c>
    </row>
    <row r="2495" spans="4:18" x14ac:dyDescent="0.25">
      <c r="D2495">
        <v>2494</v>
      </c>
      <c r="E2495">
        <v>2015</v>
      </c>
      <c r="F2495" t="s">
        <v>278</v>
      </c>
      <c r="G2495" t="s">
        <v>167</v>
      </c>
      <c r="H2495" t="s">
        <v>759</v>
      </c>
      <c r="J2495">
        <v>10</v>
      </c>
      <c r="K2495">
        <v>-81</v>
      </c>
      <c r="L2495" t="str">
        <f t="shared" si="190"/>
        <v>Montana St Bobcats</v>
      </c>
      <c r="M2495" t="str">
        <f t="shared" si="194"/>
        <v>UT-Arlington</v>
      </c>
      <c r="N2495">
        <v>-81</v>
      </c>
      <c r="O2495">
        <v>10</v>
      </c>
      <c r="P2495">
        <f t="shared" si="191"/>
        <v>-91</v>
      </c>
      <c r="Q2495">
        <f t="shared" si="192"/>
        <v>0</v>
      </c>
      <c r="R2495">
        <f t="shared" si="193"/>
        <v>8281</v>
      </c>
    </row>
    <row r="2496" spans="4:18" x14ac:dyDescent="0.25">
      <c r="D2496">
        <v>2495</v>
      </c>
      <c r="E2496">
        <v>2015</v>
      </c>
      <c r="F2496" t="s">
        <v>278</v>
      </c>
      <c r="G2496" t="s">
        <v>170</v>
      </c>
      <c r="H2496" t="s">
        <v>697</v>
      </c>
      <c r="J2496">
        <v>72</v>
      </c>
      <c r="K2496">
        <v>51</v>
      </c>
      <c r="L2496" t="str">
        <f t="shared" si="190"/>
        <v>Montana St Bobcats</v>
      </c>
      <c r="M2496" t="str">
        <f t="shared" si="194"/>
        <v>North Dakota St</v>
      </c>
      <c r="N2496">
        <v>51</v>
      </c>
      <c r="O2496">
        <v>72</v>
      </c>
      <c r="P2496">
        <f t="shared" si="191"/>
        <v>-21</v>
      </c>
      <c r="Q2496">
        <f t="shared" si="192"/>
        <v>0</v>
      </c>
      <c r="R2496">
        <f t="shared" si="193"/>
        <v>441</v>
      </c>
    </row>
    <row r="2497" spans="4:18" x14ac:dyDescent="0.25">
      <c r="D2497">
        <v>2496</v>
      </c>
      <c r="E2497">
        <v>2015</v>
      </c>
      <c r="F2497" t="s">
        <v>278</v>
      </c>
      <c r="G2497" t="s">
        <v>29</v>
      </c>
      <c r="H2497" t="s">
        <v>810</v>
      </c>
      <c r="J2497">
        <v>79</v>
      </c>
      <c r="K2497">
        <v>41</v>
      </c>
      <c r="L2497" t="str">
        <f t="shared" si="190"/>
        <v>Montana St Bobcats</v>
      </c>
      <c r="M2497" t="str">
        <f t="shared" si="194"/>
        <v>South Dakota School of Mines</v>
      </c>
      <c r="N2497">
        <v>41</v>
      </c>
      <c r="O2497">
        <v>79</v>
      </c>
      <c r="P2497">
        <f t="shared" si="191"/>
        <v>-38</v>
      </c>
      <c r="Q2497">
        <f t="shared" si="192"/>
        <v>0</v>
      </c>
      <c r="R2497">
        <f t="shared" si="193"/>
        <v>1444</v>
      </c>
    </row>
    <row r="2498" spans="4:18" x14ac:dyDescent="0.25">
      <c r="D2498">
        <v>2497</v>
      </c>
      <c r="E2498">
        <v>2015</v>
      </c>
      <c r="F2498" t="s">
        <v>278</v>
      </c>
      <c r="G2498" t="s">
        <v>32</v>
      </c>
      <c r="H2498" t="s">
        <v>786</v>
      </c>
      <c r="J2498">
        <v>68</v>
      </c>
      <c r="K2498">
        <v>60</v>
      </c>
      <c r="L2498" t="str">
        <f t="shared" si="190"/>
        <v>Montana St Bobcats</v>
      </c>
      <c r="M2498" t="str">
        <f t="shared" si="194"/>
        <v>Utah Valley</v>
      </c>
      <c r="N2498">
        <v>60</v>
      </c>
      <c r="O2498">
        <v>68</v>
      </c>
      <c r="P2498">
        <f t="shared" si="191"/>
        <v>-8</v>
      </c>
      <c r="Q2498">
        <f t="shared" si="192"/>
        <v>0</v>
      </c>
      <c r="R2498">
        <f t="shared" si="193"/>
        <v>64</v>
      </c>
    </row>
    <row r="2499" spans="4:18" x14ac:dyDescent="0.25">
      <c r="D2499">
        <v>2498</v>
      </c>
      <c r="E2499">
        <v>2015</v>
      </c>
      <c r="F2499" t="s">
        <v>278</v>
      </c>
      <c r="G2499" t="s">
        <v>124</v>
      </c>
      <c r="I2499" t="s">
        <v>475</v>
      </c>
      <c r="J2499">
        <v>70</v>
      </c>
      <c r="K2499">
        <v>61</v>
      </c>
      <c r="L2499" t="str">
        <f t="shared" ref="L2499:L2562" si="195">IF(I2499="",F2499,I2499)</f>
        <v>Wyoming</v>
      </c>
      <c r="M2499" t="str">
        <f t="shared" si="194"/>
        <v>Montana St Bobcats</v>
      </c>
      <c r="N2499">
        <v>70</v>
      </c>
      <c r="O2499">
        <v>61</v>
      </c>
      <c r="P2499">
        <f t="shared" ref="P2499:P2562" si="196">N2499-O2499</f>
        <v>9</v>
      </c>
      <c r="Q2499">
        <f t="shared" ref="Q2499:Q2562" si="197">VLOOKUP(L2499,$A$2:$B$219,2)+$B$221-VLOOKUP(M2499,$A$2:$B$219,2)</f>
        <v>0</v>
      </c>
      <c r="R2499">
        <f t="shared" ref="R2499:R2562" si="198">(P2499-Q2499)^2</f>
        <v>81</v>
      </c>
    </row>
    <row r="2500" spans="4:18" x14ac:dyDescent="0.25">
      <c r="D2500">
        <v>2499</v>
      </c>
      <c r="E2500">
        <v>2015</v>
      </c>
      <c r="F2500" t="s">
        <v>278</v>
      </c>
      <c r="G2500" t="s">
        <v>304</v>
      </c>
      <c r="I2500" t="s">
        <v>772</v>
      </c>
      <c r="J2500">
        <v>55</v>
      </c>
      <c r="K2500">
        <v>53</v>
      </c>
      <c r="L2500" t="str">
        <f t="shared" si="195"/>
        <v>South Dakota</v>
      </c>
      <c r="M2500" t="str">
        <f t="shared" ref="M2500:M2563" si="199">IF(H2500="",F2500,H2500)</f>
        <v>Montana St Bobcats</v>
      </c>
      <c r="N2500">
        <v>55</v>
      </c>
      <c r="O2500">
        <v>53</v>
      </c>
      <c r="P2500">
        <f t="shared" si="196"/>
        <v>2</v>
      </c>
      <c r="Q2500">
        <f t="shared" si="197"/>
        <v>0</v>
      </c>
      <c r="R2500">
        <f t="shared" si="198"/>
        <v>4</v>
      </c>
    </row>
    <row r="2501" spans="4:18" x14ac:dyDescent="0.25">
      <c r="D2501">
        <v>2500</v>
      </c>
      <c r="E2501">
        <v>2015</v>
      </c>
      <c r="F2501" t="s">
        <v>278</v>
      </c>
      <c r="G2501" t="s">
        <v>41</v>
      </c>
      <c r="I2501" t="s">
        <v>811</v>
      </c>
      <c r="J2501">
        <v>87</v>
      </c>
      <c r="K2501">
        <v>60</v>
      </c>
      <c r="L2501" t="str">
        <f t="shared" si="195"/>
        <v>Portland</v>
      </c>
      <c r="M2501" t="str">
        <f t="shared" si="199"/>
        <v>Montana St Bobcats</v>
      </c>
      <c r="N2501">
        <v>87</v>
      </c>
      <c r="O2501">
        <v>60</v>
      </c>
      <c r="P2501">
        <f t="shared" si="196"/>
        <v>27</v>
      </c>
      <c r="Q2501">
        <f t="shared" si="197"/>
        <v>0</v>
      </c>
      <c r="R2501">
        <f t="shared" si="198"/>
        <v>729</v>
      </c>
    </row>
    <row r="2502" spans="4:18" x14ac:dyDescent="0.25">
      <c r="D2502">
        <v>2501</v>
      </c>
      <c r="E2502">
        <v>2015</v>
      </c>
      <c r="F2502" t="s">
        <v>278</v>
      </c>
      <c r="G2502" t="s">
        <v>309</v>
      </c>
      <c r="H2502" t="s">
        <v>475</v>
      </c>
      <c r="J2502">
        <v>61</v>
      </c>
      <c r="K2502">
        <v>51</v>
      </c>
      <c r="L2502" t="str">
        <f t="shared" si="195"/>
        <v>Montana St Bobcats</v>
      </c>
      <c r="M2502" t="str">
        <f t="shared" si="199"/>
        <v>Wyoming</v>
      </c>
      <c r="N2502">
        <v>51</v>
      </c>
      <c r="O2502">
        <v>61</v>
      </c>
      <c r="P2502">
        <f t="shared" si="196"/>
        <v>-10</v>
      </c>
      <c r="Q2502">
        <f t="shared" si="197"/>
        <v>0</v>
      </c>
      <c r="R2502">
        <f t="shared" si="198"/>
        <v>100</v>
      </c>
    </row>
    <row r="2503" spans="4:18" x14ac:dyDescent="0.25">
      <c r="D2503">
        <v>2502</v>
      </c>
      <c r="E2503">
        <v>2015</v>
      </c>
      <c r="F2503" t="s">
        <v>278</v>
      </c>
      <c r="G2503" t="s">
        <v>793</v>
      </c>
      <c r="H2503" t="s">
        <v>121</v>
      </c>
      <c r="J2503">
        <v>67</v>
      </c>
      <c r="K2503">
        <v>60</v>
      </c>
      <c r="L2503" t="str">
        <f t="shared" si="195"/>
        <v>Montana St Bobcats</v>
      </c>
      <c r="M2503" t="str">
        <f t="shared" si="199"/>
        <v>North Dakota</v>
      </c>
      <c r="N2503">
        <v>60</v>
      </c>
      <c r="O2503">
        <v>67</v>
      </c>
      <c r="P2503">
        <f t="shared" si="196"/>
        <v>-7</v>
      </c>
      <c r="Q2503">
        <f t="shared" si="197"/>
        <v>0</v>
      </c>
      <c r="R2503">
        <f t="shared" si="198"/>
        <v>49</v>
      </c>
    </row>
    <row r="2504" spans="4:18" x14ac:dyDescent="0.25">
      <c r="D2504">
        <v>2503</v>
      </c>
      <c r="E2504">
        <v>2015</v>
      </c>
      <c r="F2504" t="s">
        <v>278</v>
      </c>
      <c r="G2504" t="s">
        <v>50</v>
      </c>
      <c r="H2504" t="s">
        <v>727</v>
      </c>
      <c r="J2504">
        <v>62</v>
      </c>
      <c r="K2504">
        <v>54</v>
      </c>
      <c r="L2504" t="str">
        <f t="shared" si="195"/>
        <v>Montana St Bobcats</v>
      </c>
      <c r="M2504" t="str">
        <f t="shared" si="199"/>
        <v>Northern Colorado</v>
      </c>
      <c r="N2504">
        <v>54</v>
      </c>
      <c r="O2504">
        <v>62</v>
      </c>
      <c r="P2504">
        <f t="shared" si="196"/>
        <v>-8</v>
      </c>
      <c r="Q2504">
        <f t="shared" si="197"/>
        <v>0</v>
      </c>
      <c r="R2504">
        <f t="shared" si="198"/>
        <v>64</v>
      </c>
    </row>
    <row r="2505" spans="4:18" x14ac:dyDescent="0.25">
      <c r="D2505">
        <v>2504</v>
      </c>
      <c r="E2505">
        <v>2015</v>
      </c>
      <c r="F2505" t="s">
        <v>278</v>
      </c>
      <c r="G2505" t="s">
        <v>264</v>
      </c>
      <c r="I2505" t="s">
        <v>794</v>
      </c>
      <c r="J2505">
        <v>70</v>
      </c>
      <c r="K2505">
        <v>61</v>
      </c>
      <c r="L2505" t="str">
        <f t="shared" si="195"/>
        <v>Idaho State</v>
      </c>
      <c r="M2505" t="str">
        <f t="shared" si="199"/>
        <v>Montana St Bobcats</v>
      </c>
      <c r="N2505">
        <v>70</v>
      </c>
      <c r="O2505">
        <v>61</v>
      </c>
      <c r="P2505">
        <f t="shared" si="196"/>
        <v>9</v>
      </c>
      <c r="Q2505">
        <f t="shared" si="197"/>
        <v>0</v>
      </c>
      <c r="R2505">
        <f t="shared" si="198"/>
        <v>81</v>
      </c>
    </row>
    <row r="2506" spans="4:18" x14ac:dyDescent="0.25">
      <c r="D2506">
        <v>2505</v>
      </c>
      <c r="E2506">
        <v>2015</v>
      </c>
      <c r="F2506" t="s">
        <v>278</v>
      </c>
      <c r="G2506" t="s">
        <v>56</v>
      </c>
      <c r="I2506" t="s">
        <v>747</v>
      </c>
      <c r="J2506">
        <v>65</v>
      </c>
      <c r="K2506">
        <v>62</v>
      </c>
      <c r="L2506" t="str">
        <f t="shared" si="195"/>
        <v>Weber State</v>
      </c>
      <c r="M2506" t="str">
        <f t="shared" si="199"/>
        <v>Montana St Bobcats</v>
      </c>
      <c r="N2506">
        <v>65</v>
      </c>
      <c r="O2506">
        <v>62</v>
      </c>
      <c r="P2506">
        <f t="shared" si="196"/>
        <v>3</v>
      </c>
      <c r="Q2506">
        <f t="shared" si="197"/>
        <v>0</v>
      </c>
      <c r="R2506">
        <f t="shared" si="198"/>
        <v>9</v>
      </c>
    </row>
    <row r="2507" spans="4:18" x14ac:dyDescent="0.25">
      <c r="D2507">
        <v>2506</v>
      </c>
      <c r="E2507">
        <v>2015</v>
      </c>
      <c r="F2507" t="s">
        <v>278</v>
      </c>
      <c r="G2507" t="s">
        <v>140</v>
      </c>
      <c r="I2507" t="s">
        <v>520</v>
      </c>
      <c r="J2507">
        <v>63</v>
      </c>
      <c r="K2507">
        <v>48</v>
      </c>
      <c r="L2507" t="str">
        <f t="shared" si="195"/>
        <v>Montana</v>
      </c>
      <c r="M2507" t="str">
        <f t="shared" si="199"/>
        <v>Montana St Bobcats</v>
      </c>
      <c r="N2507">
        <v>63</v>
      </c>
      <c r="O2507">
        <v>48</v>
      </c>
      <c r="P2507">
        <f t="shared" si="196"/>
        <v>15</v>
      </c>
      <c r="Q2507">
        <f t="shared" si="197"/>
        <v>0</v>
      </c>
      <c r="R2507">
        <f t="shared" si="198"/>
        <v>225</v>
      </c>
    </row>
    <row r="2508" spans="4:18" x14ac:dyDescent="0.25">
      <c r="D2508">
        <v>2507</v>
      </c>
      <c r="E2508">
        <v>2015</v>
      </c>
      <c r="F2508" t="s">
        <v>278</v>
      </c>
      <c r="G2508" t="s">
        <v>65</v>
      </c>
      <c r="H2508" t="s">
        <v>744</v>
      </c>
      <c r="J2508">
        <v>79</v>
      </c>
      <c r="K2508">
        <v>65</v>
      </c>
      <c r="L2508" t="str">
        <f t="shared" si="195"/>
        <v>Montana St Bobcats</v>
      </c>
      <c r="M2508" t="str">
        <f t="shared" si="199"/>
        <v>Southern Utah</v>
      </c>
      <c r="N2508">
        <v>65</v>
      </c>
      <c r="O2508">
        <v>79</v>
      </c>
      <c r="P2508">
        <f t="shared" si="196"/>
        <v>-14</v>
      </c>
      <c r="Q2508">
        <f t="shared" si="197"/>
        <v>0</v>
      </c>
      <c r="R2508">
        <f t="shared" si="198"/>
        <v>196</v>
      </c>
    </row>
    <row r="2509" spans="4:18" x14ac:dyDescent="0.25">
      <c r="D2509">
        <v>2508</v>
      </c>
      <c r="E2509">
        <v>2015</v>
      </c>
      <c r="F2509" t="s">
        <v>278</v>
      </c>
      <c r="G2509" t="s">
        <v>442</v>
      </c>
      <c r="H2509" t="s">
        <v>782</v>
      </c>
      <c r="J2509">
        <v>71</v>
      </c>
      <c r="K2509">
        <v>64</v>
      </c>
      <c r="L2509" t="str">
        <f t="shared" si="195"/>
        <v>Montana St Bobcats</v>
      </c>
      <c r="M2509" t="str">
        <f t="shared" si="199"/>
        <v>Northern Arizona</v>
      </c>
      <c r="N2509">
        <v>64</v>
      </c>
      <c r="O2509">
        <v>71</v>
      </c>
      <c r="P2509">
        <f t="shared" si="196"/>
        <v>-7</v>
      </c>
      <c r="Q2509">
        <f t="shared" si="197"/>
        <v>0</v>
      </c>
      <c r="R2509">
        <f t="shared" si="198"/>
        <v>49</v>
      </c>
    </row>
    <row r="2510" spans="4:18" x14ac:dyDescent="0.25">
      <c r="D2510">
        <v>2509</v>
      </c>
      <c r="E2510">
        <v>2015</v>
      </c>
      <c r="F2510" t="s">
        <v>278</v>
      </c>
      <c r="G2510" t="s">
        <v>408</v>
      </c>
      <c r="I2510" t="s">
        <v>796</v>
      </c>
      <c r="J2510">
        <v>75</v>
      </c>
      <c r="K2510">
        <v>59</v>
      </c>
      <c r="L2510" t="str">
        <f t="shared" si="195"/>
        <v>Sacramento St</v>
      </c>
      <c r="M2510" t="str">
        <f t="shared" si="199"/>
        <v>Montana St Bobcats</v>
      </c>
      <c r="N2510">
        <v>75</v>
      </c>
      <c r="O2510">
        <v>59</v>
      </c>
      <c r="P2510">
        <f t="shared" si="196"/>
        <v>16</v>
      </c>
      <c r="Q2510">
        <f t="shared" si="197"/>
        <v>0</v>
      </c>
      <c r="R2510">
        <f t="shared" si="198"/>
        <v>256</v>
      </c>
    </row>
    <row r="2511" spans="4:18" x14ac:dyDescent="0.25">
      <c r="D2511">
        <v>2510</v>
      </c>
      <c r="E2511">
        <v>2015</v>
      </c>
      <c r="F2511" t="s">
        <v>278</v>
      </c>
      <c r="G2511" t="s">
        <v>74</v>
      </c>
      <c r="I2511" t="s">
        <v>795</v>
      </c>
      <c r="J2511">
        <v>80</v>
      </c>
      <c r="K2511">
        <v>62</v>
      </c>
      <c r="L2511" t="str">
        <f t="shared" si="195"/>
        <v>Portland St</v>
      </c>
      <c r="M2511" t="str">
        <f t="shared" si="199"/>
        <v>Montana St Bobcats</v>
      </c>
      <c r="N2511">
        <v>80</v>
      </c>
      <c r="O2511">
        <v>62</v>
      </c>
      <c r="P2511">
        <f t="shared" si="196"/>
        <v>18</v>
      </c>
      <c r="Q2511">
        <f t="shared" si="197"/>
        <v>0</v>
      </c>
      <c r="R2511">
        <f t="shared" si="198"/>
        <v>324</v>
      </c>
    </row>
    <row r="2512" spans="4:18" x14ac:dyDescent="0.25">
      <c r="D2512">
        <v>2511</v>
      </c>
      <c r="E2512">
        <v>2015</v>
      </c>
      <c r="F2512" t="s">
        <v>278</v>
      </c>
      <c r="G2512" t="s">
        <v>362</v>
      </c>
      <c r="H2512" t="s">
        <v>716</v>
      </c>
      <c r="J2512">
        <v>80</v>
      </c>
      <c r="K2512">
        <v>71</v>
      </c>
      <c r="L2512" t="str">
        <f t="shared" si="195"/>
        <v>Montana St Bobcats</v>
      </c>
      <c r="M2512" t="str">
        <f t="shared" si="199"/>
        <v>Idaho</v>
      </c>
      <c r="N2512">
        <v>71</v>
      </c>
      <c r="O2512">
        <v>80</v>
      </c>
      <c r="P2512">
        <f t="shared" si="196"/>
        <v>-9</v>
      </c>
      <c r="Q2512">
        <f t="shared" si="197"/>
        <v>0</v>
      </c>
      <c r="R2512">
        <f t="shared" si="198"/>
        <v>81</v>
      </c>
    </row>
    <row r="2513" spans="4:18" x14ac:dyDescent="0.25">
      <c r="D2513">
        <v>2512</v>
      </c>
      <c r="E2513">
        <v>2015</v>
      </c>
      <c r="F2513" t="s">
        <v>278</v>
      </c>
      <c r="G2513" t="s">
        <v>78</v>
      </c>
      <c r="H2513" t="s">
        <v>472</v>
      </c>
      <c r="J2513">
        <v>61</v>
      </c>
      <c r="K2513">
        <v>51</v>
      </c>
      <c r="L2513" t="str">
        <f t="shared" si="195"/>
        <v>Montana St Bobcats</v>
      </c>
      <c r="M2513" t="str">
        <f t="shared" si="199"/>
        <v>Eastern Washington</v>
      </c>
      <c r="N2513">
        <v>51</v>
      </c>
      <c r="O2513">
        <v>61</v>
      </c>
      <c r="P2513">
        <f t="shared" si="196"/>
        <v>-10</v>
      </c>
      <c r="Q2513">
        <f t="shared" si="197"/>
        <v>0</v>
      </c>
      <c r="R2513">
        <f t="shared" si="198"/>
        <v>100</v>
      </c>
    </row>
    <row r="2514" spans="4:18" x14ac:dyDescent="0.25">
      <c r="D2514">
        <v>2513</v>
      </c>
      <c r="E2514">
        <v>2015</v>
      </c>
      <c r="F2514" t="s">
        <v>278</v>
      </c>
      <c r="G2514" t="s">
        <v>423</v>
      </c>
      <c r="I2514" t="s">
        <v>727</v>
      </c>
      <c r="J2514">
        <v>90</v>
      </c>
      <c r="K2514">
        <v>87</v>
      </c>
      <c r="L2514" t="str">
        <f t="shared" si="195"/>
        <v>Northern Colorado</v>
      </c>
      <c r="M2514" t="str">
        <f t="shared" si="199"/>
        <v>Montana St Bobcats</v>
      </c>
      <c r="N2514">
        <v>90</v>
      </c>
      <c r="O2514">
        <v>87</v>
      </c>
      <c r="P2514">
        <f t="shared" si="196"/>
        <v>3</v>
      </c>
      <c r="Q2514">
        <f t="shared" si="197"/>
        <v>0</v>
      </c>
      <c r="R2514">
        <f t="shared" si="198"/>
        <v>9</v>
      </c>
    </row>
    <row r="2515" spans="4:18" x14ac:dyDescent="0.25">
      <c r="D2515">
        <v>2514</v>
      </c>
      <c r="E2515">
        <v>2015</v>
      </c>
      <c r="F2515" t="s">
        <v>278</v>
      </c>
      <c r="G2515" t="s">
        <v>150</v>
      </c>
      <c r="I2515" t="s">
        <v>121</v>
      </c>
      <c r="J2515">
        <v>80</v>
      </c>
      <c r="K2515">
        <v>78</v>
      </c>
      <c r="L2515" t="str">
        <f t="shared" si="195"/>
        <v>North Dakota</v>
      </c>
      <c r="M2515" t="str">
        <f t="shared" si="199"/>
        <v>Montana St Bobcats</v>
      </c>
      <c r="N2515">
        <v>80</v>
      </c>
      <c r="O2515">
        <v>78</v>
      </c>
      <c r="P2515">
        <f t="shared" si="196"/>
        <v>2</v>
      </c>
      <c r="Q2515">
        <f t="shared" si="197"/>
        <v>0</v>
      </c>
      <c r="R2515">
        <f t="shared" si="198"/>
        <v>4</v>
      </c>
    </row>
    <row r="2516" spans="4:18" x14ac:dyDescent="0.25">
      <c r="D2516">
        <v>2515</v>
      </c>
      <c r="E2516">
        <v>2015</v>
      </c>
      <c r="F2516" t="s">
        <v>278</v>
      </c>
      <c r="G2516" t="s">
        <v>424</v>
      </c>
      <c r="H2516" t="s">
        <v>747</v>
      </c>
      <c r="J2516">
        <v>74</v>
      </c>
      <c r="K2516">
        <v>71</v>
      </c>
      <c r="L2516" t="str">
        <f t="shared" si="195"/>
        <v>Montana St Bobcats</v>
      </c>
      <c r="M2516" t="str">
        <f t="shared" si="199"/>
        <v>Weber State</v>
      </c>
      <c r="N2516">
        <v>71</v>
      </c>
      <c r="O2516">
        <v>74</v>
      </c>
      <c r="P2516">
        <f t="shared" si="196"/>
        <v>-3</v>
      </c>
      <c r="Q2516">
        <f t="shared" si="197"/>
        <v>0</v>
      </c>
      <c r="R2516">
        <f t="shared" si="198"/>
        <v>9</v>
      </c>
    </row>
    <row r="2517" spans="4:18" x14ac:dyDescent="0.25">
      <c r="D2517">
        <v>2516</v>
      </c>
      <c r="E2517">
        <v>2015</v>
      </c>
      <c r="F2517" t="s">
        <v>278</v>
      </c>
      <c r="G2517" t="s">
        <v>154</v>
      </c>
      <c r="H2517" t="s">
        <v>794</v>
      </c>
      <c r="J2517">
        <v>67</v>
      </c>
      <c r="K2517">
        <v>53</v>
      </c>
      <c r="L2517" t="str">
        <f t="shared" si="195"/>
        <v>Montana St Bobcats</v>
      </c>
      <c r="M2517" t="str">
        <f t="shared" si="199"/>
        <v>Idaho State</v>
      </c>
      <c r="N2517">
        <v>53</v>
      </c>
      <c r="O2517">
        <v>67</v>
      </c>
      <c r="P2517">
        <f t="shared" si="196"/>
        <v>-14</v>
      </c>
      <c r="Q2517">
        <f t="shared" si="197"/>
        <v>0</v>
      </c>
      <c r="R2517">
        <f t="shared" si="198"/>
        <v>196</v>
      </c>
    </row>
    <row r="2518" spans="4:18" x14ac:dyDescent="0.25">
      <c r="D2518">
        <v>2517</v>
      </c>
      <c r="E2518">
        <v>2015</v>
      </c>
      <c r="F2518" t="s">
        <v>278</v>
      </c>
      <c r="G2518" t="s">
        <v>457</v>
      </c>
      <c r="I2518" t="s">
        <v>472</v>
      </c>
      <c r="J2518">
        <v>92</v>
      </c>
      <c r="K2518">
        <v>68</v>
      </c>
      <c r="L2518" t="str">
        <f t="shared" si="195"/>
        <v>Eastern Washington</v>
      </c>
      <c r="M2518" t="str">
        <f t="shared" si="199"/>
        <v>Montana St Bobcats</v>
      </c>
      <c r="N2518">
        <v>92</v>
      </c>
      <c r="O2518">
        <v>68</v>
      </c>
      <c r="P2518">
        <f t="shared" si="196"/>
        <v>24</v>
      </c>
      <c r="Q2518">
        <f t="shared" si="197"/>
        <v>0</v>
      </c>
      <c r="R2518">
        <f t="shared" si="198"/>
        <v>576</v>
      </c>
    </row>
    <row r="2519" spans="4:18" x14ac:dyDescent="0.25">
      <c r="D2519">
        <v>2518</v>
      </c>
      <c r="E2519">
        <v>2015</v>
      </c>
      <c r="F2519" t="s">
        <v>278</v>
      </c>
      <c r="G2519" t="s">
        <v>90</v>
      </c>
      <c r="I2519" t="s">
        <v>716</v>
      </c>
      <c r="J2519">
        <v>80</v>
      </c>
      <c r="K2519">
        <v>73</v>
      </c>
      <c r="L2519" t="str">
        <f t="shared" si="195"/>
        <v>Idaho</v>
      </c>
      <c r="M2519" t="str">
        <f t="shared" si="199"/>
        <v>Montana St Bobcats</v>
      </c>
      <c r="N2519">
        <v>80</v>
      </c>
      <c r="O2519">
        <v>73</v>
      </c>
      <c r="P2519">
        <f t="shared" si="196"/>
        <v>7</v>
      </c>
      <c r="Q2519">
        <f t="shared" si="197"/>
        <v>0</v>
      </c>
      <c r="R2519">
        <f t="shared" si="198"/>
        <v>49</v>
      </c>
    </row>
    <row r="2520" spans="4:18" x14ac:dyDescent="0.25">
      <c r="D2520">
        <v>2519</v>
      </c>
      <c r="E2520">
        <v>2015</v>
      </c>
      <c r="F2520" t="s">
        <v>278</v>
      </c>
      <c r="G2520" t="s">
        <v>428</v>
      </c>
      <c r="H2520" t="s">
        <v>520</v>
      </c>
      <c r="J2520" t="s">
        <v>95</v>
      </c>
      <c r="K2520" t="s">
        <v>96</v>
      </c>
      <c r="L2520" t="str">
        <f t="shared" si="195"/>
        <v>Montana St Bobcats</v>
      </c>
      <c r="M2520" t="str">
        <f t="shared" si="199"/>
        <v>Montana</v>
      </c>
      <c r="N2520" t="s">
        <v>96</v>
      </c>
      <c r="P2520" t="e">
        <f t="shared" si="196"/>
        <v>#VALUE!</v>
      </c>
      <c r="Q2520">
        <f t="shared" si="197"/>
        <v>0</v>
      </c>
      <c r="R2520" t="e">
        <f t="shared" si="198"/>
        <v>#VALUE!</v>
      </c>
    </row>
    <row r="2521" spans="4:18" x14ac:dyDescent="0.25">
      <c r="D2521">
        <v>2520</v>
      </c>
      <c r="E2521">
        <v>2015</v>
      </c>
      <c r="F2521" t="s">
        <v>812</v>
      </c>
      <c r="G2521" t="s">
        <v>14</v>
      </c>
      <c r="I2521" t="s">
        <v>548</v>
      </c>
      <c r="J2521">
        <v>64</v>
      </c>
      <c r="K2521">
        <v>52</v>
      </c>
      <c r="L2521" t="str">
        <f t="shared" si="195"/>
        <v>Northern Iowa</v>
      </c>
      <c r="M2521" t="str">
        <f t="shared" si="199"/>
        <v xml:space="preserve">North Dakota </v>
      </c>
      <c r="N2521">
        <v>64</v>
      </c>
      <c r="O2521">
        <v>52</v>
      </c>
      <c r="P2521">
        <f t="shared" si="196"/>
        <v>12</v>
      </c>
      <c r="Q2521">
        <f t="shared" si="197"/>
        <v>0</v>
      </c>
      <c r="R2521">
        <f t="shared" si="198"/>
        <v>144</v>
      </c>
    </row>
    <row r="2522" spans="4:18" x14ac:dyDescent="0.25">
      <c r="D2522">
        <v>2521</v>
      </c>
      <c r="E2522">
        <v>2015</v>
      </c>
      <c r="F2522" t="s">
        <v>812</v>
      </c>
      <c r="G2522" t="s">
        <v>243</v>
      </c>
      <c r="H2522" t="s">
        <v>813</v>
      </c>
      <c r="J2522">
        <v>76</v>
      </c>
      <c r="K2522">
        <v>39</v>
      </c>
      <c r="L2522" t="str">
        <f t="shared" si="195"/>
        <v xml:space="preserve">North Dakota </v>
      </c>
      <c r="M2522" t="str">
        <f t="shared" si="199"/>
        <v>Mayville State</v>
      </c>
      <c r="N2522">
        <v>39</v>
      </c>
      <c r="O2522">
        <v>76</v>
      </c>
      <c r="P2522">
        <f t="shared" si="196"/>
        <v>-37</v>
      </c>
      <c r="Q2522">
        <f t="shared" si="197"/>
        <v>0</v>
      </c>
      <c r="R2522">
        <f t="shared" si="198"/>
        <v>1369</v>
      </c>
    </row>
    <row r="2523" spans="4:18" x14ac:dyDescent="0.25">
      <c r="D2523">
        <v>2522</v>
      </c>
      <c r="E2523">
        <v>2015</v>
      </c>
      <c r="F2523" t="s">
        <v>812</v>
      </c>
      <c r="G2523" t="s">
        <v>205</v>
      </c>
      <c r="I2523" t="s">
        <v>594</v>
      </c>
      <c r="J2523">
        <v>74</v>
      </c>
      <c r="K2523">
        <v>72</v>
      </c>
      <c r="L2523" t="str">
        <f t="shared" si="195"/>
        <v>South Dakota St</v>
      </c>
      <c r="M2523" t="str">
        <f t="shared" si="199"/>
        <v xml:space="preserve">North Dakota </v>
      </c>
      <c r="N2523">
        <v>74</v>
      </c>
      <c r="O2523">
        <v>72</v>
      </c>
      <c r="P2523">
        <f t="shared" si="196"/>
        <v>2</v>
      </c>
      <c r="Q2523">
        <f t="shared" si="197"/>
        <v>0</v>
      </c>
      <c r="R2523">
        <f t="shared" si="198"/>
        <v>4</v>
      </c>
    </row>
    <row r="2524" spans="4:18" x14ac:dyDescent="0.25">
      <c r="D2524">
        <v>2523</v>
      </c>
      <c r="E2524">
        <v>2015</v>
      </c>
      <c r="F2524" t="s">
        <v>812</v>
      </c>
      <c r="G2524" t="s">
        <v>23</v>
      </c>
      <c r="H2524" t="s">
        <v>814</v>
      </c>
      <c r="J2524">
        <v>75</v>
      </c>
      <c r="K2524">
        <v>68</v>
      </c>
      <c r="L2524" t="str">
        <f t="shared" si="195"/>
        <v xml:space="preserve">North Dakota </v>
      </c>
      <c r="M2524" t="str">
        <f t="shared" si="199"/>
        <v>Alabama St*</v>
      </c>
      <c r="N2524">
        <v>68</v>
      </c>
      <c r="O2524">
        <v>75</v>
      </c>
      <c r="P2524">
        <f t="shared" si="196"/>
        <v>-7</v>
      </c>
      <c r="Q2524" t="e">
        <f t="shared" si="197"/>
        <v>#N/A</v>
      </c>
      <c r="R2524" t="e">
        <f t="shared" si="198"/>
        <v>#N/A</v>
      </c>
    </row>
    <row r="2525" spans="4:18" x14ac:dyDescent="0.25">
      <c r="D2525">
        <v>2524</v>
      </c>
      <c r="E2525">
        <v>2015</v>
      </c>
      <c r="F2525" t="s">
        <v>812</v>
      </c>
      <c r="G2525" t="s">
        <v>167</v>
      </c>
      <c r="I2525" t="s">
        <v>815</v>
      </c>
      <c r="J2525">
        <v>90</v>
      </c>
      <c r="K2525">
        <v>53</v>
      </c>
      <c r="L2525" t="str">
        <f t="shared" si="195"/>
        <v>Utah</v>
      </c>
      <c r="M2525" t="str">
        <f t="shared" si="199"/>
        <v xml:space="preserve">North Dakota </v>
      </c>
      <c r="N2525">
        <v>90</v>
      </c>
      <c r="O2525">
        <v>53</v>
      </c>
      <c r="P2525">
        <f t="shared" si="196"/>
        <v>37</v>
      </c>
      <c r="Q2525">
        <f t="shared" si="197"/>
        <v>0</v>
      </c>
      <c r="R2525">
        <f t="shared" si="198"/>
        <v>1369</v>
      </c>
    </row>
    <row r="2526" spans="4:18" x14ac:dyDescent="0.25">
      <c r="D2526">
        <v>2525</v>
      </c>
      <c r="E2526">
        <v>2015</v>
      </c>
      <c r="F2526" t="s">
        <v>812</v>
      </c>
      <c r="G2526" t="s">
        <v>26</v>
      </c>
      <c r="H2526" t="s">
        <v>816</v>
      </c>
      <c r="J2526">
        <v>78</v>
      </c>
      <c r="K2526">
        <v>60</v>
      </c>
      <c r="L2526" t="str">
        <f t="shared" si="195"/>
        <v xml:space="preserve">North Dakota </v>
      </c>
      <c r="M2526" t="str">
        <f t="shared" si="199"/>
        <v>UT Pan American*</v>
      </c>
      <c r="N2526">
        <v>60</v>
      </c>
      <c r="O2526">
        <v>78</v>
      </c>
      <c r="P2526">
        <f t="shared" si="196"/>
        <v>-18</v>
      </c>
      <c r="Q2526">
        <f t="shared" si="197"/>
        <v>0</v>
      </c>
      <c r="R2526">
        <f t="shared" si="198"/>
        <v>324</v>
      </c>
    </row>
    <row r="2527" spans="4:18" x14ac:dyDescent="0.25">
      <c r="D2527">
        <v>2526</v>
      </c>
      <c r="E2527">
        <v>2015</v>
      </c>
      <c r="F2527" t="s">
        <v>812</v>
      </c>
      <c r="G2527" t="s">
        <v>32</v>
      </c>
      <c r="I2527" t="s">
        <v>774</v>
      </c>
      <c r="J2527">
        <v>63</v>
      </c>
      <c r="K2527">
        <v>62</v>
      </c>
      <c r="L2527" t="str">
        <f t="shared" si="195"/>
        <v>Drake</v>
      </c>
      <c r="M2527" t="str">
        <f t="shared" si="199"/>
        <v xml:space="preserve">North Dakota </v>
      </c>
      <c r="N2527">
        <v>63</v>
      </c>
      <c r="O2527">
        <v>62</v>
      </c>
      <c r="P2527">
        <f t="shared" si="196"/>
        <v>1</v>
      </c>
      <c r="Q2527">
        <f t="shared" si="197"/>
        <v>0</v>
      </c>
      <c r="R2527">
        <f t="shared" si="198"/>
        <v>1</v>
      </c>
    </row>
    <row r="2528" spans="4:18" x14ac:dyDescent="0.25">
      <c r="D2528">
        <v>2527</v>
      </c>
      <c r="E2528">
        <v>2015</v>
      </c>
      <c r="F2528" t="s">
        <v>812</v>
      </c>
      <c r="G2528" t="s">
        <v>35</v>
      </c>
      <c r="I2528" t="s">
        <v>372</v>
      </c>
      <c r="J2528">
        <v>92</v>
      </c>
      <c r="K2528">
        <v>56</v>
      </c>
      <c r="L2528" t="str">
        <f t="shared" si="195"/>
        <v>Minnesota</v>
      </c>
      <c r="M2528" t="str">
        <f t="shared" si="199"/>
        <v xml:space="preserve">North Dakota </v>
      </c>
      <c r="N2528">
        <v>92</v>
      </c>
      <c r="O2528">
        <v>56</v>
      </c>
      <c r="P2528">
        <f t="shared" si="196"/>
        <v>36</v>
      </c>
      <c r="Q2528">
        <f t="shared" si="197"/>
        <v>0</v>
      </c>
      <c r="R2528">
        <f t="shared" si="198"/>
        <v>1296</v>
      </c>
    </row>
    <row r="2529" spans="4:18" x14ac:dyDescent="0.25">
      <c r="D2529">
        <v>2528</v>
      </c>
      <c r="E2529">
        <v>2015</v>
      </c>
      <c r="F2529" t="s">
        <v>812</v>
      </c>
      <c r="G2529" t="s">
        <v>38</v>
      </c>
      <c r="I2529" t="s">
        <v>697</v>
      </c>
      <c r="J2529">
        <v>71</v>
      </c>
      <c r="K2529">
        <v>42</v>
      </c>
      <c r="L2529" t="str">
        <f t="shared" si="195"/>
        <v>North Dakota St</v>
      </c>
      <c r="M2529" t="str">
        <f t="shared" si="199"/>
        <v xml:space="preserve">North Dakota </v>
      </c>
      <c r="N2529">
        <v>71</v>
      </c>
      <c r="O2529">
        <v>42</v>
      </c>
      <c r="P2529">
        <f t="shared" si="196"/>
        <v>29</v>
      </c>
      <c r="Q2529">
        <f t="shared" si="197"/>
        <v>0</v>
      </c>
      <c r="R2529">
        <f t="shared" si="198"/>
        <v>841</v>
      </c>
    </row>
    <row r="2530" spans="4:18" x14ac:dyDescent="0.25">
      <c r="D2530">
        <v>2529</v>
      </c>
      <c r="E2530">
        <v>2015</v>
      </c>
      <c r="F2530" t="s">
        <v>812</v>
      </c>
      <c r="G2530" t="s">
        <v>501</v>
      </c>
      <c r="H2530" t="s">
        <v>817</v>
      </c>
      <c r="J2530">
        <v>78</v>
      </c>
      <c r="K2530">
        <v>48</v>
      </c>
      <c r="L2530" t="str">
        <f t="shared" si="195"/>
        <v xml:space="preserve">North Dakota </v>
      </c>
      <c r="M2530" t="str">
        <f t="shared" si="199"/>
        <v>Dickinson State</v>
      </c>
      <c r="N2530">
        <v>48</v>
      </c>
      <c r="O2530">
        <v>78</v>
      </c>
      <c r="P2530">
        <f t="shared" si="196"/>
        <v>-30</v>
      </c>
      <c r="Q2530">
        <f t="shared" si="197"/>
        <v>0</v>
      </c>
      <c r="R2530">
        <f t="shared" si="198"/>
        <v>900</v>
      </c>
    </row>
    <row r="2531" spans="4:18" x14ac:dyDescent="0.25">
      <c r="D2531">
        <v>2530</v>
      </c>
      <c r="E2531">
        <v>2015</v>
      </c>
      <c r="F2531" t="s">
        <v>812</v>
      </c>
      <c r="G2531" t="s">
        <v>44</v>
      </c>
      <c r="I2531" t="s">
        <v>770</v>
      </c>
      <c r="J2531">
        <v>67</v>
      </c>
      <c r="K2531">
        <v>54</v>
      </c>
      <c r="L2531" t="str">
        <f t="shared" si="195"/>
        <v>Marquette</v>
      </c>
      <c r="M2531" t="str">
        <f t="shared" si="199"/>
        <v xml:space="preserve">North Dakota </v>
      </c>
      <c r="N2531">
        <v>67</v>
      </c>
      <c r="O2531">
        <v>54</v>
      </c>
      <c r="P2531">
        <f t="shared" si="196"/>
        <v>13</v>
      </c>
      <c r="Q2531">
        <f t="shared" si="197"/>
        <v>0</v>
      </c>
      <c r="R2531">
        <f t="shared" si="198"/>
        <v>169</v>
      </c>
    </row>
    <row r="2532" spans="4:18" x14ac:dyDescent="0.25">
      <c r="D2532">
        <v>2531</v>
      </c>
      <c r="E2532">
        <v>2015</v>
      </c>
      <c r="F2532" t="s">
        <v>812</v>
      </c>
      <c r="G2532" t="s">
        <v>793</v>
      </c>
      <c r="I2532" t="s">
        <v>797</v>
      </c>
      <c r="J2532">
        <v>67</v>
      </c>
      <c r="K2532">
        <v>60</v>
      </c>
      <c r="L2532" t="str">
        <f t="shared" si="195"/>
        <v>Montana St</v>
      </c>
      <c r="M2532" t="str">
        <f t="shared" si="199"/>
        <v xml:space="preserve">North Dakota </v>
      </c>
      <c r="N2532">
        <v>67</v>
      </c>
      <c r="O2532">
        <v>60</v>
      </c>
      <c r="P2532">
        <f t="shared" si="196"/>
        <v>7</v>
      </c>
      <c r="Q2532">
        <f t="shared" si="197"/>
        <v>0</v>
      </c>
      <c r="R2532">
        <f t="shared" si="198"/>
        <v>49</v>
      </c>
    </row>
    <row r="2533" spans="4:18" x14ac:dyDescent="0.25">
      <c r="D2533">
        <v>2532</v>
      </c>
      <c r="E2533">
        <v>2015</v>
      </c>
      <c r="F2533" t="s">
        <v>812</v>
      </c>
      <c r="G2533" t="s">
        <v>50</v>
      </c>
      <c r="I2533" t="s">
        <v>520</v>
      </c>
      <c r="J2533">
        <v>74</v>
      </c>
      <c r="K2533">
        <v>63</v>
      </c>
      <c r="L2533" t="str">
        <f t="shared" si="195"/>
        <v>Montana</v>
      </c>
      <c r="M2533" t="str">
        <f t="shared" si="199"/>
        <v xml:space="preserve">North Dakota </v>
      </c>
      <c r="N2533">
        <v>74</v>
      </c>
      <c r="O2533">
        <v>63</v>
      </c>
      <c r="P2533">
        <f t="shared" si="196"/>
        <v>11</v>
      </c>
      <c r="Q2533">
        <f t="shared" si="197"/>
        <v>0</v>
      </c>
      <c r="R2533">
        <f t="shared" si="198"/>
        <v>121</v>
      </c>
    </row>
    <row r="2534" spans="4:18" x14ac:dyDescent="0.25">
      <c r="D2534">
        <v>2533</v>
      </c>
      <c r="E2534">
        <v>2015</v>
      </c>
      <c r="F2534" t="s">
        <v>812</v>
      </c>
      <c r="G2534" t="s">
        <v>264</v>
      </c>
      <c r="H2534" t="s">
        <v>796</v>
      </c>
      <c r="J2534">
        <v>63</v>
      </c>
      <c r="K2534">
        <v>61</v>
      </c>
      <c r="L2534" t="str">
        <f t="shared" si="195"/>
        <v xml:space="preserve">North Dakota </v>
      </c>
      <c r="M2534" t="str">
        <f t="shared" si="199"/>
        <v>Sacramento St</v>
      </c>
      <c r="N2534">
        <v>61</v>
      </c>
      <c r="O2534">
        <v>63</v>
      </c>
      <c r="P2534">
        <f t="shared" si="196"/>
        <v>-2</v>
      </c>
      <c r="Q2534">
        <f t="shared" si="197"/>
        <v>0</v>
      </c>
      <c r="R2534">
        <f t="shared" si="198"/>
        <v>4</v>
      </c>
    </row>
    <row r="2535" spans="4:18" x14ac:dyDescent="0.25">
      <c r="D2535">
        <v>2534</v>
      </c>
      <c r="E2535">
        <v>2015</v>
      </c>
      <c r="F2535" t="s">
        <v>812</v>
      </c>
      <c r="G2535" t="s">
        <v>56</v>
      </c>
      <c r="H2535" t="s">
        <v>795</v>
      </c>
      <c r="J2535">
        <v>82</v>
      </c>
      <c r="K2535">
        <v>75</v>
      </c>
      <c r="L2535" t="str">
        <f t="shared" si="195"/>
        <v xml:space="preserve">North Dakota </v>
      </c>
      <c r="M2535" t="str">
        <f t="shared" si="199"/>
        <v>Portland St</v>
      </c>
      <c r="N2535">
        <v>75</v>
      </c>
      <c r="O2535">
        <v>82</v>
      </c>
      <c r="P2535">
        <f t="shared" si="196"/>
        <v>-7</v>
      </c>
      <c r="Q2535">
        <f t="shared" si="197"/>
        <v>0</v>
      </c>
      <c r="R2535">
        <f t="shared" si="198"/>
        <v>49</v>
      </c>
    </row>
    <row r="2536" spans="4:18" x14ac:dyDescent="0.25">
      <c r="D2536">
        <v>2535</v>
      </c>
      <c r="E2536">
        <v>2015</v>
      </c>
      <c r="F2536" t="s">
        <v>812</v>
      </c>
      <c r="G2536" t="s">
        <v>140</v>
      </c>
      <c r="H2536" t="s">
        <v>727</v>
      </c>
      <c r="J2536">
        <v>88</v>
      </c>
      <c r="K2536">
        <v>78</v>
      </c>
      <c r="L2536" t="str">
        <f t="shared" si="195"/>
        <v xml:space="preserve">North Dakota </v>
      </c>
      <c r="M2536" t="str">
        <f t="shared" si="199"/>
        <v>Northern Colorado</v>
      </c>
      <c r="N2536">
        <v>78</v>
      </c>
      <c r="O2536">
        <v>88</v>
      </c>
      <c r="P2536">
        <f t="shared" si="196"/>
        <v>-10</v>
      </c>
      <c r="Q2536">
        <f t="shared" si="197"/>
        <v>0</v>
      </c>
      <c r="R2536">
        <f t="shared" si="198"/>
        <v>100</v>
      </c>
    </row>
    <row r="2537" spans="4:18" x14ac:dyDescent="0.25">
      <c r="D2537">
        <v>2536</v>
      </c>
      <c r="E2537">
        <v>2015</v>
      </c>
      <c r="F2537" t="s">
        <v>812</v>
      </c>
      <c r="G2537" t="s">
        <v>65</v>
      </c>
      <c r="I2537" t="s">
        <v>716</v>
      </c>
      <c r="J2537">
        <v>71</v>
      </c>
      <c r="K2537">
        <v>63</v>
      </c>
      <c r="L2537" t="str">
        <f t="shared" si="195"/>
        <v>Idaho</v>
      </c>
      <c r="M2537" t="str">
        <f t="shared" si="199"/>
        <v xml:space="preserve">North Dakota </v>
      </c>
      <c r="N2537">
        <v>71</v>
      </c>
      <c r="O2537">
        <v>63</v>
      </c>
      <c r="P2537">
        <f t="shared" si="196"/>
        <v>8</v>
      </c>
      <c r="Q2537">
        <f t="shared" si="197"/>
        <v>0</v>
      </c>
      <c r="R2537">
        <f t="shared" si="198"/>
        <v>64</v>
      </c>
    </row>
    <row r="2538" spans="4:18" x14ac:dyDescent="0.25">
      <c r="D2538">
        <v>2537</v>
      </c>
      <c r="E2538">
        <v>2015</v>
      </c>
      <c r="F2538" t="s">
        <v>812</v>
      </c>
      <c r="G2538" t="s">
        <v>442</v>
      </c>
      <c r="I2538" t="s">
        <v>472</v>
      </c>
      <c r="J2538">
        <v>10</v>
      </c>
      <c r="K2538">
        <v>-80</v>
      </c>
      <c r="L2538" t="str">
        <f t="shared" si="195"/>
        <v>Eastern Washington</v>
      </c>
      <c r="M2538" t="str">
        <f t="shared" si="199"/>
        <v xml:space="preserve">North Dakota </v>
      </c>
      <c r="N2538">
        <v>10</v>
      </c>
      <c r="O2538">
        <v>-80</v>
      </c>
      <c r="P2538">
        <f t="shared" si="196"/>
        <v>90</v>
      </c>
      <c r="Q2538">
        <f t="shared" si="197"/>
        <v>0</v>
      </c>
      <c r="R2538">
        <f t="shared" si="198"/>
        <v>8100</v>
      </c>
    </row>
    <row r="2539" spans="4:18" x14ac:dyDescent="0.25">
      <c r="D2539">
        <v>2538</v>
      </c>
      <c r="E2539">
        <v>2015</v>
      </c>
      <c r="F2539" t="s">
        <v>812</v>
      </c>
      <c r="G2539" t="s">
        <v>408</v>
      </c>
      <c r="H2539" t="s">
        <v>747</v>
      </c>
      <c r="J2539">
        <v>67</v>
      </c>
      <c r="K2539">
        <v>60</v>
      </c>
      <c r="L2539" t="str">
        <f t="shared" si="195"/>
        <v xml:space="preserve">North Dakota </v>
      </c>
      <c r="M2539" t="str">
        <f t="shared" si="199"/>
        <v>Weber State</v>
      </c>
      <c r="N2539">
        <v>60</v>
      </c>
      <c r="O2539">
        <v>67</v>
      </c>
      <c r="P2539">
        <f t="shared" si="196"/>
        <v>-7</v>
      </c>
      <c r="Q2539">
        <f t="shared" si="197"/>
        <v>0</v>
      </c>
      <c r="R2539">
        <f t="shared" si="198"/>
        <v>49</v>
      </c>
    </row>
    <row r="2540" spans="4:18" x14ac:dyDescent="0.25">
      <c r="D2540">
        <v>2539</v>
      </c>
      <c r="E2540">
        <v>2015</v>
      </c>
      <c r="F2540" t="s">
        <v>812</v>
      </c>
      <c r="G2540" t="s">
        <v>74</v>
      </c>
      <c r="H2540" t="s">
        <v>794</v>
      </c>
      <c r="J2540">
        <v>80</v>
      </c>
      <c r="K2540">
        <v>69</v>
      </c>
      <c r="L2540" t="str">
        <f t="shared" si="195"/>
        <v xml:space="preserve">North Dakota </v>
      </c>
      <c r="M2540" t="str">
        <f t="shared" si="199"/>
        <v>Idaho State</v>
      </c>
      <c r="N2540">
        <v>69</v>
      </c>
      <c r="O2540">
        <v>80</v>
      </c>
      <c r="P2540">
        <f t="shared" si="196"/>
        <v>-11</v>
      </c>
      <c r="Q2540">
        <f t="shared" si="197"/>
        <v>0</v>
      </c>
      <c r="R2540">
        <f t="shared" si="198"/>
        <v>121</v>
      </c>
    </row>
    <row r="2541" spans="4:18" x14ac:dyDescent="0.25">
      <c r="D2541">
        <v>2540</v>
      </c>
      <c r="E2541">
        <v>2015</v>
      </c>
      <c r="F2541" t="s">
        <v>812</v>
      </c>
      <c r="G2541" t="s">
        <v>362</v>
      </c>
      <c r="I2541" t="s">
        <v>744</v>
      </c>
      <c r="J2541">
        <v>89</v>
      </c>
      <c r="K2541">
        <v>85</v>
      </c>
      <c r="L2541" t="str">
        <f t="shared" si="195"/>
        <v>Southern Utah</v>
      </c>
      <c r="M2541" t="str">
        <f t="shared" si="199"/>
        <v xml:space="preserve">North Dakota </v>
      </c>
      <c r="N2541">
        <v>89</v>
      </c>
      <c r="O2541">
        <v>85</v>
      </c>
      <c r="P2541">
        <f t="shared" si="196"/>
        <v>4</v>
      </c>
      <c r="Q2541">
        <f t="shared" si="197"/>
        <v>0</v>
      </c>
      <c r="R2541">
        <f t="shared" si="198"/>
        <v>16</v>
      </c>
    </row>
    <row r="2542" spans="4:18" x14ac:dyDescent="0.25">
      <c r="D2542">
        <v>2541</v>
      </c>
      <c r="E2542">
        <v>2015</v>
      </c>
      <c r="F2542" t="s">
        <v>812</v>
      </c>
      <c r="G2542" t="s">
        <v>78</v>
      </c>
      <c r="I2542" t="s">
        <v>782</v>
      </c>
      <c r="J2542">
        <v>88</v>
      </c>
      <c r="K2542">
        <v>63</v>
      </c>
      <c r="L2542" t="str">
        <f t="shared" si="195"/>
        <v>Northern Arizona</v>
      </c>
      <c r="M2542" t="str">
        <f t="shared" si="199"/>
        <v xml:space="preserve">North Dakota </v>
      </c>
      <c r="N2542">
        <v>88</v>
      </c>
      <c r="O2542">
        <v>63</v>
      </c>
      <c r="P2542">
        <f t="shared" si="196"/>
        <v>25</v>
      </c>
      <c r="Q2542">
        <f t="shared" si="197"/>
        <v>0</v>
      </c>
      <c r="R2542">
        <f t="shared" si="198"/>
        <v>625</v>
      </c>
    </row>
    <row r="2543" spans="4:18" x14ac:dyDescent="0.25">
      <c r="D2543">
        <v>2542</v>
      </c>
      <c r="E2543">
        <v>2015</v>
      </c>
      <c r="F2543" t="s">
        <v>812</v>
      </c>
      <c r="G2543" t="s">
        <v>423</v>
      </c>
      <c r="H2543" t="s">
        <v>520</v>
      </c>
      <c r="J2543">
        <v>65</v>
      </c>
      <c r="K2543">
        <v>61</v>
      </c>
      <c r="L2543" t="str">
        <f t="shared" si="195"/>
        <v xml:space="preserve">North Dakota </v>
      </c>
      <c r="M2543" t="str">
        <f t="shared" si="199"/>
        <v>Montana</v>
      </c>
      <c r="N2543">
        <v>61</v>
      </c>
      <c r="O2543">
        <v>65</v>
      </c>
      <c r="P2543">
        <f t="shared" si="196"/>
        <v>-4</v>
      </c>
      <c r="Q2543">
        <f t="shared" si="197"/>
        <v>0</v>
      </c>
      <c r="R2543">
        <f t="shared" si="198"/>
        <v>16</v>
      </c>
    </row>
    <row r="2544" spans="4:18" x14ac:dyDescent="0.25">
      <c r="D2544">
        <v>2543</v>
      </c>
      <c r="E2544">
        <v>2015</v>
      </c>
      <c r="F2544" t="s">
        <v>812</v>
      </c>
      <c r="G2544" t="s">
        <v>150</v>
      </c>
      <c r="H2544" t="s">
        <v>797</v>
      </c>
      <c r="J2544">
        <v>80</v>
      </c>
      <c r="K2544">
        <v>78</v>
      </c>
      <c r="L2544" t="str">
        <f t="shared" si="195"/>
        <v xml:space="preserve">North Dakota </v>
      </c>
      <c r="M2544" t="str">
        <f t="shared" si="199"/>
        <v>Montana St</v>
      </c>
      <c r="N2544">
        <v>78</v>
      </c>
      <c r="O2544">
        <v>80</v>
      </c>
      <c r="P2544">
        <f t="shared" si="196"/>
        <v>-2</v>
      </c>
      <c r="Q2544">
        <f t="shared" si="197"/>
        <v>0</v>
      </c>
      <c r="R2544">
        <f t="shared" si="198"/>
        <v>4</v>
      </c>
    </row>
    <row r="2545" spans="4:18" x14ac:dyDescent="0.25">
      <c r="D2545">
        <v>2544</v>
      </c>
      <c r="E2545">
        <v>2015</v>
      </c>
      <c r="F2545" t="s">
        <v>812</v>
      </c>
      <c r="G2545" t="s">
        <v>424</v>
      </c>
      <c r="I2545" t="s">
        <v>795</v>
      </c>
      <c r="J2545">
        <v>80</v>
      </c>
      <c r="K2545">
        <v>70</v>
      </c>
      <c r="L2545" t="str">
        <f t="shared" si="195"/>
        <v>Portland St</v>
      </c>
      <c r="M2545" t="str">
        <f t="shared" si="199"/>
        <v xml:space="preserve">North Dakota </v>
      </c>
      <c r="N2545">
        <v>80</v>
      </c>
      <c r="O2545">
        <v>70</v>
      </c>
      <c r="P2545">
        <f t="shared" si="196"/>
        <v>10</v>
      </c>
      <c r="Q2545">
        <f t="shared" si="197"/>
        <v>0</v>
      </c>
      <c r="R2545">
        <f t="shared" si="198"/>
        <v>100</v>
      </c>
    </row>
    <row r="2546" spans="4:18" x14ac:dyDescent="0.25">
      <c r="D2546">
        <v>2545</v>
      </c>
      <c r="E2546">
        <v>2015</v>
      </c>
      <c r="F2546" t="s">
        <v>812</v>
      </c>
      <c r="G2546" t="s">
        <v>154</v>
      </c>
      <c r="I2546" t="s">
        <v>796</v>
      </c>
      <c r="J2546">
        <v>74</v>
      </c>
      <c r="K2546">
        <v>66</v>
      </c>
      <c r="L2546" t="str">
        <f t="shared" si="195"/>
        <v>Sacramento St</v>
      </c>
      <c r="M2546" t="str">
        <f t="shared" si="199"/>
        <v xml:space="preserve">North Dakota </v>
      </c>
      <c r="N2546">
        <v>74</v>
      </c>
      <c r="O2546">
        <v>66</v>
      </c>
      <c r="P2546">
        <f t="shared" si="196"/>
        <v>8</v>
      </c>
      <c r="Q2546">
        <f t="shared" si="197"/>
        <v>0</v>
      </c>
      <c r="R2546">
        <f t="shared" si="198"/>
        <v>64</v>
      </c>
    </row>
    <row r="2547" spans="4:18" x14ac:dyDescent="0.25">
      <c r="D2547">
        <v>2546</v>
      </c>
      <c r="E2547">
        <v>2015</v>
      </c>
      <c r="F2547" t="s">
        <v>812</v>
      </c>
      <c r="G2547" t="s">
        <v>457</v>
      </c>
      <c r="H2547" t="s">
        <v>782</v>
      </c>
      <c r="J2547">
        <v>85</v>
      </c>
      <c r="K2547">
        <v>75</v>
      </c>
      <c r="L2547" t="str">
        <f t="shared" si="195"/>
        <v xml:space="preserve">North Dakota </v>
      </c>
      <c r="M2547" t="str">
        <f t="shared" si="199"/>
        <v>Northern Arizona</v>
      </c>
      <c r="N2547">
        <v>75</v>
      </c>
      <c r="O2547">
        <v>85</v>
      </c>
      <c r="P2547">
        <f t="shared" si="196"/>
        <v>-10</v>
      </c>
      <c r="Q2547">
        <f t="shared" si="197"/>
        <v>0</v>
      </c>
      <c r="R2547">
        <f t="shared" si="198"/>
        <v>100</v>
      </c>
    </row>
    <row r="2548" spans="4:18" x14ac:dyDescent="0.25">
      <c r="D2548">
        <v>2547</v>
      </c>
      <c r="E2548">
        <v>2015</v>
      </c>
      <c r="F2548" t="s">
        <v>812</v>
      </c>
      <c r="G2548" t="s">
        <v>90</v>
      </c>
      <c r="H2548" t="s">
        <v>744</v>
      </c>
      <c r="J2548">
        <v>71</v>
      </c>
      <c r="K2548">
        <v>65</v>
      </c>
      <c r="L2548" t="str">
        <f t="shared" si="195"/>
        <v xml:space="preserve">North Dakota </v>
      </c>
      <c r="M2548" t="str">
        <f t="shared" si="199"/>
        <v>Southern Utah</v>
      </c>
      <c r="N2548">
        <v>65</v>
      </c>
      <c r="O2548">
        <v>71</v>
      </c>
      <c r="P2548">
        <f t="shared" si="196"/>
        <v>-6</v>
      </c>
      <c r="Q2548">
        <f t="shared" si="197"/>
        <v>0</v>
      </c>
      <c r="R2548">
        <f t="shared" si="198"/>
        <v>36</v>
      </c>
    </row>
    <row r="2549" spans="4:18" x14ac:dyDescent="0.25">
      <c r="D2549">
        <v>2548</v>
      </c>
      <c r="E2549">
        <v>2015</v>
      </c>
      <c r="F2549" t="s">
        <v>812</v>
      </c>
      <c r="G2549" t="s">
        <v>536</v>
      </c>
      <c r="H2549" t="s">
        <v>745</v>
      </c>
      <c r="J2549">
        <v>80</v>
      </c>
      <c r="K2549">
        <v>78</v>
      </c>
      <c r="L2549" t="str">
        <f t="shared" si="195"/>
        <v xml:space="preserve">North Dakota </v>
      </c>
      <c r="M2549" t="str">
        <f t="shared" si="199"/>
        <v>Omaha</v>
      </c>
      <c r="N2549">
        <v>78</v>
      </c>
      <c r="O2549">
        <v>80</v>
      </c>
      <c r="P2549">
        <f t="shared" si="196"/>
        <v>-2</v>
      </c>
      <c r="Q2549">
        <f t="shared" si="197"/>
        <v>0</v>
      </c>
      <c r="R2549">
        <f t="shared" si="198"/>
        <v>4</v>
      </c>
    </row>
    <row r="2550" spans="4:18" x14ac:dyDescent="0.25">
      <c r="D2550">
        <v>2549</v>
      </c>
      <c r="E2550">
        <v>2015</v>
      </c>
      <c r="F2550" t="s">
        <v>812</v>
      </c>
      <c r="G2550" t="s">
        <v>428</v>
      </c>
      <c r="I2550" t="s">
        <v>727</v>
      </c>
      <c r="J2550" t="s">
        <v>95</v>
      </c>
      <c r="K2550" t="s">
        <v>96</v>
      </c>
      <c r="L2550" t="str">
        <f t="shared" si="195"/>
        <v>Northern Colorado</v>
      </c>
      <c r="M2550" t="str">
        <f t="shared" si="199"/>
        <v xml:space="preserve">North Dakota </v>
      </c>
      <c r="N2550" t="s">
        <v>95</v>
      </c>
      <c r="O2550" t="s">
        <v>96</v>
      </c>
      <c r="P2550" t="e">
        <f t="shared" si="196"/>
        <v>#VALUE!</v>
      </c>
      <c r="Q2550">
        <f t="shared" si="197"/>
        <v>0</v>
      </c>
      <c r="R2550" t="e">
        <f t="shared" si="198"/>
        <v>#VALUE!</v>
      </c>
    </row>
    <row r="2551" spans="4:18" x14ac:dyDescent="0.25">
      <c r="D2551">
        <v>2550</v>
      </c>
      <c r="E2551">
        <v>2015</v>
      </c>
      <c r="F2551" t="s">
        <v>279</v>
      </c>
      <c r="G2551" t="s">
        <v>99</v>
      </c>
      <c r="I2551" t="s">
        <v>412</v>
      </c>
      <c r="J2551">
        <v>93</v>
      </c>
      <c r="K2551">
        <v>60</v>
      </c>
      <c r="L2551" t="str">
        <f t="shared" si="195"/>
        <v>Xavier</v>
      </c>
      <c r="M2551" t="str">
        <f t="shared" si="199"/>
        <v>Northern Arizona Lumberjacks</v>
      </c>
      <c r="N2551">
        <v>93</v>
      </c>
      <c r="O2551">
        <v>60</v>
      </c>
      <c r="P2551">
        <f t="shared" si="196"/>
        <v>33</v>
      </c>
      <c r="Q2551">
        <f t="shared" si="197"/>
        <v>0</v>
      </c>
      <c r="R2551">
        <f t="shared" si="198"/>
        <v>1089</v>
      </c>
    </row>
    <row r="2552" spans="4:18" x14ac:dyDescent="0.25">
      <c r="D2552">
        <v>2551</v>
      </c>
      <c r="E2552">
        <v>2015</v>
      </c>
      <c r="F2552" t="s">
        <v>279</v>
      </c>
      <c r="G2552" t="s">
        <v>160</v>
      </c>
      <c r="I2552" t="s">
        <v>603</v>
      </c>
      <c r="J2552">
        <v>71</v>
      </c>
      <c r="K2552">
        <v>58</v>
      </c>
      <c r="L2552" t="str">
        <f t="shared" si="195"/>
        <v>Toledo</v>
      </c>
      <c r="M2552" t="str">
        <f t="shared" si="199"/>
        <v>Northern Arizona Lumberjacks</v>
      </c>
      <c r="N2552">
        <v>71</v>
      </c>
      <c r="O2552">
        <v>58</v>
      </c>
      <c r="P2552">
        <f t="shared" si="196"/>
        <v>13</v>
      </c>
      <c r="Q2552">
        <f t="shared" si="197"/>
        <v>0</v>
      </c>
      <c r="R2552">
        <f t="shared" si="198"/>
        <v>169</v>
      </c>
    </row>
    <row r="2553" spans="4:18" x14ac:dyDescent="0.25">
      <c r="D2553">
        <v>2552</v>
      </c>
      <c r="E2553">
        <v>2015</v>
      </c>
      <c r="F2553" t="s">
        <v>279</v>
      </c>
      <c r="G2553" t="s">
        <v>246</v>
      </c>
      <c r="H2553" t="s">
        <v>762</v>
      </c>
      <c r="J2553">
        <v>73</v>
      </c>
      <c r="K2553">
        <v>52</v>
      </c>
      <c r="L2553" t="str">
        <f t="shared" si="195"/>
        <v>Northern Arizona Lumberjacks</v>
      </c>
      <c r="M2553" t="str">
        <f t="shared" si="199"/>
        <v>Fresno St</v>
      </c>
      <c r="N2553">
        <v>52</v>
      </c>
      <c r="O2553">
        <v>73</v>
      </c>
      <c r="P2553">
        <f t="shared" si="196"/>
        <v>-21</v>
      </c>
      <c r="Q2553">
        <f t="shared" si="197"/>
        <v>0</v>
      </c>
      <c r="R2553">
        <f t="shared" si="198"/>
        <v>441</v>
      </c>
    </row>
    <row r="2554" spans="4:18" x14ac:dyDescent="0.25">
      <c r="D2554">
        <v>2553</v>
      </c>
      <c r="E2554">
        <v>2015</v>
      </c>
      <c r="F2554" t="s">
        <v>279</v>
      </c>
      <c r="G2554" t="s">
        <v>108</v>
      </c>
      <c r="I2554" t="s">
        <v>534</v>
      </c>
      <c r="J2554">
        <v>80</v>
      </c>
      <c r="K2554">
        <v>74</v>
      </c>
      <c r="L2554" t="str">
        <f t="shared" si="195"/>
        <v>Ole Miss</v>
      </c>
      <c r="M2554" t="str">
        <f t="shared" si="199"/>
        <v>Northern Arizona Lumberjacks</v>
      </c>
      <c r="N2554">
        <v>80</v>
      </c>
      <c r="O2554">
        <v>74</v>
      </c>
      <c r="P2554">
        <f t="shared" si="196"/>
        <v>6</v>
      </c>
      <c r="Q2554">
        <f t="shared" si="197"/>
        <v>0</v>
      </c>
      <c r="R2554">
        <f t="shared" si="198"/>
        <v>36</v>
      </c>
    </row>
    <row r="2555" spans="4:18" x14ac:dyDescent="0.25">
      <c r="D2555">
        <v>2554</v>
      </c>
      <c r="E2555">
        <v>2015</v>
      </c>
      <c r="F2555" t="s">
        <v>279</v>
      </c>
      <c r="G2555" t="s">
        <v>111</v>
      </c>
      <c r="I2555" t="s">
        <v>753</v>
      </c>
      <c r="J2555">
        <v>65</v>
      </c>
      <c r="K2555">
        <v>53</v>
      </c>
      <c r="L2555" t="str">
        <f t="shared" si="195"/>
        <v>Middle Tennessee</v>
      </c>
      <c r="M2555" t="str">
        <f t="shared" si="199"/>
        <v>Northern Arizona Lumberjacks</v>
      </c>
      <c r="N2555">
        <v>65</v>
      </c>
      <c r="O2555">
        <v>53</v>
      </c>
      <c r="P2555">
        <f t="shared" si="196"/>
        <v>12</v>
      </c>
      <c r="Q2555">
        <f t="shared" si="197"/>
        <v>0</v>
      </c>
      <c r="R2555">
        <f t="shared" si="198"/>
        <v>144</v>
      </c>
    </row>
    <row r="2556" spans="4:18" x14ac:dyDescent="0.25">
      <c r="D2556">
        <v>2555</v>
      </c>
      <c r="E2556">
        <v>2015</v>
      </c>
      <c r="F2556" t="s">
        <v>279</v>
      </c>
      <c r="G2556" t="s">
        <v>167</v>
      </c>
      <c r="H2556" t="s">
        <v>818</v>
      </c>
      <c r="J2556">
        <v>70</v>
      </c>
      <c r="K2556">
        <v>63</v>
      </c>
      <c r="L2556" t="str">
        <f t="shared" si="195"/>
        <v>Northern Arizona Lumberjacks</v>
      </c>
      <c r="M2556" t="str">
        <f t="shared" si="199"/>
        <v>Southern*</v>
      </c>
      <c r="N2556">
        <v>63</v>
      </c>
      <c r="O2556">
        <v>70</v>
      </c>
      <c r="P2556">
        <f t="shared" si="196"/>
        <v>-7</v>
      </c>
      <c r="Q2556">
        <f t="shared" si="197"/>
        <v>0</v>
      </c>
      <c r="R2556">
        <f t="shared" si="198"/>
        <v>49</v>
      </c>
    </row>
    <row r="2557" spans="4:18" x14ac:dyDescent="0.25">
      <c r="D2557">
        <v>2556</v>
      </c>
      <c r="E2557">
        <v>2015</v>
      </c>
      <c r="F2557" t="s">
        <v>279</v>
      </c>
      <c r="G2557" t="s">
        <v>26</v>
      </c>
      <c r="H2557" t="s">
        <v>819</v>
      </c>
      <c r="J2557">
        <v>40</v>
      </c>
      <c r="K2557">
        <v>36</v>
      </c>
      <c r="L2557" t="str">
        <f t="shared" si="195"/>
        <v>Northern Arizona Lumberjacks</v>
      </c>
      <c r="M2557" t="str">
        <f t="shared" si="199"/>
        <v>North Carolina Central*</v>
      </c>
      <c r="N2557">
        <v>36</v>
      </c>
      <c r="O2557">
        <v>40</v>
      </c>
      <c r="P2557">
        <f t="shared" si="196"/>
        <v>-4</v>
      </c>
      <c r="Q2557">
        <f t="shared" si="197"/>
        <v>0</v>
      </c>
      <c r="R2557">
        <f t="shared" si="198"/>
        <v>16</v>
      </c>
    </row>
    <row r="2558" spans="4:18" x14ac:dyDescent="0.25">
      <c r="D2558">
        <v>2557</v>
      </c>
      <c r="E2558">
        <v>2015</v>
      </c>
      <c r="F2558" t="s">
        <v>279</v>
      </c>
      <c r="G2558" t="s">
        <v>29</v>
      </c>
      <c r="H2558" t="s">
        <v>757</v>
      </c>
      <c r="J2558">
        <v>88</v>
      </c>
      <c r="K2558">
        <v>83</v>
      </c>
      <c r="L2558" t="str">
        <f t="shared" si="195"/>
        <v>Northern Arizona Lumberjacks</v>
      </c>
      <c r="M2558" t="str">
        <f t="shared" si="199"/>
        <v>UT San Antonio</v>
      </c>
      <c r="N2558">
        <v>83</v>
      </c>
      <c r="O2558">
        <v>88</v>
      </c>
      <c r="P2558">
        <f t="shared" si="196"/>
        <v>-5</v>
      </c>
      <c r="Q2558">
        <f t="shared" si="197"/>
        <v>0</v>
      </c>
      <c r="R2558">
        <f t="shared" si="198"/>
        <v>25</v>
      </c>
    </row>
    <row r="2559" spans="4:18" x14ac:dyDescent="0.25">
      <c r="D2559">
        <v>2558</v>
      </c>
      <c r="E2559">
        <v>2015</v>
      </c>
      <c r="F2559" t="s">
        <v>279</v>
      </c>
      <c r="G2559" t="s">
        <v>38</v>
      </c>
      <c r="H2559" t="s">
        <v>820</v>
      </c>
      <c r="J2559">
        <v>71</v>
      </c>
      <c r="K2559">
        <v>69</v>
      </c>
      <c r="L2559" t="str">
        <f t="shared" si="195"/>
        <v>Northern Arizona Lumberjacks</v>
      </c>
      <c r="M2559" t="str">
        <f t="shared" si="199"/>
        <v>Loyola Marymount</v>
      </c>
      <c r="N2559">
        <v>69</v>
      </c>
      <c r="O2559">
        <v>71</v>
      </c>
      <c r="P2559">
        <f t="shared" si="196"/>
        <v>-2</v>
      </c>
      <c r="Q2559">
        <f t="shared" si="197"/>
        <v>0</v>
      </c>
      <c r="R2559">
        <f t="shared" si="198"/>
        <v>4</v>
      </c>
    </row>
    <row r="2560" spans="4:18" x14ac:dyDescent="0.25">
      <c r="D2560">
        <v>2559</v>
      </c>
      <c r="E2560">
        <v>2015</v>
      </c>
      <c r="F2560" t="s">
        <v>279</v>
      </c>
      <c r="G2560" t="s">
        <v>447</v>
      </c>
      <c r="I2560" t="s">
        <v>773</v>
      </c>
      <c r="J2560">
        <v>73</v>
      </c>
      <c r="K2560">
        <v>71</v>
      </c>
      <c r="L2560" t="str">
        <f t="shared" si="195"/>
        <v>Saint Mary's</v>
      </c>
      <c r="M2560" t="str">
        <f t="shared" si="199"/>
        <v>Northern Arizona Lumberjacks</v>
      </c>
      <c r="N2560">
        <v>73</v>
      </c>
      <c r="O2560">
        <v>71</v>
      </c>
      <c r="P2560">
        <f t="shared" si="196"/>
        <v>2</v>
      </c>
      <c r="Q2560">
        <f t="shared" si="197"/>
        <v>0</v>
      </c>
      <c r="R2560">
        <f t="shared" si="198"/>
        <v>4</v>
      </c>
    </row>
    <row r="2561" spans="4:18" x14ac:dyDescent="0.25">
      <c r="D2561">
        <v>2560</v>
      </c>
      <c r="E2561">
        <v>2015</v>
      </c>
      <c r="F2561" t="s">
        <v>279</v>
      </c>
      <c r="G2561" t="s">
        <v>501</v>
      </c>
      <c r="I2561" t="s">
        <v>675</v>
      </c>
      <c r="J2561">
        <v>81</v>
      </c>
      <c r="K2561">
        <v>62</v>
      </c>
      <c r="L2561" t="str">
        <f t="shared" si="195"/>
        <v>Norfolk St</v>
      </c>
      <c r="M2561" t="str">
        <f t="shared" si="199"/>
        <v>Northern Arizona Lumberjacks</v>
      </c>
      <c r="N2561">
        <v>81</v>
      </c>
      <c r="O2561">
        <v>62</v>
      </c>
      <c r="P2561">
        <f t="shared" si="196"/>
        <v>19</v>
      </c>
      <c r="Q2561">
        <f t="shared" si="197"/>
        <v>0</v>
      </c>
      <c r="R2561">
        <f t="shared" si="198"/>
        <v>361</v>
      </c>
    </row>
    <row r="2562" spans="4:18" x14ac:dyDescent="0.25">
      <c r="D2562">
        <v>2561</v>
      </c>
      <c r="E2562">
        <v>2015</v>
      </c>
      <c r="F2562" t="s">
        <v>279</v>
      </c>
      <c r="G2562" t="s">
        <v>179</v>
      </c>
      <c r="I2562" t="s">
        <v>672</v>
      </c>
      <c r="J2562">
        <v>75</v>
      </c>
      <c r="K2562">
        <v>66</v>
      </c>
      <c r="L2562" t="str">
        <f t="shared" si="195"/>
        <v>Hampton</v>
      </c>
      <c r="M2562" t="str">
        <f t="shared" si="199"/>
        <v>Northern Arizona Lumberjacks</v>
      </c>
      <c r="N2562">
        <v>75</v>
      </c>
      <c r="O2562">
        <v>66</v>
      </c>
      <c r="P2562">
        <f t="shared" si="196"/>
        <v>9</v>
      </c>
      <c r="Q2562">
        <f t="shared" si="197"/>
        <v>0</v>
      </c>
      <c r="R2562">
        <f t="shared" si="198"/>
        <v>81</v>
      </c>
    </row>
    <row r="2563" spans="4:18" x14ac:dyDescent="0.25">
      <c r="D2563">
        <v>2562</v>
      </c>
      <c r="E2563">
        <v>2015</v>
      </c>
      <c r="F2563" t="s">
        <v>279</v>
      </c>
      <c r="G2563" t="s">
        <v>312</v>
      </c>
      <c r="H2563" t="s">
        <v>821</v>
      </c>
      <c r="J2563">
        <v>71</v>
      </c>
      <c r="K2563">
        <v>45</v>
      </c>
      <c r="L2563" t="str">
        <f t="shared" ref="L2563:L2626" si="200">IF(I2563="",F2563,I2563)</f>
        <v>Northern Arizona Lumberjacks</v>
      </c>
      <c r="M2563" t="str">
        <f t="shared" si="199"/>
        <v>San Diego Christian</v>
      </c>
      <c r="N2563">
        <v>45</v>
      </c>
      <c r="O2563">
        <v>71</v>
      </c>
      <c r="P2563">
        <f t="shared" ref="P2563:P2626" si="201">N2563-O2563</f>
        <v>-26</v>
      </c>
      <c r="Q2563">
        <f t="shared" ref="Q2563:Q2626" si="202">VLOOKUP(L2563,$A$2:$B$219,2)+$B$221-VLOOKUP(M2563,$A$2:$B$219,2)</f>
        <v>0</v>
      </c>
      <c r="R2563">
        <f t="shared" ref="R2563:R2626" si="203">(P2563-Q2563)^2</f>
        <v>676</v>
      </c>
    </row>
    <row r="2564" spans="4:18" x14ac:dyDescent="0.25">
      <c r="D2564">
        <v>2563</v>
      </c>
      <c r="E2564">
        <v>2015</v>
      </c>
      <c r="F2564" t="s">
        <v>279</v>
      </c>
      <c r="G2564" t="s">
        <v>793</v>
      </c>
      <c r="I2564" t="s">
        <v>796</v>
      </c>
      <c r="J2564">
        <v>78</v>
      </c>
      <c r="K2564">
        <v>73</v>
      </c>
      <c r="L2564" t="str">
        <f t="shared" si="200"/>
        <v>Sacramento St</v>
      </c>
      <c r="M2564" t="str">
        <f t="shared" ref="M2564:M2627" si="204">IF(H2564="",F2564,H2564)</f>
        <v>Northern Arizona Lumberjacks</v>
      </c>
      <c r="N2564">
        <v>78</v>
      </c>
      <c r="O2564">
        <v>73</v>
      </c>
      <c r="P2564">
        <f t="shared" si="201"/>
        <v>5</v>
      </c>
      <c r="Q2564">
        <f t="shared" si="202"/>
        <v>0</v>
      </c>
      <c r="R2564">
        <f t="shared" si="203"/>
        <v>25</v>
      </c>
    </row>
    <row r="2565" spans="4:18" x14ac:dyDescent="0.25">
      <c r="D2565">
        <v>2564</v>
      </c>
      <c r="E2565">
        <v>2015</v>
      </c>
      <c r="F2565" t="s">
        <v>279</v>
      </c>
      <c r="G2565" t="s">
        <v>50</v>
      </c>
      <c r="I2565" t="s">
        <v>795</v>
      </c>
      <c r="J2565">
        <v>73</v>
      </c>
      <c r="K2565">
        <v>60</v>
      </c>
      <c r="L2565" t="str">
        <f t="shared" si="200"/>
        <v>Portland St</v>
      </c>
      <c r="M2565" t="str">
        <f t="shared" si="204"/>
        <v>Northern Arizona Lumberjacks</v>
      </c>
      <c r="N2565">
        <v>73</v>
      </c>
      <c r="O2565">
        <v>60</v>
      </c>
      <c r="P2565">
        <f t="shared" si="201"/>
        <v>13</v>
      </c>
      <c r="Q2565">
        <f t="shared" si="202"/>
        <v>0</v>
      </c>
      <c r="R2565">
        <f t="shared" si="203"/>
        <v>169</v>
      </c>
    </row>
    <row r="2566" spans="4:18" x14ac:dyDescent="0.25">
      <c r="D2566">
        <v>2565</v>
      </c>
      <c r="E2566">
        <v>2015</v>
      </c>
      <c r="F2566" t="s">
        <v>279</v>
      </c>
      <c r="G2566" t="s">
        <v>56</v>
      </c>
      <c r="H2566" t="s">
        <v>744</v>
      </c>
      <c r="J2566">
        <v>70</v>
      </c>
      <c r="K2566">
        <v>67</v>
      </c>
      <c r="L2566" t="str">
        <f t="shared" si="200"/>
        <v>Northern Arizona Lumberjacks</v>
      </c>
      <c r="M2566" t="str">
        <f t="shared" si="204"/>
        <v>Southern Utah</v>
      </c>
      <c r="N2566">
        <v>67</v>
      </c>
      <c r="O2566">
        <v>70</v>
      </c>
      <c r="P2566">
        <f t="shared" si="201"/>
        <v>-3</v>
      </c>
      <c r="Q2566">
        <f t="shared" si="202"/>
        <v>0</v>
      </c>
      <c r="R2566">
        <f t="shared" si="203"/>
        <v>9</v>
      </c>
    </row>
    <row r="2567" spans="4:18" x14ac:dyDescent="0.25">
      <c r="D2567">
        <v>2566</v>
      </c>
      <c r="E2567">
        <v>2015</v>
      </c>
      <c r="F2567" t="s">
        <v>279</v>
      </c>
      <c r="G2567" t="s">
        <v>402</v>
      </c>
      <c r="H2567" t="s">
        <v>747</v>
      </c>
      <c r="J2567">
        <v>74</v>
      </c>
      <c r="K2567">
        <v>65</v>
      </c>
      <c r="L2567" t="str">
        <f t="shared" si="200"/>
        <v>Northern Arizona Lumberjacks</v>
      </c>
      <c r="M2567" t="str">
        <f t="shared" si="204"/>
        <v>Weber State</v>
      </c>
      <c r="N2567">
        <v>65</v>
      </c>
      <c r="O2567">
        <v>74</v>
      </c>
      <c r="P2567">
        <f t="shared" si="201"/>
        <v>-9</v>
      </c>
      <c r="Q2567">
        <f t="shared" si="202"/>
        <v>0</v>
      </c>
      <c r="R2567">
        <f t="shared" si="203"/>
        <v>81</v>
      </c>
    </row>
    <row r="2568" spans="4:18" x14ac:dyDescent="0.25">
      <c r="D2568">
        <v>2567</v>
      </c>
      <c r="E2568">
        <v>2015</v>
      </c>
      <c r="F2568" t="s">
        <v>279</v>
      </c>
      <c r="G2568" t="s">
        <v>140</v>
      </c>
      <c r="H2568" t="s">
        <v>794</v>
      </c>
      <c r="J2568">
        <v>72</v>
      </c>
      <c r="K2568">
        <v>69</v>
      </c>
      <c r="L2568" t="str">
        <f t="shared" si="200"/>
        <v>Northern Arizona Lumberjacks</v>
      </c>
      <c r="M2568" t="str">
        <f t="shared" si="204"/>
        <v>Idaho State</v>
      </c>
      <c r="N2568">
        <v>69</v>
      </c>
      <c r="O2568">
        <v>72</v>
      </c>
      <c r="P2568">
        <f t="shared" si="201"/>
        <v>-3</v>
      </c>
      <c r="Q2568">
        <f t="shared" si="202"/>
        <v>0</v>
      </c>
      <c r="R2568">
        <f t="shared" si="203"/>
        <v>9</v>
      </c>
    </row>
    <row r="2569" spans="4:18" x14ac:dyDescent="0.25">
      <c r="D2569">
        <v>2568</v>
      </c>
      <c r="E2569">
        <v>2015</v>
      </c>
      <c r="F2569" t="s">
        <v>279</v>
      </c>
      <c r="G2569" t="s">
        <v>65</v>
      </c>
      <c r="I2569" t="s">
        <v>520</v>
      </c>
      <c r="J2569">
        <v>64</v>
      </c>
      <c r="K2569">
        <v>57</v>
      </c>
      <c r="L2569" t="str">
        <f t="shared" si="200"/>
        <v>Montana</v>
      </c>
      <c r="M2569" t="str">
        <f t="shared" si="204"/>
        <v>Northern Arizona Lumberjacks</v>
      </c>
      <c r="N2569">
        <v>64</v>
      </c>
      <c r="O2569">
        <v>57</v>
      </c>
      <c r="P2569">
        <f t="shared" si="201"/>
        <v>7</v>
      </c>
      <c r="Q2569">
        <f t="shared" si="202"/>
        <v>0</v>
      </c>
      <c r="R2569">
        <f t="shared" si="203"/>
        <v>49</v>
      </c>
    </row>
    <row r="2570" spans="4:18" x14ac:dyDescent="0.25">
      <c r="D2570">
        <v>2569</v>
      </c>
      <c r="E2570">
        <v>2015</v>
      </c>
      <c r="F2570" t="s">
        <v>279</v>
      </c>
      <c r="G2570" t="s">
        <v>442</v>
      </c>
      <c r="I2570" t="s">
        <v>797</v>
      </c>
      <c r="J2570">
        <v>71</v>
      </c>
      <c r="K2570">
        <v>64</v>
      </c>
      <c r="L2570" t="str">
        <f t="shared" si="200"/>
        <v>Montana St</v>
      </c>
      <c r="M2570" t="str">
        <f t="shared" si="204"/>
        <v>Northern Arizona Lumberjacks</v>
      </c>
      <c r="N2570">
        <v>71</v>
      </c>
      <c r="O2570">
        <v>64</v>
      </c>
      <c r="P2570">
        <f t="shared" si="201"/>
        <v>7</v>
      </c>
      <c r="Q2570">
        <f t="shared" si="202"/>
        <v>0</v>
      </c>
      <c r="R2570">
        <f t="shared" si="203"/>
        <v>49</v>
      </c>
    </row>
    <row r="2571" spans="4:18" x14ac:dyDescent="0.25">
      <c r="D2571">
        <v>2570</v>
      </c>
      <c r="E2571">
        <v>2015</v>
      </c>
      <c r="F2571" t="s">
        <v>279</v>
      </c>
      <c r="G2571" t="s">
        <v>74</v>
      </c>
      <c r="I2571" t="s">
        <v>744</v>
      </c>
      <c r="J2571">
        <v>81</v>
      </c>
      <c r="K2571">
        <v>60</v>
      </c>
      <c r="L2571" t="str">
        <f t="shared" si="200"/>
        <v>Southern Utah</v>
      </c>
      <c r="M2571" t="str">
        <f t="shared" si="204"/>
        <v>Northern Arizona Lumberjacks</v>
      </c>
      <c r="N2571">
        <v>81</v>
      </c>
      <c r="O2571">
        <v>60</v>
      </c>
      <c r="P2571">
        <f t="shared" si="201"/>
        <v>21</v>
      </c>
      <c r="Q2571">
        <f t="shared" si="202"/>
        <v>0</v>
      </c>
      <c r="R2571">
        <f t="shared" si="203"/>
        <v>441</v>
      </c>
    </row>
    <row r="2572" spans="4:18" x14ac:dyDescent="0.25">
      <c r="D2572">
        <v>2571</v>
      </c>
      <c r="E2572">
        <v>2015</v>
      </c>
      <c r="F2572" t="s">
        <v>279</v>
      </c>
      <c r="G2572" t="s">
        <v>362</v>
      </c>
      <c r="H2572" t="s">
        <v>727</v>
      </c>
      <c r="J2572">
        <v>65</v>
      </c>
      <c r="K2572">
        <v>60</v>
      </c>
      <c r="L2572" t="str">
        <f t="shared" si="200"/>
        <v>Northern Arizona Lumberjacks</v>
      </c>
      <c r="M2572" t="str">
        <f t="shared" si="204"/>
        <v>Northern Colorado</v>
      </c>
      <c r="N2572">
        <v>60</v>
      </c>
      <c r="O2572">
        <v>65</v>
      </c>
      <c r="P2572">
        <f t="shared" si="201"/>
        <v>-5</v>
      </c>
      <c r="Q2572">
        <f t="shared" si="202"/>
        <v>0</v>
      </c>
      <c r="R2572">
        <f t="shared" si="203"/>
        <v>25</v>
      </c>
    </row>
    <row r="2573" spans="4:18" x14ac:dyDescent="0.25">
      <c r="D2573">
        <v>2572</v>
      </c>
      <c r="E2573">
        <v>2015</v>
      </c>
      <c r="F2573" t="s">
        <v>279</v>
      </c>
      <c r="G2573" t="s">
        <v>78</v>
      </c>
      <c r="H2573" t="s">
        <v>121</v>
      </c>
      <c r="J2573">
        <v>88</v>
      </c>
      <c r="K2573">
        <v>63</v>
      </c>
      <c r="L2573" t="str">
        <f t="shared" si="200"/>
        <v>Northern Arizona Lumberjacks</v>
      </c>
      <c r="M2573" t="str">
        <f t="shared" si="204"/>
        <v>North Dakota</v>
      </c>
      <c r="N2573">
        <v>63</v>
      </c>
      <c r="O2573">
        <v>88</v>
      </c>
      <c r="P2573">
        <f t="shared" si="201"/>
        <v>-25</v>
      </c>
      <c r="Q2573">
        <f t="shared" si="202"/>
        <v>0</v>
      </c>
      <c r="R2573">
        <f t="shared" si="203"/>
        <v>625</v>
      </c>
    </row>
    <row r="2574" spans="4:18" x14ac:dyDescent="0.25">
      <c r="D2574">
        <v>2573</v>
      </c>
      <c r="E2574">
        <v>2015</v>
      </c>
      <c r="F2574" t="s">
        <v>279</v>
      </c>
      <c r="G2574" t="s">
        <v>423</v>
      </c>
      <c r="I2574" t="s">
        <v>794</v>
      </c>
      <c r="J2574">
        <v>80</v>
      </c>
      <c r="K2574">
        <v>66</v>
      </c>
      <c r="L2574" t="str">
        <f t="shared" si="200"/>
        <v>Idaho State</v>
      </c>
      <c r="M2574" t="str">
        <f t="shared" si="204"/>
        <v>Northern Arizona Lumberjacks</v>
      </c>
      <c r="N2574">
        <v>80</v>
      </c>
      <c r="O2574">
        <v>66</v>
      </c>
      <c r="P2574">
        <f t="shared" si="201"/>
        <v>14</v>
      </c>
      <c r="Q2574">
        <f t="shared" si="202"/>
        <v>0</v>
      </c>
      <c r="R2574">
        <f t="shared" si="203"/>
        <v>196</v>
      </c>
    </row>
    <row r="2575" spans="4:18" x14ac:dyDescent="0.25">
      <c r="D2575">
        <v>2574</v>
      </c>
      <c r="E2575">
        <v>2015</v>
      </c>
      <c r="F2575" t="s">
        <v>279</v>
      </c>
      <c r="G2575" t="s">
        <v>150</v>
      </c>
      <c r="I2575" t="s">
        <v>747</v>
      </c>
      <c r="J2575">
        <v>61</v>
      </c>
      <c r="K2575">
        <v>54</v>
      </c>
      <c r="L2575" t="str">
        <f t="shared" si="200"/>
        <v>Weber State</v>
      </c>
      <c r="M2575" t="str">
        <f t="shared" si="204"/>
        <v>Northern Arizona Lumberjacks</v>
      </c>
      <c r="N2575">
        <v>61</v>
      </c>
      <c r="O2575">
        <v>54</v>
      </c>
      <c r="P2575">
        <f t="shared" si="201"/>
        <v>7</v>
      </c>
      <c r="Q2575">
        <f t="shared" si="202"/>
        <v>0</v>
      </c>
      <c r="R2575">
        <f t="shared" si="203"/>
        <v>49</v>
      </c>
    </row>
    <row r="2576" spans="4:18" x14ac:dyDescent="0.25">
      <c r="D2576">
        <v>2575</v>
      </c>
      <c r="E2576">
        <v>2015</v>
      </c>
      <c r="F2576" t="s">
        <v>279</v>
      </c>
      <c r="G2576" t="s">
        <v>424</v>
      </c>
      <c r="H2576" t="s">
        <v>716</v>
      </c>
      <c r="J2576">
        <v>72</v>
      </c>
      <c r="K2576">
        <v>65</v>
      </c>
      <c r="L2576" t="str">
        <f t="shared" si="200"/>
        <v>Northern Arizona Lumberjacks</v>
      </c>
      <c r="M2576" t="str">
        <f t="shared" si="204"/>
        <v>Idaho</v>
      </c>
      <c r="N2576">
        <v>65</v>
      </c>
      <c r="O2576">
        <v>72</v>
      </c>
      <c r="P2576">
        <f t="shared" si="201"/>
        <v>-7</v>
      </c>
      <c r="Q2576">
        <f t="shared" si="202"/>
        <v>0</v>
      </c>
      <c r="R2576">
        <f t="shared" si="203"/>
        <v>49</v>
      </c>
    </row>
    <row r="2577" spans="4:18" x14ac:dyDescent="0.25">
      <c r="D2577">
        <v>2576</v>
      </c>
      <c r="E2577">
        <v>2015</v>
      </c>
      <c r="F2577" t="s">
        <v>279</v>
      </c>
      <c r="G2577" t="s">
        <v>154</v>
      </c>
      <c r="H2577" t="s">
        <v>472</v>
      </c>
      <c r="J2577">
        <v>73</v>
      </c>
      <c r="K2577">
        <v>69</v>
      </c>
      <c r="L2577" t="str">
        <f t="shared" si="200"/>
        <v>Northern Arizona Lumberjacks</v>
      </c>
      <c r="M2577" t="str">
        <f t="shared" si="204"/>
        <v>Eastern Washington</v>
      </c>
      <c r="N2577">
        <v>69</v>
      </c>
      <c r="O2577">
        <v>73</v>
      </c>
      <c r="P2577">
        <f t="shared" si="201"/>
        <v>-4</v>
      </c>
      <c r="Q2577">
        <f t="shared" si="202"/>
        <v>0</v>
      </c>
      <c r="R2577">
        <f t="shared" si="203"/>
        <v>16</v>
      </c>
    </row>
    <row r="2578" spans="4:18" x14ac:dyDescent="0.25">
      <c r="D2578">
        <v>2577</v>
      </c>
      <c r="E2578">
        <v>2015</v>
      </c>
      <c r="F2578" t="s">
        <v>279</v>
      </c>
      <c r="G2578" t="s">
        <v>457</v>
      </c>
      <c r="I2578" t="s">
        <v>121</v>
      </c>
      <c r="J2578">
        <v>85</v>
      </c>
      <c r="K2578">
        <v>75</v>
      </c>
      <c r="L2578" t="str">
        <f t="shared" si="200"/>
        <v>North Dakota</v>
      </c>
      <c r="M2578" t="str">
        <f t="shared" si="204"/>
        <v>Northern Arizona Lumberjacks</v>
      </c>
      <c r="N2578">
        <v>85</v>
      </c>
      <c r="O2578">
        <v>75</v>
      </c>
      <c r="P2578">
        <f t="shared" si="201"/>
        <v>10</v>
      </c>
      <c r="Q2578">
        <f t="shared" si="202"/>
        <v>0</v>
      </c>
      <c r="R2578">
        <f t="shared" si="203"/>
        <v>100</v>
      </c>
    </row>
    <row r="2579" spans="4:18" x14ac:dyDescent="0.25">
      <c r="D2579">
        <v>2578</v>
      </c>
      <c r="E2579">
        <v>2015</v>
      </c>
      <c r="F2579" t="s">
        <v>279</v>
      </c>
      <c r="G2579" t="s">
        <v>90</v>
      </c>
      <c r="I2579" t="s">
        <v>727</v>
      </c>
      <c r="J2579">
        <v>76</v>
      </c>
      <c r="K2579">
        <v>74</v>
      </c>
      <c r="L2579" t="str">
        <f t="shared" si="200"/>
        <v>Northern Colorado</v>
      </c>
      <c r="M2579" t="str">
        <f t="shared" si="204"/>
        <v>Northern Arizona Lumberjacks</v>
      </c>
      <c r="N2579">
        <v>76</v>
      </c>
      <c r="O2579">
        <v>74</v>
      </c>
      <c r="P2579">
        <f t="shared" si="201"/>
        <v>2</v>
      </c>
      <c r="Q2579">
        <f t="shared" si="202"/>
        <v>0</v>
      </c>
      <c r="R2579">
        <f t="shared" si="203"/>
        <v>4</v>
      </c>
    </row>
    <row r="2580" spans="4:18" x14ac:dyDescent="0.25">
      <c r="D2580">
        <v>2579</v>
      </c>
      <c r="E2580">
        <v>2015</v>
      </c>
      <c r="F2580" t="s">
        <v>279</v>
      </c>
      <c r="G2580" t="s">
        <v>427</v>
      </c>
      <c r="H2580" t="s">
        <v>795</v>
      </c>
      <c r="J2580">
        <v>58</v>
      </c>
      <c r="K2580">
        <v>51</v>
      </c>
      <c r="L2580" t="str">
        <f t="shared" si="200"/>
        <v>Northern Arizona Lumberjacks</v>
      </c>
      <c r="M2580" t="str">
        <f t="shared" si="204"/>
        <v>Portland St</v>
      </c>
      <c r="N2580">
        <v>51</v>
      </c>
      <c r="O2580">
        <v>58</v>
      </c>
      <c r="P2580">
        <f t="shared" si="201"/>
        <v>-7</v>
      </c>
      <c r="Q2580">
        <f t="shared" si="202"/>
        <v>0</v>
      </c>
      <c r="R2580">
        <f t="shared" si="203"/>
        <v>49</v>
      </c>
    </row>
    <row r="2581" spans="4:18" x14ac:dyDescent="0.25">
      <c r="D2581">
        <v>2580</v>
      </c>
      <c r="E2581">
        <v>2015</v>
      </c>
      <c r="F2581" t="s">
        <v>279</v>
      </c>
      <c r="G2581" t="s">
        <v>428</v>
      </c>
      <c r="H2581" t="s">
        <v>796</v>
      </c>
      <c r="J2581" t="s">
        <v>95</v>
      </c>
      <c r="K2581" t="s">
        <v>96</v>
      </c>
      <c r="L2581" t="str">
        <f t="shared" si="200"/>
        <v>Northern Arizona Lumberjacks</v>
      </c>
      <c r="M2581" t="str">
        <f t="shared" si="204"/>
        <v>Sacramento St</v>
      </c>
      <c r="N2581" t="s">
        <v>96</v>
      </c>
      <c r="P2581" t="e">
        <f t="shared" si="201"/>
        <v>#VALUE!</v>
      </c>
      <c r="Q2581">
        <f t="shared" si="202"/>
        <v>0</v>
      </c>
      <c r="R2581" t="e">
        <f t="shared" si="203"/>
        <v>#VALUE!</v>
      </c>
    </row>
    <row r="2582" spans="4:18" x14ac:dyDescent="0.25">
      <c r="D2582">
        <v>2581</v>
      </c>
      <c r="E2582">
        <v>2015</v>
      </c>
      <c r="F2582" t="s">
        <v>123</v>
      </c>
      <c r="G2582" t="s">
        <v>99</v>
      </c>
      <c r="H2582" t="s">
        <v>822</v>
      </c>
      <c r="J2582">
        <v>83</v>
      </c>
      <c r="K2582">
        <v>62</v>
      </c>
      <c r="L2582" t="str">
        <f t="shared" si="200"/>
        <v>Northern Colorado Bears</v>
      </c>
      <c r="M2582" t="str">
        <f t="shared" si="204"/>
        <v>Black Hills State</v>
      </c>
      <c r="N2582">
        <v>62</v>
      </c>
      <c r="O2582">
        <v>83</v>
      </c>
      <c r="P2582">
        <f t="shared" si="201"/>
        <v>-21</v>
      </c>
      <c r="Q2582">
        <f t="shared" si="202"/>
        <v>0</v>
      </c>
      <c r="R2582">
        <f t="shared" si="203"/>
        <v>441</v>
      </c>
    </row>
    <row r="2583" spans="4:18" x14ac:dyDescent="0.25">
      <c r="D2583">
        <v>2582</v>
      </c>
      <c r="E2583">
        <v>2015</v>
      </c>
      <c r="F2583" t="s">
        <v>123</v>
      </c>
      <c r="G2583" t="s">
        <v>160</v>
      </c>
      <c r="I2583" t="s">
        <v>475</v>
      </c>
      <c r="J2583">
        <v>78</v>
      </c>
      <c r="K2583">
        <v>70</v>
      </c>
      <c r="L2583" t="str">
        <f t="shared" si="200"/>
        <v>Wyoming</v>
      </c>
      <c r="M2583" t="str">
        <f t="shared" si="204"/>
        <v>Northern Colorado Bears</v>
      </c>
      <c r="N2583">
        <v>78</v>
      </c>
      <c r="O2583">
        <v>70</v>
      </c>
      <c r="P2583">
        <f t="shared" si="201"/>
        <v>8</v>
      </c>
      <c r="Q2583">
        <f t="shared" si="202"/>
        <v>0</v>
      </c>
      <c r="R2583">
        <f t="shared" si="203"/>
        <v>64</v>
      </c>
    </row>
    <row r="2584" spans="4:18" x14ac:dyDescent="0.25">
      <c r="D2584">
        <v>2583</v>
      </c>
      <c r="E2584">
        <v>2015</v>
      </c>
      <c r="F2584" t="s">
        <v>123</v>
      </c>
      <c r="G2584" t="s">
        <v>17</v>
      </c>
      <c r="I2584" t="s">
        <v>726</v>
      </c>
      <c r="J2584">
        <v>86</v>
      </c>
      <c r="K2584">
        <v>65</v>
      </c>
      <c r="L2584" t="str">
        <f t="shared" si="200"/>
        <v>New Mexico St</v>
      </c>
      <c r="M2584" t="str">
        <f t="shared" si="204"/>
        <v>Northern Colorado Bears</v>
      </c>
      <c r="N2584">
        <v>86</v>
      </c>
      <c r="O2584">
        <v>65</v>
      </c>
      <c r="P2584">
        <f t="shared" si="201"/>
        <v>21</v>
      </c>
      <c r="Q2584">
        <f t="shared" si="202"/>
        <v>0</v>
      </c>
      <c r="R2584">
        <f t="shared" si="203"/>
        <v>441</v>
      </c>
    </row>
    <row r="2585" spans="4:18" x14ac:dyDescent="0.25">
      <c r="D2585">
        <v>2584</v>
      </c>
      <c r="E2585">
        <v>2015</v>
      </c>
      <c r="F2585" t="s">
        <v>123</v>
      </c>
      <c r="G2585" t="s">
        <v>432</v>
      </c>
      <c r="H2585" t="s">
        <v>823</v>
      </c>
      <c r="J2585">
        <v>93</v>
      </c>
      <c r="K2585">
        <v>58</v>
      </c>
      <c r="L2585" t="str">
        <f t="shared" si="200"/>
        <v>Northern Colorado Bears</v>
      </c>
      <c r="M2585" t="str">
        <f t="shared" si="204"/>
        <v>CO Christian</v>
      </c>
      <c r="N2585">
        <v>58</v>
      </c>
      <c r="O2585">
        <v>93</v>
      </c>
      <c r="P2585">
        <f t="shared" si="201"/>
        <v>-35</v>
      </c>
      <c r="Q2585">
        <f t="shared" si="202"/>
        <v>0</v>
      </c>
      <c r="R2585">
        <f t="shared" si="203"/>
        <v>1225</v>
      </c>
    </row>
    <row r="2586" spans="4:18" x14ac:dyDescent="0.25">
      <c r="D2586">
        <v>2585</v>
      </c>
      <c r="E2586">
        <v>2015</v>
      </c>
      <c r="F2586" t="s">
        <v>123</v>
      </c>
      <c r="G2586" t="s">
        <v>167</v>
      </c>
      <c r="H2586" t="s">
        <v>512</v>
      </c>
      <c r="J2586">
        <v>82</v>
      </c>
      <c r="K2586">
        <v>62</v>
      </c>
      <c r="L2586" t="str">
        <f t="shared" si="200"/>
        <v>Northern Colorado Bears</v>
      </c>
      <c r="M2586" t="str">
        <f t="shared" si="204"/>
        <v>Stetson</v>
      </c>
      <c r="N2586">
        <v>62</v>
      </c>
      <c r="O2586">
        <v>82</v>
      </c>
      <c r="P2586">
        <f t="shared" si="201"/>
        <v>-20</v>
      </c>
      <c r="Q2586">
        <f t="shared" si="202"/>
        <v>0</v>
      </c>
      <c r="R2586">
        <f t="shared" si="203"/>
        <v>400</v>
      </c>
    </row>
    <row r="2587" spans="4:18" x14ac:dyDescent="0.25">
      <c r="D2587">
        <v>2586</v>
      </c>
      <c r="E2587">
        <v>2015</v>
      </c>
      <c r="F2587" t="s">
        <v>123</v>
      </c>
      <c r="G2587" t="s">
        <v>170</v>
      </c>
      <c r="H2587" t="s">
        <v>440</v>
      </c>
      <c r="J2587">
        <v>95</v>
      </c>
      <c r="K2587">
        <v>56</v>
      </c>
      <c r="L2587" t="str">
        <f t="shared" si="200"/>
        <v>Northern Colorado Bears</v>
      </c>
      <c r="M2587" t="str">
        <f t="shared" si="204"/>
        <v>Florida A&amp;M</v>
      </c>
      <c r="N2587">
        <v>56</v>
      </c>
      <c r="O2587">
        <v>95</v>
      </c>
      <c r="P2587">
        <f t="shared" si="201"/>
        <v>-39</v>
      </c>
      <c r="Q2587">
        <f t="shared" si="202"/>
        <v>0</v>
      </c>
      <c r="R2587">
        <f t="shared" si="203"/>
        <v>1521</v>
      </c>
    </row>
    <row r="2588" spans="4:18" x14ac:dyDescent="0.25">
      <c r="D2588">
        <v>2587</v>
      </c>
      <c r="E2588">
        <v>2015</v>
      </c>
      <c r="F2588" t="s">
        <v>123</v>
      </c>
      <c r="G2588" t="s">
        <v>437</v>
      </c>
      <c r="I2588" t="s">
        <v>806</v>
      </c>
      <c r="J2588">
        <v>66</v>
      </c>
      <c r="K2588">
        <v>58</v>
      </c>
      <c r="L2588" t="str">
        <f t="shared" si="200"/>
        <v>Colorado St</v>
      </c>
      <c r="M2588" t="str">
        <f t="shared" si="204"/>
        <v>Northern Colorado Bears</v>
      </c>
      <c r="N2588">
        <v>66</v>
      </c>
      <c r="O2588">
        <v>58</v>
      </c>
      <c r="P2588">
        <f t="shared" si="201"/>
        <v>8</v>
      </c>
      <c r="Q2588">
        <f t="shared" si="202"/>
        <v>0</v>
      </c>
      <c r="R2588">
        <f t="shared" si="203"/>
        <v>64</v>
      </c>
    </row>
    <row r="2589" spans="4:18" x14ac:dyDescent="0.25">
      <c r="D2589">
        <v>2588</v>
      </c>
      <c r="E2589">
        <v>2015</v>
      </c>
      <c r="F2589" t="s">
        <v>123</v>
      </c>
      <c r="G2589" t="s">
        <v>38</v>
      </c>
      <c r="I2589" t="s">
        <v>707</v>
      </c>
      <c r="J2589">
        <v>93</v>
      </c>
      <c r="K2589">
        <v>68</v>
      </c>
      <c r="L2589" t="str">
        <f t="shared" si="200"/>
        <v>Colorado</v>
      </c>
      <c r="M2589" t="str">
        <f t="shared" si="204"/>
        <v>Northern Colorado Bears</v>
      </c>
      <c r="N2589">
        <v>93</v>
      </c>
      <c r="O2589">
        <v>68</v>
      </c>
      <c r="P2589">
        <f t="shared" si="201"/>
        <v>25</v>
      </c>
      <c r="Q2589">
        <f t="shared" si="202"/>
        <v>0</v>
      </c>
      <c r="R2589">
        <f t="shared" si="203"/>
        <v>625</v>
      </c>
    </row>
    <row r="2590" spans="4:18" x14ac:dyDescent="0.25">
      <c r="D2590">
        <v>2589</v>
      </c>
      <c r="E2590">
        <v>2015</v>
      </c>
      <c r="F2590" t="s">
        <v>123</v>
      </c>
      <c r="G2590" t="s">
        <v>396</v>
      </c>
      <c r="I2590" t="s">
        <v>745</v>
      </c>
      <c r="J2590">
        <v>92</v>
      </c>
      <c r="K2590">
        <v>82</v>
      </c>
      <c r="L2590" t="str">
        <f t="shared" si="200"/>
        <v>Omaha</v>
      </c>
      <c r="M2590" t="str">
        <f t="shared" si="204"/>
        <v>Northern Colorado Bears</v>
      </c>
      <c r="N2590">
        <v>92</v>
      </c>
      <c r="O2590">
        <v>82</v>
      </c>
      <c r="P2590">
        <f t="shared" si="201"/>
        <v>10</v>
      </c>
      <c r="Q2590">
        <f t="shared" si="202"/>
        <v>0</v>
      </c>
      <c r="R2590">
        <f t="shared" si="203"/>
        <v>100</v>
      </c>
    </row>
    <row r="2591" spans="4:18" x14ac:dyDescent="0.25">
      <c r="D2591">
        <v>2590</v>
      </c>
      <c r="E2591">
        <v>2015</v>
      </c>
      <c r="F2591" t="s">
        <v>123</v>
      </c>
      <c r="G2591" t="s">
        <v>41</v>
      </c>
      <c r="H2591" t="s">
        <v>469</v>
      </c>
      <c r="J2591">
        <v>69</v>
      </c>
      <c r="K2591">
        <v>60</v>
      </c>
      <c r="L2591" t="str">
        <f t="shared" si="200"/>
        <v>Northern Colorado Bears</v>
      </c>
      <c r="M2591" t="str">
        <f t="shared" si="204"/>
        <v>Jacksonville St</v>
      </c>
      <c r="N2591">
        <v>60</v>
      </c>
      <c r="O2591">
        <v>69</v>
      </c>
      <c r="P2591">
        <f t="shared" si="201"/>
        <v>-9</v>
      </c>
      <c r="Q2591">
        <f t="shared" si="202"/>
        <v>0</v>
      </c>
      <c r="R2591">
        <f t="shared" si="203"/>
        <v>81</v>
      </c>
    </row>
    <row r="2592" spans="4:18" x14ac:dyDescent="0.25">
      <c r="D2592">
        <v>2591</v>
      </c>
      <c r="E2592">
        <v>2015</v>
      </c>
      <c r="F2592" t="s">
        <v>123</v>
      </c>
      <c r="G2592" t="s">
        <v>44</v>
      </c>
      <c r="H2592" t="s">
        <v>798</v>
      </c>
      <c r="J2592">
        <v>73</v>
      </c>
      <c r="K2592">
        <v>63</v>
      </c>
      <c r="L2592" t="str">
        <f t="shared" si="200"/>
        <v>Northern Colorado Bears</v>
      </c>
      <c r="M2592" t="str">
        <f t="shared" si="204"/>
        <v>UC Davis</v>
      </c>
      <c r="N2592">
        <v>63</v>
      </c>
      <c r="O2592">
        <v>73</v>
      </c>
      <c r="P2592">
        <f t="shared" si="201"/>
        <v>-10</v>
      </c>
      <c r="Q2592">
        <f t="shared" si="202"/>
        <v>0</v>
      </c>
      <c r="R2592">
        <f t="shared" si="203"/>
        <v>100</v>
      </c>
    </row>
    <row r="2593" spans="4:18" x14ac:dyDescent="0.25">
      <c r="D2593">
        <v>2592</v>
      </c>
      <c r="E2593">
        <v>2015</v>
      </c>
      <c r="F2593" t="s">
        <v>123</v>
      </c>
      <c r="G2593" t="s">
        <v>793</v>
      </c>
      <c r="I2593" t="s">
        <v>520</v>
      </c>
      <c r="J2593">
        <v>66</v>
      </c>
      <c r="K2593">
        <v>48</v>
      </c>
      <c r="L2593" t="str">
        <f t="shared" si="200"/>
        <v>Montana</v>
      </c>
      <c r="M2593" t="str">
        <f t="shared" si="204"/>
        <v>Northern Colorado Bears</v>
      </c>
      <c r="N2593">
        <v>66</v>
      </c>
      <c r="O2593">
        <v>48</v>
      </c>
      <c r="P2593">
        <f t="shared" si="201"/>
        <v>18</v>
      </c>
      <c r="Q2593">
        <f t="shared" si="202"/>
        <v>0</v>
      </c>
      <c r="R2593">
        <f t="shared" si="203"/>
        <v>324</v>
      </c>
    </row>
    <row r="2594" spans="4:18" x14ac:dyDescent="0.25">
      <c r="D2594">
        <v>2593</v>
      </c>
      <c r="E2594">
        <v>2015</v>
      </c>
      <c r="F2594" t="s">
        <v>123</v>
      </c>
      <c r="G2594" t="s">
        <v>50</v>
      </c>
      <c r="I2594" t="s">
        <v>797</v>
      </c>
      <c r="J2594">
        <v>62</v>
      </c>
      <c r="K2594">
        <v>54</v>
      </c>
      <c r="L2594" t="str">
        <f t="shared" si="200"/>
        <v>Montana St</v>
      </c>
      <c r="M2594" t="str">
        <f t="shared" si="204"/>
        <v>Northern Colorado Bears</v>
      </c>
      <c r="N2594">
        <v>62</v>
      </c>
      <c r="O2594">
        <v>54</v>
      </c>
      <c r="P2594">
        <f t="shared" si="201"/>
        <v>8</v>
      </c>
      <c r="Q2594">
        <f t="shared" si="202"/>
        <v>0</v>
      </c>
      <c r="R2594">
        <f t="shared" si="203"/>
        <v>64</v>
      </c>
    </row>
    <row r="2595" spans="4:18" x14ac:dyDescent="0.25">
      <c r="D2595">
        <v>2594</v>
      </c>
      <c r="E2595">
        <v>2015</v>
      </c>
      <c r="F2595" t="s">
        <v>123</v>
      </c>
      <c r="G2595" t="s">
        <v>264</v>
      </c>
      <c r="H2595" t="s">
        <v>795</v>
      </c>
      <c r="J2595">
        <v>90</v>
      </c>
      <c r="K2595">
        <v>85</v>
      </c>
      <c r="L2595" t="str">
        <f t="shared" si="200"/>
        <v>Northern Colorado Bears</v>
      </c>
      <c r="M2595" t="str">
        <f t="shared" si="204"/>
        <v>Portland St</v>
      </c>
      <c r="N2595">
        <v>85</v>
      </c>
      <c r="O2595">
        <v>90</v>
      </c>
      <c r="P2595">
        <f t="shared" si="201"/>
        <v>-5</v>
      </c>
      <c r="Q2595">
        <f t="shared" si="202"/>
        <v>0</v>
      </c>
      <c r="R2595">
        <f t="shared" si="203"/>
        <v>25</v>
      </c>
    </row>
    <row r="2596" spans="4:18" x14ac:dyDescent="0.25">
      <c r="D2596">
        <v>2595</v>
      </c>
      <c r="E2596">
        <v>2015</v>
      </c>
      <c r="F2596" t="s">
        <v>123</v>
      </c>
      <c r="G2596" t="s">
        <v>56</v>
      </c>
      <c r="H2596" t="s">
        <v>796</v>
      </c>
      <c r="J2596">
        <v>84</v>
      </c>
      <c r="K2596">
        <v>73</v>
      </c>
      <c r="L2596" t="str">
        <f t="shared" si="200"/>
        <v>Northern Colorado Bears</v>
      </c>
      <c r="M2596" t="str">
        <f t="shared" si="204"/>
        <v>Sacramento St</v>
      </c>
      <c r="N2596">
        <v>73</v>
      </c>
      <c r="O2596">
        <v>84</v>
      </c>
      <c r="P2596">
        <f t="shared" si="201"/>
        <v>-11</v>
      </c>
      <c r="Q2596">
        <f t="shared" si="202"/>
        <v>0</v>
      </c>
      <c r="R2596">
        <f t="shared" si="203"/>
        <v>121</v>
      </c>
    </row>
    <row r="2597" spans="4:18" x14ac:dyDescent="0.25">
      <c r="D2597">
        <v>2596</v>
      </c>
      <c r="E2597">
        <v>2015</v>
      </c>
      <c r="F2597" t="s">
        <v>123</v>
      </c>
      <c r="G2597" t="s">
        <v>140</v>
      </c>
      <c r="I2597" t="s">
        <v>121</v>
      </c>
      <c r="J2597">
        <v>88</v>
      </c>
      <c r="K2597">
        <v>78</v>
      </c>
      <c r="L2597" t="str">
        <f t="shared" si="200"/>
        <v>North Dakota</v>
      </c>
      <c r="M2597" t="str">
        <f t="shared" si="204"/>
        <v>Northern Colorado Bears</v>
      </c>
      <c r="N2597">
        <v>88</v>
      </c>
      <c r="O2597">
        <v>78</v>
      </c>
      <c r="P2597">
        <f t="shared" si="201"/>
        <v>10</v>
      </c>
      <c r="Q2597">
        <f t="shared" si="202"/>
        <v>0</v>
      </c>
      <c r="R2597">
        <f t="shared" si="203"/>
        <v>100</v>
      </c>
    </row>
    <row r="2598" spans="4:18" x14ac:dyDescent="0.25">
      <c r="D2598">
        <v>2597</v>
      </c>
      <c r="E2598">
        <v>2015</v>
      </c>
      <c r="F2598" t="s">
        <v>123</v>
      </c>
      <c r="G2598" t="s">
        <v>65</v>
      </c>
      <c r="I2598" t="s">
        <v>472</v>
      </c>
      <c r="J2598">
        <v>95</v>
      </c>
      <c r="K2598">
        <v>85</v>
      </c>
      <c r="L2598" t="str">
        <f t="shared" si="200"/>
        <v>Eastern Washington</v>
      </c>
      <c r="M2598" t="str">
        <f t="shared" si="204"/>
        <v>Northern Colorado Bears</v>
      </c>
      <c r="N2598">
        <v>95</v>
      </c>
      <c r="O2598">
        <v>85</v>
      </c>
      <c r="P2598">
        <f t="shared" si="201"/>
        <v>10</v>
      </c>
      <c r="Q2598">
        <f t="shared" si="202"/>
        <v>0</v>
      </c>
      <c r="R2598">
        <f t="shared" si="203"/>
        <v>100</v>
      </c>
    </row>
    <row r="2599" spans="4:18" x14ac:dyDescent="0.25">
      <c r="D2599">
        <v>2598</v>
      </c>
      <c r="E2599">
        <v>2015</v>
      </c>
      <c r="F2599" t="s">
        <v>123</v>
      </c>
      <c r="G2599" t="s">
        <v>442</v>
      </c>
      <c r="I2599" t="s">
        <v>716</v>
      </c>
      <c r="J2599">
        <v>83</v>
      </c>
      <c r="K2599">
        <v>79</v>
      </c>
      <c r="L2599" t="str">
        <f t="shared" si="200"/>
        <v>Idaho</v>
      </c>
      <c r="M2599" t="str">
        <f t="shared" si="204"/>
        <v>Northern Colorado Bears</v>
      </c>
      <c r="N2599">
        <v>83</v>
      </c>
      <c r="O2599">
        <v>79</v>
      </c>
      <c r="P2599">
        <f t="shared" si="201"/>
        <v>4</v>
      </c>
      <c r="Q2599">
        <f t="shared" si="202"/>
        <v>0</v>
      </c>
      <c r="R2599">
        <f t="shared" si="203"/>
        <v>16</v>
      </c>
    </row>
    <row r="2600" spans="4:18" x14ac:dyDescent="0.25">
      <c r="D2600">
        <v>2599</v>
      </c>
      <c r="E2600">
        <v>2015</v>
      </c>
      <c r="F2600" t="s">
        <v>123</v>
      </c>
      <c r="G2600" t="s">
        <v>408</v>
      </c>
      <c r="H2600" t="s">
        <v>794</v>
      </c>
      <c r="J2600">
        <v>79</v>
      </c>
      <c r="K2600">
        <v>76</v>
      </c>
      <c r="L2600" t="str">
        <f t="shared" si="200"/>
        <v>Northern Colorado Bears</v>
      </c>
      <c r="M2600" t="str">
        <f t="shared" si="204"/>
        <v>Idaho State</v>
      </c>
      <c r="N2600">
        <v>76</v>
      </c>
      <c r="O2600">
        <v>79</v>
      </c>
      <c r="P2600">
        <f t="shared" si="201"/>
        <v>-3</v>
      </c>
      <c r="Q2600">
        <f t="shared" si="202"/>
        <v>0</v>
      </c>
      <c r="R2600">
        <f t="shared" si="203"/>
        <v>9</v>
      </c>
    </row>
    <row r="2601" spans="4:18" x14ac:dyDescent="0.25">
      <c r="D2601">
        <v>2600</v>
      </c>
      <c r="E2601">
        <v>2015</v>
      </c>
      <c r="F2601" t="s">
        <v>123</v>
      </c>
      <c r="G2601" t="s">
        <v>74</v>
      </c>
      <c r="H2601" t="s">
        <v>747</v>
      </c>
      <c r="J2601">
        <v>71</v>
      </c>
      <c r="K2601">
        <v>57</v>
      </c>
      <c r="L2601" t="str">
        <f t="shared" si="200"/>
        <v>Northern Colorado Bears</v>
      </c>
      <c r="M2601" t="str">
        <f t="shared" si="204"/>
        <v>Weber State</v>
      </c>
      <c r="N2601">
        <v>57</v>
      </c>
      <c r="O2601">
        <v>71</v>
      </c>
      <c r="P2601">
        <f t="shared" si="201"/>
        <v>-14</v>
      </c>
      <c r="Q2601">
        <f t="shared" si="202"/>
        <v>0</v>
      </c>
      <c r="R2601">
        <f t="shared" si="203"/>
        <v>196</v>
      </c>
    </row>
    <row r="2602" spans="4:18" x14ac:dyDescent="0.25">
      <c r="D2602">
        <v>2601</v>
      </c>
      <c r="E2602">
        <v>2015</v>
      </c>
      <c r="F2602" t="s">
        <v>123</v>
      </c>
      <c r="G2602" t="s">
        <v>362</v>
      </c>
      <c r="I2602" t="s">
        <v>782</v>
      </c>
      <c r="J2602">
        <v>65</v>
      </c>
      <c r="K2602">
        <v>60</v>
      </c>
      <c r="L2602" t="str">
        <f t="shared" si="200"/>
        <v>Northern Arizona</v>
      </c>
      <c r="M2602" t="str">
        <f t="shared" si="204"/>
        <v>Northern Colorado Bears</v>
      </c>
      <c r="N2602">
        <v>65</v>
      </c>
      <c r="O2602">
        <v>60</v>
      </c>
      <c r="P2602">
        <f t="shared" si="201"/>
        <v>5</v>
      </c>
      <c r="Q2602">
        <f t="shared" si="202"/>
        <v>0</v>
      </c>
      <c r="R2602">
        <f t="shared" si="203"/>
        <v>25</v>
      </c>
    </row>
    <row r="2603" spans="4:18" x14ac:dyDescent="0.25">
      <c r="D2603">
        <v>2602</v>
      </c>
      <c r="E2603">
        <v>2015</v>
      </c>
      <c r="F2603" t="s">
        <v>123</v>
      </c>
      <c r="G2603" t="s">
        <v>78</v>
      </c>
      <c r="I2603" t="s">
        <v>744</v>
      </c>
      <c r="J2603">
        <v>84</v>
      </c>
      <c r="K2603">
        <v>80</v>
      </c>
      <c r="L2603" t="str">
        <f t="shared" si="200"/>
        <v>Southern Utah</v>
      </c>
      <c r="M2603" t="str">
        <f t="shared" si="204"/>
        <v>Northern Colorado Bears</v>
      </c>
      <c r="N2603">
        <v>84</v>
      </c>
      <c r="O2603">
        <v>80</v>
      </c>
      <c r="P2603">
        <f t="shared" si="201"/>
        <v>4</v>
      </c>
      <c r="Q2603">
        <f t="shared" si="202"/>
        <v>0</v>
      </c>
      <c r="R2603">
        <f t="shared" si="203"/>
        <v>16</v>
      </c>
    </row>
    <row r="2604" spans="4:18" x14ac:dyDescent="0.25">
      <c r="D2604">
        <v>2603</v>
      </c>
      <c r="E2604">
        <v>2015</v>
      </c>
      <c r="F2604" t="s">
        <v>123</v>
      </c>
      <c r="G2604" t="s">
        <v>423</v>
      </c>
      <c r="H2604" t="s">
        <v>797</v>
      </c>
      <c r="J2604">
        <v>90</v>
      </c>
      <c r="K2604">
        <v>87</v>
      </c>
      <c r="L2604" t="str">
        <f t="shared" si="200"/>
        <v>Northern Colorado Bears</v>
      </c>
      <c r="M2604" t="str">
        <f t="shared" si="204"/>
        <v>Montana St</v>
      </c>
      <c r="N2604">
        <v>87</v>
      </c>
      <c r="O2604">
        <v>90</v>
      </c>
      <c r="P2604">
        <f t="shared" si="201"/>
        <v>-3</v>
      </c>
      <c r="Q2604">
        <f t="shared" si="202"/>
        <v>0</v>
      </c>
      <c r="R2604">
        <f t="shared" si="203"/>
        <v>9</v>
      </c>
    </row>
    <row r="2605" spans="4:18" x14ac:dyDescent="0.25">
      <c r="D2605">
        <v>2604</v>
      </c>
      <c r="E2605">
        <v>2015</v>
      </c>
      <c r="F2605" t="s">
        <v>123</v>
      </c>
      <c r="G2605" t="s">
        <v>150</v>
      </c>
      <c r="H2605" t="s">
        <v>520</v>
      </c>
      <c r="J2605">
        <v>83</v>
      </c>
      <c r="K2605">
        <v>81</v>
      </c>
      <c r="L2605" t="str">
        <f t="shared" si="200"/>
        <v>Northern Colorado Bears</v>
      </c>
      <c r="M2605" t="str">
        <f t="shared" si="204"/>
        <v>Montana</v>
      </c>
      <c r="N2605">
        <v>81</v>
      </c>
      <c r="O2605">
        <v>83</v>
      </c>
      <c r="P2605">
        <f t="shared" si="201"/>
        <v>-2</v>
      </c>
      <c r="Q2605">
        <f t="shared" si="202"/>
        <v>0</v>
      </c>
      <c r="R2605">
        <f t="shared" si="203"/>
        <v>4</v>
      </c>
    </row>
    <row r="2606" spans="4:18" x14ac:dyDescent="0.25">
      <c r="D2606">
        <v>2605</v>
      </c>
      <c r="E2606">
        <v>2015</v>
      </c>
      <c r="F2606" t="s">
        <v>123</v>
      </c>
      <c r="G2606" t="s">
        <v>424</v>
      </c>
      <c r="I2606" t="s">
        <v>796</v>
      </c>
      <c r="J2606">
        <v>66</v>
      </c>
      <c r="K2606">
        <v>59</v>
      </c>
      <c r="L2606" t="str">
        <f t="shared" si="200"/>
        <v>Sacramento St</v>
      </c>
      <c r="M2606" t="str">
        <f t="shared" si="204"/>
        <v>Northern Colorado Bears</v>
      </c>
      <c r="N2606">
        <v>66</v>
      </c>
      <c r="O2606">
        <v>59</v>
      </c>
      <c r="P2606">
        <f t="shared" si="201"/>
        <v>7</v>
      </c>
      <c r="Q2606">
        <f t="shared" si="202"/>
        <v>0</v>
      </c>
      <c r="R2606">
        <f t="shared" si="203"/>
        <v>49</v>
      </c>
    </row>
    <row r="2607" spans="4:18" x14ac:dyDescent="0.25">
      <c r="D2607">
        <v>2606</v>
      </c>
      <c r="E2607">
        <v>2015</v>
      </c>
      <c r="F2607" t="s">
        <v>123</v>
      </c>
      <c r="G2607" t="s">
        <v>154</v>
      </c>
      <c r="I2607" t="s">
        <v>795</v>
      </c>
      <c r="J2607">
        <v>91</v>
      </c>
      <c r="K2607">
        <v>75</v>
      </c>
      <c r="L2607" t="str">
        <f t="shared" si="200"/>
        <v>Portland St</v>
      </c>
      <c r="M2607" t="str">
        <f t="shared" si="204"/>
        <v>Northern Colorado Bears</v>
      </c>
      <c r="N2607">
        <v>91</v>
      </c>
      <c r="O2607">
        <v>75</v>
      </c>
      <c r="P2607">
        <f t="shared" si="201"/>
        <v>16</v>
      </c>
      <c r="Q2607">
        <f t="shared" si="202"/>
        <v>0</v>
      </c>
      <c r="R2607">
        <f t="shared" si="203"/>
        <v>256</v>
      </c>
    </row>
    <row r="2608" spans="4:18" x14ac:dyDescent="0.25">
      <c r="D2608">
        <v>2607</v>
      </c>
      <c r="E2608">
        <v>2015</v>
      </c>
      <c r="F2608" t="s">
        <v>123</v>
      </c>
      <c r="G2608" t="s">
        <v>457</v>
      </c>
      <c r="H2608" t="s">
        <v>744</v>
      </c>
      <c r="J2608">
        <v>77</v>
      </c>
      <c r="K2608">
        <v>67</v>
      </c>
      <c r="L2608" t="str">
        <f t="shared" si="200"/>
        <v>Northern Colorado Bears</v>
      </c>
      <c r="M2608" t="str">
        <f t="shared" si="204"/>
        <v>Southern Utah</v>
      </c>
      <c r="N2608">
        <v>67</v>
      </c>
      <c r="O2608">
        <v>77</v>
      </c>
      <c r="P2608">
        <f t="shared" si="201"/>
        <v>-10</v>
      </c>
      <c r="Q2608">
        <f t="shared" si="202"/>
        <v>0</v>
      </c>
      <c r="R2608">
        <f t="shared" si="203"/>
        <v>100</v>
      </c>
    </row>
    <row r="2609" spans="4:18" x14ac:dyDescent="0.25">
      <c r="D2609">
        <v>2608</v>
      </c>
      <c r="E2609">
        <v>2015</v>
      </c>
      <c r="F2609" t="s">
        <v>123</v>
      </c>
      <c r="G2609" t="s">
        <v>90</v>
      </c>
      <c r="H2609" t="s">
        <v>782</v>
      </c>
      <c r="J2609">
        <v>76</v>
      </c>
      <c r="K2609">
        <v>74</v>
      </c>
      <c r="L2609" t="str">
        <f t="shared" si="200"/>
        <v>Northern Colorado Bears</v>
      </c>
      <c r="M2609" t="str">
        <f t="shared" si="204"/>
        <v>Northern Arizona</v>
      </c>
      <c r="N2609">
        <v>74</v>
      </c>
      <c r="O2609">
        <v>76</v>
      </c>
      <c r="P2609">
        <f t="shared" si="201"/>
        <v>-2</v>
      </c>
      <c r="Q2609">
        <f t="shared" si="202"/>
        <v>0</v>
      </c>
      <c r="R2609">
        <f t="shared" si="203"/>
        <v>4</v>
      </c>
    </row>
    <row r="2610" spans="4:18" x14ac:dyDescent="0.25">
      <c r="D2610">
        <v>2609</v>
      </c>
      <c r="E2610">
        <v>2015</v>
      </c>
      <c r="F2610" t="s">
        <v>123</v>
      </c>
      <c r="G2610" t="s">
        <v>428</v>
      </c>
      <c r="H2610" t="s">
        <v>121</v>
      </c>
      <c r="J2610" t="s">
        <v>95</v>
      </c>
      <c r="K2610" t="s">
        <v>96</v>
      </c>
      <c r="L2610" t="str">
        <f t="shared" si="200"/>
        <v>Northern Colorado Bears</v>
      </c>
      <c r="M2610" t="str">
        <f t="shared" si="204"/>
        <v>North Dakota</v>
      </c>
      <c r="N2610" t="s">
        <v>96</v>
      </c>
      <c r="P2610" t="e">
        <f t="shared" si="201"/>
        <v>#VALUE!</v>
      </c>
      <c r="Q2610">
        <f t="shared" si="202"/>
        <v>0</v>
      </c>
      <c r="R2610" t="e">
        <f t="shared" si="203"/>
        <v>#VALUE!</v>
      </c>
    </row>
    <row r="2611" spans="4:18" x14ac:dyDescent="0.25">
      <c r="D2611">
        <v>2610</v>
      </c>
      <c r="E2611">
        <v>2015</v>
      </c>
      <c r="F2611" t="s">
        <v>280</v>
      </c>
      <c r="G2611" t="s">
        <v>14</v>
      </c>
      <c r="I2611" t="s">
        <v>388</v>
      </c>
      <c r="J2611">
        <v>76</v>
      </c>
      <c r="K2611">
        <v>68</v>
      </c>
      <c r="L2611" t="str">
        <f t="shared" si="200"/>
        <v>USC</v>
      </c>
      <c r="M2611" t="str">
        <f t="shared" si="204"/>
        <v>Portland St Vikings</v>
      </c>
      <c r="N2611">
        <v>76</v>
      </c>
      <c r="O2611">
        <v>68</v>
      </c>
      <c r="P2611">
        <f t="shared" si="201"/>
        <v>8</v>
      </c>
      <c r="Q2611">
        <f t="shared" si="202"/>
        <v>0</v>
      </c>
      <c r="R2611">
        <f t="shared" si="203"/>
        <v>64</v>
      </c>
    </row>
    <row r="2612" spans="4:18" x14ac:dyDescent="0.25">
      <c r="D2612">
        <v>2611</v>
      </c>
      <c r="E2612">
        <v>2015</v>
      </c>
      <c r="F2612" t="s">
        <v>280</v>
      </c>
      <c r="G2612" t="s">
        <v>243</v>
      </c>
      <c r="H2612" t="s">
        <v>824</v>
      </c>
      <c r="J2612">
        <v>84</v>
      </c>
      <c r="K2612">
        <v>63</v>
      </c>
      <c r="L2612" t="str">
        <f t="shared" si="200"/>
        <v>Portland St Vikings</v>
      </c>
      <c r="M2612" t="str">
        <f t="shared" si="204"/>
        <v>Willamette</v>
      </c>
      <c r="N2612">
        <v>63</v>
      </c>
      <c r="O2612">
        <v>84</v>
      </c>
      <c r="P2612">
        <f t="shared" si="201"/>
        <v>-21</v>
      </c>
      <c r="Q2612">
        <f t="shared" si="202"/>
        <v>0</v>
      </c>
      <c r="R2612">
        <f t="shared" si="203"/>
        <v>441</v>
      </c>
    </row>
    <row r="2613" spans="4:18" x14ac:dyDescent="0.25">
      <c r="D2613">
        <v>2612</v>
      </c>
      <c r="E2613">
        <v>2015</v>
      </c>
      <c r="F2613" t="s">
        <v>280</v>
      </c>
      <c r="G2613" t="s">
        <v>432</v>
      </c>
      <c r="H2613" t="s">
        <v>595</v>
      </c>
      <c r="J2613">
        <v>90</v>
      </c>
      <c r="K2613">
        <v>87</v>
      </c>
      <c r="L2613" t="str">
        <f t="shared" si="200"/>
        <v>Portland St Vikings</v>
      </c>
      <c r="M2613" t="str">
        <f t="shared" si="204"/>
        <v>SIU-Edwardsville</v>
      </c>
      <c r="N2613">
        <v>87</v>
      </c>
      <c r="O2613">
        <v>90</v>
      </c>
      <c r="P2613">
        <f t="shared" si="201"/>
        <v>-3</v>
      </c>
      <c r="Q2613">
        <f t="shared" si="202"/>
        <v>0</v>
      </c>
      <c r="R2613">
        <f t="shared" si="203"/>
        <v>9</v>
      </c>
    </row>
    <row r="2614" spans="4:18" x14ac:dyDescent="0.25">
      <c r="D2614">
        <v>2613</v>
      </c>
      <c r="E2614">
        <v>2015</v>
      </c>
      <c r="F2614" t="s">
        <v>280</v>
      </c>
      <c r="G2614" t="s">
        <v>23</v>
      </c>
      <c r="I2614" t="s">
        <v>649</v>
      </c>
      <c r="J2614">
        <v>63</v>
      </c>
      <c r="K2614">
        <v>55</v>
      </c>
      <c r="L2614" t="str">
        <f t="shared" si="200"/>
        <v>CS Northridge</v>
      </c>
      <c r="M2614" t="str">
        <f t="shared" si="204"/>
        <v>Portland St Vikings</v>
      </c>
      <c r="N2614">
        <v>63</v>
      </c>
      <c r="O2614">
        <v>55</v>
      </c>
      <c r="P2614">
        <f t="shared" si="201"/>
        <v>8</v>
      </c>
      <c r="Q2614">
        <f t="shared" si="202"/>
        <v>0</v>
      </c>
      <c r="R2614">
        <f t="shared" si="203"/>
        <v>64</v>
      </c>
    </row>
    <row r="2615" spans="4:18" x14ac:dyDescent="0.25">
      <c r="D2615">
        <v>2614</v>
      </c>
      <c r="E2615">
        <v>2015</v>
      </c>
      <c r="F2615" t="s">
        <v>280</v>
      </c>
      <c r="G2615" t="s">
        <v>170</v>
      </c>
      <c r="I2615" t="s">
        <v>825</v>
      </c>
      <c r="J2615">
        <v>81</v>
      </c>
      <c r="K2615">
        <v>59</v>
      </c>
      <c r="L2615" t="str">
        <f t="shared" si="200"/>
        <v>Oregon</v>
      </c>
      <c r="M2615" t="str">
        <f t="shared" si="204"/>
        <v>Portland St Vikings</v>
      </c>
      <c r="N2615">
        <v>81</v>
      </c>
      <c r="O2615">
        <v>59</v>
      </c>
      <c r="P2615">
        <f t="shared" si="201"/>
        <v>22</v>
      </c>
      <c r="Q2615">
        <f t="shared" si="202"/>
        <v>0</v>
      </c>
      <c r="R2615">
        <f t="shared" si="203"/>
        <v>484</v>
      </c>
    </row>
    <row r="2616" spans="4:18" x14ac:dyDescent="0.25">
      <c r="D2616">
        <v>2615</v>
      </c>
      <c r="E2616">
        <v>2015</v>
      </c>
      <c r="F2616" t="s">
        <v>280</v>
      </c>
      <c r="G2616" t="s">
        <v>29</v>
      </c>
      <c r="I2616" t="s">
        <v>811</v>
      </c>
      <c r="J2616">
        <v>83</v>
      </c>
      <c r="K2616">
        <v>71</v>
      </c>
      <c r="L2616" t="str">
        <f t="shared" si="200"/>
        <v>Portland</v>
      </c>
      <c r="M2616" t="str">
        <f t="shared" si="204"/>
        <v>Portland St Vikings</v>
      </c>
      <c r="N2616">
        <v>83</v>
      </c>
      <c r="O2616">
        <v>71</v>
      </c>
      <c r="P2616">
        <f t="shared" si="201"/>
        <v>12</v>
      </c>
      <c r="Q2616">
        <f t="shared" si="202"/>
        <v>0</v>
      </c>
      <c r="R2616">
        <f t="shared" si="203"/>
        <v>144</v>
      </c>
    </row>
    <row r="2617" spans="4:18" x14ac:dyDescent="0.25">
      <c r="D2617">
        <v>2616</v>
      </c>
      <c r="E2617">
        <v>2015</v>
      </c>
      <c r="F2617" t="s">
        <v>280</v>
      </c>
      <c r="G2617" t="s">
        <v>32</v>
      </c>
      <c r="I2617" t="s">
        <v>826</v>
      </c>
      <c r="J2617">
        <v>88</v>
      </c>
      <c r="K2617">
        <v>62</v>
      </c>
      <c r="L2617" t="str">
        <f t="shared" si="200"/>
        <v>UC Riverside</v>
      </c>
      <c r="M2617" t="str">
        <f t="shared" si="204"/>
        <v>Portland St Vikings</v>
      </c>
      <c r="N2617">
        <v>88</v>
      </c>
      <c r="O2617">
        <v>62</v>
      </c>
      <c r="P2617">
        <f t="shared" si="201"/>
        <v>26</v>
      </c>
      <c r="Q2617">
        <f t="shared" si="202"/>
        <v>0</v>
      </c>
      <c r="R2617">
        <f t="shared" si="203"/>
        <v>676</v>
      </c>
    </row>
    <row r="2618" spans="4:18" x14ac:dyDescent="0.25">
      <c r="D2618">
        <v>2617</v>
      </c>
      <c r="E2618">
        <v>2015</v>
      </c>
      <c r="F2618" t="s">
        <v>280</v>
      </c>
      <c r="G2618" t="s">
        <v>38</v>
      </c>
      <c r="H2618" t="s">
        <v>827</v>
      </c>
      <c r="J2618">
        <v>65</v>
      </c>
      <c r="K2618">
        <v>59</v>
      </c>
      <c r="L2618" t="str">
        <f t="shared" si="200"/>
        <v>Portland St Vikings</v>
      </c>
      <c r="M2618" t="str">
        <f t="shared" si="204"/>
        <v>CSU Bakersfield</v>
      </c>
      <c r="N2618">
        <v>59</v>
      </c>
      <c r="O2618">
        <v>65</v>
      </c>
      <c r="P2618">
        <f t="shared" si="201"/>
        <v>-6</v>
      </c>
      <c r="Q2618">
        <f t="shared" si="202"/>
        <v>0</v>
      </c>
      <c r="R2618">
        <f t="shared" si="203"/>
        <v>36</v>
      </c>
    </row>
    <row r="2619" spans="4:18" x14ac:dyDescent="0.25">
      <c r="D2619">
        <v>2618</v>
      </c>
      <c r="E2619">
        <v>2015</v>
      </c>
      <c r="F2619" t="s">
        <v>280</v>
      </c>
      <c r="G2619" t="s">
        <v>304</v>
      </c>
      <c r="I2619" t="s">
        <v>790</v>
      </c>
      <c r="J2619">
        <v>77</v>
      </c>
      <c r="K2619">
        <v>40</v>
      </c>
      <c r="L2619" t="str">
        <f t="shared" si="200"/>
        <v>San Francisco</v>
      </c>
      <c r="M2619" t="str">
        <f t="shared" si="204"/>
        <v>Portland St Vikings</v>
      </c>
      <c r="N2619">
        <v>77</v>
      </c>
      <c r="O2619">
        <v>40</v>
      </c>
      <c r="P2619">
        <f t="shared" si="201"/>
        <v>37</v>
      </c>
      <c r="Q2619">
        <f t="shared" si="202"/>
        <v>0</v>
      </c>
      <c r="R2619">
        <f t="shared" si="203"/>
        <v>1369</v>
      </c>
    </row>
    <row r="2620" spans="4:18" x14ac:dyDescent="0.25">
      <c r="D2620">
        <v>2619</v>
      </c>
      <c r="E2620">
        <v>2015</v>
      </c>
      <c r="F2620" t="s">
        <v>280</v>
      </c>
      <c r="G2620" t="s">
        <v>44</v>
      </c>
      <c r="H2620" t="s">
        <v>787</v>
      </c>
      <c r="J2620">
        <v>94</v>
      </c>
      <c r="K2620">
        <v>52</v>
      </c>
      <c r="L2620" t="str">
        <f t="shared" si="200"/>
        <v>Portland St Vikings</v>
      </c>
      <c r="M2620" t="str">
        <f t="shared" si="204"/>
        <v>Walla Walla University</v>
      </c>
      <c r="N2620">
        <v>52</v>
      </c>
      <c r="O2620">
        <v>94</v>
      </c>
      <c r="P2620">
        <f t="shared" si="201"/>
        <v>-42</v>
      </c>
      <c r="Q2620">
        <f t="shared" si="202"/>
        <v>0</v>
      </c>
      <c r="R2620">
        <f t="shared" si="203"/>
        <v>1764</v>
      </c>
    </row>
    <row r="2621" spans="4:18" x14ac:dyDescent="0.25">
      <c r="D2621">
        <v>2620</v>
      </c>
      <c r="E2621">
        <v>2015</v>
      </c>
      <c r="F2621" t="s">
        <v>280</v>
      </c>
      <c r="G2621" t="s">
        <v>793</v>
      </c>
      <c r="H2621" t="s">
        <v>744</v>
      </c>
      <c r="J2621">
        <v>71</v>
      </c>
      <c r="K2621">
        <v>68</v>
      </c>
      <c r="L2621" t="str">
        <f t="shared" si="200"/>
        <v>Portland St Vikings</v>
      </c>
      <c r="M2621" t="str">
        <f t="shared" si="204"/>
        <v>Southern Utah</v>
      </c>
      <c r="N2621">
        <v>68</v>
      </c>
      <c r="O2621">
        <v>71</v>
      </c>
      <c r="P2621">
        <f t="shared" si="201"/>
        <v>-3</v>
      </c>
      <c r="Q2621">
        <f t="shared" si="202"/>
        <v>0</v>
      </c>
      <c r="R2621">
        <f t="shared" si="203"/>
        <v>9</v>
      </c>
    </row>
    <row r="2622" spans="4:18" x14ac:dyDescent="0.25">
      <c r="D2622">
        <v>2621</v>
      </c>
      <c r="E2622">
        <v>2015</v>
      </c>
      <c r="F2622" t="s">
        <v>280</v>
      </c>
      <c r="G2622" t="s">
        <v>50</v>
      </c>
      <c r="H2622" t="s">
        <v>782</v>
      </c>
      <c r="J2622">
        <v>73</v>
      </c>
      <c r="K2622">
        <v>60</v>
      </c>
      <c r="L2622" t="str">
        <f t="shared" si="200"/>
        <v>Portland St Vikings</v>
      </c>
      <c r="M2622" t="str">
        <f t="shared" si="204"/>
        <v>Northern Arizona</v>
      </c>
      <c r="N2622">
        <v>60</v>
      </c>
      <c r="O2622">
        <v>73</v>
      </c>
      <c r="P2622">
        <f t="shared" si="201"/>
        <v>-13</v>
      </c>
      <c r="Q2622">
        <f t="shared" si="202"/>
        <v>0</v>
      </c>
      <c r="R2622">
        <f t="shared" si="203"/>
        <v>169</v>
      </c>
    </row>
    <row r="2623" spans="4:18" x14ac:dyDescent="0.25">
      <c r="D2623">
        <v>2622</v>
      </c>
      <c r="E2623">
        <v>2015</v>
      </c>
      <c r="F2623" t="s">
        <v>280</v>
      </c>
      <c r="G2623" t="s">
        <v>264</v>
      </c>
      <c r="I2623" t="s">
        <v>727</v>
      </c>
      <c r="J2623">
        <v>90</v>
      </c>
      <c r="K2623">
        <v>85</v>
      </c>
      <c r="L2623" t="str">
        <f t="shared" si="200"/>
        <v>Northern Colorado</v>
      </c>
      <c r="M2623" t="str">
        <f t="shared" si="204"/>
        <v>Portland St Vikings</v>
      </c>
      <c r="N2623">
        <v>90</v>
      </c>
      <c r="O2623">
        <v>85</v>
      </c>
      <c r="P2623">
        <f t="shared" si="201"/>
        <v>5</v>
      </c>
      <c r="Q2623">
        <f t="shared" si="202"/>
        <v>0</v>
      </c>
      <c r="R2623">
        <f t="shared" si="203"/>
        <v>25</v>
      </c>
    </row>
    <row r="2624" spans="4:18" x14ac:dyDescent="0.25">
      <c r="D2624">
        <v>2623</v>
      </c>
      <c r="E2624">
        <v>2015</v>
      </c>
      <c r="F2624" t="s">
        <v>280</v>
      </c>
      <c r="G2624" t="s">
        <v>56</v>
      </c>
      <c r="I2624" t="s">
        <v>121</v>
      </c>
      <c r="J2624">
        <v>82</v>
      </c>
      <c r="K2624">
        <v>75</v>
      </c>
      <c r="L2624" t="str">
        <f t="shared" si="200"/>
        <v>North Dakota</v>
      </c>
      <c r="M2624" t="str">
        <f t="shared" si="204"/>
        <v>Portland St Vikings</v>
      </c>
      <c r="N2624">
        <v>82</v>
      </c>
      <c r="O2624">
        <v>75</v>
      </c>
      <c r="P2624">
        <f t="shared" si="201"/>
        <v>7</v>
      </c>
      <c r="Q2624">
        <f t="shared" si="202"/>
        <v>0</v>
      </c>
      <c r="R2624">
        <f t="shared" si="203"/>
        <v>49</v>
      </c>
    </row>
    <row r="2625" spans="4:18" x14ac:dyDescent="0.25">
      <c r="D2625">
        <v>2624</v>
      </c>
      <c r="E2625">
        <v>2015</v>
      </c>
      <c r="F2625" t="s">
        <v>280</v>
      </c>
      <c r="G2625" t="s">
        <v>402</v>
      </c>
      <c r="H2625" t="s">
        <v>472</v>
      </c>
      <c r="J2625">
        <v>92</v>
      </c>
      <c r="K2625">
        <v>85</v>
      </c>
      <c r="L2625" t="str">
        <f t="shared" si="200"/>
        <v>Portland St Vikings</v>
      </c>
      <c r="M2625" t="str">
        <f t="shared" si="204"/>
        <v>Eastern Washington</v>
      </c>
      <c r="N2625">
        <v>85</v>
      </c>
      <c r="O2625">
        <v>92</v>
      </c>
      <c r="P2625">
        <f t="shared" si="201"/>
        <v>-7</v>
      </c>
      <c r="Q2625">
        <f t="shared" si="202"/>
        <v>0</v>
      </c>
      <c r="R2625">
        <f t="shared" si="203"/>
        <v>49</v>
      </c>
    </row>
    <row r="2626" spans="4:18" x14ac:dyDescent="0.25">
      <c r="D2626">
        <v>2625</v>
      </c>
      <c r="E2626">
        <v>2015</v>
      </c>
      <c r="F2626" t="s">
        <v>280</v>
      </c>
      <c r="G2626" t="s">
        <v>140</v>
      </c>
      <c r="H2626" t="s">
        <v>716</v>
      </c>
      <c r="J2626">
        <v>85</v>
      </c>
      <c r="K2626">
        <v>73</v>
      </c>
      <c r="L2626" t="str">
        <f t="shared" si="200"/>
        <v>Portland St Vikings</v>
      </c>
      <c r="M2626" t="str">
        <f t="shared" si="204"/>
        <v>Idaho</v>
      </c>
      <c r="N2626">
        <v>73</v>
      </c>
      <c r="O2626">
        <v>85</v>
      </c>
      <c r="P2626">
        <f t="shared" si="201"/>
        <v>-12</v>
      </c>
      <c r="Q2626">
        <f t="shared" si="202"/>
        <v>0</v>
      </c>
      <c r="R2626">
        <f t="shared" si="203"/>
        <v>144</v>
      </c>
    </row>
    <row r="2627" spans="4:18" x14ac:dyDescent="0.25">
      <c r="D2627">
        <v>2626</v>
      </c>
      <c r="E2627">
        <v>2015</v>
      </c>
      <c r="F2627" t="s">
        <v>280</v>
      </c>
      <c r="G2627" t="s">
        <v>65</v>
      </c>
      <c r="I2627" t="s">
        <v>747</v>
      </c>
      <c r="J2627">
        <v>69</v>
      </c>
      <c r="K2627">
        <v>63</v>
      </c>
      <c r="L2627" t="str">
        <f t="shared" ref="L2627:L2690" si="205">IF(I2627="",F2627,I2627)</f>
        <v>Weber State</v>
      </c>
      <c r="M2627" t="str">
        <f t="shared" si="204"/>
        <v>Portland St Vikings</v>
      </c>
      <c r="N2627">
        <v>69</v>
      </c>
      <c r="O2627">
        <v>63</v>
      </c>
      <c r="P2627">
        <f t="shared" ref="P2627:P2690" si="206">N2627-O2627</f>
        <v>6</v>
      </c>
      <c r="Q2627">
        <f t="shared" ref="Q2627:Q2690" si="207">VLOOKUP(L2627,$A$2:$B$219,2)+$B$221-VLOOKUP(M2627,$A$2:$B$219,2)</f>
        <v>0</v>
      </c>
      <c r="R2627">
        <f t="shared" ref="R2627:R2690" si="208">(P2627-Q2627)^2</f>
        <v>36</v>
      </c>
    </row>
    <row r="2628" spans="4:18" x14ac:dyDescent="0.25">
      <c r="D2628">
        <v>2627</v>
      </c>
      <c r="E2628">
        <v>2015</v>
      </c>
      <c r="F2628" t="s">
        <v>280</v>
      </c>
      <c r="G2628" t="s">
        <v>442</v>
      </c>
      <c r="I2628" t="s">
        <v>794</v>
      </c>
      <c r="J2628">
        <v>80</v>
      </c>
      <c r="K2628">
        <v>76</v>
      </c>
      <c r="L2628" t="str">
        <f t="shared" si="205"/>
        <v>Idaho State</v>
      </c>
      <c r="M2628" t="str">
        <f t="shared" ref="M2628:M2691" si="209">IF(H2628="",F2628,H2628)</f>
        <v>Portland St Vikings</v>
      </c>
      <c r="N2628">
        <v>80</v>
      </c>
      <c r="O2628">
        <v>76</v>
      </c>
      <c r="P2628">
        <f t="shared" si="206"/>
        <v>4</v>
      </c>
      <c r="Q2628">
        <f t="shared" si="207"/>
        <v>0</v>
      </c>
      <c r="R2628">
        <f t="shared" si="208"/>
        <v>16</v>
      </c>
    </row>
    <row r="2629" spans="4:18" x14ac:dyDescent="0.25">
      <c r="D2629">
        <v>2628</v>
      </c>
      <c r="E2629">
        <v>2015</v>
      </c>
      <c r="F2629" t="s">
        <v>280</v>
      </c>
      <c r="G2629" t="s">
        <v>408</v>
      </c>
      <c r="H2629" t="s">
        <v>520</v>
      </c>
      <c r="J2629">
        <v>73</v>
      </c>
      <c r="K2629">
        <v>54</v>
      </c>
      <c r="L2629" t="str">
        <f t="shared" si="205"/>
        <v>Portland St Vikings</v>
      </c>
      <c r="M2629" t="str">
        <f t="shared" si="209"/>
        <v>Montana</v>
      </c>
      <c r="N2629">
        <v>54</v>
      </c>
      <c r="O2629">
        <v>73</v>
      </c>
      <c r="P2629">
        <f t="shared" si="206"/>
        <v>-19</v>
      </c>
      <c r="Q2629">
        <f t="shared" si="207"/>
        <v>0</v>
      </c>
      <c r="R2629">
        <f t="shared" si="208"/>
        <v>361</v>
      </c>
    </row>
    <row r="2630" spans="4:18" x14ac:dyDescent="0.25">
      <c r="D2630">
        <v>2629</v>
      </c>
      <c r="E2630">
        <v>2015</v>
      </c>
      <c r="F2630" t="s">
        <v>280</v>
      </c>
      <c r="G2630" t="s">
        <v>74</v>
      </c>
      <c r="H2630" t="s">
        <v>797</v>
      </c>
      <c r="J2630">
        <v>80</v>
      </c>
      <c r="K2630">
        <v>62</v>
      </c>
      <c r="L2630" t="str">
        <f t="shared" si="205"/>
        <v>Portland St Vikings</v>
      </c>
      <c r="M2630" t="str">
        <f t="shared" si="209"/>
        <v>Montana St</v>
      </c>
      <c r="N2630">
        <v>62</v>
      </c>
      <c r="O2630">
        <v>80</v>
      </c>
      <c r="P2630">
        <f t="shared" si="206"/>
        <v>-18</v>
      </c>
      <c r="Q2630">
        <f t="shared" si="207"/>
        <v>0</v>
      </c>
      <c r="R2630">
        <f t="shared" si="208"/>
        <v>324</v>
      </c>
    </row>
    <row r="2631" spans="4:18" x14ac:dyDescent="0.25">
      <c r="D2631">
        <v>2630</v>
      </c>
      <c r="E2631">
        <v>2015</v>
      </c>
      <c r="F2631" t="s">
        <v>280</v>
      </c>
      <c r="G2631" t="s">
        <v>78</v>
      </c>
      <c r="I2631" t="s">
        <v>796</v>
      </c>
      <c r="J2631">
        <v>64</v>
      </c>
      <c r="K2631">
        <v>60</v>
      </c>
      <c r="L2631" t="str">
        <f t="shared" si="205"/>
        <v>Sacramento St</v>
      </c>
      <c r="M2631" t="str">
        <f t="shared" si="209"/>
        <v>Portland St Vikings</v>
      </c>
      <c r="N2631">
        <v>64</v>
      </c>
      <c r="O2631">
        <v>60</v>
      </c>
      <c r="P2631">
        <f t="shared" si="206"/>
        <v>4</v>
      </c>
      <c r="Q2631">
        <f t="shared" si="207"/>
        <v>0</v>
      </c>
      <c r="R2631">
        <f t="shared" si="208"/>
        <v>16</v>
      </c>
    </row>
    <row r="2632" spans="4:18" x14ac:dyDescent="0.25">
      <c r="D2632">
        <v>2631</v>
      </c>
      <c r="E2632">
        <v>2015</v>
      </c>
      <c r="F2632" t="s">
        <v>280</v>
      </c>
      <c r="G2632" t="s">
        <v>423</v>
      </c>
      <c r="I2632" t="s">
        <v>716</v>
      </c>
      <c r="J2632">
        <v>87</v>
      </c>
      <c r="K2632">
        <v>76</v>
      </c>
      <c r="L2632" t="str">
        <f t="shared" si="205"/>
        <v>Idaho</v>
      </c>
      <c r="M2632" t="str">
        <f t="shared" si="209"/>
        <v>Portland St Vikings</v>
      </c>
      <c r="N2632">
        <v>87</v>
      </c>
      <c r="O2632">
        <v>76</v>
      </c>
      <c r="P2632">
        <f t="shared" si="206"/>
        <v>11</v>
      </c>
      <c r="Q2632">
        <f t="shared" si="207"/>
        <v>0</v>
      </c>
      <c r="R2632">
        <f t="shared" si="208"/>
        <v>121</v>
      </c>
    </row>
    <row r="2633" spans="4:18" x14ac:dyDescent="0.25">
      <c r="D2633">
        <v>2632</v>
      </c>
      <c r="E2633">
        <v>2015</v>
      </c>
      <c r="F2633" t="s">
        <v>280</v>
      </c>
      <c r="G2633" t="s">
        <v>150</v>
      </c>
      <c r="I2633" t="s">
        <v>472</v>
      </c>
      <c r="J2633">
        <v>68</v>
      </c>
      <c r="K2633">
        <v>66</v>
      </c>
      <c r="L2633" t="str">
        <f t="shared" si="205"/>
        <v>Eastern Washington</v>
      </c>
      <c r="M2633" t="str">
        <f t="shared" si="209"/>
        <v>Portland St Vikings</v>
      </c>
      <c r="N2633">
        <v>68</v>
      </c>
      <c r="O2633">
        <v>66</v>
      </c>
      <c r="P2633">
        <f t="shared" si="206"/>
        <v>2</v>
      </c>
      <c r="Q2633">
        <f t="shared" si="207"/>
        <v>0</v>
      </c>
      <c r="R2633">
        <f t="shared" si="208"/>
        <v>4</v>
      </c>
    </row>
    <row r="2634" spans="4:18" x14ac:dyDescent="0.25">
      <c r="D2634">
        <v>2633</v>
      </c>
      <c r="E2634">
        <v>2015</v>
      </c>
      <c r="F2634" t="s">
        <v>280</v>
      </c>
      <c r="G2634" t="s">
        <v>424</v>
      </c>
      <c r="H2634" t="s">
        <v>121</v>
      </c>
      <c r="J2634">
        <v>80</v>
      </c>
      <c r="K2634">
        <v>70</v>
      </c>
      <c r="L2634" t="str">
        <f t="shared" si="205"/>
        <v>Portland St Vikings</v>
      </c>
      <c r="M2634" t="str">
        <f t="shared" si="209"/>
        <v>North Dakota</v>
      </c>
      <c r="N2634">
        <v>70</v>
      </c>
      <c r="O2634">
        <v>80</v>
      </c>
      <c r="P2634">
        <f t="shared" si="206"/>
        <v>-10</v>
      </c>
      <c r="Q2634">
        <f t="shared" si="207"/>
        <v>0</v>
      </c>
      <c r="R2634">
        <f t="shared" si="208"/>
        <v>100</v>
      </c>
    </row>
    <row r="2635" spans="4:18" x14ac:dyDescent="0.25">
      <c r="D2635">
        <v>2634</v>
      </c>
      <c r="E2635">
        <v>2015</v>
      </c>
      <c r="F2635" t="s">
        <v>280</v>
      </c>
      <c r="G2635" t="s">
        <v>154</v>
      </c>
      <c r="H2635" t="s">
        <v>727</v>
      </c>
      <c r="J2635">
        <v>91</v>
      </c>
      <c r="K2635">
        <v>75</v>
      </c>
      <c r="L2635" t="str">
        <f t="shared" si="205"/>
        <v>Portland St Vikings</v>
      </c>
      <c r="M2635" t="str">
        <f t="shared" si="209"/>
        <v>Northern Colorado</v>
      </c>
      <c r="N2635">
        <v>75</v>
      </c>
      <c r="O2635">
        <v>91</v>
      </c>
      <c r="P2635">
        <f t="shared" si="206"/>
        <v>-16</v>
      </c>
      <c r="Q2635">
        <f t="shared" si="207"/>
        <v>0</v>
      </c>
      <c r="R2635">
        <f t="shared" si="208"/>
        <v>256</v>
      </c>
    </row>
    <row r="2636" spans="4:18" x14ac:dyDescent="0.25">
      <c r="D2636">
        <v>2635</v>
      </c>
      <c r="E2636">
        <v>2015</v>
      </c>
      <c r="F2636" t="s">
        <v>280</v>
      </c>
      <c r="G2636" t="s">
        <v>90</v>
      </c>
      <c r="H2636" t="s">
        <v>796</v>
      </c>
      <c r="J2636">
        <v>73</v>
      </c>
      <c r="K2636">
        <v>60</v>
      </c>
      <c r="L2636" t="str">
        <f t="shared" si="205"/>
        <v>Portland St Vikings</v>
      </c>
      <c r="M2636" t="str">
        <f t="shared" si="209"/>
        <v>Sacramento St</v>
      </c>
      <c r="N2636">
        <v>60</v>
      </c>
      <c r="O2636">
        <v>73</v>
      </c>
      <c r="P2636">
        <f t="shared" si="206"/>
        <v>-13</v>
      </c>
      <c r="Q2636">
        <f t="shared" si="207"/>
        <v>0</v>
      </c>
      <c r="R2636">
        <f t="shared" si="208"/>
        <v>169</v>
      </c>
    </row>
    <row r="2637" spans="4:18" x14ac:dyDescent="0.25">
      <c r="D2637">
        <v>2636</v>
      </c>
      <c r="E2637">
        <v>2015</v>
      </c>
      <c r="F2637" t="s">
        <v>280</v>
      </c>
      <c r="G2637" t="s">
        <v>427</v>
      </c>
      <c r="I2637" t="s">
        <v>782</v>
      </c>
      <c r="J2637">
        <v>58</v>
      </c>
      <c r="K2637">
        <v>51</v>
      </c>
      <c r="L2637" t="str">
        <f t="shared" si="205"/>
        <v>Northern Arizona</v>
      </c>
      <c r="M2637" t="str">
        <f t="shared" si="209"/>
        <v>Portland St Vikings</v>
      </c>
      <c r="N2637">
        <v>58</v>
      </c>
      <c r="O2637">
        <v>51</v>
      </c>
      <c r="P2637">
        <f t="shared" si="206"/>
        <v>7</v>
      </c>
      <c r="Q2637">
        <f t="shared" si="207"/>
        <v>0</v>
      </c>
      <c r="R2637">
        <f t="shared" si="208"/>
        <v>49</v>
      </c>
    </row>
    <row r="2638" spans="4:18" x14ac:dyDescent="0.25">
      <c r="D2638">
        <v>2637</v>
      </c>
      <c r="E2638">
        <v>2015</v>
      </c>
      <c r="F2638" t="s">
        <v>280</v>
      </c>
      <c r="G2638" t="s">
        <v>428</v>
      </c>
      <c r="I2638" t="s">
        <v>744</v>
      </c>
      <c r="J2638" t="s">
        <v>95</v>
      </c>
      <c r="K2638" t="s">
        <v>96</v>
      </c>
      <c r="L2638" t="str">
        <f t="shared" si="205"/>
        <v>Southern Utah</v>
      </c>
      <c r="M2638" t="str">
        <f t="shared" si="209"/>
        <v>Portland St Vikings</v>
      </c>
      <c r="N2638" t="s">
        <v>95</v>
      </c>
      <c r="O2638" t="s">
        <v>96</v>
      </c>
      <c r="P2638" t="e">
        <f t="shared" si="206"/>
        <v>#VALUE!</v>
      </c>
      <c r="Q2638">
        <f t="shared" si="207"/>
        <v>0</v>
      </c>
      <c r="R2638" t="e">
        <f t="shared" si="208"/>
        <v>#VALUE!</v>
      </c>
    </row>
    <row r="2639" spans="4:18" x14ac:dyDescent="0.25">
      <c r="D2639">
        <v>2638</v>
      </c>
      <c r="E2639">
        <v>2015</v>
      </c>
      <c r="F2639" t="s">
        <v>126</v>
      </c>
      <c r="G2639" t="s">
        <v>99</v>
      </c>
      <c r="I2639" t="s">
        <v>1127</v>
      </c>
      <c r="J2639">
        <v>10</v>
      </c>
      <c r="K2639">
        <v>-58</v>
      </c>
      <c r="L2639" t="str">
        <f t="shared" si="205"/>
        <v xml:space="preserve">    Gonzaga</v>
      </c>
      <c r="M2639" t="str">
        <f t="shared" si="209"/>
        <v>Sacramento St Hornets</v>
      </c>
      <c r="N2639">
        <v>10</v>
      </c>
      <c r="O2639">
        <v>-58</v>
      </c>
      <c r="P2639">
        <f t="shared" si="206"/>
        <v>68</v>
      </c>
      <c r="Q2639" t="e">
        <f t="shared" si="207"/>
        <v>#N/A</v>
      </c>
      <c r="R2639" t="e">
        <f t="shared" si="208"/>
        <v>#N/A</v>
      </c>
    </row>
    <row r="2640" spans="4:18" x14ac:dyDescent="0.25">
      <c r="D2640">
        <v>2639</v>
      </c>
      <c r="E2640">
        <v>2015</v>
      </c>
      <c r="F2640" t="s">
        <v>126</v>
      </c>
      <c r="G2640" t="s">
        <v>102</v>
      </c>
      <c r="I2640" t="s">
        <v>826</v>
      </c>
      <c r="J2640">
        <v>70</v>
      </c>
      <c r="K2640">
        <v>69</v>
      </c>
      <c r="L2640" t="str">
        <f t="shared" si="205"/>
        <v>UC Riverside</v>
      </c>
      <c r="M2640" t="str">
        <f t="shared" si="209"/>
        <v>Sacramento St Hornets</v>
      </c>
      <c r="N2640">
        <v>70</v>
      </c>
      <c r="O2640">
        <v>69</v>
      </c>
      <c r="P2640">
        <f t="shared" si="206"/>
        <v>1</v>
      </c>
      <c r="Q2640">
        <f t="shared" si="207"/>
        <v>0</v>
      </c>
      <c r="R2640">
        <f t="shared" si="208"/>
        <v>1</v>
      </c>
    </row>
    <row r="2641" spans="4:18" x14ac:dyDescent="0.25">
      <c r="D2641">
        <v>2640</v>
      </c>
      <c r="E2641">
        <v>2015</v>
      </c>
      <c r="F2641" t="s">
        <v>126</v>
      </c>
      <c r="G2641" t="s">
        <v>17</v>
      </c>
      <c r="H2641" t="s">
        <v>828</v>
      </c>
      <c r="J2641">
        <v>74</v>
      </c>
      <c r="K2641">
        <v>42</v>
      </c>
      <c r="L2641" t="str">
        <f t="shared" si="205"/>
        <v>Sacramento St Hornets</v>
      </c>
      <c r="M2641" t="str">
        <f t="shared" si="209"/>
        <v>Simpson University</v>
      </c>
      <c r="N2641">
        <v>42</v>
      </c>
      <c r="O2641">
        <v>74</v>
      </c>
      <c r="P2641">
        <f t="shared" si="206"/>
        <v>-32</v>
      </c>
      <c r="Q2641">
        <f t="shared" si="207"/>
        <v>0</v>
      </c>
      <c r="R2641">
        <f t="shared" si="208"/>
        <v>1024</v>
      </c>
    </row>
    <row r="2642" spans="4:18" x14ac:dyDescent="0.25">
      <c r="D2642">
        <v>2641</v>
      </c>
      <c r="E2642">
        <v>2015</v>
      </c>
      <c r="F2642" t="s">
        <v>126</v>
      </c>
      <c r="G2642" t="s">
        <v>111</v>
      </c>
      <c r="H2642" t="s">
        <v>829</v>
      </c>
      <c r="J2642">
        <v>97</v>
      </c>
      <c r="K2642">
        <v>63</v>
      </c>
      <c r="L2642" t="str">
        <f t="shared" si="205"/>
        <v>Sacramento St Hornets</v>
      </c>
      <c r="M2642" t="str">
        <f t="shared" si="209"/>
        <v>Bristol University</v>
      </c>
      <c r="N2642">
        <v>63</v>
      </c>
      <c r="O2642">
        <v>97</v>
      </c>
      <c r="P2642">
        <f t="shared" si="206"/>
        <v>-34</v>
      </c>
      <c r="Q2642">
        <f t="shared" si="207"/>
        <v>0</v>
      </c>
      <c r="R2642">
        <f t="shared" si="208"/>
        <v>1156</v>
      </c>
    </row>
    <row r="2643" spans="4:18" x14ac:dyDescent="0.25">
      <c r="D2643">
        <v>2642</v>
      </c>
      <c r="E2643">
        <v>2015</v>
      </c>
      <c r="F2643" t="s">
        <v>126</v>
      </c>
      <c r="G2643" t="s">
        <v>544</v>
      </c>
      <c r="H2643" t="s">
        <v>786</v>
      </c>
      <c r="J2643">
        <v>65</v>
      </c>
      <c r="K2643">
        <v>56</v>
      </c>
      <c r="L2643" t="str">
        <f t="shared" si="205"/>
        <v>Sacramento St Hornets</v>
      </c>
      <c r="M2643" t="str">
        <f t="shared" si="209"/>
        <v>Utah Valley</v>
      </c>
      <c r="N2643">
        <v>56</v>
      </c>
      <c r="O2643">
        <v>65</v>
      </c>
      <c r="P2643">
        <f t="shared" si="206"/>
        <v>-9</v>
      </c>
      <c r="Q2643">
        <f t="shared" si="207"/>
        <v>0</v>
      </c>
      <c r="R2643">
        <f t="shared" si="208"/>
        <v>81</v>
      </c>
    </row>
    <row r="2644" spans="4:18" x14ac:dyDescent="0.25">
      <c r="D2644">
        <v>2643</v>
      </c>
      <c r="E2644">
        <v>2015</v>
      </c>
      <c r="F2644" t="s">
        <v>126</v>
      </c>
      <c r="G2644" t="s">
        <v>378</v>
      </c>
      <c r="I2644" t="s">
        <v>446</v>
      </c>
      <c r="J2644">
        <v>72</v>
      </c>
      <c r="K2644">
        <v>61</v>
      </c>
      <c r="L2644" t="str">
        <f t="shared" si="205"/>
        <v>Abilene Christian</v>
      </c>
      <c r="M2644" t="str">
        <f t="shared" si="209"/>
        <v>Sacramento St Hornets</v>
      </c>
      <c r="N2644">
        <v>72</v>
      </c>
      <c r="O2644">
        <v>61</v>
      </c>
      <c r="P2644">
        <f t="shared" si="206"/>
        <v>11</v>
      </c>
      <c r="Q2644" t="e">
        <f t="shared" si="207"/>
        <v>#N/A</v>
      </c>
      <c r="R2644" t="e">
        <f t="shared" si="208"/>
        <v>#N/A</v>
      </c>
    </row>
    <row r="2645" spans="4:18" x14ac:dyDescent="0.25">
      <c r="D2645">
        <v>2644</v>
      </c>
      <c r="E2645">
        <v>2015</v>
      </c>
      <c r="F2645" t="s">
        <v>126</v>
      </c>
      <c r="G2645" t="s">
        <v>32</v>
      </c>
      <c r="I2645" t="s">
        <v>830</v>
      </c>
      <c r="J2645">
        <v>74</v>
      </c>
      <c r="K2645">
        <v>62</v>
      </c>
      <c r="L2645" t="str">
        <f t="shared" si="205"/>
        <v>UC Irvine</v>
      </c>
      <c r="M2645" t="str">
        <f t="shared" si="209"/>
        <v>Sacramento St Hornets</v>
      </c>
      <c r="N2645">
        <v>74</v>
      </c>
      <c r="O2645">
        <v>62</v>
      </c>
      <c r="P2645">
        <f t="shared" si="206"/>
        <v>12</v>
      </c>
      <c r="Q2645">
        <f t="shared" si="207"/>
        <v>0</v>
      </c>
      <c r="R2645">
        <f t="shared" si="208"/>
        <v>144</v>
      </c>
    </row>
    <row r="2646" spans="4:18" x14ac:dyDescent="0.25">
      <c r="D2646">
        <v>2645</v>
      </c>
      <c r="E2646">
        <v>2015</v>
      </c>
      <c r="F2646" t="s">
        <v>126</v>
      </c>
      <c r="G2646" t="s">
        <v>122</v>
      </c>
      <c r="H2646" t="s">
        <v>720</v>
      </c>
      <c r="J2646">
        <v>73</v>
      </c>
      <c r="K2646">
        <v>59</v>
      </c>
      <c r="L2646" t="str">
        <f t="shared" si="205"/>
        <v>Sacramento St Hornets</v>
      </c>
      <c r="M2646" t="str">
        <f t="shared" si="209"/>
        <v>CS Fullerton</v>
      </c>
      <c r="N2646">
        <v>59</v>
      </c>
      <c r="O2646">
        <v>73</v>
      </c>
      <c r="P2646">
        <f t="shared" si="206"/>
        <v>-14</v>
      </c>
      <c r="Q2646">
        <f t="shared" si="207"/>
        <v>0</v>
      </c>
      <c r="R2646">
        <f t="shared" si="208"/>
        <v>196</v>
      </c>
    </row>
    <row r="2647" spans="4:18" x14ac:dyDescent="0.25">
      <c r="D2647">
        <v>2646</v>
      </c>
      <c r="E2647">
        <v>2015</v>
      </c>
      <c r="F2647" t="s">
        <v>126</v>
      </c>
      <c r="G2647" t="s">
        <v>124</v>
      </c>
      <c r="H2647" t="s">
        <v>811</v>
      </c>
      <c r="J2647">
        <v>80</v>
      </c>
      <c r="K2647">
        <v>75</v>
      </c>
      <c r="L2647" t="str">
        <f t="shared" si="205"/>
        <v>Sacramento St Hornets</v>
      </c>
      <c r="M2647" t="str">
        <f t="shared" si="209"/>
        <v>Portland</v>
      </c>
      <c r="N2647">
        <v>75</v>
      </c>
      <c r="O2647">
        <v>80</v>
      </c>
      <c r="P2647">
        <f t="shared" si="206"/>
        <v>-5</v>
      </c>
      <c r="Q2647">
        <f t="shared" si="207"/>
        <v>0</v>
      </c>
      <c r="R2647">
        <f t="shared" si="208"/>
        <v>25</v>
      </c>
    </row>
    <row r="2648" spans="4:18" x14ac:dyDescent="0.25">
      <c r="D2648">
        <v>2647</v>
      </c>
      <c r="E2648">
        <v>2015</v>
      </c>
      <c r="F2648" t="s">
        <v>126</v>
      </c>
      <c r="G2648" t="s">
        <v>179</v>
      </c>
      <c r="I2648" t="s">
        <v>789</v>
      </c>
      <c r="J2648">
        <v>66</v>
      </c>
      <c r="K2648">
        <v>47</v>
      </c>
      <c r="L2648" t="str">
        <f t="shared" si="205"/>
        <v>Seattle</v>
      </c>
      <c r="M2648" t="str">
        <f t="shared" si="209"/>
        <v>Sacramento St Hornets</v>
      </c>
      <c r="N2648">
        <v>66</v>
      </c>
      <c r="O2648">
        <v>47</v>
      </c>
      <c r="P2648">
        <f t="shared" si="206"/>
        <v>19</v>
      </c>
      <c r="Q2648">
        <f t="shared" si="207"/>
        <v>0</v>
      </c>
      <c r="R2648">
        <f t="shared" si="208"/>
        <v>361</v>
      </c>
    </row>
    <row r="2649" spans="4:18" x14ac:dyDescent="0.25">
      <c r="D2649">
        <v>2648</v>
      </c>
      <c r="E2649">
        <v>2015</v>
      </c>
      <c r="F2649" t="s">
        <v>126</v>
      </c>
      <c r="G2649" t="s">
        <v>220</v>
      </c>
      <c r="I2649" t="s">
        <v>786</v>
      </c>
      <c r="J2649">
        <v>74</v>
      </c>
      <c r="K2649">
        <v>49</v>
      </c>
      <c r="L2649" t="str">
        <f t="shared" si="205"/>
        <v>Utah Valley</v>
      </c>
      <c r="M2649" t="str">
        <f t="shared" si="209"/>
        <v>Sacramento St Hornets</v>
      </c>
      <c r="N2649">
        <v>74</v>
      </c>
      <c r="O2649">
        <v>49</v>
      </c>
      <c r="P2649">
        <f t="shared" si="206"/>
        <v>25</v>
      </c>
      <c r="Q2649">
        <f t="shared" si="207"/>
        <v>0</v>
      </c>
      <c r="R2649">
        <f t="shared" si="208"/>
        <v>625</v>
      </c>
    </row>
    <row r="2650" spans="4:18" x14ac:dyDescent="0.25">
      <c r="D2650">
        <v>2649</v>
      </c>
      <c r="E2650">
        <v>2015</v>
      </c>
      <c r="F2650" t="s">
        <v>126</v>
      </c>
      <c r="G2650" t="s">
        <v>793</v>
      </c>
      <c r="H2650" t="s">
        <v>782</v>
      </c>
      <c r="J2650">
        <v>78</v>
      </c>
      <c r="K2650">
        <v>73</v>
      </c>
      <c r="L2650" t="str">
        <f t="shared" si="205"/>
        <v>Sacramento St Hornets</v>
      </c>
      <c r="M2650" t="str">
        <f t="shared" si="209"/>
        <v>Northern Arizona</v>
      </c>
      <c r="N2650">
        <v>73</v>
      </c>
      <c r="O2650">
        <v>78</v>
      </c>
      <c r="P2650">
        <f t="shared" si="206"/>
        <v>-5</v>
      </c>
      <c r="Q2650">
        <f t="shared" si="207"/>
        <v>0</v>
      </c>
      <c r="R2650">
        <f t="shared" si="208"/>
        <v>25</v>
      </c>
    </row>
    <row r="2651" spans="4:18" x14ac:dyDescent="0.25">
      <c r="D2651">
        <v>2650</v>
      </c>
      <c r="E2651">
        <v>2015</v>
      </c>
      <c r="F2651" t="s">
        <v>126</v>
      </c>
      <c r="G2651" t="s">
        <v>50</v>
      </c>
      <c r="H2651" t="s">
        <v>744</v>
      </c>
      <c r="J2651">
        <v>90</v>
      </c>
      <c r="K2651">
        <v>75</v>
      </c>
      <c r="L2651" t="str">
        <f t="shared" si="205"/>
        <v>Sacramento St Hornets</v>
      </c>
      <c r="M2651" t="str">
        <f t="shared" si="209"/>
        <v>Southern Utah</v>
      </c>
      <c r="N2651">
        <v>75</v>
      </c>
      <c r="O2651">
        <v>90</v>
      </c>
      <c r="P2651">
        <f t="shared" si="206"/>
        <v>-15</v>
      </c>
      <c r="Q2651">
        <f t="shared" si="207"/>
        <v>0</v>
      </c>
      <c r="R2651">
        <f t="shared" si="208"/>
        <v>225</v>
      </c>
    </row>
    <row r="2652" spans="4:18" x14ac:dyDescent="0.25">
      <c r="D2652">
        <v>2651</v>
      </c>
      <c r="E2652">
        <v>2015</v>
      </c>
      <c r="F2652" t="s">
        <v>126</v>
      </c>
      <c r="G2652" t="s">
        <v>264</v>
      </c>
      <c r="I2652" t="s">
        <v>121</v>
      </c>
      <c r="J2652">
        <v>63</v>
      </c>
      <c r="K2652">
        <v>61</v>
      </c>
      <c r="L2652" t="str">
        <f t="shared" si="205"/>
        <v>North Dakota</v>
      </c>
      <c r="M2652" t="str">
        <f t="shared" si="209"/>
        <v>Sacramento St Hornets</v>
      </c>
      <c r="N2652">
        <v>63</v>
      </c>
      <c r="O2652">
        <v>61</v>
      </c>
      <c r="P2652">
        <f t="shared" si="206"/>
        <v>2</v>
      </c>
      <c r="Q2652">
        <f t="shared" si="207"/>
        <v>0</v>
      </c>
      <c r="R2652">
        <f t="shared" si="208"/>
        <v>4</v>
      </c>
    </row>
    <row r="2653" spans="4:18" x14ac:dyDescent="0.25">
      <c r="D2653">
        <v>2652</v>
      </c>
      <c r="E2653">
        <v>2015</v>
      </c>
      <c r="F2653" t="s">
        <v>126</v>
      </c>
      <c r="G2653" t="s">
        <v>56</v>
      </c>
      <c r="I2653" t="s">
        <v>727</v>
      </c>
      <c r="J2653">
        <v>84</v>
      </c>
      <c r="K2653">
        <v>73</v>
      </c>
      <c r="L2653" t="str">
        <f t="shared" si="205"/>
        <v>Northern Colorado</v>
      </c>
      <c r="M2653" t="str">
        <f t="shared" si="209"/>
        <v>Sacramento St Hornets</v>
      </c>
      <c r="N2653">
        <v>84</v>
      </c>
      <c r="O2653">
        <v>73</v>
      </c>
      <c r="P2653">
        <f t="shared" si="206"/>
        <v>11</v>
      </c>
      <c r="Q2653">
        <f t="shared" si="207"/>
        <v>0</v>
      </c>
      <c r="R2653">
        <f t="shared" si="208"/>
        <v>121</v>
      </c>
    </row>
    <row r="2654" spans="4:18" x14ac:dyDescent="0.25">
      <c r="D2654">
        <v>2653</v>
      </c>
      <c r="E2654">
        <v>2015</v>
      </c>
      <c r="F2654" t="s">
        <v>126</v>
      </c>
      <c r="G2654" t="s">
        <v>402</v>
      </c>
      <c r="H2654" t="s">
        <v>716</v>
      </c>
      <c r="J2654">
        <v>79</v>
      </c>
      <c r="K2654">
        <v>76</v>
      </c>
      <c r="L2654" t="str">
        <f t="shared" si="205"/>
        <v>Sacramento St Hornets</v>
      </c>
      <c r="M2654" t="str">
        <f t="shared" si="209"/>
        <v>Idaho</v>
      </c>
      <c r="N2654">
        <v>76</v>
      </c>
      <c r="O2654">
        <v>79</v>
      </c>
      <c r="P2654">
        <f t="shared" si="206"/>
        <v>-3</v>
      </c>
      <c r="Q2654">
        <f t="shared" si="207"/>
        <v>0</v>
      </c>
      <c r="R2654">
        <f t="shared" si="208"/>
        <v>9</v>
      </c>
    </row>
    <row r="2655" spans="4:18" x14ac:dyDescent="0.25">
      <c r="D2655">
        <v>2654</v>
      </c>
      <c r="E2655">
        <v>2015</v>
      </c>
      <c r="F2655" t="s">
        <v>126</v>
      </c>
      <c r="G2655" t="s">
        <v>140</v>
      </c>
      <c r="H2655" t="s">
        <v>472</v>
      </c>
      <c r="J2655">
        <v>90</v>
      </c>
      <c r="K2655">
        <v>77</v>
      </c>
      <c r="L2655" t="str">
        <f t="shared" si="205"/>
        <v>Sacramento St Hornets</v>
      </c>
      <c r="M2655" t="str">
        <f t="shared" si="209"/>
        <v>Eastern Washington</v>
      </c>
      <c r="N2655">
        <v>77</v>
      </c>
      <c r="O2655">
        <v>90</v>
      </c>
      <c r="P2655">
        <f t="shared" si="206"/>
        <v>-13</v>
      </c>
      <c r="Q2655">
        <f t="shared" si="207"/>
        <v>0</v>
      </c>
      <c r="R2655">
        <f t="shared" si="208"/>
        <v>169</v>
      </c>
    </row>
    <row r="2656" spans="4:18" x14ac:dyDescent="0.25">
      <c r="D2656">
        <v>2655</v>
      </c>
      <c r="E2656">
        <v>2015</v>
      </c>
      <c r="F2656" t="s">
        <v>126</v>
      </c>
      <c r="G2656" t="s">
        <v>65</v>
      </c>
      <c r="I2656" t="s">
        <v>794</v>
      </c>
      <c r="J2656">
        <v>62</v>
      </c>
      <c r="K2656">
        <v>59</v>
      </c>
      <c r="L2656" t="str">
        <f t="shared" si="205"/>
        <v>Idaho State</v>
      </c>
      <c r="M2656" t="str">
        <f t="shared" si="209"/>
        <v>Sacramento St Hornets</v>
      </c>
      <c r="N2656">
        <v>62</v>
      </c>
      <c r="O2656">
        <v>59</v>
      </c>
      <c r="P2656">
        <f t="shared" si="206"/>
        <v>3</v>
      </c>
      <c r="Q2656">
        <f t="shared" si="207"/>
        <v>0</v>
      </c>
      <c r="R2656">
        <f t="shared" si="208"/>
        <v>9</v>
      </c>
    </row>
    <row r="2657" spans="4:18" x14ac:dyDescent="0.25">
      <c r="D2657">
        <v>2656</v>
      </c>
      <c r="E2657">
        <v>2015</v>
      </c>
      <c r="F2657" t="s">
        <v>126</v>
      </c>
      <c r="G2657" t="s">
        <v>442</v>
      </c>
      <c r="I2657" t="s">
        <v>747</v>
      </c>
      <c r="J2657">
        <v>78</v>
      </c>
      <c r="K2657">
        <v>71</v>
      </c>
      <c r="L2657" t="str">
        <f t="shared" si="205"/>
        <v>Weber State</v>
      </c>
      <c r="M2657" t="str">
        <f t="shared" si="209"/>
        <v>Sacramento St Hornets</v>
      </c>
      <c r="N2657">
        <v>78</v>
      </c>
      <c r="O2657">
        <v>71</v>
      </c>
      <c r="P2657">
        <f t="shared" si="206"/>
        <v>7</v>
      </c>
      <c r="Q2657">
        <f t="shared" si="207"/>
        <v>0</v>
      </c>
      <c r="R2657">
        <f t="shared" si="208"/>
        <v>49</v>
      </c>
    </row>
    <row r="2658" spans="4:18" x14ac:dyDescent="0.25">
      <c r="D2658">
        <v>2657</v>
      </c>
      <c r="E2658">
        <v>2015</v>
      </c>
      <c r="F2658" t="s">
        <v>126</v>
      </c>
      <c r="G2658" t="s">
        <v>408</v>
      </c>
      <c r="H2658" t="s">
        <v>797</v>
      </c>
      <c r="J2658">
        <v>75</v>
      </c>
      <c r="K2658">
        <v>59</v>
      </c>
      <c r="L2658" t="str">
        <f t="shared" si="205"/>
        <v>Sacramento St Hornets</v>
      </c>
      <c r="M2658" t="str">
        <f t="shared" si="209"/>
        <v>Montana St</v>
      </c>
      <c r="N2658">
        <v>59</v>
      </c>
      <c r="O2658">
        <v>75</v>
      </c>
      <c r="P2658">
        <f t="shared" si="206"/>
        <v>-16</v>
      </c>
      <c r="Q2658">
        <f t="shared" si="207"/>
        <v>0</v>
      </c>
      <c r="R2658">
        <f t="shared" si="208"/>
        <v>256</v>
      </c>
    </row>
    <row r="2659" spans="4:18" x14ac:dyDescent="0.25">
      <c r="D2659">
        <v>2658</v>
      </c>
      <c r="E2659">
        <v>2015</v>
      </c>
      <c r="F2659" t="s">
        <v>126</v>
      </c>
      <c r="G2659" t="s">
        <v>74</v>
      </c>
      <c r="H2659" t="s">
        <v>520</v>
      </c>
      <c r="J2659">
        <v>70</v>
      </c>
      <c r="K2659">
        <v>69</v>
      </c>
      <c r="L2659" t="str">
        <f t="shared" si="205"/>
        <v>Sacramento St Hornets</v>
      </c>
      <c r="M2659" t="str">
        <f t="shared" si="209"/>
        <v>Montana</v>
      </c>
      <c r="N2659">
        <v>69</v>
      </c>
      <c r="O2659">
        <v>70</v>
      </c>
      <c r="P2659">
        <f t="shared" si="206"/>
        <v>-1</v>
      </c>
      <c r="Q2659">
        <f t="shared" si="207"/>
        <v>0</v>
      </c>
      <c r="R2659">
        <f t="shared" si="208"/>
        <v>1</v>
      </c>
    </row>
    <row r="2660" spans="4:18" x14ac:dyDescent="0.25">
      <c r="D2660">
        <v>2659</v>
      </c>
      <c r="E2660">
        <v>2015</v>
      </c>
      <c r="F2660" t="s">
        <v>126</v>
      </c>
      <c r="G2660" t="s">
        <v>78</v>
      </c>
      <c r="H2660" t="s">
        <v>795</v>
      </c>
      <c r="J2660">
        <v>64</v>
      </c>
      <c r="K2660">
        <v>60</v>
      </c>
      <c r="L2660" t="str">
        <f t="shared" si="205"/>
        <v>Sacramento St Hornets</v>
      </c>
      <c r="M2660" t="str">
        <f t="shared" si="209"/>
        <v>Portland St</v>
      </c>
      <c r="N2660">
        <v>60</v>
      </c>
      <c r="O2660">
        <v>64</v>
      </c>
      <c r="P2660">
        <f t="shared" si="206"/>
        <v>-4</v>
      </c>
      <c r="Q2660">
        <f t="shared" si="207"/>
        <v>0</v>
      </c>
      <c r="R2660">
        <f t="shared" si="208"/>
        <v>16</v>
      </c>
    </row>
    <row r="2661" spans="4:18" x14ac:dyDescent="0.25">
      <c r="D2661">
        <v>2660</v>
      </c>
      <c r="E2661">
        <v>2015</v>
      </c>
      <c r="F2661" t="s">
        <v>126</v>
      </c>
      <c r="G2661" t="s">
        <v>423</v>
      </c>
      <c r="I2661" t="s">
        <v>472</v>
      </c>
      <c r="J2661">
        <v>64</v>
      </c>
      <c r="K2661">
        <v>61</v>
      </c>
      <c r="L2661" t="str">
        <f t="shared" si="205"/>
        <v>Eastern Washington</v>
      </c>
      <c r="M2661" t="str">
        <f t="shared" si="209"/>
        <v>Sacramento St Hornets</v>
      </c>
      <c r="N2661">
        <v>64</v>
      </c>
      <c r="O2661">
        <v>61</v>
      </c>
      <c r="P2661">
        <f t="shared" si="206"/>
        <v>3</v>
      </c>
      <c r="Q2661">
        <f t="shared" si="207"/>
        <v>0</v>
      </c>
      <c r="R2661">
        <f t="shared" si="208"/>
        <v>9</v>
      </c>
    </row>
    <row r="2662" spans="4:18" x14ac:dyDescent="0.25">
      <c r="D2662">
        <v>2661</v>
      </c>
      <c r="E2662">
        <v>2015</v>
      </c>
      <c r="F2662" t="s">
        <v>126</v>
      </c>
      <c r="G2662" t="s">
        <v>150</v>
      </c>
      <c r="I2662" t="s">
        <v>716</v>
      </c>
      <c r="J2662">
        <v>69</v>
      </c>
      <c r="K2662">
        <v>58</v>
      </c>
      <c r="L2662" t="str">
        <f t="shared" si="205"/>
        <v>Idaho</v>
      </c>
      <c r="M2662" t="str">
        <f t="shared" si="209"/>
        <v>Sacramento St Hornets</v>
      </c>
      <c r="N2662">
        <v>69</v>
      </c>
      <c r="O2662">
        <v>58</v>
      </c>
      <c r="P2662">
        <f t="shared" si="206"/>
        <v>11</v>
      </c>
      <c r="Q2662">
        <f t="shared" si="207"/>
        <v>0</v>
      </c>
      <c r="R2662">
        <f t="shared" si="208"/>
        <v>121</v>
      </c>
    </row>
    <row r="2663" spans="4:18" x14ac:dyDescent="0.25">
      <c r="D2663">
        <v>2662</v>
      </c>
      <c r="E2663">
        <v>2015</v>
      </c>
      <c r="F2663" t="s">
        <v>126</v>
      </c>
      <c r="G2663" t="s">
        <v>424</v>
      </c>
      <c r="H2663" t="s">
        <v>727</v>
      </c>
      <c r="J2663">
        <v>66</v>
      </c>
      <c r="K2663">
        <v>59</v>
      </c>
      <c r="L2663" t="str">
        <f t="shared" si="205"/>
        <v>Sacramento St Hornets</v>
      </c>
      <c r="M2663" t="str">
        <f t="shared" si="209"/>
        <v>Northern Colorado</v>
      </c>
      <c r="N2663">
        <v>59</v>
      </c>
      <c r="O2663">
        <v>66</v>
      </c>
      <c r="P2663">
        <f t="shared" si="206"/>
        <v>-7</v>
      </c>
      <c r="Q2663">
        <f t="shared" si="207"/>
        <v>0</v>
      </c>
      <c r="R2663">
        <f t="shared" si="208"/>
        <v>49</v>
      </c>
    </row>
    <row r="2664" spans="4:18" x14ac:dyDescent="0.25">
      <c r="D2664">
        <v>2663</v>
      </c>
      <c r="E2664">
        <v>2015</v>
      </c>
      <c r="F2664" t="s">
        <v>126</v>
      </c>
      <c r="G2664" t="s">
        <v>154</v>
      </c>
      <c r="H2664" t="s">
        <v>121</v>
      </c>
      <c r="J2664">
        <v>74</v>
      </c>
      <c r="K2664">
        <v>66</v>
      </c>
      <c r="L2664" t="str">
        <f t="shared" si="205"/>
        <v>Sacramento St Hornets</v>
      </c>
      <c r="M2664" t="str">
        <f t="shared" si="209"/>
        <v>North Dakota</v>
      </c>
      <c r="N2664">
        <v>66</v>
      </c>
      <c r="O2664">
        <v>74</v>
      </c>
      <c r="P2664">
        <f t="shared" si="206"/>
        <v>-8</v>
      </c>
      <c r="Q2664">
        <f t="shared" si="207"/>
        <v>0</v>
      </c>
      <c r="R2664">
        <f t="shared" si="208"/>
        <v>64</v>
      </c>
    </row>
    <row r="2665" spans="4:18" x14ac:dyDescent="0.25">
      <c r="D2665">
        <v>2664</v>
      </c>
      <c r="E2665">
        <v>2015</v>
      </c>
      <c r="F2665" t="s">
        <v>126</v>
      </c>
      <c r="G2665" t="s">
        <v>90</v>
      </c>
      <c r="I2665" t="s">
        <v>795</v>
      </c>
      <c r="J2665">
        <v>73</v>
      </c>
      <c r="K2665">
        <v>60</v>
      </c>
      <c r="L2665" t="str">
        <f t="shared" si="205"/>
        <v>Portland St</v>
      </c>
      <c r="M2665" t="str">
        <f t="shared" si="209"/>
        <v>Sacramento St Hornets</v>
      </c>
      <c r="N2665">
        <v>73</v>
      </c>
      <c r="O2665">
        <v>60</v>
      </c>
      <c r="P2665">
        <f t="shared" si="206"/>
        <v>13</v>
      </c>
      <c r="Q2665">
        <f t="shared" si="207"/>
        <v>0</v>
      </c>
      <c r="R2665">
        <f t="shared" si="208"/>
        <v>169</v>
      </c>
    </row>
    <row r="2666" spans="4:18" x14ac:dyDescent="0.25">
      <c r="D2666">
        <v>2665</v>
      </c>
      <c r="E2666">
        <v>2015</v>
      </c>
      <c r="F2666" t="s">
        <v>126</v>
      </c>
      <c r="G2666" t="s">
        <v>427</v>
      </c>
      <c r="I2666" t="s">
        <v>744</v>
      </c>
      <c r="J2666">
        <v>69</v>
      </c>
      <c r="K2666">
        <v>65</v>
      </c>
      <c r="L2666" t="str">
        <f t="shared" si="205"/>
        <v>Southern Utah</v>
      </c>
      <c r="M2666" t="str">
        <f t="shared" si="209"/>
        <v>Sacramento St Hornets</v>
      </c>
      <c r="N2666">
        <v>69</v>
      </c>
      <c r="O2666">
        <v>65</v>
      </c>
      <c r="P2666">
        <f t="shared" si="206"/>
        <v>4</v>
      </c>
      <c r="Q2666">
        <f t="shared" si="207"/>
        <v>0</v>
      </c>
      <c r="R2666">
        <f t="shared" si="208"/>
        <v>16</v>
      </c>
    </row>
    <row r="2667" spans="4:18" x14ac:dyDescent="0.25">
      <c r="D2667">
        <v>2666</v>
      </c>
      <c r="E2667">
        <v>2015</v>
      </c>
      <c r="F2667" t="s">
        <v>126</v>
      </c>
      <c r="G2667" t="s">
        <v>428</v>
      </c>
      <c r="I2667" t="s">
        <v>782</v>
      </c>
      <c r="J2667" t="s">
        <v>95</v>
      </c>
      <c r="K2667" t="s">
        <v>96</v>
      </c>
      <c r="L2667" t="str">
        <f t="shared" si="205"/>
        <v>Northern Arizona</v>
      </c>
      <c r="M2667" t="str">
        <f t="shared" si="209"/>
        <v>Sacramento St Hornets</v>
      </c>
      <c r="N2667" t="s">
        <v>95</v>
      </c>
      <c r="O2667" t="s">
        <v>96</v>
      </c>
      <c r="P2667" t="e">
        <f t="shared" si="206"/>
        <v>#VALUE!</v>
      </c>
      <c r="Q2667">
        <f t="shared" si="207"/>
        <v>0</v>
      </c>
      <c r="R2667" t="e">
        <f t="shared" si="208"/>
        <v>#VALUE!</v>
      </c>
    </row>
    <row r="2668" spans="4:18" x14ac:dyDescent="0.25">
      <c r="D2668">
        <v>2667</v>
      </c>
      <c r="E2668">
        <v>2015</v>
      </c>
      <c r="F2668" t="s">
        <v>281</v>
      </c>
      <c r="G2668" t="s">
        <v>99</v>
      </c>
      <c r="I2668" t="s">
        <v>732</v>
      </c>
      <c r="J2668">
        <v>98</v>
      </c>
      <c r="K2668">
        <v>68</v>
      </c>
      <c r="L2668" t="str">
        <f t="shared" si="205"/>
        <v>Kansas St</v>
      </c>
      <c r="M2668" t="str">
        <f t="shared" si="209"/>
        <v>Southern Utah Thunderbirds</v>
      </c>
      <c r="N2668">
        <v>98</v>
      </c>
      <c r="O2668">
        <v>68</v>
      </c>
      <c r="P2668">
        <f t="shared" si="206"/>
        <v>30</v>
      </c>
      <c r="Q2668">
        <f t="shared" si="207"/>
        <v>0</v>
      </c>
      <c r="R2668">
        <f t="shared" si="208"/>
        <v>900</v>
      </c>
    </row>
    <row r="2669" spans="4:18" x14ac:dyDescent="0.25">
      <c r="D2669">
        <v>2668</v>
      </c>
      <c r="E2669">
        <v>2015</v>
      </c>
      <c r="F2669" t="s">
        <v>281</v>
      </c>
      <c r="G2669" t="s">
        <v>160</v>
      </c>
      <c r="I2669" t="s">
        <v>530</v>
      </c>
      <c r="J2669">
        <v>76</v>
      </c>
      <c r="K2669">
        <v>63</v>
      </c>
      <c r="L2669" t="str">
        <f t="shared" si="205"/>
        <v>Miami (OH)</v>
      </c>
      <c r="M2669" t="str">
        <f t="shared" si="209"/>
        <v>Southern Utah Thunderbirds</v>
      </c>
      <c r="N2669">
        <v>76</v>
      </c>
      <c r="O2669">
        <v>63</v>
      </c>
      <c r="P2669">
        <f t="shared" si="206"/>
        <v>13</v>
      </c>
      <c r="Q2669">
        <f t="shared" si="207"/>
        <v>0</v>
      </c>
      <c r="R2669">
        <f t="shared" si="208"/>
        <v>169</v>
      </c>
    </row>
    <row r="2670" spans="4:18" x14ac:dyDescent="0.25">
      <c r="D2670">
        <v>2669</v>
      </c>
      <c r="E2670">
        <v>2015</v>
      </c>
      <c r="F2670" t="s">
        <v>281</v>
      </c>
      <c r="G2670" t="s">
        <v>20</v>
      </c>
      <c r="H2670" t="s">
        <v>786</v>
      </c>
      <c r="J2670">
        <v>85</v>
      </c>
      <c r="K2670">
        <v>75</v>
      </c>
      <c r="L2670" t="str">
        <f t="shared" si="205"/>
        <v>Southern Utah Thunderbirds</v>
      </c>
      <c r="M2670" t="str">
        <f t="shared" si="209"/>
        <v>Utah Valley</v>
      </c>
      <c r="N2670">
        <v>75</v>
      </c>
      <c r="O2670">
        <v>85</v>
      </c>
      <c r="P2670">
        <f t="shared" si="206"/>
        <v>-10</v>
      </c>
      <c r="Q2670">
        <f t="shared" si="207"/>
        <v>0</v>
      </c>
      <c r="R2670">
        <f t="shared" si="208"/>
        <v>100</v>
      </c>
    </row>
    <row r="2671" spans="4:18" x14ac:dyDescent="0.25">
      <c r="D2671">
        <v>2670</v>
      </c>
      <c r="E2671">
        <v>2015</v>
      </c>
      <c r="F2671" t="s">
        <v>281</v>
      </c>
      <c r="G2671" t="s">
        <v>23</v>
      </c>
      <c r="H2671" t="s">
        <v>654</v>
      </c>
      <c r="J2671">
        <v>73</v>
      </c>
      <c r="K2671">
        <v>64</v>
      </c>
      <c r="L2671" t="str">
        <f t="shared" si="205"/>
        <v>Southern Utah Thunderbirds</v>
      </c>
      <c r="M2671" t="str">
        <f t="shared" si="209"/>
        <v>Eastern Kentucky</v>
      </c>
      <c r="N2671">
        <v>64</v>
      </c>
      <c r="O2671">
        <v>73</v>
      </c>
      <c r="P2671">
        <f t="shared" si="206"/>
        <v>-9</v>
      </c>
      <c r="Q2671">
        <f t="shared" si="207"/>
        <v>0</v>
      </c>
      <c r="R2671">
        <f t="shared" si="208"/>
        <v>81</v>
      </c>
    </row>
    <row r="2672" spans="4:18" x14ac:dyDescent="0.25">
      <c r="D2672">
        <v>2671</v>
      </c>
      <c r="E2672">
        <v>2015</v>
      </c>
      <c r="F2672" t="s">
        <v>281</v>
      </c>
      <c r="G2672" t="s">
        <v>170</v>
      </c>
      <c r="I2672" t="s">
        <v>757</v>
      </c>
      <c r="J2672">
        <v>93</v>
      </c>
      <c r="K2672">
        <v>92</v>
      </c>
      <c r="L2672" t="str">
        <f t="shared" si="205"/>
        <v>UT San Antonio</v>
      </c>
      <c r="M2672" t="str">
        <f t="shared" si="209"/>
        <v>Southern Utah Thunderbirds</v>
      </c>
      <c r="N2672">
        <v>93</v>
      </c>
      <c r="O2672">
        <v>92</v>
      </c>
      <c r="P2672">
        <f t="shared" si="206"/>
        <v>1</v>
      </c>
      <c r="Q2672">
        <f t="shared" si="207"/>
        <v>0</v>
      </c>
      <c r="R2672">
        <f t="shared" si="208"/>
        <v>1</v>
      </c>
    </row>
    <row r="2673" spans="4:18" x14ac:dyDescent="0.25">
      <c r="D2673">
        <v>2672</v>
      </c>
      <c r="E2673">
        <v>2015</v>
      </c>
      <c r="F2673" t="s">
        <v>281</v>
      </c>
      <c r="G2673" t="s">
        <v>32</v>
      </c>
      <c r="H2673" t="s">
        <v>831</v>
      </c>
      <c r="J2673">
        <v>92</v>
      </c>
      <c r="K2673">
        <v>45</v>
      </c>
      <c r="L2673" t="str">
        <f t="shared" si="205"/>
        <v>Southern Utah Thunderbirds</v>
      </c>
      <c r="M2673" t="str">
        <f t="shared" si="209"/>
        <v>St. Katherine</v>
      </c>
      <c r="N2673">
        <v>45</v>
      </c>
      <c r="O2673">
        <v>92</v>
      </c>
      <c r="P2673">
        <f t="shared" si="206"/>
        <v>-47</v>
      </c>
      <c r="Q2673">
        <f t="shared" si="207"/>
        <v>0</v>
      </c>
      <c r="R2673">
        <f t="shared" si="208"/>
        <v>2209</v>
      </c>
    </row>
    <row r="2674" spans="4:18" x14ac:dyDescent="0.25">
      <c r="D2674">
        <v>2673</v>
      </c>
      <c r="E2674">
        <v>2015</v>
      </c>
      <c r="F2674" t="s">
        <v>281</v>
      </c>
      <c r="G2674" t="s">
        <v>124</v>
      </c>
      <c r="I2674" t="s">
        <v>655</v>
      </c>
      <c r="J2674">
        <v>79</v>
      </c>
      <c r="K2674">
        <v>60</v>
      </c>
      <c r="L2674" t="str">
        <f t="shared" si="205"/>
        <v>Boise State</v>
      </c>
      <c r="M2674" t="str">
        <f t="shared" si="209"/>
        <v>Southern Utah Thunderbirds</v>
      </c>
      <c r="N2674">
        <v>79</v>
      </c>
      <c r="O2674">
        <v>60</v>
      </c>
      <c r="P2674">
        <f t="shared" si="206"/>
        <v>19</v>
      </c>
      <c r="Q2674">
        <f t="shared" si="207"/>
        <v>0</v>
      </c>
      <c r="R2674">
        <f t="shared" si="208"/>
        <v>361</v>
      </c>
    </row>
    <row r="2675" spans="4:18" x14ac:dyDescent="0.25">
      <c r="D2675">
        <v>2674</v>
      </c>
      <c r="E2675">
        <v>2015</v>
      </c>
      <c r="F2675" t="s">
        <v>281</v>
      </c>
      <c r="G2675" t="s">
        <v>501</v>
      </c>
      <c r="I2675" t="s">
        <v>498</v>
      </c>
      <c r="J2675">
        <v>73</v>
      </c>
      <c r="K2675">
        <v>57</v>
      </c>
      <c r="L2675" t="str">
        <f t="shared" si="205"/>
        <v>Loyola (IL)</v>
      </c>
      <c r="M2675" t="str">
        <f t="shared" si="209"/>
        <v>Southern Utah Thunderbirds</v>
      </c>
      <c r="N2675">
        <v>73</v>
      </c>
      <c r="O2675">
        <v>57</v>
      </c>
      <c r="P2675">
        <f t="shared" si="206"/>
        <v>16</v>
      </c>
      <c r="Q2675">
        <f t="shared" si="207"/>
        <v>0</v>
      </c>
      <c r="R2675">
        <f t="shared" si="208"/>
        <v>256</v>
      </c>
    </row>
    <row r="2676" spans="4:18" x14ac:dyDescent="0.25">
      <c r="D2676">
        <v>2675</v>
      </c>
      <c r="E2676">
        <v>2015</v>
      </c>
      <c r="F2676" t="s">
        <v>281</v>
      </c>
      <c r="G2676" t="s">
        <v>44</v>
      </c>
      <c r="H2676" t="s">
        <v>832</v>
      </c>
      <c r="J2676">
        <v>70</v>
      </c>
      <c r="K2676">
        <v>61</v>
      </c>
      <c r="L2676" t="str">
        <f t="shared" si="205"/>
        <v>Southern Utah Thunderbirds</v>
      </c>
      <c r="M2676" t="str">
        <f t="shared" si="209"/>
        <v>Arkansas-Pine Bluff*</v>
      </c>
      <c r="N2676">
        <v>61</v>
      </c>
      <c r="O2676">
        <v>70</v>
      </c>
      <c r="P2676">
        <f t="shared" si="206"/>
        <v>-9</v>
      </c>
      <c r="Q2676">
        <f t="shared" si="207"/>
        <v>0</v>
      </c>
      <c r="R2676">
        <f t="shared" si="208"/>
        <v>81</v>
      </c>
    </row>
    <row r="2677" spans="4:18" x14ac:dyDescent="0.25">
      <c r="D2677">
        <v>2676</v>
      </c>
      <c r="E2677">
        <v>2015</v>
      </c>
      <c r="F2677" t="s">
        <v>281</v>
      </c>
      <c r="G2677" t="s">
        <v>309</v>
      </c>
      <c r="H2677" t="s">
        <v>833</v>
      </c>
      <c r="J2677">
        <v>66</v>
      </c>
      <c r="K2677">
        <v>56</v>
      </c>
      <c r="L2677" t="str">
        <f t="shared" si="205"/>
        <v>Southern Utah Thunderbirds</v>
      </c>
      <c r="M2677" t="str">
        <f t="shared" si="209"/>
        <v>South Carolina St*</v>
      </c>
      <c r="N2677">
        <v>56</v>
      </c>
      <c r="O2677">
        <v>66</v>
      </c>
      <c r="P2677">
        <f t="shared" si="206"/>
        <v>-10</v>
      </c>
      <c r="Q2677">
        <f t="shared" si="207"/>
        <v>0</v>
      </c>
      <c r="R2677">
        <f t="shared" si="208"/>
        <v>100</v>
      </c>
    </row>
    <row r="2678" spans="4:18" x14ac:dyDescent="0.25">
      <c r="D2678">
        <v>2677</v>
      </c>
      <c r="E2678">
        <v>2015</v>
      </c>
      <c r="F2678" t="s">
        <v>281</v>
      </c>
      <c r="G2678" t="s">
        <v>220</v>
      </c>
      <c r="I2678" t="s">
        <v>27</v>
      </c>
      <c r="J2678">
        <v>79</v>
      </c>
      <c r="K2678">
        <v>45</v>
      </c>
      <c r="L2678" t="str">
        <f t="shared" si="205"/>
        <v>UNLV</v>
      </c>
      <c r="M2678" t="str">
        <f t="shared" si="209"/>
        <v>Southern Utah Thunderbirds</v>
      </c>
      <c r="N2678">
        <v>79</v>
      </c>
      <c r="O2678">
        <v>45</v>
      </c>
      <c r="P2678">
        <f t="shared" si="206"/>
        <v>34</v>
      </c>
      <c r="Q2678">
        <f t="shared" si="207"/>
        <v>0</v>
      </c>
      <c r="R2678">
        <f t="shared" si="208"/>
        <v>1156</v>
      </c>
    </row>
    <row r="2679" spans="4:18" x14ac:dyDescent="0.25">
      <c r="D2679">
        <v>2678</v>
      </c>
      <c r="E2679">
        <v>2015</v>
      </c>
      <c r="F2679" t="s">
        <v>281</v>
      </c>
      <c r="G2679" t="s">
        <v>793</v>
      </c>
      <c r="I2679" t="s">
        <v>795</v>
      </c>
      <c r="J2679">
        <v>71</v>
      </c>
      <c r="K2679">
        <v>68</v>
      </c>
      <c r="L2679" t="str">
        <f t="shared" si="205"/>
        <v>Portland St</v>
      </c>
      <c r="M2679" t="str">
        <f t="shared" si="209"/>
        <v>Southern Utah Thunderbirds</v>
      </c>
      <c r="N2679">
        <v>71</v>
      </c>
      <c r="O2679">
        <v>68</v>
      </c>
      <c r="P2679">
        <f t="shared" si="206"/>
        <v>3</v>
      </c>
      <c r="Q2679">
        <f t="shared" si="207"/>
        <v>0</v>
      </c>
      <c r="R2679">
        <f t="shared" si="208"/>
        <v>9</v>
      </c>
    </row>
    <row r="2680" spans="4:18" x14ac:dyDescent="0.25">
      <c r="D2680">
        <v>2679</v>
      </c>
      <c r="E2680">
        <v>2015</v>
      </c>
      <c r="F2680" t="s">
        <v>281</v>
      </c>
      <c r="G2680" t="s">
        <v>50</v>
      </c>
      <c r="I2680" t="s">
        <v>796</v>
      </c>
      <c r="J2680">
        <v>90</v>
      </c>
      <c r="K2680">
        <v>75</v>
      </c>
      <c r="L2680" t="str">
        <f t="shared" si="205"/>
        <v>Sacramento St</v>
      </c>
      <c r="M2680" t="str">
        <f t="shared" si="209"/>
        <v>Southern Utah Thunderbirds</v>
      </c>
      <c r="N2680">
        <v>90</v>
      </c>
      <c r="O2680">
        <v>75</v>
      </c>
      <c r="P2680">
        <f t="shared" si="206"/>
        <v>15</v>
      </c>
      <c r="Q2680">
        <f t="shared" si="207"/>
        <v>0</v>
      </c>
      <c r="R2680">
        <f t="shared" si="208"/>
        <v>225</v>
      </c>
    </row>
    <row r="2681" spans="4:18" x14ac:dyDescent="0.25">
      <c r="D2681">
        <v>2680</v>
      </c>
      <c r="E2681">
        <v>2015</v>
      </c>
      <c r="F2681" t="s">
        <v>281</v>
      </c>
      <c r="G2681" t="s">
        <v>56</v>
      </c>
      <c r="I2681" t="s">
        <v>782</v>
      </c>
      <c r="J2681">
        <v>70</v>
      </c>
      <c r="K2681">
        <v>67</v>
      </c>
      <c r="L2681" t="str">
        <f t="shared" si="205"/>
        <v>Northern Arizona</v>
      </c>
      <c r="M2681" t="str">
        <f t="shared" si="209"/>
        <v>Southern Utah Thunderbirds</v>
      </c>
      <c r="N2681">
        <v>70</v>
      </c>
      <c r="O2681">
        <v>67</v>
      </c>
      <c r="P2681">
        <f t="shared" si="206"/>
        <v>3</v>
      </c>
      <c r="Q2681">
        <f t="shared" si="207"/>
        <v>0</v>
      </c>
      <c r="R2681">
        <f t="shared" si="208"/>
        <v>9</v>
      </c>
    </row>
    <row r="2682" spans="4:18" x14ac:dyDescent="0.25">
      <c r="D2682">
        <v>2681</v>
      </c>
      <c r="E2682">
        <v>2015</v>
      </c>
      <c r="F2682" t="s">
        <v>281</v>
      </c>
      <c r="G2682" t="s">
        <v>402</v>
      </c>
      <c r="H2682" t="s">
        <v>794</v>
      </c>
      <c r="J2682">
        <v>71</v>
      </c>
      <c r="K2682">
        <v>67</v>
      </c>
      <c r="L2682" t="str">
        <f t="shared" si="205"/>
        <v>Southern Utah Thunderbirds</v>
      </c>
      <c r="M2682" t="str">
        <f t="shared" si="209"/>
        <v>Idaho State</v>
      </c>
      <c r="N2682">
        <v>67</v>
      </c>
      <c r="O2682">
        <v>71</v>
      </c>
      <c r="P2682">
        <f t="shared" si="206"/>
        <v>-4</v>
      </c>
      <c r="Q2682">
        <f t="shared" si="207"/>
        <v>0</v>
      </c>
      <c r="R2682">
        <f t="shared" si="208"/>
        <v>16</v>
      </c>
    </row>
    <row r="2683" spans="4:18" x14ac:dyDescent="0.25">
      <c r="D2683">
        <v>2682</v>
      </c>
      <c r="E2683">
        <v>2015</v>
      </c>
      <c r="F2683" t="s">
        <v>281</v>
      </c>
      <c r="G2683" t="s">
        <v>140</v>
      </c>
      <c r="H2683" t="s">
        <v>747</v>
      </c>
      <c r="J2683">
        <v>70</v>
      </c>
      <c r="K2683">
        <v>60</v>
      </c>
      <c r="L2683" t="str">
        <f t="shared" si="205"/>
        <v>Southern Utah Thunderbirds</v>
      </c>
      <c r="M2683" t="str">
        <f t="shared" si="209"/>
        <v>Weber State</v>
      </c>
      <c r="N2683">
        <v>60</v>
      </c>
      <c r="O2683">
        <v>70</v>
      </c>
      <c r="P2683">
        <f t="shared" si="206"/>
        <v>-10</v>
      </c>
      <c r="Q2683">
        <f t="shared" si="207"/>
        <v>0</v>
      </c>
      <c r="R2683">
        <f t="shared" si="208"/>
        <v>100</v>
      </c>
    </row>
    <row r="2684" spans="4:18" x14ac:dyDescent="0.25">
      <c r="D2684">
        <v>2683</v>
      </c>
      <c r="E2684">
        <v>2015</v>
      </c>
      <c r="F2684" t="s">
        <v>281</v>
      </c>
      <c r="G2684" t="s">
        <v>65</v>
      </c>
      <c r="I2684" t="s">
        <v>797</v>
      </c>
      <c r="J2684">
        <v>79</v>
      </c>
      <c r="K2684">
        <v>65</v>
      </c>
      <c r="L2684" t="str">
        <f t="shared" si="205"/>
        <v>Montana St</v>
      </c>
      <c r="M2684" t="str">
        <f t="shared" si="209"/>
        <v>Southern Utah Thunderbirds</v>
      </c>
      <c r="N2684">
        <v>79</v>
      </c>
      <c r="O2684">
        <v>65</v>
      </c>
      <c r="P2684">
        <f t="shared" si="206"/>
        <v>14</v>
      </c>
      <c r="Q2684">
        <f t="shared" si="207"/>
        <v>0</v>
      </c>
      <c r="R2684">
        <f t="shared" si="208"/>
        <v>196</v>
      </c>
    </row>
    <row r="2685" spans="4:18" x14ac:dyDescent="0.25">
      <c r="D2685">
        <v>2684</v>
      </c>
      <c r="E2685">
        <v>2015</v>
      </c>
      <c r="F2685" t="s">
        <v>281</v>
      </c>
      <c r="G2685" t="s">
        <v>442</v>
      </c>
      <c r="I2685" t="s">
        <v>520</v>
      </c>
      <c r="J2685">
        <v>58</v>
      </c>
      <c r="K2685">
        <v>56</v>
      </c>
      <c r="L2685" t="str">
        <f t="shared" si="205"/>
        <v>Montana</v>
      </c>
      <c r="M2685" t="str">
        <f t="shared" si="209"/>
        <v>Southern Utah Thunderbirds</v>
      </c>
      <c r="N2685">
        <v>58</v>
      </c>
      <c r="O2685">
        <v>56</v>
      </c>
      <c r="P2685">
        <f t="shared" si="206"/>
        <v>2</v>
      </c>
      <c r="Q2685">
        <f t="shared" si="207"/>
        <v>0</v>
      </c>
      <c r="R2685">
        <f t="shared" si="208"/>
        <v>4</v>
      </c>
    </row>
    <row r="2686" spans="4:18" x14ac:dyDescent="0.25">
      <c r="D2686">
        <v>2685</v>
      </c>
      <c r="E2686">
        <v>2015</v>
      </c>
      <c r="F2686" t="s">
        <v>281</v>
      </c>
      <c r="G2686" t="s">
        <v>74</v>
      </c>
      <c r="H2686" t="s">
        <v>782</v>
      </c>
      <c r="J2686">
        <v>81</v>
      </c>
      <c r="K2686">
        <v>60</v>
      </c>
      <c r="L2686" t="str">
        <f t="shared" si="205"/>
        <v>Southern Utah Thunderbirds</v>
      </c>
      <c r="M2686" t="str">
        <f t="shared" si="209"/>
        <v>Northern Arizona</v>
      </c>
      <c r="N2686">
        <v>60</v>
      </c>
      <c r="O2686">
        <v>81</v>
      </c>
      <c r="P2686">
        <f t="shared" si="206"/>
        <v>-21</v>
      </c>
      <c r="Q2686">
        <f t="shared" si="207"/>
        <v>0</v>
      </c>
      <c r="R2686">
        <f t="shared" si="208"/>
        <v>441</v>
      </c>
    </row>
    <row r="2687" spans="4:18" x14ac:dyDescent="0.25">
      <c r="D2687">
        <v>2686</v>
      </c>
      <c r="E2687">
        <v>2015</v>
      </c>
      <c r="F2687" t="s">
        <v>281</v>
      </c>
      <c r="G2687" t="s">
        <v>362</v>
      </c>
      <c r="H2687" t="s">
        <v>121</v>
      </c>
      <c r="J2687">
        <v>89</v>
      </c>
      <c r="K2687">
        <v>85</v>
      </c>
      <c r="L2687" t="str">
        <f t="shared" si="205"/>
        <v>Southern Utah Thunderbirds</v>
      </c>
      <c r="M2687" t="str">
        <f t="shared" si="209"/>
        <v>North Dakota</v>
      </c>
      <c r="N2687">
        <v>85</v>
      </c>
      <c r="O2687">
        <v>89</v>
      </c>
      <c r="P2687">
        <f t="shared" si="206"/>
        <v>-4</v>
      </c>
      <c r="Q2687">
        <f t="shared" si="207"/>
        <v>0</v>
      </c>
      <c r="R2687">
        <f t="shared" si="208"/>
        <v>16</v>
      </c>
    </row>
    <row r="2688" spans="4:18" x14ac:dyDescent="0.25">
      <c r="D2688">
        <v>2687</v>
      </c>
      <c r="E2688">
        <v>2015</v>
      </c>
      <c r="F2688" t="s">
        <v>281</v>
      </c>
      <c r="G2688" t="s">
        <v>78</v>
      </c>
      <c r="H2688" t="s">
        <v>727</v>
      </c>
      <c r="J2688">
        <v>84</v>
      </c>
      <c r="K2688">
        <v>80</v>
      </c>
      <c r="L2688" t="str">
        <f t="shared" si="205"/>
        <v>Southern Utah Thunderbirds</v>
      </c>
      <c r="M2688" t="str">
        <f t="shared" si="209"/>
        <v>Northern Colorado</v>
      </c>
      <c r="N2688">
        <v>80</v>
      </c>
      <c r="O2688">
        <v>84</v>
      </c>
      <c r="P2688">
        <f t="shared" si="206"/>
        <v>-4</v>
      </c>
      <c r="Q2688">
        <f t="shared" si="207"/>
        <v>0</v>
      </c>
      <c r="R2688">
        <f t="shared" si="208"/>
        <v>16</v>
      </c>
    </row>
    <row r="2689" spans="4:18" x14ac:dyDescent="0.25">
      <c r="D2689">
        <v>2688</v>
      </c>
      <c r="E2689">
        <v>2015</v>
      </c>
      <c r="F2689" t="s">
        <v>281</v>
      </c>
      <c r="G2689" t="s">
        <v>423</v>
      </c>
      <c r="I2689" t="s">
        <v>747</v>
      </c>
      <c r="J2689">
        <v>65</v>
      </c>
      <c r="K2689">
        <v>56</v>
      </c>
      <c r="L2689" t="str">
        <f t="shared" si="205"/>
        <v>Weber State</v>
      </c>
      <c r="M2689" t="str">
        <f t="shared" si="209"/>
        <v>Southern Utah Thunderbirds</v>
      </c>
      <c r="N2689">
        <v>65</v>
      </c>
      <c r="O2689">
        <v>56</v>
      </c>
      <c r="P2689">
        <f t="shared" si="206"/>
        <v>9</v>
      </c>
      <c r="Q2689">
        <f t="shared" si="207"/>
        <v>0</v>
      </c>
      <c r="R2689">
        <f t="shared" si="208"/>
        <v>81</v>
      </c>
    </row>
    <row r="2690" spans="4:18" x14ac:dyDescent="0.25">
      <c r="D2690">
        <v>2689</v>
      </c>
      <c r="E2690">
        <v>2015</v>
      </c>
      <c r="F2690" t="s">
        <v>281</v>
      </c>
      <c r="G2690" t="s">
        <v>150</v>
      </c>
      <c r="I2690" t="s">
        <v>794</v>
      </c>
      <c r="J2690">
        <v>71</v>
      </c>
      <c r="K2690">
        <v>67</v>
      </c>
      <c r="L2690" t="str">
        <f t="shared" si="205"/>
        <v>Idaho State</v>
      </c>
      <c r="M2690" t="str">
        <f t="shared" si="209"/>
        <v>Southern Utah Thunderbirds</v>
      </c>
      <c r="N2690">
        <v>71</v>
      </c>
      <c r="O2690">
        <v>67</v>
      </c>
      <c r="P2690">
        <f t="shared" si="206"/>
        <v>4</v>
      </c>
      <c r="Q2690">
        <f t="shared" si="207"/>
        <v>0</v>
      </c>
      <c r="R2690">
        <f t="shared" si="208"/>
        <v>16</v>
      </c>
    </row>
    <row r="2691" spans="4:18" x14ac:dyDescent="0.25">
      <c r="D2691">
        <v>2690</v>
      </c>
      <c r="E2691">
        <v>2015</v>
      </c>
      <c r="F2691" t="s">
        <v>281</v>
      </c>
      <c r="G2691" t="s">
        <v>424</v>
      </c>
      <c r="H2691" t="s">
        <v>472</v>
      </c>
      <c r="J2691">
        <v>78</v>
      </c>
      <c r="K2691">
        <v>75</v>
      </c>
      <c r="L2691" t="str">
        <f t="shared" ref="L2691:L2754" si="210">IF(I2691="",F2691,I2691)</f>
        <v>Southern Utah Thunderbirds</v>
      </c>
      <c r="M2691" t="str">
        <f t="shared" si="209"/>
        <v>Eastern Washington</v>
      </c>
      <c r="N2691">
        <v>75</v>
      </c>
      <c r="O2691">
        <v>78</v>
      </c>
      <c r="P2691">
        <f t="shared" ref="P2691:P2754" si="211">N2691-O2691</f>
        <v>-3</v>
      </c>
      <c r="Q2691">
        <f t="shared" ref="Q2691:Q2754" si="212">VLOOKUP(L2691,$A$2:$B$219,2)+$B$221-VLOOKUP(M2691,$A$2:$B$219,2)</f>
        <v>0</v>
      </c>
      <c r="R2691">
        <f t="shared" ref="R2691:R2754" si="213">(P2691-Q2691)^2</f>
        <v>9</v>
      </c>
    </row>
    <row r="2692" spans="4:18" x14ac:dyDescent="0.25">
      <c r="D2692">
        <v>2691</v>
      </c>
      <c r="E2692">
        <v>2015</v>
      </c>
      <c r="F2692" t="s">
        <v>281</v>
      </c>
      <c r="G2692" t="s">
        <v>154</v>
      </c>
      <c r="H2692" t="s">
        <v>716</v>
      </c>
      <c r="J2692">
        <v>79</v>
      </c>
      <c r="K2692">
        <v>77</v>
      </c>
      <c r="L2692" t="str">
        <f t="shared" si="210"/>
        <v>Southern Utah Thunderbirds</v>
      </c>
      <c r="M2692" t="str">
        <f t="shared" ref="M2692:M2755" si="214">IF(H2692="",F2692,H2692)</f>
        <v>Idaho</v>
      </c>
      <c r="N2692">
        <v>77</v>
      </c>
      <c r="O2692">
        <v>79</v>
      </c>
      <c r="P2692">
        <f t="shared" si="211"/>
        <v>-2</v>
      </c>
      <c r="Q2692">
        <f t="shared" si="212"/>
        <v>0</v>
      </c>
      <c r="R2692">
        <f t="shared" si="213"/>
        <v>4</v>
      </c>
    </row>
    <row r="2693" spans="4:18" x14ac:dyDescent="0.25">
      <c r="D2693">
        <v>2692</v>
      </c>
      <c r="E2693">
        <v>2015</v>
      </c>
      <c r="F2693" t="s">
        <v>281</v>
      </c>
      <c r="G2693" t="s">
        <v>457</v>
      </c>
      <c r="I2693" t="s">
        <v>727</v>
      </c>
      <c r="J2693">
        <v>77</v>
      </c>
      <c r="K2693">
        <v>67</v>
      </c>
      <c r="L2693" t="str">
        <f t="shared" si="210"/>
        <v>Northern Colorado</v>
      </c>
      <c r="M2693" t="str">
        <f t="shared" si="214"/>
        <v>Southern Utah Thunderbirds</v>
      </c>
      <c r="N2693">
        <v>77</v>
      </c>
      <c r="O2693">
        <v>67</v>
      </c>
      <c r="P2693">
        <f t="shared" si="211"/>
        <v>10</v>
      </c>
      <c r="Q2693">
        <f t="shared" si="212"/>
        <v>0</v>
      </c>
      <c r="R2693">
        <f t="shared" si="213"/>
        <v>100</v>
      </c>
    </row>
    <row r="2694" spans="4:18" x14ac:dyDescent="0.25">
      <c r="D2694">
        <v>2693</v>
      </c>
      <c r="E2694">
        <v>2015</v>
      </c>
      <c r="F2694" t="s">
        <v>281</v>
      </c>
      <c r="G2694" t="s">
        <v>90</v>
      </c>
      <c r="I2694" t="s">
        <v>121</v>
      </c>
      <c r="J2694">
        <v>71</v>
      </c>
      <c r="K2694">
        <v>65</v>
      </c>
      <c r="L2694" t="str">
        <f t="shared" si="210"/>
        <v>North Dakota</v>
      </c>
      <c r="M2694" t="str">
        <f t="shared" si="214"/>
        <v>Southern Utah Thunderbirds</v>
      </c>
      <c r="N2694">
        <v>71</v>
      </c>
      <c r="O2694">
        <v>65</v>
      </c>
      <c r="P2694">
        <f t="shared" si="211"/>
        <v>6</v>
      </c>
      <c r="Q2694">
        <f t="shared" si="212"/>
        <v>0</v>
      </c>
      <c r="R2694">
        <f t="shared" si="213"/>
        <v>36</v>
      </c>
    </row>
    <row r="2695" spans="4:18" x14ac:dyDescent="0.25">
      <c r="D2695">
        <v>2694</v>
      </c>
      <c r="E2695">
        <v>2015</v>
      </c>
      <c r="F2695" t="s">
        <v>281</v>
      </c>
      <c r="G2695" t="s">
        <v>427</v>
      </c>
      <c r="H2695" t="s">
        <v>796</v>
      </c>
      <c r="J2695">
        <v>69</v>
      </c>
      <c r="K2695">
        <v>65</v>
      </c>
      <c r="L2695" t="str">
        <f t="shared" si="210"/>
        <v>Southern Utah Thunderbirds</v>
      </c>
      <c r="M2695" t="str">
        <f t="shared" si="214"/>
        <v>Sacramento St</v>
      </c>
      <c r="N2695">
        <v>65</v>
      </c>
      <c r="O2695">
        <v>69</v>
      </c>
      <c r="P2695">
        <f t="shared" si="211"/>
        <v>-4</v>
      </c>
      <c r="Q2695">
        <f t="shared" si="212"/>
        <v>0</v>
      </c>
      <c r="R2695">
        <f t="shared" si="213"/>
        <v>16</v>
      </c>
    </row>
    <row r="2696" spans="4:18" x14ac:dyDescent="0.25">
      <c r="D2696">
        <v>2695</v>
      </c>
      <c r="E2696">
        <v>2015</v>
      </c>
      <c r="F2696" t="s">
        <v>281</v>
      </c>
      <c r="G2696" t="s">
        <v>428</v>
      </c>
      <c r="H2696" t="s">
        <v>795</v>
      </c>
      <c r="J2696" t="s">
        <v>95</v>
      </c>
      <c r="K2696" t="s">
        <v>96</v>
      </c>
      <c r="L2696" t="str">
        <f t="shared" si="210"/>
        <v>Southern Utah Thunderbirds</v>
      </c>
      <c r="M2696" t="str">
        <f t="shared" si="214"/>
        <v>Portland St</v>
      </c>
      <c r="N2696" t="s">
        <v>96</v>
      </c>
      <c r="P2696" t="e">
        <f t="shared" si="211"/>
        <v>#VALUE!</v>
      </c>
      <c r="Q2696">
        <f t="shared" si="212"/>
        <v>0</v>
      </c>
      <c r="R2696" t="e">
        <f t="shared" si="213"/>
        <v>#VALUE!</v>
      </c>
    </row>
    <row r="2697" spans="4:18" x14ac:dyDescent="0.25">
      <c r="D2697">
        <v>2696</v>
      </c>
      <c r="E2697">
        <v>2015</v>
      </c>
      <c r="F2697" t="s">
        <v>128</v>
      </c>
      <c r="G2697" t="s">
        <v>99</v>
      </c>
      <c r="I2697" t="s">
        <v>804</v>
      </c>
      <c r="J2697">
        <v>72</v>
      </c>
      <c r="K2697">
        <v>61</v>
      </c>
      <c r="L2697" t="str">
        <f t="shared" si="210"/>
        <v>Utah State</v>
      </c>
      <c r="M2697" t="str">
        <f t="shared" si="214"/>
        <v>Weber State Wildcats</v>
      </c>
      <c r="N2697">
        <v>72</v>
      </c>
      <c r="O2697">
        <v>61</v>
      </c>
      <c r="P2697">
        <f t="shared" si="211"/>
        <v>11</v>
      </c>
      <c r="Q2697">
        <f t="shared" si="212"/>
        <v>0</v>
      </c>
      <c r="R2697">
        <f t="shared" si="213"/>
        <v>121</v>
      </c>
    </row>
    <row r="2698" spans="4:18" x14ac:dyDescent="0.25">
      <c r="D2698">
        <v>2697</v>
      </c>
      <c r="E2698">
        <v>2015</v>
      </c>
      <c r="F2698" t="s">
        <v>128</v>
      </c>
      <c r="G2698" t="s">
        <v>102</v>
      </c>
      <c r="H2698" t="s">
        <v>834</v>
      </c>
      <c r="J2698">
        <v>74</v>
      </c>
      <c r="K2698">
        <v>49</v>
      </c>
      <c r="L2698" t="str">
        <f t="shared" si="210"/>
        <v>Weber State Wildcats</v>
      </c>
      <c r="M2698" t="str">
        <f t="shared" si="214"/>
        <v>Presentation College</v>
      </c>
      <c r="N2698">
        <v>49</v>
      </c>
      <c r="O2698">
        <v>74</v>
      </c>
      <c r="P2698">
        <f t="shared" si="211"/>
        <v>-25</v>
      </c>
      <c r="Q2698">
        <f t="shared" si="212"/>
        <v>0</v>
      </c>
      <c r="R2698">
        <f t="shared" si="213"/>
        <v>625</v>
      </c>
    </row>
    <row r="2699" spans="4:18" x14ac:dyDescent="0.25">
      <c r="D2699">
        <v>2698</v>
      </c>
      <c r="E2699">
        <v>2015</v>
      </c>
      <c r="F2699" t="s">
        <v>128</v>
      </c>
      <c r="G2699" t="s">
        <v>205</v>
      </c>
      <c r="H2699" t="s">
        <v>779</v>
      </c>
      <c r="J2699">
        <v>73</v>
      </c>
      <c r="K2699">
        <v>64</v>
      </c>
      <c r="L2699" t="str">
        <f t="shared" si="210"/>
        <v>Weber State Wildcats</v>
      </c>
      <c r="M2699" t="str">
        <f t="shared" si="214"/>
        <v>Illinois St*</v>
      </c>
      <c r="N2699">
        <v>64</v>
      </c>
      <c r="O2699">
        <v>73</v>
      </c>
      <c r="P2699">
        <f t="shared" si="211"/>
        <v>-9</v>
      </c>
      <c r="Q2699">
        <f t="shared" si="212"/>
        <v>0</v>
      </c>
      <c r="R2699">
        <f t="shared" si="213"/>
        <v>81</v>
      </c>
    </row>
    <row r="2700" spans="4:18" x14ac:dyDescent="0.25">
      <c r="D2700">
        <v>2699</v>
      </c>
      <c r="E2700">
        <v>2015</v>
      </c>
      <c r="F2700" t="s">
        <v>128</v>
      </c>
      <c r="G2700" t="s">
        <v>20</v>
      </c>
      <c r="H2700" t="s">
        <v>622</v>
      </c>
      <c r="J2700">
        <v>72</v>
      </c>
      <c r="K2700">
        <v>58</v>
      </c>
      <c r="L2700" t="str">
        <f t="shared" si="210"/>
        <v>Weber State Wildcats</v>
      </c>
      <c r="M2700" t="str">
        <f t="shared" si="214"/>
        <v>LSU*</v>
      </c>
      <c r="N2700">
        <v>58</v>
      </c>
      <c r="O2700">
        <v>72</v>
      </c>
      <c r="P2700">
        <f t="shared" si="211"/>
        <v>-14</v>
      </c>
      <c r="Q2700">
        <f t="shared" si="212"/>
        <v>0</v>
      </c>
      <c r="R2700">
        <f t="shared" si="213"/>
        <v>196</v>
      </c>
    </row>
    <row r="2701" spans="4:18" x14ac:dyDescent="0.25">
      <c r="D2701">
        <v>2700</v>
      </c>
      <c r="E2701">
        <v>2015</v>
      </c>
      <c r="F2701" t="s">
        <v>128</v>
      </c>
      <c r="G2701" t="s">
        <v>432</v>
      </c>
      <c r="H2701" t="s">
        <v>621</v>
      </c>
      <c r="J2701">
        <v>59</v>
      </c>
      <c r="K2701">
        <v>56</v>
      </c>
      <c r="L2701" t="str">
        <f t="shared" si="210"/>
        <v>Weber State Wildcats</v>
      </c>
      <c r="M2701" t="str">
        <f t="shared" si="214"/>
        <v>Nevada*</v>
      </c>
      <c r="N2701">
        <v>56</v>
      </c>
      <c r="O2701">
        <v>59</v>
      </c>
      <c r="P2701">
        <f t="shared" si="211"/>
        <v>-3</v>
      </c>
      <c r="Q2701">
        <f t="shared" si="212"/>
        <v>0</v>
      </c>
      <c r="R2701">
        <f t="shared" si="213"/>
        <v>9</v>
      </c>
    </row>
    <row r="2702" spans="4:18" x14ac:dyDescent="0.25">
      <c r="D2702">
        <v>2701</v>
      </c>
      <c r="E2702">
        <v>2015</v>
      </c>
      <c r="F2702" t="s">
        <v>128</v>
      </c>
      <c r="G2702" t="s">
        <v>544</v>
      </c>
      <c r="H2702" t="s">
        <v>466</v>
      </c>
      <c r="J2702">
        <v>62</v>
      </c>
      <c r="K2702">
        <v>61</v>
      </c>
      <c r="L2702" t="str">
        <f t="shared" si="210"/>
        <v>Weber State Wildcats</v>
      </c>
      <c r="M2702" t="str">
        <f t="shared" si="214"/>
        <v>Oral Roberts</v>
      </c>
      <c r="N2702">
        <v>61</v>
      </c>
      <c r="O2702">
        <v>62</v>
      </c>
      <c r="P2702">
        <f t="shared" si="211"/>
        <v>-1</v>
      </c>
      <c r="Q2702">
        <f t="shared" si="212"/>
        <v>0</v>
      </c>
      <c r="R2702">
        <f t="shared" si="213"/>
        <v>1</v>
      </c>
    </row>
    <row r="2703" spans="4:18" x14ac:dyDescent="0.25">
      <c r="D2703">
        <v>2702</v>
      </c>
      <c r="E2703">
        <v>2015</v>
      </c>
      <c r="F2703" t="s">
        <v>128</v>
      </c>
      <c r="G2703" t="s">
        <v>32</v>
      </c>
      <c r="I2703" t="s">
        <v>759</v>
      </c>
      <c r="J2703">
        <v>63</v>
      </c>
      <c r="K2703">
        <v>56</v>
      </c>
      <c r="L2703" t="str">
        <f t="shared" si="210"/>
        <v>UT-Arlington</v>
      </c>
      <c r="M2703" t="str">
        <f t="shared" si="214"/>
        <v>Weber State Wildcats</v>
      </c>
      <c r="N2703">
        <v>63</v>
      </c>
      <c r="O2703">
        <v>56</v>
      </c>
      <c r="P2703">
        <f t="shared" si="211"/>
        <v>7</v>
      </c>
      <c r="Q2703">
        <f t="shared" si="212"/>
        <v>0</v>
      </c>
      <c r="R2703">
        <f t="shared" si="213"/>
        <v>49</v>
      </c>
    </row>
    <row r="2704" spans="4:18" x14ac:dyDescent="0.25">
      <c r="D2704">
        <v>2703</v>
      </c>
      <c r="E2704">
        <v>2015</v>
      </c>
      <c r="F2704" t="s">
        <v>128</v>
      </c>
      <c r="G2704" t="s">
        <v>38</v>
      </c>
      <c r="H2704" t="s">
        <v>570</v>
      </c>
      <c r="J2704">
        <v>76</v>
      </c>
      <c r="K2704">
        <v>60</v>
      </c>
      <c r="L2704" t="str">
        <f t="shared" si="210"/>
        <v>Weber State Wildcats</v>
      </c>
      <c r="M2704" t="str">
        <f t="shared" si="214"/>
        <v>BYU</v>
      </c>
      <c r="N2704">
        <v>60</v>
      </c>
      <c r="O2704">
        <v>76</v>
      </c>
      <c r="P2704">
        <f t="shared" si="211"/>
        <v>-16</v>
      </c>
      <c r="Q2704">
        <f t="shared" si="212"/>
        <v>0</v>
      </c>
      <c r="R2704">
        <f t="shared" si="213"/>
        <v>256</v>
      </c>
    </row>
    <row r="2705" spans="4:18" x14ac:dyDescent="0.25">
      <c r="D2705">
        <v>2704</v>
      </c>
      <c r="E2705">
        <v>2015</v>
      </c>
      <c r="F2705" t="s">
        <v>128</v>
      </c>
      <c r="G2705" t="s">
        <v>41</v>
      </c>
      <c r="H2705" t="s">
        <v>786</v>
      </c>
      <c r="J2705">
        <v>73</v>
      </c>
      <c r="K2705">
        <v>61</v>
      </c>
      <c r="L2705" t="str">
        <f t="shared" si="210"/>
        <v>Weber State Wildcats</v>
      </c>
      <c r="M2705" t="str">
        <f t="shared" si="214"/>
        <v>Utah Valley</v>
      </c>
      <c r="N2705">
        <v>61</v>
      </c>
      <c r="O2705">
        <v>73</v>
      </c>
      <c r="P2705">
        <f t="shared" si="211"/>
        <v>-12</v>
      </c>
      <c r="Q2705">
        <f t="shared" si="212"/>
        <v>0</v>
      </c>
      <c r="R2705">
        <f t="shared" si="213"/>
        <v>144</v>
      </c>
    </row>
    <row r="2706" spans="4:18" x14ac:dyDescent="0.25">
      <c r="D2706">
        <v>2705</v>
      </c>
      <c r="E2706">
        <v>2015</v>
      </c>
      <c r="F2706" t="s">
        <v>128</v>
      </c>
      <c r="G2706" t="s">
        <v>44</v>
      </c>
      <c r="I2706" t="s">
        <v>1117</v>
      </c>
      <c r="J2706">
        <v>85</v>
      </c>
      <c r="K2706">
        <v>51</v>
      </c>
      <c r="L2706" t="str">
        <f t="shared" si="210"/>
        <v xml:space="preserve">    Oklahoma</v>
      </c>
      <c r="M2706" t="str">
        <f t="shared" si="214"/>
        <v>Weber State Wildcats</v>
      </c>
      <c r="N2706">
        <v>85</v>
      </c>
      <c r="O2706">
        <v>51</v>
      </c>
      <c r="P2706">
        <f t="shared" si="211"/>
        <v>34</v>
      </c>
      <c r="Q2706" t="e">
        <f t="shared" si="212"/>
        <v>#N/A</v>
      </c>
      <c r="R2706" t="e">
        <f t="shared" si="213"/>
        <v>#N/A</v>
      </c>
    </row>
    <row r="2707" spans="4:18" x14ac:dyDescent="0.25">
      <c r="D2707">
        <v>2706</v>
      </c>
      <c r="E2707">
        <v>2015</v>
      </c>
      <c r="F2707" t="s">
        <v>128</v>
      </c>
      <c r="G2707" t="s">
        <v>220</v>
      </c>
      <c r="H2707" t="s">
        <v>829</v>
      </c>
      <c r="J2707">
        <v>10</v>
      </c>
      <c r="K2707">
        <v>-59</v>
      </c>
      <c r="L2707" t="str">
        <f t="shared" si="210"/>
        <v>Weber State Wildcats</v>
      </c>
      <c r="M2707" t="str">
        <f t="shared" si="214"/>
        <v>Bristol University</v>
      </c>
      <c r="N2707">
        <v>-59</v>
      </c>
      <c r="O2707">
        <v>10</v>
      </c>
      <c r="P2707">
        <f t="shared" si="211"/>
        <v>-69</v>
      </c>
      <c r="Q2707">
        <f t="shared" si="212"/>
        <v>0</v>
      </c>
      <c r="R2707">
        <f t="shared" si="213"/>
        <v>4761</v>
      </c>
    </row>
    <row r="2708" spans="4:18" x14ac:dyDescent="0.25">
      <c r="D2708">
        <v>2707</v>
      </c>
      <c r="E2708">
        <v>2015</v>
      </c>
      <c r="F2708" t="s">
        <v>128</v>
      </c>
      <c r="G2708" t="s">
        <v>793</v>
      </c>
      <c r="I2708" t="s">
        <v>472</v>
      </c>
      <c r="J2708">
        <v>84</v>
      </c>
      <c r="K2708">
        <v>78</v>
      </c>
      <c r="L2708" t="str">
        <f t="shared" si="210"/>
        <v>Eastern Washington</v>
      </c>
      <c r="M2708" t="str">
        <f t="shared" si="214"/>
        <v>Weber State Wildcats</v>
      </c>
      <c r="N2708">
        <v>84</v>
      </c>
      <c r="O2708">
        <v>78</v>
      </c>
      <c r="P2708">
        <f t="shared" si="211"/>
        <v>6</v>
      </c>
      <c r="Q2708">
        <f t="shared" si="212"/>
        <v>0</v>
      </c>
      <c r="R2708">
        <f t="shared" si="213"/>
        <v>36</v>
      </c>
    </row>
    <row r="2709" spans="4:18" x14ac:dyDescent="0.25">
      <c r="D2709">
        <v>2708</v>
      </c>
      <c r="E2709">
        <v>2015</v>
      </c>
      <c r="F2709" t="s">
        <v>128</v>
      </c>
      <c r="G2709" t="s">
        <v>50</v>
      </c>
      <c r="I2709" t="s">
        <v>716</v>
      </c>
      <c r="J2709">
        <v>86</v>
      </c>
      <c r="K2709">
        <v>84</v>
      </c>
      <c r="L2709" t="str">
        <f t="shared" si="210"/>
        <v>Idaho</v>
      </c>
      <c r="M2709" t="str">
        <f t="shared" si="214"/>
        <v>Weber State Wildcats</v>
      </c>
      <c r="N2709">
        <v>86</v>
      </c>
      <c r="O2709">
        <v>84</v>
      </c>
      <c r="P2709">
        <f t="shared" si="211"/>
        <v>2</v>
      </c>
      <c r="Q2709">
        <f t="shared" si="212"/>
        <v>0</v>
      </c>
      <c r="R2709">
        <f t="shared" si="213"/>
        <v>4</v>
      </c>
    </row>
    <row r="2710" spans="4:18" x14ac:dyDescent="0.25">
      <c r="D2710">
        <v>2709</v>
      </c>
      <c r="E2710">
        <v>2015</v>
      </c>
      <c r="F2710" t="s">
        <v>128</v>
      </c>
      <c r="G2710" t="s">
        <v>264</v>
      </c>
      <c r="H2710" t="s">
        <v>520</v>
      </c>
      <c r="J2710">
        <v>68</v>
      </c>
      <c r="K2710">
        <v>60</v>
      </c>
      <c r="L2710" t="str">
        <f t="shared" si="210"/>
        <v>Weber State Wildcats</v>
      </c>
      <c r="M2710" t="str">
        <f t="shared" si="214"/>
        <v>Montana</v>
      </c>
      <c r="N2710">
        <v>60</v>
      </c>
      <c r="O2710">
        <v>68</v>
      </c>
      <c r="P2710">
        <f t="shared" si="211"/>
        <v>-8</v>
      </c>
      <c r="Q2710">
        <f t="shared" si="212"/>
        <v>0</v>
      </c>
      <c r="R2710">
        <f t="shared" si="213"/>
        <v>64</v>
      </c>
    </row>
    <row r="2711" spans="4:18" x14ac:dyDescent="0.25">
      <c r="D2711">
        <v>2710</v>
      </c>
      <c r="E2711">
        <v>2015</v>
      </c>
      <c r="F2711" t="s">
        <v>128</v>
      </c>
      <c r="G2711" t="s">
        <v>56</v>
      </c>
      <c r="H2711" t="s">
        <v>797</v>
      </c>
      <c r="J2711">
        <v>65</v>
      </c>
      <c r="K2711">
        <v>62</v>
      </c>
      <c r="L2711" t="str">
        <f t="shared" si="210"/>
        <v>Weber State Wildcats</v>
      </c>
      <c r="M2711" t="str">
        <f t="shared" si="214"/>
        <v>Montana St</v>
      </c>
      <c r="N2711">
        <v>62</v>
      </c>
      <c r="O2711">
        <v>65</v>
      </c>
      <c r="P2711">
        <f t="shared" si="211"/>
        <v>-3</v>
      </c>
      <c r="Q2711">
        <f t="shared" si="212"/>
        <v>0</v>
      </c>
      <c r="R2711">
        <f t="shared" si="213"/>
        <v>9</v>
      </c>
    </row>
    <row r="2712" spans="4:18" x14ac:dyDescent="0.25">
      <c r="D2712">
        <v>2711</v>
      </c>
      <c r="E2712">
        <v>2015</v>
      </c>
      <c r="F2712" t="s">
        <v>128</v>
      </c>
      <c r="G2712" t="s">
        <v>402</v>
      </c>
      <c r="I2712" t="s">
        <v>782</v>
      </c>
      <c r="J2712">
        <v>74</v>
      </c>
      <c r="K2712">
        <v>65</v>
      </c>
      <c r="L2712" t="str">
        <f t="shared" si="210"/>
        <v>Northern Arizona</v>
      </c>
      <c r="M2712" t="str">
        <f t="shared" si="214"/>
        <v>Weber State Wildcats</v>
      </c>
      <c r="N2712">
        <v>74</v>
      </c>
      <c r="O2712">
        <v>65</v>
      </c>
      <c r="P2712">
        <f t="shared" si="211"/>
        <v>9</v>
      </c>
      <c r="Q2712">
        <f t="shared" si="212"/>
        <v>0</v>
      </c>
      <c r="R2712">
        <f t="shared" si="213"/>
        <v>81</v>
      </c>
    </row>
    <row r="2713" spans="4:18" x14ac:dyDescent="0.25">
      <c r="D2713">
        <v>2712</v>
      </c>
      <c r="E2713">
        <v>2015</v>
      </c>
      <c r="F2713" t="s">
        <v>128</v>
      </c>
      <c r="G2713" t="s">
        <v>140</v>
      </c>
      <c r="I2713" t="s">
        <v>744</v>
      </c>
      <c r="J2713">
        <v>70</v>
      </c>
      <c r="K2713">
        <v>60</v>
      </c>
      <c r="L2713" t="str">
        <f t="shared" si="210"/>
        <v>Southern Utah</v>
      </c>
      <c r="M2713" t="str">
        <f t="shared" si="214"/>
        <v>Weber State Wildcats</v>
      </c>
      <c r="N2713">
        <v>70</v>
      </c>
      <c r="O2713">
        <v>60</v>
      </c>
      <c r="P2713">
        <f t="shared" si="211"/>
        <v>10</v>
      </c>
      <c r="Q2713">
        <f t="shared" si="212"/>
        <v>0</v>
      </c>
      <c r="R2713">
        <f t="shared" si="213"/>
        <v>100</v>
      </c>
    </row>
    <row r="2714" spans="4:18" x14ac:dyDescent="0.25">
      <c r="D2714">
        <v>2713</v>
      </c>
      <c r="E2714">
        <v>2015</v>
      </c>
      <c r="F2714" t="s">
        <v>128</v>
      </c>
      <c r="G2714" t="s">
        <v>65</v>
      </c>
      <c r="H2714" t="s">
        <v>795</v>
      </c>
      <c r="J2714">
        <v>69</v>
      </c>
      <c r="K2714">
        <v>63</v>
      </c>
      <c r="L2714" t="str">
        <f t="shared" si="210"/>
        <v>Weber State Wildcats</v>
      </c>
      <c r="M2714" t="str">
        <f t="shared" si="214"/>
        <v>Portland St</v>
      </c>
      <c r="N2714">
        <v>63</v>
      </c>
      <c r="O2714">
        <v>69</v>
      </c>
      <c r="P2714">
        <f t="shared" si="211"/>
        <v>-6</v>
      </c>
      <c r="Q2714">
        <f t="shared" si="212"/>
        <v>0</v>
      </c>
      <c r="R2714">
        <f t="shared" si="213"/>
        <v>36</v>
      </c>
    </row>
    <row r="2715" spans="4:18" x14ac:dyDescent="0.25">
      <c r="D2715">
        <v>2714</v>
      </c>
      <c r="E2715">
        <v>2015</v>
      </c>
      <c r="F2715" t="s">
        <v>128</v>
      </c>
      <c r="G2715" t="s">
        <v>442</v>
      </c>
      <c r="H2715" t="s">
        <v>796</v>
      </c>
      <c r="J2715">
        <v>78</v>
      </c>
      <c r="K2715">
        <v>71</v>
      </c>
      <c r="L2715" t="str">
        <f t="shared" si="210"/>
        <v>Weber State Wildcats</v>
      </c>
      <c r="M2715" t="str">
        <f t="shared" si="214"/>
        <v>Sacramento St</v>
      </c>
      <c r="N2715">
        <v>71</v>
      </c>
      <c r="O2715">
        <v>78</v>
      </c>
      <c r="P2715">
        <f t="shared" si="211"/>
        <v>-7</v>
      </c>
      <c r="Q2715">
        <f t="shared" si="212"/>
        <v>0</v>
      </c>
      <c r="R2715">
        <f t="shared" si="213"/>
        <v>49</v>
      </c>
    </row>
    <row r="2716" spans="4:18" x14ac:dyDescent="0.25">
      <c r="D2716">
        <v>2715</v>
      </c>
      <c r="E2716">
        <v>2015</v>
      </c>
      <c r="F2716" t="s">
        <v>128</v>
      </c>
      <c r="G2716" t="s">
        <v>408</v>
      </c>
      <c r="I2716" t="s">
        <v>121</v>
      </c>
      <c r="J2716">
        <v>67</v>
      </c>
      <c r="K2716">
        <v>60</v>
      </c>
      <c r="L2716" t="str">
        <f t="shared" si="210"/>
        <v>North Dakota</v>
      </c>
      <c r="M2716" t="str">
        <f t="shared" si="214"/>
        <v>Weber State Wildcats</v>
      </c>
      <c r="N2716">
        <v>67</v>
      </c>
      <c r="O2716">
        <v>60</v>
      </c>
      <c r="P2716">
        <f t="shared" si="211"/>
        <v>7</v>
      </c>
      <c r="Q2716">
        <f t="shared" si="212"/>
        <v>0</v>
      </c>
      <c r="R2716">
        <f t="shared" si="213"/>
        <v>49</v>
      </c>
    </row>
    <row r="2717" spans="4:18" x14ac:dyDescent="0.25">
      <c r="D2717">
        <v>2716</v>
      </c>
      <c r="E2717">
        <v>2015</v>
      </c>
      <c r="F2717" t="s">
        <v>128</v>
      </c>
      <c r="G2717" t="s">
        <v>74</v>
      </c>
      <c r="I2717" t="s">
        <v>727</v>
      </c>
      <c r="J2717">
        <v>71</v>
      </c>
      <c r="K2717">
        <v>57</v>
      </c>
      <c r="L2717" t="str">
        <f t="shared" si="210"/>
        <v>Northern Colorado</v>
      </c>
      <c r="M2717" t="str">
        <f t="shared" si="214"/>
        <v>Weber State Wildcats</v>
      </c>
      <c r="N2717">
        <v>71</v>
      </c>
      <c r="O2717">
        <v>57</v>
      </c>
      <c r="P2717">
        <f t="shared" si="211"/>
        <v>14</v>
      </c>
      <c r="Q2717">
        <f t="shared" si="212"/>
        <v>0</v>
      </c>
      <c r="R2717">
        <f t="shared" si="213"/>
        <v>196</v>
      </c>
    </row>
    <row r="2718" spans="4:18" x14ac:dyDescent="0.25">
      <c r="D2718">
        <v>2717</v>
      </c>
      <c r="E2718">
        <v>2015</v>
      </c>
      <c r="F2718" t="s">
        <v>128</v>
      </c>
      <c r="G2718" t="s">
        <v>78</v>
      </c>
      <c r="I2718" t="s">
        <v>794</v>
      </c>
      <c r="J2718">
        <v>70</v>
      </c>
      <c r="K2718">
        <v>63</v>
      </c>
      <c r="L2718" t="str">
        <f t="shared" si="210"/>
        <v>Idaho State</v>
      </c>
      <c r="M2718" t="str">
        <f t="shared" si="214"/>
        <v>Weber State Wildcats</v>
      </c>
      <c r="N2718">
        <v>70</v>
      </c>
      <c r="O2718">
        <v>63</v>
      </c>
      <c r="P2718">
        <f t="shared" si="211"/>
        <v>7</v>
      </c>
      <c r="Q2718">
        <f t="shared" si="212"/>
        <v>0</v>
      </c>
      <c r="R2718">
        <f t="shared" si="213"/>
        <v>49</v>
      </c>
    </row>
    <row r="2719" spans="4:18" x14ac:dyDescent="0.25">
      <c r="D2719">
        <v>2718</v>
      </c>
      <c r="E2719">
        <v>2015</v>
      </c>
      <c r="F2719" t="s">
        <v>128</v>
      </c>
      <c r="G2719" t="s">
        <v>423</v>
      </c>
      <c r="H2719" t="s">
        <v>744</v>
      </c>
      <c r="J2719">
        <v>65</v>
      </c>
      <c r="K2719">
        <v>56</v>
      </c>
      <c r="L2719" t="str">
        <f t="shared" si="210"/>
        <v>Weber State Wildcats</v>
      </c>
      <c r="M2719" t="str">
        <f t="shared" si="214"/>
        <v>Southern Utah</v>
      </c>
      <c r="N2719">
        <v>56</v>
      </c>
      <c r="O2719">
        <v>65</v>
      </c>
      <c r="P2719">
        <f t="shared" si="211"/>
        <v>-9</v>
      </c>
      <c r="Q2719">
        <f t="shared" si="212"/>
        <v>0</v>
      </c>
      <c r="R2719">
        <f t="shared" si="213"/>
        <v>81</v>
      </c>
    </row>
    <row r="2720" spans="4:18" x14ac:dyDescent="0.25">
      <c r="D2720">
        <v>2719</v>
      </c>
      <c r="E2720">
        <v>2015</v>
      </c>
      <c r="F2720" t="s">
        <v>128</v>
      </c>
      <c r="G2720" t="s">
        <v>150</v>
      </c>
      <c r="H2720" t="s">
        <v>782</v>
      </c>
      <c r="J2720">
        <v>61</v>
      </c>
      <c r="K2720">
        <v>54</v>
      </c>
      <c r="L2720" t="str">
        <f t="shared" si="210"/>
        <v>Weber State Wildcats</v>
      </c>
      <c r="M2720" t="str">
        <f t="shared" si="214"/>
        <v>Northern Arizona</v>
      </c>
      <c r="N2720">
        <v>54</v>
      </c>
      <c r="O2720">
        <v>61</v>
      </c>
      <c r="P2720">
        <f t="shared" si="211"/>
        <v>-7</v>
      </c>
      <c r="Q2720">
        <f t="shared" si="212"/>
        <v>0</v>
      </c>
      <c r="R2720">
        <f t="shared" si="213"/>
        <v>49</v>
      </c>
    </row>
    <row r="2721" spans="4:18" x14ac:dyDescent="0.25">
      <c r="D2721">
        <v>2720</v>
      </c>
      <c r="E2721">
        <v>2015</v>
      </c>
      <c r="F2721" t="s">
        <v>128</v>
      </c>
      <c r="G2721" t="s">
        <v>424</v>
      </c>
      <c r="I2721" t="s">
        <v>797</v>
      </c>
      <c r="J2721">
        <v>74</v>
      </c>
      <c r="K2721">
        <v>71</v>
      </c>
      <c r="L2721" t="str">
        <f t="shared" si="210"/>
        <v>Montana St</v>
      </c>
      <c r="M2721" t="str">
        <f t="shared" si="214"/>
        <v>Weber State Wildcats</v>
      </c>
      <c r="N2721">
        <v>74</v>
      </c>
      <c r="O2721">
        <v>71</v>
      </c>
      <c r="P2721">
        <f t="shared" si="211"/>
        <v>3</v>
      </c>
      <c r="Q2721">
        <f t="shared" si="212"/>
        <v>0</v>
      </c>
      <c r="R2721">
        <f t="shared" si="213"/>
        <v>9</v>
      </c>
    </row>
    <row r="2722" spans="4:18" x14ac:dyDescent="0.25">
      <c r="D2722">
        <v>2721</v>
      </c>
      <c r="E2722">
        <v>2015</v>
      </c>
      <c r="F2722" t="s">
        <v>128</v>
      </c>
      <c r="G2722" t="s">
        <v>154</v>
      </c>
      <c r="I2722" t="s">
        <v>520</v>
      </c>
      <c r="J2722">
        <v>74</v>
      </c>
      <c r="K2722">
        <v>63</v>
      </c>
      <c r="L2722" t="str">
        <f t="shared" si="210"/>
        <v>Montana</v>
      </c>
      <c r="M2722" t="str">
        <f t="shared" si="214"/>
        <v>Weber State Wildcats</v>
      </c>
      <c r="N2722">
        <v>74</v>
      </c>
      <c r="O2722">
        <v>63</v>
      </c>
      <c r="P2722">
        <f t="shared" si="211"/>
        <v>11</v>
      </c>
      <c r="Q2722">
        <f t="shared" si="212"/>
        <v>0</v>
      </c>
      <c r="R2722">
        <f t="shared" si="213"/>
        <v>121</v>
      </c>
    </row>
    <row r="2723" spans="4:18" x14ac:dyDescent="0.25">
      <c r="D2723">
        <v>2722</v>
      </c>
      <c r="E2723">
        <v>2015</v>
      </c>
      <c r="F2723" t="s">
        <v>128</v>
      </c>
      <c r="G2723" t="s">
        <v>90</v>
      </c>
      <c r="H2723" t="s">
        <v>794</v>
      </c>
      <c r="J2723">
        <v>61</v>
      </c>
      <c r="K2723">
        <v>57</v>
      </c>
      <c r="L2723" t="str">
        <f t="shared" si="210"/>
        <v>Weber State Wildcats</v>
      </c>
      <c r="M2723" t="str">
        <f t="shared" si="214"/>
        <v>Idaho State</v>
      </c>
      <c r="N2723">
        <v>57</v>
      </c>
      <c r="O2723">
        <v>61</v>
      </c>
      <c r="P2723">
        <f t="shared" si="211"/>
        <v>-4</v>
      </c>
      <c r="Q2723">
        <f t="shared" si="212"/>
        <v>0</v>
      </c>
      <c r="R2723">
        <f t="shared" si="213"/>
        <v>16</v>
      </c>
    </row>
    <row r="2724" spans="4:18" x14ac:dyDescent="0.25">
      <c r="D2724">
        <v>2723</v>
      </c>
      <c r="E2724">
        <v>2015</v>
      </c>
      <c r="F2724" t="s">
        <v>128</v>
      </c>
      <c r="G2724" t="s">
        <v>427</v>
      </c>
      <c r="H2724" t="s">
        <v>716</v>
      </c>
      <c r="J2724">
        <v>74</v>
      </c>
      <c r="K2724">
        <v>63</v>
      </c>
      <c r="L2724" t="str">
        <f t="shared" si="210"/>
        <v>Weber State Wildcats</v>
      </c>
      <c r="M2724" t="str">
        <f t="shared" si="214"/>
        <v>Idaho</v>
      </c>
      <c r="N2724">
        <v>63</v>
      </c>
      <c r="O2724">
        <v>74</v>
      </c>
      <c r="P2724">
        <f t="shared" si="211"/>
        <v>-11</v>
      </c>
      <c r="Q2724">
        <f t="shared" si="212"/>
        <v>0</v>
      </c>
      <c r="R2724">
        <f t="shared" si="213"/>
        <v>121</v>
      </c>
    </row>
    <row r="2725" spans="4:18" x14ac:dyDescent="0.25">
      <c r="D2725">
        <v>2724</v>
      </c>
      <c r="E2725">
        <v>2015</v>
      </c>
      <c r="F2725" t="s">
        <v>128</v>
      </c>
      <c r="G2725" t="s">
        <v>428</v>
      </c>
      <c r="H2725" t="s">
        <v>472</v>
      </c>
      <c r="J2725" t="s">
        <v>95</v>
      </c>
      <c r="K2725" t="s">
        <v>96</v>
      </c>
      <c r="L2725" t="str">
        <f t="shared" si="210"/>
        <v>Weber State Wildcats</v>
      </c>
      <c r="M2725" t="str">
        <f t="shared" si="214"/>
        <v>Eastern Washington</v>
      </c>
      <c r="N2725" t="s">
        <v>96</v>
      </c>
      <c r="P2725" t="e">
        <f t="shared" si="211"/>
        <v>#VALUE!</v>
      </c>
      <c r="Q2725">
        <f t="shared" si="212"/>
        <v>0</v>
      </c>
      <c r="R2725" t="e">
        <f t="shared" si="213"/>
        <v>#VALUE!</v>
      </c>
    </row>
    <row r="2726" spans="4:18" x14ac:dyDescent="0.25">
      <c r="D2726">
        <v>2725</v>
      </c>
      <c r="E2726">
        <v>2015</v>
      </c>
      <c r="F2726" t="s">
        <v>282</v>
      </c>
      <c r="G2726" t="s">
        <v>99</v>
      </c>
      <c r="H2726" t="s">
        <v>721</v>
      </c>
      <c r="J2726">
        <v>97</v>
      </c>
      <c r="K2726">
        <v>58</v>
      </c>
      <c r="L2726" t="str">
        <f t="shared" si="210"/>
        <v>Campbell Camels</v>
      </c>
      <c r="M2726" t="str">
        <f t="shared" si="214"/>
        <v>Barber-Scotia</v>
      </c>
      <c r="N2726">
        <v>58</v>
      </c>
      <c r="O2726">
        <v>97</v>
      </c>
      <c r="P2726">
        <f t="shared" si="211"/>
        <v>-39</v>
      </c>
      <c r="Q2726">
        <f t="shared" si="212"/>
        <v>0</v>
      </c>
      <c r="R2726">
        <f t="shared" si="213"/>
        <v>1521</v>
      </c>
    </row>
    <row r="2727" spans="4:18" x14ac:dyDescent="0.25">
      <c r="D2727">
        <v>2726</v>
      </c>
      <c r="E2727">
        <v>2015</v>
      </c>
      <c r="F2727" t="s">
        <v>282</v>
      </c>
      <c r="G2727" t="s">
        <v>243</v>
      </c>
      <c r="I2727" t="s">
        <v>514</v>
      </c>
      <c r="J2727">
        <v>86</v>
      </c>
      <c r="K2727">
        <v>51</v>
      </c>
      <c r="L2727" t="str">
        <f t="shared" si="210"/>
        <v>Davidson</v>
      </c>
      <c r="M2727" t="str">
        <f t="shared" si="214"/>
        <v>Campbell Camels</v>
      </c>
      <c r="N2727">
        <v>86</v>
      </c>
      <c r="O2727">
        <v>51</v>
      </c>
      <c r="P2727">
        <f t="shared" si="211"/>
        <v>35</v>
      </c>
      <c r="Q2727">
        <f t="shared" si="212"/>
        <v>0</v>
      </c>
      <c r="R2727">
        <f t="shared" si="213"/>
        <v>1225</v>
      </c>
    </row>
    <row r="2728" spans="4:18" x14ac:dyDescent="0.25">
      <c r="D2728">
        <v>2727</v>
      </c>
      <c r="E2728">
        <v>2015</v>
      </c>
      <c r="F2728" t="s">
        <v>282</v>
      </c>
      <c r="G2728" t="s">
        <v>20</v>
      </c>
      <c r="H2728" t="s">
        <v>24</v>
      </c>
      <c r="J2728">
        <v>54</v>
      </c>
      <c r="K2728">
        <v>48</v>
      </c>
      <c r="L2728" t="str">
        <f t="shared" si="210"/>
        <v>Campbell Camels</v>
      </c>
      <c r="M2728" t="str">
        <f t="shared" si="214"/>
        <v>Colgate</v>
      </c>
      <c r="N2728">
        <v>48</v>
      </c>
      <c r="O2728">
        <v>54</v>
      </c>
      <c r="P2728">
        <f t="shared" si="211"/>
        <v>-6</v>
      </c>
      <c r="Q2728">
        <f t="shared" si="212"/>
        <v>0</v>
      </c>
      <c r="R2728">
        <f t="shared" si="213"/>
        <v>36</v>
      </c>
    </row>
    <row r="2729" spans="4:18" x14ac:dyDescent="0.25">
      <c r="D2729">
        <v>2728</v>
      </c>
      <c r="E2729">
        <v>2015</v>
      </c>
      <c r="F2729" t="s">
        <v>282</v>
      </c>
      <c r="G2729" t="s">
        <v>23</v>
      </c>
      <c r="I2729" t="s">
        <v>1121</v>
      </c>
      <c r="J2729">
        <v>91</v>
      </c>
      <c r="K2729">
        <v>64</v>
      </c>
      <c r="L2729" t="str">
        <f t="shared" si="210"/>
        <v xml:space="preserve">    Ohio State</v>
      </c>
      <c r="M2729" t="str">
        <f t="shared" si="214"/>
        <v>Campbell Camels</v>
      </c>
      <c r="N2729">
        <v>91</v>
      </c>
      <c r="O2729">
        <v>64</v>
      </c>
      <c r="P2729">
        <f t="shared" si="211"/>
        <v>27</v>
      </c>
      <c r="Q2729" t="e">
        <f t="shared" si="212"/>
        <v>#N/A</v>
      </c>
      <c r="R2729" t="e">
        <f t="shared" si="213"/>
        <v>#N/A</v>
      </c>
    </row>
    <row r="2730" spans="4:18" x14ac:dyDescent="0.25">
      <c r="D2730">
        <v>2729</v>
      </c>
      <c r="E2730">
        <v>2015</v>
      </c>
      <c r="F2730" t="s">
        <v>282</v>
      </c>
      <c r="G2730" t="s">
        <v>170</v>
      </c>
      <c r="I2730" t="s">
        <v>257</v>
      </c>
      <c r="J2730">
        <v>71</v>
      </c>
      <c r="K2730">
        <v>62</v>
      </c>
      <c r="L2730" t="str">
        <f t="shared" si="210"/>
        <v>Sacred Heart</v>
      </c>
      <c r="M2730" t="str">
        <f t="shared" si="214"/>
        <v>Campbell Camels</v>
      </c>
      <c r="N2730">
        <v>71</v>
      </c>
      <c r="O2730">
        <v>62</v>
      </c>
      <c r="P2730">
        <f t="shared" si="211"/>
        <v>9</v>
      </c>
      <c r="Q2730">
        <f t="shared" si="212"/>
        <v>0</v>
      </c>
      <c r="R2730">
        <f t="shared" si="213"/>
        <v>81</v>
      </c>
    </row>
    <row r="2731" spans="4:18" x14ac:dyDescent="0.25">
      <c r="D2731">
        <v>2730</v>
      </c>
      <c r="E2731">
        <v>2015</v>
      </c>
      <c r="F2731" t="s">
        <v>282</v>
      </c>
      <c r="G2731" t="s">
        <v>212</v>
      </c>
      <c r="I2731" t="s">
        <v>438</v>
      </c>
      <c r="J2731">
        <v>63</v>
      </c>
      <c r="K2731">
        <v>61</v>
      </c>
      <c r="L2731" t="str">
        <f t="shared" si="210"/>
        <v>James Madison</v>
      </c>
      <c r="M2731" t="str">
        <f t="shared" si="214"/>
        <v>Campbell Camels</v>
      </c>
      <c r="N2731">
        <v>63</v>
      </c>
      <c r="O2731">
        <v>61</v>
      </c>
      <c r="P2731">
        <f t="shared" si="211"/>
        <v>2</v>
      </c>
      <c r="Q2731">
        <f t="shared" si="212"/>
        <v>0</v>
      </c>
      <c r="R2731">
        <f t="shared" si="213"/>
        <v>4</v>
      </c>
    </row>
    <row r="2732" spans="4:18" x14ac:dyDescent="0.25">
      <c r="D2732">
        <v>2731</v>
      </c>
      <c r="E2732">
        <v>2015</v>
      </c>
      <c r="F2732" t="s">
        <v>282</v>
      </c>
      <c r="G2732" t="s">
        <v>35</v>
      </c>
      <c r="H2732" t="s">
        <v>835</v>
      </c>
      <c r="J2732">
        <v>63</v>
      </c>
      <c r="K2732">
        <v>38</v>
      </c>
      <c r="L2732" t="str">
        <f t="shared" si="210"/>
        <v>Campbell Camels</v>
      </c>
      <c r="M2732" t="str">
        <f t="shared" si="214"/>
        <v>Johnson &amp; Wales (NC)</v>
      </c>
      <c r="N2732">
        <v>38</v>
      </c>
      <c r="O2732">
        <v>63</v>
      </c>
      <c r="P2732">
        <f t="shared" si="211"/>
        <v>-25</v>
      </c>
      <c r="Q2732">
        <f t="shared" si="212"/>
        <v>0</v>
      </c>
      <c r="R2732">
        <f t="shared" si="213"/>
        <v>625</v>
      </c>
    </row>
    <row r="2733" spans="4:18" x14ac:dyDescent="0.25">
      <c r="D2733">
        <v>2732</v>
      </c>
      <c r="E2733">
        <v>2015</v>
      </c>
      <c r="F2733" t="s">
        <v>282</v>
      </c>
      <c r="G2733" t="s">
        <v>346</v>
      </c>
      <c r="I2733" t="s">
        <v>493</v>
      </c>
      <c r="J2733">
        <v>70</v>
      </c>
      <c r="K2733">
        <v>55</v>
      </c>
      <c r="L2733" t="str">
        <f t="shared" si="210"/>
        <v>Delaware St</v>
      </c>
      <c r="M2733" t="str">
        <f t="shared" si="214"/>
        <v>Campbell Camels</v>
      </c>
      <c r="N2733">
        <v>70</v>
      </c>
      <c r="O2733">
        <v>55</v>
      </c>
      <c r="P2733">
        <f t="shared" si="211"/>
        <v>15</v>
      </c>
      <c r="Q2733">
        <f t="shared" si="212"/>
        <v>0</v>
      </c>
      <c r="R2733">
        <f t="shared" si="213"/>
        <v>225</v>
      </c>
    </row>
    <row r="2734" spans="4:18" x14ac:dyDescent="0.25">
      <c r="D2734">
        <v>2733</v>
      </c>
      <c r="E2734">
        <v>2015</v>
      </c>
      <c r="F2734" t="s">
        <v>282</v>
      </c>
      <c r="G2734" t="s">
        <v>124</v>
      </c>
      <c r="I2734" t="s">
        <v>521</v>
      </c>
      <c r="J2734">
        <v>58</v>
      </c>
      <c r="K2734">
        <v>47</v>
      </c>
      <c r="L2734" t="str">
        <f t="shared" si="210"/>
        <v>Charleston</v>
      </c>
      <c r="M2734" t="str">
        <f t="shared" si="214"/>
        <v>Campbell Camels</v>
      </c>
      <c r="N2734">
        <v>58</v>
      </c>
      <c r="O2734">
        <v>47</v>
      </c>
      <c r="P2734">
        <f t="shared" si="211"/>
        <v>11</v>
      </c>
      <c r="Q2734">
        <f t="shared" si="212"/>
        <v>0</v>
      </c>
      <c r="R2734">
        <f t="shared" si="213"/>
        <v>121</v>
      </c>
    </row>
    <row r="2735" spans="4:18" x14ac:dyDescent="0.25">
      <c r="D2735">
        <v>2734</v>
      </c>
      <c r="E2735">
        <v>2015</v>
      </c>
      <c r="F2735" t="s">
        <v>282</v>
      </c>
      <c r="G2735" t="s">
        <v>396</v>
      </c>
      <c r="H2735" t="s">
        <v>595</v>
      </c>
      <c r="J2735">
        <v>70</v>
      </c>
      <c r="K2735">
        <v>65</v>
      </c>
      <c r="L2735" t="str">
        <f t="shared" si="210"/>
        <v>Campbell Camels</v>
      </c>
      <c r="M2735" t="str">
        <f t="shared" si="214"/>
        <v>SIU-Edwardsville</v>
      </c>
      <c r="N2735">
        <v>65</v>
      </c>
      <c r="O2735">
        <v>70</v>
      </c>
      <c r="P2735">
        <f t="shared" si="211"/>
        <v>-5</v>
      </c>
      <c r="Q2735">
        <f t="shared" si="212"/>
        <v>0</v>
      </c>
      <c r="R2735">
        <f t="shared" si="213"/>
        <v>25</v>
      </c>
    </row>
    <row r="2736" spans="4:18" x14ac:dyDescent="0.25">
      <c r="D2736">
        <v>2735</v>
      </c>
      <c r="E2736">
        <v>2015</v>
      </c>
      <c r="F2736" t="s">
        <v>282</v>
      </c>
      <c r="G2736" t="s">
        <v>41</v>
      </c>
      <c r="H2736" t="s">
        <v>722</v>
      </c>
      <c r="J2736">
        <v>90</v>
      </c>
      <c r="K2736">
        <v>64</v>
      </c>
      <c r="L2736" t="str">
        <f t="shared" si="210"/>
        <v>Campbell Camels</v>
      </c>
      <c r="M2736" t="str">
        <f t="shared" si="214"/>
        <v>Montreat College</v>
      </c>
      <c r="N2736">
        <v>64</v>
      </c>
      <c r="O2736">
        <v>90</v>
      </c>
      <c r="P2736">
        <f t="shared" si="211"/>
        <v>-26</v>
      </c>
      <c r="Q2736">
        <f t="shared" si="212"/>
        <v>0</v>
      </c>
      <c r="R2736">
        <f t="shared" si="213"/>
        <v>676</v>
      </c>
    </row>
    <row r="2737" spans="4:18" x14ac:dyDescent="0.25">
      <c r="D2737">
        <v>2736</v>
      </c>
      <c r="E2737">
        <v>2015</v>
      </c>
      <c r="F2737" t="s">
        <v>282</v>
      </c>
      <c r="G2737" t="s">
        <v>309</v>
      </c>
      <c r="H2737" t="s">
        <v>439</v>
      </c>
      <c r="J2737">
        <v>69</v>
      </c>
      <c r="K2737">
        <v>63</v>
      </c>
      <c r="L2737" t="str">
        <f t="shared" si="210"/>
        <v>Campbell Camels</v>
      </c>
      <c r="M2737" t="str">
        <f t="shared" si="214"/>
        <v>UNC Wilmington</v>
      </c>
      <c r="N2737">
        <v>63</v>
      </c>
      <c r="O2737">
        <v>69</v>
      </c>
      <c r="P2737">
        <f t="shared" si="211"/>
        <v>-6</v>
      </c>
      <c r="Q2737">
        <f t="shared" si="212"/>
        <v>0</v>
      </c>
      <c r="R2737">
        <f t="shared" si="213"/>
        <v>36</v>
      </c>
    </row>
    <row r="2738" spans="4:18" x14ac:dyDescent="0.25">
      <c r="D2738">
        <v>2737</v>
      </c>
      <c r="E2738">
        <v>2015</v>
      </c>
      <c r="F2738" t="s">
        <v>282</v>
      </c>
      <c r="G2738" t="s">
        <v>312</v>
      </c>
      <c r="I2738" t="s">
        <v>666</v>
      </c>
      <c r="J2738">
        <v>65</v>
      </c>
      <c r="K2738">
        <v>56</v>
      </c>
      <c r="L2738" t="str">
        <f t="shared" si="210"/>
        <v>Samford</v>
      </c>
      <c r="M2738" t="str">
        <f t="shared" si="214"/>
        <v>Campbell Camels</v>
      </c>
      <c r="N2738">
        <v>65</v>
      </c>
      <c r="O2738">
        <v>56</v>
      </c>
      <c r="P2738">
        <f t="shared" si="211"/>
        <v>9</v>
      </c>
      <c r="Q2738">
        <f t="shared" si="212"/>
        <v>0</v>
      </c>
      <c r="R2738">
        <f t="shared" si="213"/>
        <v>81</v>
      </c>
    </row>
    <row r="2739" spans="4:18" x14ac:dyDescent="0.25">
      <c r="D2739">
        <v>2738</v>
      </c>
      <c r="E2739">
        <v>2015</v>
      </c>
      <c r="F2739" t="s">
        <v>282</v>
      </c>
      <c r="G2739" t="s">
        <v>420</v>
      </c>
      <c r="H2739" t="s">
        <v>678</v>
      </c>
      <c r="J2739">
        <v>53</v>
      </c>
      <c r="K2739">
        <v>46</v>
      </c>
      <c r="L2739" t="str">
        <f t="shared" si="210"/>
        <v>Campbell Camels</v>
      </c>
      <c r="M2739" t="str">
        <f t="shared" si="214"/>
        <v>Liberty</v>
      </c>
      <c r="N2739">
        <v>46</v>
      </c>
      <c r="O2739">
        <v>53</v>
      </c>
      <c r="P2739">
        <f t="shared" si="211"/>
        <v>-7</v>
      </c>
      <c r="Q2739">
        <f t="shared" si="212"/>
        <v>0</v>
      </c>
      <c r="R2739">
        <f t="shared" si="213"/>
        <v>49</v>
      </c>
    </row>
    <row r="2740" spans="4:18" x14ac:dyDescent="0.25">
      <c r="D2740">
        <v>2739</v>
      </c>
      <c r="E2740">
        <v>2015</v>
      </c>
      <c r="F2740" t="s">
        <v>282</v>
      </c>
      <c r="G2740" t="s">
        <v>352</v>
      </c>
      <c r="I2740" t="s">
        <v>636</v>
      </c>
      <c r="J2740">
        <v>74</v>
      </c>
      <c r="K2740">
        <v>71</v>
      </c>
      <c r="L2740" t="str">
        <f t="shared" si="210"/>
        <v>Charleston Southern</v>
      </c>
      <c r="M2740" t="str">
        <f t="shared" si="214"/>
        <v>Campbell Camels</v>
      </c>
      <c r="N2740">
        <v>74</v>
      </c>
      <c r="O2740">
        <v>71</v>
      </c>
      <c r="P2740">
        <f t="shared" si="211"/>
        <v>3</v>
      </c>
      <c r="Q2740">
        <f t="shared" si="212"/>
        <v>0</v>
      </c>
      <c r="R2740">
        <f t="shared" si="213"/>
        <v>9</v>
      </c>
    </row>
    <row r="2741" spans="4:18" x14ac:dyDescent="0.25">
      <c r="D2741">
        <v>2740</v>
      </c>
      <c r="E2741">
        <v>2015</v>
      </c>
      <c r="F2741" t="s">
        <v>282</v>
      </c>
      <c r="G2741" t="s">
        <v>56</v>
      </c>
      <c r="I2741" t="s">
        <v>576</v>
      </c>
      <c r="J2741">
        <v>69</v>
      </c>
      <c r="K2741">
        <v>62</v>
      </c>
      <c r="L2741" t="str">
        <f t="shared" si="210"/>
        <v>High Point</v>
      </c>
      <c r="M2741" t="str">
        <f t="shared" si="214"/>
        <v>Campbell Camels</v>
      </c>
      <c r="N2741">
        <v>69</v>
      </c>
      <c r="O2741">
        <v>62</v>
      </c>
      <c r="P2741">
        <f t="shared" si="211"/>
        <v>7</v>
      </c>
      <c r="Q2741">
        <f t="shared" si="212"/>
        <v>0</v>
      </c>
      <c r="R2741">
        <f t="shared" si="213"/>
        <v>49</v>
      </c>
    </row>
    <row r="2742" spans="4:18" x14ac:dyDescent="0.25">
      <c r="D2742">
        <v>2741</v>
      </c>
      <c r="E2742">
        <v>2015</v>
      </c>
      <c r="F2742" t="s">
        <v>282</v>
      </c>
      <c r="G2742" t="s">
        <v>836</v>
      </c>
      <c r="H2742" t="s">
        <v>837</v>
      </c>
      <c r="J2742">
        <v>70</v>
      </c>
      <c r="K2742">
        <v>67</v>
      </c>
      <c r="L2742" t="str">
        <f t="shared" si="210"/>
        <v>Campbell Camels</v>
      </c>
      <c r="M2742" t="str">
        <f t="shared" si="214"/>
        <v>Coastal Carolina</v>
      </c>
      <c r="N2742">
        <v>67</v>
      </c>
      <c r="O2742">
        <v>70</v>
      </c>
      <c r="P2742">
        <f t="shared" si="211"/>
        <v>-3</v>
      </c>
      <c r="Q2742">
        <f t="shared" si="212"/>
        <v>0</v>
      </c>
      <c r="R2742">
        <f t="shared" si="213"/>
        <v>9</v>
      </c>
    </row>
    <row r="2743" spans="4:18" x14ac:dyDescent="0.25">
      <c r="D2743">
        <v>2742</v>
      </c>
      <c r="E2743">
        <v>2015</v>
      </c>
      <c r="F2743" t="s">
        <v>282</v>
      </c>
      <c r="G2743" t="s">
        <v>402</v>
      </c>
      <c r="H2743" t="s">
        <v>575</v>
      </c>
      <c r="J2743">
        <v>72</v>
      </c>
      <c r="K2743">
        <v>55</v>
      </c>
      <c r="L2743" t="str">
        <f t="shared" si="210"/>
        <v>Campbell Camels</v>
      </c>
      <c r="M2743" t="str">
        <f t="shared" si="214"/>
        <v>Radford</v>
      </c>
      <c r="N2743">
        <v>55</v>
      </c>
      <c r="O2743">
        <v>72</v>
      </c>
      <c r="P2743">
        <f t="shared" si="211"/>
        <v>-17</v>
      </c>
      <c r="Q2743">
        <f t="shared" si="212"/>
        <v>0</v>
      </c>
      <c r="R2743">
        <f t="shared" si="213"/>
        <v>289</v>
      </c>
    </row>
    <row r="2744" spans="4:18" x14ac:dyDescent="0.25">
      <c r="D2744">
        <v>2743</v>
      </c>
      <c r="E2744">
        <v>2015</v>
      </c>
      <c r="F2744" t="s">
        <v>282</v>
      </c>
      <c r="G2744" t="s">
        <v>140</v>
      </c>
      <c r="H2744" t="s">
        <v>430</v>
      </c>
      <c r="J2744">
        <v>69</v>
      </c>
      <c r="K2744">
        <v>65</v>
      </c>
      <c r="L2744" t="str">
        <f t="shared" si="210"/>
        <v>Campbell Camels</v>
      </c>
      <c r="M2744" t="str">
        <f t="shared" si="214"/>
        <v>UNC Asheville</v>
      </c>
      <c r="N2744">
        <v>65</v>
      </c>
      <c r="O2744">
        <v>69</v>
      </c>
      <c r="P2744">
        <f t="shared" si="211"/>
        <v>-4</v>
      </c>
      <c r="Q2744">
        <f t="shared" si="212"/>
        <v>0</v>
      </c>
      <c r="R2744">
        <f t="shared" si="213"/>
        <v>16</v>
      </c>
    </row>
    <row r="2745" spans="4:18" x14ac:dyDescent="0.25">
      <c r="D2745">
        <v>2744</v>
      </c>
      <c r="E2745">
        <v>2015</v>
      </c>
      <c r="F2745" t="s">
        <v>282</v>
      </c>
      <c r="G2745" t="s">
        <v>65</v>
      </c>
      <c r="I2745" t="s">
        <v>626</v>
      </c>
      <c r="J2745">
        <v>72</v>
      </c>
      <c r="K2745">
        <v>70</v>
      </c>
      <c r="L2745" t="str">
        <f t="shared" si="210"/>
        <v>Presbyterian</v>
      </c>
      <c r="M2745" t="str">
        <f t="shared" si="214"/>
        <v>Campbell Camels</v>
      </c>
      <c r="N2745">
        <v>72</v>
      </c>
      <c r="O2745">
        <v>70</v>
      </c>
      <c r="P2745">
        <f t="shared" si="211"/>
        <v>2</v>
      </c>
      <c r="Q2745">
        <f t="shared" si="212"/>
        <v>0</v>
      </c>
      <c r="R2745">
        <f t="shared" si="213"/>
        <v>4</v>
      </c>
    </row>
    <row r="2746" spans="4:18" x14ac:dyDescent="0.25">
      <c r="D2746">
        <v>2745</v>
      </c>
      <c r="E2746">
        <v>2015</v>
      </c>
      <c r="F2746" t="s">
        <v>282</v>
      </c>
      <c r="G2746" t="s">
        <v>442</v>
      </c>
      <c r="I2746" t="s">
        <v>619</v>
      </c>
      <c r="J2746">
        <v>71</v>
      </c>
      <c r="K2746">
        <v>63</v>
      </c>
      <c r="L2746" t="str">
        <f t="shared" si="210"/>
        <v>Winthrop</v>
      </c>
      <c r="M2746" t="str">
        <f t="shared" si="214"/>
        <v>Campbell Camels</v>
      </c>
      <c r="N2746">
        <v>71</v>
      </c>
      <c r="O2746">
        <v>63</v>
      </c>
      <c r="P2746">
        <f t="shared" si="211"/>
        <v>8</v>
      </c>
      <c r="Q2746">
        <f t="shared" si="212"/>
        <v>0</v>
      </c>
      <c r="R2746">
        <f t="shared" si="213"/>
        <v>64</v>
      </c>
    </row>
    <row r="2747" spans="4:18" x14ac:dyDescent="0.25">
      <c r="D2747">
        <v>2746</v>
      </c>
      <c r="E2747">
        <v>2015</v>
      </c>
      <c r="F2747" t="s">
        <v>282</v>
      </c>
      <c r="G2747" t="s">
        <v>661</v>
      </c>
      <c r="H2747" t="s">
        <v>693</v>
      </c>
      <c r="J2747">
        <v>78</v>
      </c>
      <c r="K2747">
        <v>59</v>
      </c>
      <c r="L2747" t="str">
        <f t="shared" si="210"/>
        <v>Campbell Camels</v>
      </c>
      <c r="M2747" t="str">
        <f t="shared" si="214"/>
        <v>Gardner-Webb</v>
      </c>
      <c r="N2747">
        <v>59</v>
      </c>
      <c r="O2747">
        <v>78</v>
      </c>
      <c r="P2747">
        <f t="shared" si="211"/>
        <v>-19</v>
      </c>
      <c r="Q2747">
        <f t="shared" si="212"/>
        <v>0</v>
      </c>
      <c r="R2747">
        <f t="shared" si="213"/>
        <v>361</v>
      </c>
    </row>
    <row r="2748" spans="4:18" x14ac:dyDescent="0.25">
      <c r="D2748">
        <v>2747</v>
      </c>
      <c r="E2748">
        <v>2015</v>
      </c>
      <c r="F2748" t="s">
        <v>282</v>
      </c>
      <c r="G2748" t="s">
        <v>74</v>
      </c>
      <c r="I2748" t="s">
        <v>430</v>
      </c>
      <c r="J2748">
        <v>70</v>
      </c>
      <c r="K2748">
        <v>63</v>
      </c>
      <c r="L2748" t="str">
        <f t="shared" si="210"/>
        <v>UNC Asheville</v>
      </c>
      <c r="M2748" t="str">
        <f t="shared" si="214"/>
        <v>Campbell Camels</v>
      </c>
      <c r="N2748">
        <v>70</v>
      </c>
      <c r="O2748">
        <v>63</v>
      </c>
      <c r="P2748">
        <f t="shared" si="211"/>
        <v>7</v>
      </c>
      <c r="Q2748">
        <f t="shared" si="212"/>
        <v>0</v>
      </c>
      <c r="R2748">
        <f t="shared" si="213"/>
        <v>49</v>
      </c>
    </row>
    <row r="2749" spans="4:18" x14ac:dyDescent="0.25">
      <c r="D2749">
        <v>2748</v>
      </c>
      <c r="E2749">
        <v>2015</v>
      </c>
      <c r="F2749" t="s">
        <v>282</v>
      </c>
      <c r="G2749" t="s">
        <v>146</v>
      </c>
      <c r="H2749" t="s">
        <v>626</v>
      </c>
      <c r="J2749">
        <v>66</v>
      </c>
      <c r="K2749">
        <v>53</v>
      </c>
      <c r="L2749" t="str">
        <f t="shared" si="210"/>
        <v>Campbell Camels</v>
      </c>
      <c r="M2749" t="str">
        <f t="shared" si="214"/>
        <v>Presbyterian</v>
      </c>
      <c r="N2749">
        <v>53</v>
      </c>
      <c r="O2749">
        <v>66</v>
      </c>
      <c r="P2749">
        <f t="shared" si="211"/>
        <v>-13</v>
      </c>
      <c r="Q2749">
        <f t="shared" si="212"/>
        <v>0</v>
      </c>
      <c r="R2749">
        <f t="shared" si="213"/>
        <v>169</v>
      </c>
    </row>
    <row r="2750" spans="4:18" x14ac:dyDescent="0.25">
      <c r="D2750">
        <v>2749</v>
      </c>
      <c r="E2750">
        <v>2015</v>
      </c>
      <c r="F2750" t="s">
        <v>282</v>
      </c>
      <c r="G2750" t="s">
        <v>535</v>
      </c>
      <c r="I2750" t="s">
        <v>693</v>
      </c>
      <c r="J2750">
        <v>73</v>
      </c>
      <c r="K2750">
        <v>65</v>
      </c>
      <c r="L2750" t="str">
        <f t="shared" si="210"/>
        <v>Gardner-Webb</v>
      </c>
      <c r="M2750" t="str">
        <f t="shared" si="214"/>
        <v>Campbell Camels</v>
      </c>
      <c r="N2750">
        <v>73</v>
      </c>
      <c r="O2750">
        <v>65</v>
      </c>
      <c r="P2750">
        <f t="shared" si="211"/>
        <v>8</v>
      </c>
      <c r="Q2750">
        <f t="shared" si="212"/>
        <v>0</v>
      </c>
      <c r="R2750">
        <f t="shared" si="213"/>
        <v>64</v>
      </c>
    </row>
    <row r="2751" spans="4:18" x14ac:dyDescent="0.25">
      <c r="D2751">
        <v>2750</v>
      </c>
      <c r="E2751">
        <v>2015</v>
      </c>
      <c r="F2751" t="s">
        <v>282</v>
      </c>
      <c r="G2751" t="s">
        <v>80</v>
      </c>
      <c r="I2751" t="s">
        <v>678</v>
      </c>
      <c r="J2751">
        <v>73</v>
      </c>
      <c r="K2751">
        <v>60</v>
      </c>
      <c r="L2751" t="str">
        <f t="shared" si="210"/>
        <v>Liberty</v>
      </c>
      <c r="M2751" t="str">
        <f t="shared" si="214"/>
        <v>Campbell Camels</v>
      </c>
      <c r="N2751">
        <v>73</v>
      </c>
      <c r="O2751">
        <v>60</v>
      </c>
      <c r="P2751">
        <f t="shared" si="211"/>
        <v>13</v>
      </c>
      <c r="Q2751">
        <f t="shared" si="212"/>
        <v>0</v>
      </c>
      <c r="R2751">
        <f t="shared" si="213"/>
        <v>169</v>
      </c>
    </row>
    <row r="2752" spans="4:18" x14ac:dyDescent="0.25">
      <c r="D2752">
        <v>2751</v>
      </c>
      <c r="E2752">
        <v>2015</v>
      </c>
      <c r="F2752" t="s">
        <v>282</v>
      </c>
      <c r="G2752" t="s">
        <v>150</v>
      </c>
      <c r="H2752" t="s">
        <v>576</v>
      </c>
      <c r="J2752">
        <v>63</v>
      </c>
      <c r="K2752">
        <v>51</v>
      </c>
      <c r="L2752" t="str">
        <f t="shared" si="210"/>
        <v>Campbell Camels</v>
      </c>
      <c r="M2752" t="str">
        <f t="shared" si="214"/>
        <v>High Point</v>
      </c>
      <c r="N2752">
        <v>51</v>
      </c>
      <c r="O2752">
        <v>63</v>
      </c>
      <c r="P2752">
        <f t="shared" si="211"/>
        <v>-12</v>
      </c>
      <c r="Q2752">
        <f t="shared" si="212"/>
        <v>0</v>
      </c>
      <c r="R2752">
        <f t="shared" si="213"/>
        <v>144</v>
      </c>
    </row>
    <row r="2753" spans="4:18" x14ac:dyDescent="0.25">
      <c r="D2753">
        <v>2752</v>
      </c>
      <c r="E2753">
        <v>2015</v>
      </c>
      <c r="F2753" t="s">
        <v>282</v>
      </c>
      <c r="G2753" t="s">
        <v>424</v>
      </c>
      <c r="I2753" t="s">
        <v>837</v>
      </c>
      <c r="J2753">
        <v>81</v>
      </c>
      <c r="K2753">
        <v>57</v>
      </c>
      <c r="L2753" t="str">
        <f t="shared" si="210"/>
        <v>Coastal Carolina</v>
      </c>
      <c r="M2753" t="str">
        <f t="shared" si="214"/>
        <v>Campbell Camels</v>
      </c>
      <c r="N2753">
        <v>81</v>
      </c>
      <c r="O2753">
        <v>57</v>
      </c>
      <c r="P2753">
        <f t="shared" si="211"/>
        <v>24</v>
      </c>
      <c r="Q2753">
        <f t="shared" si="212"/>
        <v>0</v>
      </c>
      <c r="R2753">
        <f t="shared" si="213"/>
        <v>576</v>
      </c>
    </row>
    <row r="2754" spans="4:18" x14ac:dyDescent="0.25">
      <c r="D2754">
        <v>2753</v>
      </c>
      <c r="E2754">
        <v>2015</v>
      </c>
      <c r="F2754" t="s">
        <v>282</v>
      </c>
      <c r="G2754" t="s">
        <v>154</v>
      </c>
      <c r="H2754" t="s">
        <v>636</v>
      </c>
      <c r="J2754">
        <v>86</v>
      </c>
      <c r="K2754">
        <v>57</v>
      </c>
      <c r="L2754" t="str">
        <f t="shared" si="210"/>
        <v>Campbell Camels</v>
      </c>
      <c r="M2754" t="str">
        <f t="shared" si="214"/>
        <v>Charleston Southern</v>
      </c>
      <c r="N2754">
        <v>57</v>
      </c>
      <c r="O2754">
        <v>86</v>
      </c>
      <c r="P2754">
        <f t="shared" si="211"/>
        <v>-29</v>
      </c>
      <c r="Q2754">
        <f t="shared" si="212"/>
        <v>0</v>
      </c>
      <c r="R2754">
        <f t="shared" si="213"/>
        <v>841</v>
      </c>
    </row>
    <row r="2755" spans="4:18" x14ac:dyDescent="0.25">
      <c r="D2755">
        <v>2754</v>
      </c>
      <c r="E2755">
        <v>2015</v>
      </c>
      <c r="F2755" t="s">
        <v>282</v>
      </c>
      <c r="G2755" t="s">
        <v>457</v>
      </c>
      <c r="H2755" t="s">
        <v>619</v>
      </c>
      <c r="J2755">
        <v>65</v>
      </c>
      <c r="K2755">
        <v>50</v>
      </c>
      <c r="L2755" t="str">
        <f t="shared" ref="L2755:L2818" si="215">IF(I2755="",F2755,I2755)</f>
        <v>Campbell Camels</v>
      </c>
      <c r="M2755" t="str">
        <f t="shared" si="214"/>
        <v>Winthrop</v>
      </c>
      <c r="N2755">
        <v>50</v>
      </c>
      <c r="O2755">
        <v>65</v>
      </c>
      <c r="P2755">
        <f t="shared" ref="P2755:P2818" si="216">N2755-O2755</f>
        <v>-15</v>
      </c>
      <c r="Q2755">
        <f t="shared" ref="Q2755:Q2818" si="217">VLOOKUP(L2755,$A$2:$B$219,2)+$B$221-VLOOKUP(M2755,$A$2:$B$219,2)</f>
        <v>0</v>
      </c>
      <c r="R2755">
        <f t="shared" ref="R2755:R2818" si="218">(P2755-Q2755)^2</f>
        <v>225</v>
      </c>
    </row>
    <row r="2756" spans="4:18" x14ac:dyDescent="0.25">
      <c r="D2756">
        <v>2755</v>
      </c>
      <c r="E2756">
        <v>2015</v>
      </c>
      <c r="F2756" t="s">
        <v>282</v>
      </c>
      <c r="G2756" t="s">
        <v>90</v>
      </c>
      <c r="I2756" t="s">
        <v>381</v>
      </c>
      <c r="J2756">
        <v>70</v>
      </c>
      <c r="K2756">
        <v>65</v>
      </c>
      <c r="L2756" t="str">
        <f t="shared" si="215"/>
        <v>Longwood</v>
      </c>
      <c r="M2756" t="str">
        <f t="shared" ref="M2756:M2819" si="219">IF(H2756="",F2756,H2756)</f>
        <v>Campbell Camels</v>
      </c>
      <c r="N2756">
        <v>70</v>
      </c>
      <c r="O2756">
        <v>65</v>
      </c>
      <c r="P2756">
        <f t="shared" si="216"/>
        <v>5</v>
      </c>
      <c r="Q2756">
        <f t="shared" si="217"/>
        <v>0</v>
      </c>
      <c r="R2756">
        <f t="shared" si="218"/>
        <v>25</v>
      </c>
    </row>
    <row r="2757" spans="4:18" x14ac:dyDescent="0.25">
      <c r="D2757">
        <v>2756</v>
      </c>
      <c r="E2757">
        <v>2015</v>
      </c>
      <c r="F2757" t="s">
        <v>282</v>
      </c>
      <c r="G2757" t="s">
        <v>92</v>
      </c>
      <c r="H2757" t="s">
        <v>620</v>
      </c>
      <c r="J2757">
        <v>72</v>
      </c>
      <c r="K2757">
        <v>64</v>
      </c>
      <c r="L2757" t="str">
        <f t="shared" si="215"/>
        <v>Campbell Camels</v>
      </c>
      <c r="M2757" t="str">
        <f t="shared" si="219"/>
        <v>Gardner-Webb*</v>
      </c>
      <c r="N2757">
        <v>64</v>
      </c>
      <c r="O2757">
        <v>72</v>
      </c>
      <c r="P2757">
        <f t="shared" si="216"/>
        <v>-8</v>
      </c>
      <c r="Q2757">
        <f t="shared" si="217"/>
        <v>0</v>
      </c>
      <c r="R2757">
        <f t="shared" si="218"/>
        <v>64</v>
      </c>
    </row>
    <row r="2758" spans="4:18" x14ac:dyDescent="0.25">
      <c r="D2758">
        <v>2757</v>
      </c>
      <c r="E2758">
        <v>2015</v>
      </c>
      <c r="F2758" t="s">
        <v>130</v>
      </c>
      <c r="G2758" t="s">
        <v>99</v>
      </c>
      <c r="I2758" t="s">
        <v>534</v>
      </c>
      <c r="J2758">
        <v>66</v>
      </c>
      <c r="K2758">
        <v>65</v>
      </c>
      <c r="L2758" t="str">
        <f t="shared" si="215"/>
        <v>Ole Miss</v>
      </c>
      <c r="M2758" t="str">
        <f t="shared" si="219"/>
        <v>Charleston Southern Buccaneers</v>
      </c>
      <c r="N2758">
        <v>66</v>
      </c>
      <c r="O2758">
        <v>65</v>
      </c>
      <c r="P2758">
        <f t="shared" si="216"/>
        <v>1</v>
      </c>
      <c r="Q2758">
        <f t="shared" si="217"/>
        <v>0</v>
      </c>
      <c r="R2758">
        <f t="shared" si="218"/>
        <v>1</v>
      </c>
    </row>
    <row r="2759" spans="4:18" x14ac:dyDescent="0.25">
      <c r="D2759">
        <v>2758</v>
      </c>
      <c r="E2759">
        <v>2015</v>
      </c>
      <c r="F2759" t="s">
        <v>130</v>
      </c>
      <c r="G2759" t="s">
        <v>102</v>
      </c>
      <c r="H2759" t="s">
        <v>838</v>
      </c>
      <c r="J2759">
        <v>92</v>
      </c>
      <c r="K2759">
        <v>50</v>
      </c>
      <c r="L2759" t="str">
        <f t="shared" si="215"/>
        <v>Charleston Southern Buccaneers</v>
      </c>
      <c r="M2759" t="str">
        <f t="shared" si="219"/>
        <v>Erskine</v>
      </c>
      <c r="N2759">
        <v>50</v>
      </c>
      <c r="O2759">
        <v>92</v>
      </c>
      <c r="P2759">
        <f t="shared" si="216"/>
        <v>-42</v>
      </c>
      <c r="Q2759">
        <f t="shared" si="217"/>
        <v>0</v>
      </c>
      <c r="R2759">
        <f t="shared" si="218"/>
        <v>1764</v>
      </c>
    </row>
    <row r="2760" spans="4:18" x14ac:dyDescent="0.25">
      <c r="D2760">
        <v>2759</v>
      </c>
      <c r="E2760">
        <v>2015</v>
      </c>
      <c r="F2760" t="s">
        <v>130</v>
      </c>
      <c r="G2760" t="s">
        <v>20</v>
      </c>
      <c r="H2760" t="s">
        <v>551</v>
      </c>
      <c r="J2760">
        <v>86</v>
      </c>
      <c r="K2760">
        <v>79</v>
      </c>
      <c r="L2760" t="str">
        <f t="shared" si="215"/>
        <v>Charleston Southern Buccaneers</v>
      </c>
      <c r="M2760" t="str">
        <f t="shared" si="219"/>
        <v>Wright St</v>
      </c>
      <c r="N2760">
        <v>79</v>
      </c>
      <c r="O2760">
        <v>86</v>
      </c>
      <c r="P2760">
        <f t="shared" si="216"/>
        <v>-7</v>
      </c>
      <c r="Q2760">
        <f t="shared" si="217"/>
        <v>0</v>
      </c>
      <c r="R2760">
        <f t="shared" si="218"/>
        <v>49</v>
      </c>
    </row>
    <row r="2761" spans="4:18" x14ac:dyDescent="0.25">
      <c r="D2761">
        <v>2760</v>
      </c>
      <c r="E2761">
        <v>2015</v>
      </c>
      <c r="F2761" t="s">
        <v>130</v>
      </c>
      <c r="G2761" t="s">
        <v>111</v>
      </c>
      <c r="H2761" t="s">
        <v>771</v>
      </c>
      <c r="J2761">
        <v>80</v>
      </c>
      <c r="K2761">
        <v>67</v>
      </c>
      <c r="L2761" t="str">
        <f t="shared" si="215"/>
        <v>Charleston Southern Buccaneers</v>
      </c>
      <c r="M2761" t="str">
        <f t="shared" si="219"/>
        <v>Central Arkansas</v>
      </c>
      <c r="N2761">
        <v>67</v>
      </c>
      <c r="O2761">
        <v>80</v>
      </c>
      <c r="P2761">
        <f t="shared" si="216"/>
        <v>-13</v>
      </c>
      <c r="Q2761">
        <f t="shared" si="217"/>
        <v>0</v>
      </c>
      <c r="R2761">
        <f t="shared" si="218"/>
        <v>169</v>
      </c>
    </row>
    <row r="2762" spans="4:18" x14ac:dyDescent="0.25">
      <c r="D2762">
        <v>2761</v>
      </c>
      <c r="E2762">
        <v>2015</v>
      </c>
      <c r="F2762" t="s">
        <v>130</v>
      </c>
      <c r="G2762" t="s">
        <v>167</v>
      </c>
      <c r="I2762" t="s">
        <v>516</v>
      </c>
      <c r="J2762">
        <v>58</v>
      </c>
      <c r="K2762">
        <v>47</v>
      </c>
      <c r="L2762" t="str">
        <f t="shared" si="215"/>
        <v>Florida St</v>
      </c>
      <c r="M2762" t="str">
        <f t="shared" si="219"/>
        <v>Charleston Southern Buccaneers</v>
      </c>
      <c r="N2762">
        <v>58</v>
      </c>
      <c r="O2762">
        <v>47</v>
      </c>
      <c r="P2762">
        <f t="shared" si="216"/>
        <v>11</v>
      </c>
      <c r="Q2762">
        <f t="shared" si="217"/>
        <v>0</v>
      </c>
      <c r="R2762">
        <f t="shared" si="218"/>
        <v>121</v>
      </c>
    </row>
    <row r="2763" spans="4:18" x14ac:dyDescent="0.25">
      <c r="D2763">
        <v>2762</v>
      </c>
      <c r="E2763">
        <v>2015</v>
      </c>
      <c r="F2763" t="s">
        <v>130</v>
      </c>
      <c r="G2763" t="s">
        <v>544</v>
      </c>
      <c r="H2763" t="s">
        <v>839</v>
      </c>
      <c r="J2763">
        <v>72</v>
      </c>
      <c r="K2763">
        <v>66</v>
      </c>
      <c r="L2763" t="str">
        <f t="shared" si="215"/>
        <v>Charleston Southern Buccaneers</v>
      </c>
      <c r="M2763" t="str">
        <f t="shared" si="219"/>
        <v>Western Carolina</v>
      </c>
      <c r="N2763">
        <v>66</v>
      </c>
      <c r="O2763">
        <v>72</v>
      </c>
      <c r="P2763">
        <f t="shared" si="216"/>
        <v>-6</v>
      </c>
      <c r="Q2763">
        <f t="shared" si="217"/>
        <v>0</v>
      </c>
      <c r="R2763">
        <f t="shared" si="218"/>
        <v>36</v>
      </c>
    </row>
    <row r="2764" spans="4:18" x14ac:dyDescent="0.25">
      <c r="D2764">
        <v>2763</v>
      </c>
      <c r="E2764">
        <v>2015</v>
      </c>
      <c r="F2764" t="s">
        <v>130</v>
      </c>
      <c r="G2764" t="s">
        <v>378</v>
      </c>
      <c r="H2764" t="s">
        <v>840</v>
      </c>
      <c r="J2764">
        <v>10</v>
      </c>
      <c r="K2764">
        <v>-55</v>
      </c>
      <c r="L2764" t="str">
        <f t="shared" si="215"/>
        <v>Charleston Southern Buccaneers</v>
      </c>
      <c r="M2764" t="str">
        <f t="shared" si="219"/>
        <v>Columbia Internatl</v>
      </c>
      <c r="N2764">
        <v>-55</v>
      </c>
      <c r="O2764">
        <v>10</v>
      </c>
      <c r="P2764">
        <f t="shared" si="216"/>
        <v>-65</v>
      </c>
      <c r="Q2764">
        <f t="shared" si="217"/>
        <v>0</v>
      </c>
      <c r="R2764">
        <f t="shared" si="218"/>
        <v>4225</v>
      </c>
    </row>
    <row r="2765" spans="4:18" x14ac:dyDescent="0.25">
      <c r="D2765">
        <v>2764</v>
      </c>
      <c r="E2765">
        <v>2015</v>
      </c>
      <c r="F2765" t="s">
        <v>130</v>
      </c>
      <c r="G2765" t="s">
        <v>657</v>
      </c>
      <c r="I2765" t="s">
        <v>398</v>
      </c>
      <c r="J2765">
        <v>86</v>
      </c>
      <c r="K2765">
        <v>50</v>
      </c>
      <c r="L2765" t="str">
        <f t="shared" si="215"/>
        <v>NC State</v>
      </c>
      <c r="M2765" t="str">
        <f t="shared" si="219"/>
        <v>Charleston Southern Buccaneers</v>
      </c>
      <c r="N2765">
        <v>86</v>
      </c>
      <c r="O2765">
        <v>50</v>
      </c>
      <c r="P2765">
        <f t="shared" si="216"/>
        <v>36</v>
      </c>
      <c r="Q2765">
        <f t="shared" si="217"/>
        <v>0</v>
      </c>
      <c r="R2765">
        <f t="shared" si="218"/>
        <v>1296</v>
      </c>
    </row>
    <row r="2766" spans="4:18" x14ac:dyDescent="0.25">
      <c r="D2766">
        <v>2765</v>
      </c>
      <c r="E2766">
        <v>2015</v>
      </c>
      <c r="F2766" t="s">
        <v>130</v>
      </c>
      <c r="G2766" t="s">
        <v>396</v>
      </c>
      <c r="I2766" t="s">
        <v>631</v>
      </c>
      <c r="J2766">
        <v>64</v>
      </c>
      <c r="K2766">
        <v>58</v>
      </c>
      <c r="L2766" t="str">
        <f t="shared" si="215"/>
        <v>Wofford</v>
      </c>
      <c r="M2766" t="str">
        <f t="shared" si="219"/>
        <v>Charleston Southern Buccaneers</v>
      </c>
      <c r="N2766">
        <v>64</v>
      </c>
      <c r="O2766">
        <v>58</v>
      </c>
      <c r="P2766">
        <f t="shared" si="216"/>
        <v>6</v>
      </c>
      <c r="Q2766">
        <f t="shared" si="217"/>
        <v>0</v>
      </c>
      <c r="R2766">
        <f t="shared" si="218"/>
        <v>36</v>
      </c>
    </row>
    <row r="2767" spans="4:18" x14ac:dyDescent="0.25">
      <c r="D2767">
        <v>2766</v>
      </c>
      <c r="E2767">
        <v>2015</v>
      </c>
      <c r="F2767" t="s">
        <v>130</v>
      </c>
      <c r="G2767" t="s">
        <v>44</v>
      </c>
      <c r="I2767" t="s">
        <v>1134</v>
      </c>
      <c r="J2767">
        <v>75</v>
      </c>
      <c r="K2767">
        <v>54</v>
      </c>
      <c r="L2767" t="str">
        <f t="shared" si="215"/>
        <v xml:space="preserve">    Colorado St</v>
      </c>
      <c r="M2767" t="str">
        <f t="shared" si="219"/>
        <v>Charleston Southern Buccaneers</v>
      </c>
      <c r="N2767">
        <v>75</v>
      </c>
      <c r="O2767">
        <v>54</v>
      </c>
      <c r="P2767">
        <f t="shared" si="216"/>
        <v>21</v>
      </c>
      <c r="Q2767" t="e">
        <f t="shared" si="217"/>
        <v>#N/A</v>
      </c>
      <c r="R2767" t="e">
        <f t="shared" si="218"/>
        <v>#N/A</v>
      </c>
    </row>
    <row r="2768" spans="4:18" x14ac:dyDescent="0.25">
      <c r="D2768">
        <v>2767</v>
      </c>
      <c r="E2768">
        <v>2015</v>
      </c>
      <c r="F2768" t="s">
        <v>130</v>
      </c>
      <c r="G2768" t="s">
        <v>223</v>
      </c>
      <c r="H2768" t="s">
        <v>841</v>
      </c>
      <c r="J2768">
        <v>81</v>
      </c>
      <c r="K2768">
        <v>47</v>
      </c>
      <c r="L2768" t="str">
        <f t="shared" si="215"/>
        <v>Charleston Southern Buccaneers</v>
      </c>
      <c r="M2768" t="str">
        <f t="shared" si="219"/>
        <v>Johnson Univ (TN)</v>
      </c>
      <c r="N2768">
        <v>47</v>
      </c>
      <c r="O2768">
        <v>81</v>
      </c>
      <c r="P2768">
        <f t="shared" si="216"/>
        <v>-34</v>
      </c>
      <c r="Q2768">
        <f t="shared" si="217"/>
        <v>0</v>
      </c>
      <c r="R2768">
        <f t="shared" si="218"/>
        <v>1156</v>
      </c>
    </row>
    <row r="2769" spans="4:18" x14ac:dyDescent="0.25">
      <c r="D2769">
        <v>2768</v>
      </c>
      <c r="E2769">
        <v>2015</v>
      </c>
      <c r="F2769" t="s">
        <v>130</v>
      </c>
      <c r="G2769" t="s">
        <v>50</v>
      </c>
      <c r="I2769" t="s">
        <v>837</v>
      </c>
      <c r="J2769">
        <v>83</v>
      </c>
      <c r="K2769">
        <v>74</v>
      </c>
      <c r="L2769" t="str">
        <f t="shared" si="215"/>
        <v>Coastal Carolina</v>
      </c>
      <c r="M2769" t="str">
        <f t="shared" si="219"/>
        <v>Charleston Southern Buccaneers</v>
      </c>
      <c r="N2769">
        <v>83</v>
      </c>
      <c r="O2769">
        <v>74</v>
      </c>
      <c r="P2769">
        <f t="shared" si="216"/>
        <v>9</v>
      </c>
      <c r="Q2769">
        <f t="shared" si="217"/>
        <v>0</v>
      </c>
      <c r="R2769">
        <f t="shared" si="218"/>
        <v>81</v>
      </c>
    </row>
    <row r="2770" spans="4:18" x14ac:dyDescent="0.25">
      <c r="D2770">
        <v>2769</v>
      </c>
      <c r="E2770">
        <v>2015</v>
      </c>
      <c r="F2770" t="s">
        <v>130</v>
      </c>
      <c r="G2770" t="s">
        <v>352</v>
      </c>
      <c r="H2770" t="s">
        <v>518</v>
      </c>
      <c r="J2770">
        <v>74</v>
      </c>
      <c r="K2770">
        <v>71</v>
      </c>
      <c r="L2770" t="str">
        <f t="shared" si="215"/>
        <v>Charleston Southern Buccaneers</v>
      </c>
      <c r="M2770" t="str">
        <f t="shared" si="219"/>
        <v>Campbell</v>
      </c>
      <c r="N2770">
        <v>71</v>
      </c>
      <c r="O2770">
        <v>74</v>
      </c>
      <c r="P2770">
        <f t="shared" si="216"/>
        <v>-3</v>
      </c>
      <c r="Q2770">
        <f t="shared" si="217"/>
        <v>0</v>
      </c>
      <c r="R2770">
        <f t="shared" si="218"/>
        <v>9</v>
      </c>
    </row>
    <row r="2771" spans="4:18" x14ac:dyDescent="0.25">
      <c r="D2771">
        <v>2770</v>
      </c>
      <c r="E2771">
        <v>2015</v>
      </c>
      <c r="F2771" t="s">
        <v>130</v>
      </c>
      <c r="G2771" t="s">
        <v>264</v>
      </c>
      <c r="I2771" t="s">
        <v>576</v>
      </c>
      <c r="J2771">
        <v>72</v>
      </c>
      <c r="K2771">
        <v>61</v>
      </c>
      <c r="L2771" t="str">
        <f t="shared" si="215"/>
        <v>High Point</v>
      </c>
      <c r="M2771" t="str">
        <f t="shared" si="219"/>
        <v>Charleston Southern Buccaneers</v>
      </c>
      <c r="N2771">
        <v>72</v>
      </c>
      <c r="O2771">
        <v>61</v>
      </c>
      <c r="P2771">
        <f t="shared" si="216"/>
        <v>11</v>
      </c>
      <c r="Q2771">
        <f t="shared" si="217"/>
        <v>0</v>
      </c>
      <c r="R2771">
        <f t="shared" si="218"/>
        <v>121</v>
      </c>
    </row>
    <row r="2772" spans="4:18" x14ac:dyDescent="0.25">
      <c r="D2772">
        <v>2771</v>
      </c>
      <c r="E2772">
        <v>2015</v>
      </c>
      <c r="F2772" t="s">
        <v>130</v>
      </c>
      <c r="G2772" t="s">
        <v>56</v>
      </c>
      <c r="H2772" t="s">
        <v>381</v>
      </c>
      <c r="J2772">
        <v>68</v>
      </c>
      <c r="K2772">
        <v>54</v>
      </c>
      <c r="L2772" t="str">
        <f t="shared" si="215"/>
        <v>Charleston Southern Buccaneers</v>
      </c>
      <c r="M2772" t="str">
        <f t="shared" si="219"/>
        <v>Longwood</v>
      </c>
      <c r="N2772">
        <v>54</v>
      </c>
      <c r="O2772">
        <v>68</v>
      </c>
      <c r="P2772">
        <f t="shared" si="216"/>
        <v>-14</v>
      </c>
      <c r="Q2772">
        <f t="shared" si="217"/>
        <v>0</v>
      </c>
      <c r="R2772">
        <f t="shared" si="218"/>
        <v>196</v>
      </c>
    </row>
    <row r="2773" spans="4:18" x14ac:dyDescent="0.25">
      <c r="D2773">
        <v>2772</v>
      </c>
      <c r="E2773">
        <v>2015</v>
      </c>
      <c r="F2773" t="s">
        <v>130</v>
      </c>
      <c r="G2773" t="s">
        <v>59</v>
      </c>
      <c r="H2773" t="s">
        <v>678</v>
      </c>
      <c r="J2773">
        <v>80</v>
      </c>
      <c r="K2773">
        <v>58</v>
      </c>
      <c r="L2773" t="str">
        <f t="shared" si="215"/>
        <v>Charleston Southern Buccaneers</v>
      </c>
      <c r="M2773" t="str">
        <f t="shared" si="219"/>
        <v>Liberty</v>
      </c>
      <c r="N2773">
        <v>58</v>
      </c>
      <c r="O2773">
        <v>80</v>
      </c>
      <c r="P2773">
        <f t="shared" si="216"/>
        <v>-22</v>
      </c>
      <c r="Q2773">
        <f t="shared" si="217"/>
        <v>0</v>
      </c>
      <c r="R2773">
        <f t="shared" si="218"/>
        <v>484</v>
      </c>
    </row>
    <row r="2774" spans="4:18" x14ac:dyDescent="0.25">
      <c r="D2774">
        <v>2773</v>
      </c>
      <c r="E2774">
        <v>2015</v>
      </c>
      <c r="F2774" t="s">
        <v>130</v>
      </c>
      <c r="G2774" t="s">
        <v>140</v>
      </c>
      <c r="I2774" t="s">
        <v>626</v>
      </c>
      <c r="J2774">
        <v>73</v>
      </c>
      <c r="K2774">
        <v>65</v>
      </c>
      <c r="L2774" t="str">
        <f t="shared" si="215"/>
        <v>Presbyterian</v>
      </c>
      <c r="M2774" t="str">
        <f t="shared" si="219"/>
        <v>Charleston Southern Buccaneers</v>
      </c>
      <c r="N2774">
        <v>73</v>
      </c>
      <c r="O2774">
        <v>65</v>
      </c>
      <c r="P2774">
        <f t="shared" si="216"/>
        <v>8</v>
      </c>
      <c r="Q2774">
        <f t="shared" si="217"/>
        <v>0</v>
      </c>
      <c r="R2774">
        <f t="shared" si="218"/>
        <v>64</v>
      </c>
    </row>
    <row r="2775" spans="4:18" x14ac:dyDescent="0.25">
      <c r="D2775">
        <v>2774</v>
      </c>
      <c r="E2775">
        <v>2015</v>
      </c>
      <c r="F2775" t="s">
        <v>130</v>
      </c>
      <c r="G2775" t="s">
        <v>62</v>
      </c>
      <c r="H2775" t="s">
        <v>430</v>
      </c>
      <c r="J2775">
        <v>82</v>
      </c>
      <c r="K2775">
        <v>75</v>
      </c>
      <c r="L2775" t="str">
        <f t="shared" si="215"/>
        <v>Charleston Southern Buccaneers</v>
      </c>
      <c r="M2775" t="str">
        <f t="shared" si="219"/>
        <v>UNC Asheville</v>
      </c>
      <c r="N2775">
        <v>75</v>
      </c>
      <c r="O2775">
        <v>82</v>
      </c>
      <c r="P2775">
        <f t="shared" si="216"/>
        <v>-7</v>
      </c>
      <c r="Q2775">
        <f t="shared" si="217"/>
        <v>0</v>
      </c>
      <c r="R2775">
        <f t="shared" si="218"/>
        <v>49</v>
      </c>
    </row>
    <row r="2776" spans="4:18" x14ac:dyDescent="0.25">
      <c r="D2776">
        <v>2775</v>
      </c>
      <c r="E2776">
        <v>2015</v>
      </c>
      <c r="F2776" t="s">
        <v>130</v>
      </c>
      <c r="G2776" t="s">
        <v>442</v>
      </c>
      <c r="H2776" t="s">
        <v>693</v>
      </c>
      <c r="J2776">
        <v>93</v>
      </c>
      <c r="K2776">
        <v>80</v>
      </c>
      <c r="L2776" t="str">
        <f t="shared" si="215"/>
        <v>Charleston Southern Buccaneers</v>
      </c>
      <c r="M2776" t="str">
        <f t="shared" si="219"/>
        <v>Gardner-Webb</v>
      </c>
      <c r="N2776">
        <v>80</v>
      </c>
      <c r="O2776">
        <v>93</v>
      </c>
      <c r="P2776">
        <f t="shared" si="216"/>
        <v>-13</v>
      </c>
      <c r="Q2776">
        <f t="shared" si="217"/>
        <v>0</v>
      </c>
      <c r="R2776">
        <f t="shared" si="218"/>
        <v>169</v>
      </c>
    </row>
    <row r="2777" spans="4:18" x14ac:dyDescent="0.25">
      <c r="D2777">
        <v>2776</v>
      </c>
      <c r="E2777">
        <v>2015</v>
      </c>
      <c r="F2777" t="s">
        <v>130</v>
      </c>
      <c r="G2777" t="s">
        <v>71</v>
      </c>
      <c r="H2777" t="s">
        <v>575</v>
      </c>
      <c r="J2777">
        <v>84</v>
      </c>
      <c r="K2777">
        <v>77</v>
      </c>
      <c r="L2777" t="str">
        <f t="shared" si="215"/>
        <v>Charleston Southern Buccaneers</v>
      </c>
      <c r="M2777" t="str">
        <f t="shared" si="219"/>
        <v>Radford</v>
      </c>
      <c r="N2777">
        <v>77</v>
      </c>
      <c r="O2777">
        <v>84</v>
      </c>
      <c r="P2777">
        <f t="shared" si="216"/>
        <v>-7</v>
      </c>
      <c r="Q2777">
        <f t="shared" si="217"/>
        <v>0</v>
      </c>
      <c r="R2777">
        <f t="shared" si="218"/>
        <v>49</v>
      </c>
    </row>
    <row r="2778" spans="4:18" x14ac:dyDescent="0.25">
      <c r="D2778">
        <v>2777</v>
      </c>
      <c r="E2778">
        <v>2015</v>
      </c>
      <c r="F2778" t="s">
        <v>130</v>
      </c>
      <c r="G2778" t="s">
        <v>74</v>
      </c>
      <c r="I2778" t="s">
        <v>678</v>
      </c>
      <c r="J2778">
        <v>74</v>
      </c>
      <c r="K2778">
        <v>62</v>
      </c>
      <c r="L2778" t="str">
        <f t="shared" si="215"/>
        <v>Liberty</v>
      </c>
      <c r="M2778" t="str">
        <f t="shared" si="219"/>
        <v>Charleston Southern Buccaneers</v>
      </c>
      <c r="N2778">
        <v>74</v>
      </c>
      <c r="O2778">
        <v>62</v>
      </c>
      <c r="P2778">
        <f t="shared" si="216"/>
        <v>12</v>
      </c>
      <c r="Q2778">
        <f t="shared" si="217"/>
        <v>0</v>
      </c>
      <c r="R2778">
        <f t="shared" si="218"/>
        <v>144</v>
      </c>
    </row>
    <row r="2779" spans="4:18" x14ac:dyDescent="0.25">
      <c r="D2779">
        <v>2778</v>
      </c>
      <c r="E2779">
        <v>2015</v>
      </c>
      <c r="F2779" t="s">
        <v>130</v>
      </c>
      <c r="G2779" t="s">
        <v>662</v>
      </c>
      <c r="I2779" t="s">
        <v>619</v>
      </c>
      <c r="J2779">
        <v>77</v>
      </c>
      <c r="K2779">
        <v>55</v>
      </c>
      <c r="L2779" t="str">
        <f t="shared" si="215"/>
        <v>Winthrop</v>
      </c>
      <c r="M2779" t="str">
        <f t="shared" si="219"/>
        <v>Charleston Southern Buccaneers</v>
      </c>
      <c r="N2779">
        <v>77</v>
      </c>
      <c r="O2779">
        <v>55</v>
      </c>
      <c r="P2779">
        <f t="shared" si="216"/>
        <v>22</v>
      </c>
      <c r="Q2779">
        <f t="shared" si="217"/>
        <v>0</v>
      </c>
      <c r="R2779">
        <f t="shared" si="218"/>
        <v>484</v>
      </c>
    </row>
    <row r="2780" spans="4:18" x14ac:dyDescent="0.25">
      <c r="D2780">
        <v>2779</v>
      </c>
      <c r="E2780">
        <v>2015</v>
      </c>
      <c r="F2780" t="s">
        <v>130</v>
      </c>
      <c r="G2780" t="s">
        <v>535</v>
      </c>
      <c r="I2780" t="s">
        <v>575</v>
      </c>
      <c r="J2780">
        <v>79</v>
      </c>
      <c r="K2780">
        <v>71</v>
      </c>
      <c r="L2780" t="str">
        <f t="shared" si="215"/>
        <v>Radford</v>
      </c>
      <c r="M2780" t="str">
        <f t="shared" si="219"/>
        <v>Charleston Southern Buccaneers</v>
      </c>
      <c r="N2780">
        <v>79</v>
      </c>
      <c r="O2780">
        <v>71</v>
      </c>
      <c r="P2780">
        <f t="shared" si="216"/>
        <v>8</v>
      </c>
      <c r="Q2780">
        <f t="shared" si="217"/>
        <v>0</v>
      </c>
      <c r="R2780">
        <f t="shared" si="218"/>
        <v>64</v>
      </c>
    </row>
    <row r="2781" spans="4:18" x14ac:dyDescent="0.25">
      <c r="D2781">
        <v>2780</v>
      </c>
      <c r="E2781">
        <v>2015</v>
      </c>
      <c r="F2781" t="s">
        <v>130</v>
      </c>
      <c r="G2781" t="s">
        <v>325</v>
      </c>
      <c r="H2781" t="s">
        <v>837</v>
      </c>
      <c r="J2781">
        <v>83</v>
      </c>
      <c r="K2781">
        <v>72</v>
      </c>
      <c r="L2781" t="str">
        <f t="shared" si="215"/>
        <v>Charleston Southern Buccaneers</v>
      </c>
      <c r="M2781" t="str">
        <f t="shared" si="219"/>
        <v>Coastal Carolina</v>
      </c>
      <c r="N2781">
        <v>72</v>
      </c>
      <c r="O2781">
        <v>83</v>
      </c>
      <c r="P2781">
        <f t="shared" si="216"/>
        <v>-11</v>
      </c>
      <c r="Q2781">
        <f t="shared" si="217"/>
        <v>0</v>
      </c>
      <c r="R2781">
        <f t="shared" si="218"/>
        <v>121</v>
      </c>
    </row>
    <row r="2782" spans="4:18" x14ac:dyDescent="0.25">
      <c r="D2782">
        <v>2781</v>
      </c>
      <c r="E2782">
        <v>2015</v>
      </c>
      <c r="F2782" t="s">
        <v>130</v>
      </c>
      <c r="G2782" t="s">
        <v>150</v>
      </c>
      <c r="I2782" t="s">
        <v>381</v>
      </c>
      <c r="J2782">
        <v>65</v>
      </c>
      <c r="K2782">
        <v>64</v>
      </c>
      <c r="L2782" t="str">
        <f t="shared" si="215"/>
        <v>Longwood</v>
      </c>
      <c r="M2782" t="str">
        <f t="shared" si="219"/>
        <v>Charleston Southern Buccaneers</v>
      </c>
      <c r="N2782">
        <v>65</v>
      </c>
      <c r="O2782">
        <v>64</v>
      </c>
      <c r="P2782">
        <f t="shared" si="216"/>
        <v>1</v>
      </c>
      <c r="Q2782">
        <f t="shared" si="217"/>
        <v>0</v>
      </c>
      <c r="R2782">
        <f t="shared" si="218"/>
        <v>1</v>
      </c>
    </row>
    <row r="2783" spans="4:18" x14ac:dyDescent="0.25">
      <c r="D2783">
        <v>2782</v>
      </c>
      <c r="E2783">
        <v>2015</v>
      </c>
      <c r="F2783" t="s">
        <v>130</v>
      </c>
      <c r="G2783" t="s">
        <v>152</v>
      </c>
      <c r="H2783" t="s">
        <v>626</v>
      </c>
      <c r="J2783">
        <v>75</v>
      </c>
      <c r="K2783">
        <v>49</v>
      </c>
      <c r="L2783" t="str">
        <f t="shared" si="215"/>
        <v>Charleston Southern Buccaneers</v>
      </c>
      <c r="M2783" t="str">
        <f t="shared" si="219"/>
        <v>Presbyterian</v>
      </c>
      <c r="N2783">
        <v>49</v>
      </c>
      <c r="O2783">
        <v>75</v>
      </c>
      <c r="P2783">
        <f t="shared" si="216"/>
        <v>-26</v>
      </c>
      <c r="Q2783">
        <f t="shared" si="217"/>
        <v>0</v>
      </c>
      <c r="R2783">
        <f t="shared" si="218"/>
        <v>676</v>
      </c>
    </row>
    <row r="2784" spans="4:18" x14ac:dyDescent="0.25">
      <c r="D2784">
        <v>2783</v>
      </c>
      <c r="E2784">
        <v>2015</v>
      </c>
      <c r="F2784" t="s">
        <v>130</v>
      </c>
      <c r="G2784" t="s">
        <v>154</v>
      </c>
      <c r="I2784" t="s">
        <v>518</v>
      </c>
      <c r="J2784">
        <v>86</v>
      </c>
      <c r="K2784">
        <v>57</v>
      </c>
      <c r="L2784" t="str">
        <f t="shared" si="215"/>
        <v>Campbell</v>
      </c>
      <c r="M2784" t="str">
        <f t="shared" si="219"/>
        <v>Charleston Southern Buccaneers</v>
      </c>
      <c r="N2784">
        <v>86</v>
      </c>
      <c r="O2784">
        <v>57</v>
      </c>
      <c r="P2784">
        <f t="shared" si="216"/>
        <v>29</v>
      </c>
      <c r="Q2784">
        <f t="shared" si="217"/>
        <v>0</v>
      </c>
      <c r="R2784">
        <f t="shared" si="218"/>
        <v>841</v>
      </c>
    </row>
    <row r="2785" spans="4:18" x14ac:dyDescent="0.25">
      <c r="D2785">
        <v>2784</v>
      </c>
      <c r="E2785">
        <v>2015</v>
      </c>
      <c r="F2785" t="s">
        <v>130</v>
      </c>
      <c r="G2785" t="s">
        <v>457</v>
      </c>
      <c r="I2785" t="s">
        <v>693</v>
      </c>
      <c r="J2785">
        <v>91</v>
      </c>
      <c r="K2785">
        <v>81</v>
      </c>
      <c r="L2785" t="str">
        <f t="shared" si="215"/>
        <v>Gardner-Webb</v>
      </c>
      <c r="M2785" t="str">
        <f t="shared" si="219"/>
        <v>Charleston Southern Buccaneers</v>
      </c>
      <c r="N2785">
        <v>91</v>
      </c>
      <c r="O2785">
        <v>81</v>
      </c>
      <c r="P2785">
        <f t="shared" si="216"/>
        <v>10</v>
      </c>
      <c r="Q2785">
        <f t="shared" si="217"/>
        <v>0</v>
      </c>
      <c r="R2785">
        <f t="shared" si="218"/>
        <v>100</v>
      </c>
    </row>
    <row r="2786" spans="4:18" x14ac:dyDescent="0.25">
      <c r="D2786">
        <v>2785</v>
      </c>
      <c r="E2786">
        <v>2015</v>
      </c>
      <c r="F2786" t="s">
        <v>130</v>
      </c>
      <c r="G2786" t="s">
        <v>90</v>
      </c>
      <c r="H2786" t="s">
        <v>576</v>
      </c>
      <c r="J2786">
        <v>97</v>
      </c>
      <c r="K2786">
        <v>93</v>
      </c>
      <c r="L2786" t="str">
        <f t="shared" si="215"/>
        <v>Charleston Southern Buccaneers</v>
      </c>
      <c r="M2786" t="str">
        <f t="shared" si="219"/>
        <v>High Point</v>
      </c>
      <c r="N2786">
        <v>93</v>
      </c>
      <c r="O2786">
        <v>97</v>
      </c>
      <c r="P2786">
        <f t="shared" si="216"/>
        <v>-4</v>
      </c>
      <c r="Q2786">
        <f t="shared" si="217"/>
        <v>0</v>
      </c>
      <c r="R2786">
        <f t="shared" si="218"/>
        <v>16</v>
      </c>
    </row>
    <row r="2787" spans="4:18" x14ac:dyDescent="0.25">
      <c r="D2787">
        <v>2786</v>
      </c>
      <c r="E2787">
        <v>2015</v>
      </c>
      <c r="F2787" t="s">
        <v>130</v>
      </c>
      <c r="G2787" t="s">
        <v>736</v>
      </c>
      <c r="H2787" t="s">
        <v>842</v>
      </c>
      <c r="J2787" s="1">
        <v>8.3333333333333329E-2</v>
      </c>
      <c r="K2787" s="2">
        <v>0.5</v>
      </c>
      <c r="L2787" t="str">
        <f t="shared" si="215"/>
        <v>Charleston Southern Buccaneers</v>
      </c>
      <c r="M2787" t="str">
        <f t="shared" si="219"/>
        <v>Longwood*</v>
      </c>
      <c r="N2787">
        <v>0.5</v>
      </c>
      <c r="O2787">
        <v>8.3333332999999996E-2</v>
      </c>
      <c r="P2787">
        <f t="shared" si="216"/>
        <v>0.41666666699999999</v>
      </c>
      <c r="Q2787">
        <f t="shared" si="217"/>
        <v>0</v>
      </c>
      <c r="R2787">
        <f t="shared" si="218"/>
        <v>0.17361111138888888</v>
      </c>
    </row>
    <row r="2788" spans="4:18" x14ac:dyDescent="0.25">
      <c r="D2788">
        <v>2787</v>
      </c>
      <c r="E2788">
        <v>2015</v>
      </c>
      <c r="F2788" t="s">
        <v>283</v>
      </c>
      <c r="G2788" t="s">
        <v>99</v>
      </c>
      <c r="H2788" t="s">
        <v>692</v>
      </c>
      <c r="J2788">
        <v>79</v>
      </c>
      <c r="K2788">
        <v>36</v>
      </c>
      <c r="L2788" t="str">
        <f t="shared" si="215"/>
        <v>Coastal Carolina Chanticleers</v>
      </c>
      <c r="M2788" t="str">
        <f t="shared" si="219"/>
        <v>Trinity Baptist</v>
      </c>
      <c r="N2788">
        <v>36</v>
      </c>
      <c r="O2788">
        <v>79</v>
      </c>
      <c r="P2788">
        <f t="shared" si="216"/>
        <v>-43</v>
      </c>
      <c r="Q2788">
        <f t="shared" si="217"/>
        <v>0</v>
      </c>
      <c r="R2788">
        <f t="shared" si="218"/>
        <v>1849</v>
      </c>
    </row>
    <row r="2789" spans="4:18" x14ac:dyDescent="0.25">
      <c r="D2789">
        <v>2788</v>
      </c>
      <c r="E2789">
        <v>2015</v>
      </c>
      <c r="F2789" t="s">
        <v>283</v>
      </c>
      <c r="G2789" t="s">
        <v>160</v>
      </c>
      <c r="I2789" t="s">
        <v>809</v>
      </c>
      <c r="J2789">
        <v>84</v>
      </c>
      <c r="K2789">
        <v>71</v>
      </c>
      <c r="L2789" t="str">
        <f t="shared" si="215"/>
        <v>UCLA</v>
      </c>
      <c r="M2789" t="str">
        <f t="shared" si="219"/>
        <v>Coastal Carolina Chanticleers</v>
      </c>
      <c r="N2789">
        <v>84</v>
      </c>
      <c r="O2789">
        <v>71</v>
      </c>
      <c r="P2789">
        <f t="shared" si="216"/>
        <v>13</v>
      </c>
      <c r="Q2789">
        <f t="shared" si="217"/>
        <v>0</v>
      </c>
      <c r="R2789">
        <f t="shared" si="218"/>
        <v>169</v>
      </c>
    </row>
    <row r="2790" spans="4:18" x14ac:dyDescent="0.25">
      <c r="D2790">
        <v>2789</v>
      </c>
      <c r="E2790">
        <v>2015</v>
      </c>
      <c r="F2790" t="s">
        <v>283</v>
      </c>
      <c r="G2790" t="s">
        <v>243</v>
      </c>
      <c r="H2790" t="s">
        <v>840</v>
      </c>
      <c r="J2790">
        <v>82</v>
      </c>
      <c r="K2790">
        <v>51</v>
      </c>
      <c r="L2790" t="str">
        <f t="shared" si="215"/>
        <v>Coastal Carolina Chanticleers</v>
      </c>
      <c r="M2790" t="str">
        <f t="shared" si="219"/>
        <v>Columbia Internatl</v>
      </c>
      <c r="N2790">
        <v>51</v>
      </c>
      <c r="O2790">
        <v>82</v>
      </c>
      <c r="P2790">
        <f t="shared" si="216"/>
        <v>-31</v>
      </c>
      <c r="Q2790">
        <f t="shared" si="217"/>
        <v>0</v>
      </c>
      <c r="R2790">
        <f t="shared" si="218"/>
        <v>961</v>
      </c>
    </row>
    <row r="2791" spans="4:18" x14ac:dyDescent="0.25">
      <c r="D2791">
        <v>2790</v>
      </c>
      <c r="E2791">
        <v>2015</v>
      </c>
      <c r="F2791" t="s">
        <v>283</v>
      </c>
      <c r="G2791" t="s">
        <v>20</v>
      </c>
      <c r="H2791" t="s">
        <v>843</v>
      </c>
      <c r="J2791">
        <v>76</v>
      </c>
      <c r="K2791">
        <v>33</v>
      </c>
      <c r="L2791" t="str">
        <f t="shared" si="215"/>
        <v>Coastal Carolina Chanticleers</v>
      </c>
      <c r="M2791" t="str">
        <f t="shared" si="219"/>
        <v>Piedmont International University</v>
      </c>
      <c r="N2791">
        <v>33</v>
      </c>
      <c r="O2791">
        <v>76</v>
      </c>
      <c r="P2791">
        <f t="shared" si="216"/>
        <v>-43</v>
      </c>
      <c r="Q2791">
        <f t="shared" si="217"/>
        <v>0</v>
      </c>
      <c r="R2791">
        <f t="shared" si="218"/>
        <v>1849</v>
      </c>
    </row>
    <row r="2792" spans="4:18" x14ac:dyDescent="0.25">
      <c r="D2792">
        <v>2791</v>
      </c>
      <c r="E2792">
        <v>2015</v>
      </c>
      <c r="F2792" t="s">
        <v>283</v>
      </c>
      <c r="G2792" t="s">
        <v>23</v>
      </c>
      <c r="H2792" t="s">
        <v>844</v>
      </c>
      <c r="J2792">
        <v>61</v>
      </c>
      <c r="K2792">
        <v>48</v>
      </c>
      <c r="L2792" t="str">
        <f t="shared" si="215"/>
        <v>Coastal Carolina Chanticleers</v>
      </c>
      <c r="M2792" t="str">
        <f t="shared" si="219"/>
        <v>UL Monroe*</v>
      </c>
      <c r="N2792">
        <v>48</v>
      </c>
      <c r="O2792">
        <v>61</v>
      </c>
      <c r="P2792">
        <f t="shared" si="216"/>
        <v>-13</v>
      </c>
      <c r="Q2792">
        <f t="shared" si="217"/>
        <v>0</v>
      </c>
      <c r="R2792">
        <f t="shared" si="218"/>
        <v>169</v>
      </c>
    </row>
    <row r="2793" spans="4:18" x14ac:dyDescent="0.25">
      <c r="D2793">
        <v>2792</v>
      </c>
      <c r="E2793">
        <v>2015</v>
      </c>
      <c r="F2793" t="s">
        <v>283</v>
      </c>
      <c r="G2793" t="s">
        <v>294</v>
      </c>
      <c r="I2793" t="s">
        <v>699</v>
      </c>
      <c r="J2793">
        <v>78</v>
      </c>
      <c r="K2793">
        <v>67</v>
      </c>
      <c r="L2793" t="str">
        <f t="shared" si="215"/>
        <v>Chattanooga</v>
      </c>
      <c r="M2793" t="str">
        <f t="shared" si="219"/>
        <v>Coastal Carolina Chanticleers</v>
      </c>
      <c r="N2793">
        <v>78</v>
      </c>
      <c r="O2793">
        <v>67</v>
      </c>
      <c r="P2793">
        <f t="shared" si="216"/>
        <v>11</v>
      </c>
      <c r="Q2793">
        <f t="shared" si="217"/>
        <v>0</v>
      </c>
      <c r="R2793">
        <f t="shared" si="218"/>
        <v>121</v>
      </c>
    </row>
    <row r="2794" spans="4:18" x14ac:dyDescent="0.25">
      <c r="D2794">
        <v>2793</v>
      </c>
      <c r="E2794">
        <v>2015</v>
      </c>
      <c r="F2794" t="s">
        <v>283</v>
      </c>
      <c r="G2794" t="s">
        <v>212</v>
      </c>
      <c r="H2794" t="s">
        <v>450</v>
      </c>
      <c r="J2794">
        <v>66</v>
      </c>
      <c r="K2794">
        <v>52</v>
      </c>
      <c r="L2794" t="str">
        <f t="shared" si="215"/>
        <v>Coastal Carolina Chanticleers</v>
      </c>
      <c r="M2794" t="str">
        <f t="shared" si="219"/>
        <v>South Carolina St</v>
      </c>
      <c r="N2794">
        <v>52</v>
      </c>
      <c r="O2794">
        <v>66</v>
      </c>
      <c r="P2794">
        <f t="shared" si="216"/>
        <v>-14</v>
      </c>
      <c r="Q2794">
        <f t="shared" si="217"/>
        <v>0</v>
      </c>
      <c r="R2794">
        <f t="shared" si="218"/>
        <v>196</v>
      </c>
    </row>
    <row r="2795" spans="4:18" x14ac:dyDescent="0.25">
      <c r="D2795">
        <v>2794</v>
      </c>
      <c r="E2795">
        <v>2015</v>
      </c>
      <c r="F2795" t="s">
        <v>283</v>
      </c>
      <c r="G2795" t="s">
        <v>417</v>
      </c>
      <c r="I2795" t="s">
        <v>623</v>
      </c>
      <c r="J2795">
        <v>58</v>
      </c>
      <c r="K2795">
        <v>54</v>
      </c>
      <c r="L2795" t="str">
        <f t="shared" si="215"/>
        <v>Auburn</v>
      </c>
      <c r="M2795" t="str">
        <f t="shared" si="219"/>
        <v>Coastal Carolina Chanticleers</v>
      </c>
      <c r="N2795">
        <v>58</v>
      </c>
      <c r="O2795">
        <v>54</v>
      </c>
      <c r="P2795">
        <f t="shared" si="216"/>
        <v>4</v>
      </c>
      <c r="Q2795">
        <f t="shared" si="217"/>
        <v>0</v>
      </c>
      <c r="R2795">
        <f t="shared" si="218"/>
        <v>16</v>
      </c>
    </row>
    <row r="2796" spans="4:18" x14ac:dyDescent="0.25">
      <c r="D2796">
        <v>2795</v>
      </c>
      <c r="E2796">
        <v>2015</v>
      </c>
      <c r="F2796" t="s">
        <v>283</v>
      </c>
      <c r="G2796" t="s">
        <v>122</v>
      </c>
      <c r="H2796" t="s">
        <v>845</v>
      </c>
      <c r="J2796">
        <v>85</v>
      </c>
      <c r="K2796">
        <v>40</v>
      </c>
      <c r="L2796" t="str">
        <f t="shared" si="215"/>
        <v>Coastal Carolina Chanticleers</v>
      </c>
      <c r="M2796" t="str">
        <f t="shared" si="219"/>
        <v>Warren Wilson</v>
      </c>
      <c r="N2796">
        <v>40</v>
      </c>
      <c r="O2796">
        <v>85</v>
      </c>
      <c r="P2796">
        <f t="shared" si="216"/>
        <v>-45</v>
      </c>
      <c r="Q2796">
        <f t="shared" si="217"/>
        <v>0</v>
      </c>
      <c r="R2796">
        <f t="shared" si="218"/>
        <v>2025</v>
      </c>
    </row>
    <row r="2797" spans="4:18" x14ac:dyDescent="0.25">
      <c r="D2797">
        <v>2796</v>
      </c>
      <c r="E2797">
        <v>2015</v>
      </c>
      <c r="F2797" t="s">
        <v>283</v>
      </c>
      <c r="G2797" t="s">
        <v>124</v>
      </c>
      <c r="I2797" t="s">
        <v>450</v>
      </c>
      <c r="J2797">
        <v>57</v>
      </c>
      <c r="K2797">
        <v>43</v>
      </c>
      <c r="L2797" t="str">
        <f t="shared" si="215"/>
        <v>South Carolina St</v>
      </c>
      <c r="M2797" t="str">
        <f t="shared" si="219"/>
        <v>Coastal Carolina Chanticleers</v>
      </c>
      <c r="N2797">
        <v>57</v>
      </c>
      <c r="O2797">
        <v>43</v>
      </c>
      <c r="P2797">
        <f t="shared" si="216"/>
        <v>14</v>
      </c>
      <c r="Q2797">
        <f t="shared" si="217"/>
        <v>0</v>
      </c>
      <c r="R2797">
        <f t="shared" si="218"/>
        <v>196</v>
      </c>
    </row>
    <row r="2798" spans="4:18" x14ac:dyDescent="0.25">
      <c r="D2798">
        <v>2797</v>
      </c>
      <c r="E2798">
        <v>2015</v>
      </c>
      <c r="F2798" t="s">
        <v>283</v>
      </c>
      <c r="G2798" t="s">
        <v>304</v>
      </c>
      <c r="I2798" t="s">
        <v>534</v>
      </c>
      <c r="J2798">
        <v>71</v>
      </c>
      <c r="K2798">
        <v>68</v>
      </c>
      <c r="L2798" t="str">
        <f t="shared" si="215"/>
        <v>Ole Miss</v>
      </c>
      <c r="M2798" t="str">
        <f t="shared" si="219"/>
        <v>Coastal Carolina Chanticleers</v>
      </c>
      <c r="N2798">
        <v>71</v>
      </c>
      <c r="O2798">
        <v>68</v>
      </c>
      <c r="P2798">
        <f t="shared" si="216"/>
        <v>3</v>
      </c>
      <c r="Q2798">
        <f t="shared" si="217"/>
        <v>0</v>
      </c>
      <c r="R2798">
        <f t="shared" si="218"/>
        <v>9</v>
      </c>
    </row>
    <row r="2799" spans="4:18" x14ac:dyDescent="0.25">
      <c r="D2799">
        <v>2798</v>
      </c>
      <c r="E2799">
        <v>2015</v>
      </c>
      <c r="F2799" t="s">
        <v>283</v>
      </c>
      <c r="G2799" t="s">
        <v>179</v>
      </c>
      <c r="I2799" t="s">
        <v>771</v>
      </c>
      <c r="J2799">
        <v>72</v>
      </c>
      <c r="K2799">
        <v>55</v>
      </c>
      <c r="L2799" t="str">
        <f t="shared" si="215"/>
        <v>Central Arkansas</v>
      </c>
      <c r="M2799" t="str">
        <f t="shared" si="219"/>
        <v>Coastal Carolina Chanticleers</v>
      </c>
      <c r="N2799">
        <v>72</v>
      </c>
      <c r="O2799">
        <v>55</v>
      </c>
      <c r="P2799">
        <f t="shared" si="216"/>
        <v>17</v>
      </c>
      <c r="Q2799">
        <f t="shared" si="217"/>
        <v>0</v>
      </c>
      <c r="R2799">
        <f t="shared" si="218"/>
        <v>289</v>
      </c>
    </row>
    <row r="2800" spans="4:18" x14ac:dyDescent="0.25">
      <c r="D2800">
        <v>2799</v>
      </c>
      <c r="E2800">
        <v>2015</v>
      </c>
      <c r="F2800" t="s">
        <v>283</v>
      </c>
      <c r="G2800" t="s">
        <v>420</v>
      </c>
      <c r="I2800" t="s">
        <v>576</v>
      </c>
      <c r="J2800">
        <v>83</v>
      </c>
      <c r="K2800">
        <v>68</v>
      </c>
      <c r="L2800" t="str">
        <f t="shared" si="215"/>
        <v>High Point</v>
      </c>
      <c r="M2800" t="str">
        <f t="shared" si="219"/>
        <v>Coastal Carolina Chanticleers</v>
      </c>
      <c r="N2800">
        <v>83</v>
      </c>
      <c r="O2800">
        <v>68</v>
      </c>
      <c r="P2800">
        <f t="shared" si="216"/>
        <v>15</v>
      </c>
      <c r="Q2800">
        <f t="shared" si="217"/>
        <v>0</v>
      </c>
      <c r="R2800">
        <f t="shared" si="218"/>
        <v>225</v>
      </c>
    </row>
    <row r="2801" spans="4:18" x14ac:dyDescent="0.25">
      <c r="D2801">
        <v>2800</v>
      </c>
      <c r="E2801">
        <v>2015</v>
      </c>
      <c r="F2801" t="s">
        <v>283</v>
      </c>
      <c r="G2801" t="s">
        <v>50</v>
      </c>
      <c r="H2801" t="s">
        <v>636</v>
      </c>
      <c r="J2801">
        <v>83</v>
      </c>
      <c r="K2801">
        <v>74</v>
      </c>
      <c r="L2801" t="str">
        <f t="shared" si="215"/>
        <v>Coastal Carolina Chanticleers</v>
      </c>
      <c r="M2801" t="str">
        <f t="shared" si="219"/>
        <v>Charleston Southern</v>
      </c>
      <c r="N2801">
        <v>74</v>
      </c>
      <c r="O2801">
        <v>83</v>
      </c>
      <c r="P2801">
        <f t="shared" si="216"/>
        <v>-9</v>
      </c>
      <c r="Q2801">
        <f t="shared" si="217"/>
        <v>0</v>
      </c>
      <c r="R2801">
        <f t="shared" si="218"/>
        <v>81</v>
      </c>
    </row>
    <row r="2802" spans="4:18" x14ac:dyDescent="0.25">
      <c r="D2802">
        <v>2801</v>
      </c>
      <c r="E2802">
        <v>2015</v>
      </c>
      <c r="F2802" t="s">
        <v>283</v>
      </c>
      <c r="G2802" t="s">
        <v>264</v>
      </c>
      <c r="H2802" t="s">
        <v>381</v>
      </c>
      <c r="J2802">
        <v>76</v>
      </c>
      <c r="K2802">
        <v>70</v>
      </c>
      <c r="L2802" t="str">
        <f t="shared" si="215"/>
        <v>Coastal Carolina Chanticleers</v>
      </c>
      <c r="M2802" t="str">
        <f t="shared" si="219"/>
        <v>Longwood</v>
      </c>
      <c r="N2802">
        <v>70</v>
      </c>
      <c r="O2802">
        <v>76</v>
      </c>
      <c r="P2802">
        <f t="shared" si="216"/>
        <v>-6</v>
      </c>
      <c r="Q2802">
        <f t="shared" si="217"/>
        <v>0</v>
      </c>
      <c r="R2802">
        <f t="shared" si="218"/>
        <v>36</v>
      </c>
    </row>
    <row r="2803" spans="4:18" x14ac:dyDescent="0.25">
      <c r="D2803">
        <v>2802</v>
      </c>
      <c r="E2803">
        <v>2015</v>
      </c>
      <c r="F2803" t="s">
        <v>283</v>
      </c>
      <c r="G2803" t="s">
        <v>56</v>
      </c>
      <c r="I2803" t="s">
        <v>678</v>
      </c>
      <c r="J2803">
        <v>69</v>
      </c>
      <c r="K2803">
        <v>54</v>
      </c>
      <c r="L2803" t="str">
        <f t="shared" si="215"/>
        <v>Liberty</v>
      </c>
      <c r="M2803" t="str">
        <f t="shared" si="219"/>
        <v>Coastal Carolina Chanticleers</v>
      </c>
      <c r="N2803">
        <v>69</v>
      </c>
      <c r="O2803">
        <v>54</v>
      </c>
      <c r="P2803">
        <f t="shared" si="216"/>
        <v>15</v>
      </c>
      <c r="Q2803">
        <f t="shared" si="217"/>
        <v>0</v>
      </c>
      <c r="R2803">
        <f t="shared" si="218"/>
        <v>225</v>
      </c>
    </row>
    <row r="2804" spans="4:18" x14ac:dyDescent="0.25">
      <c r="D2804">
        <v>2803</v>
      </c>
      <c r="E2804">
        <v>2015</v>
      </c>
      <c r="F2804" t="s">
        <v>283</v>
      </c>
      <c r="G2804" t="s">
        <v>836</v>
      </c>
      <c r="I2804" t="s">
        <v>518</v>
      </c>
      <c r="J2804">
        <v>70</v>
      </c>
      <c r="K2804">
        <v>67</v>
      </c>
      <c r="L2804" t="str">
        <f t="shared" si="215"/>
        <v>Campbell</v>
      </c>
      <c r="M2804" t="str">
        <f t="shared" si="219"/>
        <v>Coastal Carolina Chanticleers</v>
      </c>
      <c r="N2804">
        <v>70</v>
      </c>
      <c r="O2804">
        <v>67</v>
      </c>
      <c r="P2804">
        <f t="shared" si="216"/>
        <v>3</v>
      </c>
      <c r="Q2804">
        <f t="shared" si="217"/>
        <v>0</v>
      </c>
      <c r="R2804">
        <f t="shared" si="218"/>
        <v>9</v>
      </c>
    </row>
    <row r="2805" spans="4:18" x14ac:dyDescent="0.25">
      <c r="D2805">
        <v>2804</v>
      </c>
      <c r="E2805">
        <v>2015</v>
      </c>
      <c r="F2805" t="s">
        <v>283</v>
      </c>
      <c r="G2805" t="s">
        <v>140</v>
      </c>
      <c r="H2805" t="s">
        <v>693</v>
      </c>
      <c r="J2805">
        <v>82</v>
      </c>
      <c r="K2805">
        <v>67</v>
      </c>
      <c r="L2805" t="str">
        <f t="shared" si="215"/>
        <v>Coastal Carolina Chanticleers</v>
      </c>
      <c r="M2805" t="str">
        <f t="shared" si="219"/>
        <v>Gardner-Webb</v>
      </c>
      <c r="N2805">
        <v>67</v>
      </c>
      <c r="O2805">
        <v>82</v>
      </c>
      <c r="P2805">
        <f t="shared" si="216"/>
        <v>-15</v>
      </c>
      <c r="Q2805">
        <f t="shared" si="217"/>
        <v>0</v>
      </c>
      <c r="R2805">
        <f t="shared" si="218"/>
        <v>225</v>
      </c>
    </row>
    <row r="2806" spans="4:18" x14ac:dyDescent="0.25">
      <c r="D2806">
        <v>2805</v>
      </c>
      <c r="E2806">
        <v>2015</v>
      </c>
      <c r="F2806" t="s">
        <v>283</v>
      </c>
      <c r="G2806" t="s">
        <v>65</v>
      </c>
      <c r="I2806" t="s">
        <v>430</v>
      </c>
      <c r="J2806">
        <v>75</v>
      </c>
      <c r="K2806">
        <v>65</v>
      </c>
      <c r="L2806" t="str">
        <f t="shared" si="215"/>
        <v>UNC Asheville</v>
      </c>
      <c r="M2806" t="str">
        <f t="shared" si="219"/>
        <v>Coastal Carolina Chanticleers</v>
      </c>
      <c r="N2806">
        <v>75</v>
      </c>
      <c r="O2806">
        <v>65</v>
      </c>
      <c r="P2806">
        <f t="shared" si="216"/>
        <v>10</v>
      </c>
      <c r="Q2806">
        <f t="shared" si="217"/>
        <v>0</v>
      </c>
      <c r="R2806">
        <f t="shared" si="218"/>
        <v>100</v>
      </c>
    </row>
    <row r="2807" spans="4:18" x14ac:dyDescent="0.25">
      <c r="D2807">
        <v>2806</v>
      </c>
      <c r="E2807">
        <v>2015</v>
      </c>
      <c r="F2807" t="s">
        <v>283</v>
      </c>
      <c r="G2807" t="s">
        <v>442</v>
      </c>
      <c r="H2807" t="s">
        <v>626</v>
      </c>
      <c r="J2807">
        <v>63</v>
      </c>
      <c r="K2807">
        <v>52</v>
      </c>
      <c r="L2807" t="str">
        <f t="shared" si="215"/>
        <v>Coastal Carolina Chanticleers</v>
      </c>
      <c r="M2807" t="str">
        <f t="shared" si="219"/>
        <v>Presbyterian</v>
      </c>
      <c r="N2807">
        <v>52</v>
      </c>
      <c r="O2807">
        <v>63</v>
      </c>
      <c r="P2807">
        <f t="shared" si="216"/>
        <v>-11</v>
      </c>
      <c r="Q2807">
        <f t="shared" si="217"/>
        <v>0</v>
      </c>
      <c r="R2807">
        <f t="shared" si="218"/>
        <v>121</v>
      </c>
    </row>
    <row r="2808" spans="4:18" x14ac:dyDescent="0.25">
      <c r="D2808">
        <v>2807</v>
      </c>
      <c r="E2808">
        <v>2015</v>
      </c>
      <c r="F2808" t="s">
        <v>283</v>
      </c>
      <c r="G2808" t="s">
        <v>71</v>
      </c>
      <c r="H2808" t="s">
        <v>619</v>
      </c>
      <c r="J2808">
        <v>75</v>
      </c>
      <c r="K2808">
        <v>68</v>
      </c>
      <c r="L2808" t="str">
        <f t="shared" si="215"/>
        <v>Coastal Carolina Chanticleers</v>
      </c>
      <c r="M2808" t="str">
        <f t="shared" si="219"/>
        <v>Winthrop</v>
      </c>
      <c r="N2808">
        <v>68</v>
      </c>
      <c r="O2808">
        <v>75</v>
      </c>
      <c r="P2808">
        <f t="shared" si="216"/>
        <v>-7</v>
      </c>
      <c r="Q2808">
        <f t="shared" si="217"/>
        <v>0</v>
      </c>
      <c r="R2808">
        <f t="shared" si="218"/>
        <v>49</v>
      </c>
    </row>
    <row r="2809" spans="4:18" x14ac:dyDescent="0.25">
      <c r="D2809">
        <v>2808</v>
      </c>
      <c r="E2809">
        <v>2015</v>
      </c>
      <c r="F2809" t="s">
        <v>283</v>
      </c>
      <c r="G2809" t="s">
        <v>74</v>
      </c>
      <c r="I2809" t="s">
        <v>693</v>
      </c>
      <c r="J2809">
        <v>66</v>
      </c>
      <c r="K2809">
        <v>64</v>
      </c>
      <c r="L2809" t="str">
        <f t="shared" si="215"/>
        <v>Gardner-Webb</v>
      </c>
      <c r="M2809" t="str">
        <f t="shared" si="219"/>
        <v>Coastal Carolina Chanticleers</v>
      </c>
      <c r="N2809">
        <v>66</v>
      </c>
      <c r="O2809">
        <v>64</v>
      </c>
      <c r="P2809">
        <f t="shared" si="216"/>
        <v>2</v>
      </c>
      <c r="Q2809">
        <f t="shared" si="217"/>
        <v>0</v>
      </c>
      <c r="R2809">
        <f t="shared" si="218"/>
        <v>4</v>
      </c>
    </row>
    <row r="2810" spans="4:18" x14ac:dyDescent="0.25">
      <c r="D2810">
        <v>2809</v>
      </c>
      <c r="E2810">
        <v>2015</v>
      </c>
      <c r="F2810" t="s">
        <v>283</v>
      </c>
      <c r="G2810" t="s">
        <v>146</v>
      </c>
      <c r="H2810" t="s">
        <v>430</v>
      </c>
      <c r="J2810">
        <v>68</v>
      </c>
      <c r="K2810">
        <v>56</v>
      </c>
      <c r="L2810" t="str">
        <f t="shared" si="215"/>
        <v>Coastal Carolina Chanticleers</v>
      </c>
      <c r="M2810" t="str">
        <f t="shared" si="219"/>
        <v>UNC Asheville</v>
      </c>
      <c r="N2810">
        <v>56</v>
      </c>
      <c r="O2810">
        <v>68</v>
      </c>
      <c r="P2810">
        <f t="shared" si="216"/>
        <v>-12</v>
      </c>
      <c r="Q2810">
        <f t="shared" si="217"/>
        <v>0</v>
      </c>
      <c r="R2810">
        <f t="shared" si="218"/>
        <v>144</v>
      </c>
    </row>
    <row r="2811" spans="4:18" x14ac:dyDescent="0.25">
      <c r="D2811">
        <v>2810</v>
      </c>
      <c r="E2811">
        <v>2015</v>
      </c>
      <c r="F2811" t="s">
        <v>283</v>
      </c>
      <c r="G2811" t="s">
        <v>535</v>
      </c>
      <c r="H2811" t="s">
        <v>576</v>
      </c>
      <c r="J2811">
        <v>65</v>
      </c>
      <c r="K2811">
        <v>60</v>
      </c>
      <c r="L2811" t="str">
        <f t="shared" si="215"/>
        <v>Coastal Carolina Chanticleers</v>
      </c>
      <c r="M2811" t="str">
        <f t="shared" si="219"/>
        <v>High Point</v>
      </c>
      <c r="N2811">
        <v>60</v>
      </c>
      <c r="O2811">
        <v>65</v>
      </c>
      <c r="P2811">
        <f t="shared" si="216"/>
        <v>-5</v>
      </c>
      <c r="Q2811">
        <f t="shared" si="217"/>
        <v>0</v>
      </c>
      <c r="R2811">
        <f t="shared" si="218"/>
        <v>25</v>
      </c>
    </row>
    <row r="2812" spans="4:18" x14ac:dyDescent="0.25">
      <c r="D2812">
        <v>2811</v>
      </c>
      <c r="E2812">
        <v>2015</v>
      </c>
      <c r="F2812" t="s">
        <v>283</v>
      </c>
      <c r="G2812" t="s">
        <v>325</v>
      </c>
      <c r="I2812" t="s">
        <v>636</v>
      </c>
      <c r="J2812">
        <v>83</v>
      </c>
      <c r="K2812">
        <v>72</v>
      </c>
      <c r="L2812" t="str">
        <f t="shared" si="215"/>
        <v>Charleston Southern</v>
      </c>
      <c r="M2812" t="str">
        <f t="shared" si="219"/>
        <v>Coastal Carolina Chanticleers</v>
      </c>
      <c r="N2812">
        <v>83</v>
      </c>
      <c r="O2812">
        <v>72</v>
      </c>
      <c r="P2812">
        <f t="shared" si="216"/>
        <v>11</v>
      </c>
      <c r="Q2812">
        <f t="shared" si="217"/>
        <v>0</v>
      </c>
      <c r="R2812">
        <f t="shared" si="218"/>
        <v>121</v>
      </c>
    </row>
    <row r="2813" spans="4:18" x14ac:dyDescent="0.25">
      <c r="D2813">
        <v>2812</v>
      </c>
      <c r="E2813">
        <v>2015</v>
      </c>
      <c r="F2813" t="s">
        <v>283</v>
      </c>
      <c r="G2813" t="s">
        <v>150</v>
      </c>
      <c r="H2813" t="s">
        <v>678</v>
      </c>
      <c r="J2813">
        <v>96</v>
      </c>
      <c r="K2813">
        <v>56</v>
      </c>
      <c r="L2813" t="str">
        <f t="shared" si="215"/>
        <v>Coastal Carolina Chanticleers</v>
      </c>
      <c r="M2813" t="str">
        <f t="shared" si="219"/>
        <v>Liberty</v>
      </c>
      <c r="N2813">
        <v>56</v>
      </c>
      <c r="O2813">
        <v>96</v>
      </c>
      <c r="P2813">
        <f t="shared" si="216"/>
        <v>-40</v>
      </c>
      <c r="Q2813">
        <f t="shared" si="217"/>
        <v>0</v>
      </c>
      <c r="R2813">
        <f t="shared" si="218"/>
        <v>1600</v>
      </c>
    </row>
    <row r="2814" spans="4:18" x14ac:dyDescent="0.25">
      <c r="D2814">
        <v>2813</v>
      </c>
      <c r="E2814">
        <v>2015</v>
      </c>
      <c r="F2814" t="s">
        <v>283</v>
      </c>
      <c r="G2814" t="s">
        <v>615</v>
      </c>
      <c r="I2814" t="s">
        <v>575</v>
      </c>
      <c r="J2814">
        <v>65</v>
      </c>
      <c r="K2814">
        <v>59</v>
      </c>
      <c r="L2814" t="str">
        <f t="shared" si="215"/>
        <v>Radford</v>
      </c>
      <c r="M2814" t="str">
        <f t="shared" si="219"/>
        <v>Coastal Carolina Chanticleers</v>
      </c>
      <c r="N2814">
        <v>65</v>
      </c>
      <c r="O2814">
        <v>59</v>
      </c>
      <c r="P2814">
        <f t="shared" si="216"/>
        <v>6</v>
      </c>
      <c r="Q2814">
        <f t="shared" si="217"/>
        <v>0</v>
      </c>
      <c r="R2814">
        <f t="shared" si="218"/>
        <v>36</v>
      </c>
    </row>
    <row r="2815" spans="4:18" x14ac:dyDescent="0.25">
      <c r="D2815">
        <v>2814</v>
      </c>
      <c r="E2815">
        <v>2015</v>
      </c>
      <c r="F2815" t="s">
        <v>283</v>
      </c>
      <c r="G2815" t="s">
        <v>424</v>
      </c>
      <c r="H2815" t="s">
        <v>518</v>
      </c>
      <c r="J2815">
        <v>81</v>
      </c>
      <c r="K2815">
        <v>57</v>
      </c>
      <c r="L2815" t="str">
        <f t="shared" si="215"/>
        <v>Coastal Carolina Chanticleers</v>
      </c>
      <c r="M2815" t="str">
        <f t="shared" si="219"/>
        <v>Campbell</v>
      </c>
      <c r="N2815">
        <v>57</v>
      </c>
      <c r="O2815">
        <v>81</v>
      </c>
      <c r="P2815">
        <f t="shared" si="216"/>
        <v>-24</v>
      </c>
      <c r="Q2815">
        <f t="shared" si="217"/>
        <v>0</v>
      </c>
      <c r="R2815">
        <f t="shared" si="218"/>
        <v>576</v>
      </c>
    </row>
    <row r="2816" spans="4:18" x14ac:dyDescent="0.25">
      <c r="D2816">
        <v>2815</v>
      </c>
      <c r="E2816">
        <v>2015</v>
      </c>
      <c r="F2816" t="s">
        <v>283</v>
      </c>
      <c r="G2816" t="s">
        <v>645</v>
      </c>
      <c r="I2816" t="s">
        <v>381</v>
      </c>
      <c r="J2816">
        <v>72</v>
      </c>
      <c r="K2816">
        <v>59</v>
      </c>
      <c r="L2816" t="str">
        <f t="shared" si="215"/>
        <v>Longwood</v>
      </c>
      <c r="M2816" t="str">
        <f t="shared" si="219"/>
        <v>Coastal Carolina Chanticleers</v>
      </c>
      <c r="N2816">
        <v>72</v>
      </c>
      <c r="O2816">
        <v>59</v>
      </c>
      <c r="P2816">
        <f t="shared" si="216"/>
        <v>13</v>
      </c>
      <c r="Q2816">
        <f t="shared" si="217"/>
        <v>0</v>
      </c>
      <c r="R2816">
        <f t="shared" si="218"/>
        <v>169</v>
      </c>
    </row>
    <row r="2817" spans="4:18" x14ac:dyDescent="0.25">
      <c r="D2817">
        <v>2816</v>
      </c>
      <c r="E2817">
        <v>2015</v>
      </c>
      <c r="F2817" t="s">
        <v>283</v>
      </c>
      <c r="G2817" t="s">
        <v>457</v>
      </c>
      <c r="I2817" t="s">
        <v>626</v>
      </c>
      <c r="J2817">
        <v>80</v>
      </c>
      <c r="K2817">
        <v>69</v>
      </c>
      <c r="L2817" t="str">
        <f t="shared" si="215"/>
        <v>Presbyterian</v>
      </c>
      <c r="M2817" t="str">
        <f t="shared" si="219"/>
        <v>Coastal Carolina Chanticleers</v>
      </c>
      <c r="N2817">
        <v>80</v>
      </c>
      <c r="O2817">
        <v>69</v>
      </c>
      <c r="P2817">
        <f t="shared" si="216"/>
        <v>11</v>
      </c>
      <c r="Q2817">
        <f t="shared" si="217"/>
        <v>0</v>
      </c>
      <c r="R2817">
        <f t="shared" si="218"/>
        <v>121</v>
      </c>
    </row>
    <row r="2818" spans="4:18" x14ac:dyDescent="0.25">
      <c r="D2818">
        <v>2817</v>
      </c>
      <c r="E2818">
        <v>2015</v>
      </c>
      <c r="F2818" t="s">
        <v>283</v>
      </c>
      <c r="G2818" t="s">
        <v>736</v>
      </c>
      <c r="H2818" t="s">
        <v>846</v>
      </c>
      <c r="J2818" t="s">
        <v>95</v>
      </c>
      <c r="K2818" t="s">
        <v>96</v>
      </c>
      <c r="L2818" t="str">
        <f t="shared" si="215"/>
        <v>Coastal Carolina Chanticleers</v>
      </c>
      <c r="M2818" t="str">
        <f t="shared" si="219"/>
        <v>UNC Asheville*</v>
      </c>
      <c r="N2818" t="s">
        <v>96</v>
      </c>
      <c r="P2818" t="e">
        <f t="shared" si="216"/>
        <v>#VALUE!</v>
      </c>
      <c r="Q2818">
        <f t="shared" si="217"/>
        <v>0</v>
      </c>
      <c r="R2818" t="e">
        <f t="shared" si="218"/>
        <v>#VALUE!</v>
      </c>
    </row>
    <row r="2819" spans="4:18" x14ac:dyDescent="0.25">
      <c r="D2819">
        <v>2818</v>
      </c>
      <c r="E2819">
        <v>2015</v>
      </c>
      <c r="F2819" t="s">
        <v>132</v>
      </c>
      <c r="G2819" t="s">
        <v>14</v>
      </c>
      <c r="I2819" t="s">
        <v>568</v>
      </c>
      <c r="J2819">
        <v>93</v>
      </c>
      <c r="K2819">
        <v>82</v>
      </c>
      <c r="L2819" t="str">
        <f t="shared" ref="L2819:L2882" si="220">IF(I2819="",F2819,I2819)</f>
        <v>LSU</v>
      </c>
      <c r="M2819" t="str">
        <f t="shared" si="219"/>
        <v>Gardner-Webb Bulldogs</v>
      </c>
      <c r="N2819">
        <v>93</v>
      </c>
      <c r="O2819">
        <v>82</v>
      </c>
      <c r="P2819">
        <f t="shared" ref="P2819:P2882" si="221">N2819-O2819</f>
        <v>11</v>
      </c>
      <c r="Q2819">
        <f t="shared" ref="Q2819:Q2882" si="222">VLOOKUP(L2819,$A$2:$B$219,2)+$B$221-VLOOKUP(M2819,$A$2:$B$219,2)</f>
        <v>0</v>
      </c>
      <c r="R2819">
        <f t="shared" ref="R2819:R2882" si="223">(P2819-Q2819)^2</f>
        <v>121</v>
      </c>
    </row>
    <row r="2820" spans="4:18" x14ac:dyDescent="0.25">
      <c r="D2820">
        <v>2819</v>
      </c>
      <c r="E2820">
        <v>2015</v>
      </c>
      <c r="F2820" t="s">
        <v>132</v>
      </c>
      <c r="G2820" t="s">
        <v>102</v>
      </c>
      <c r="I2820" t="s">
        <v>521</v>
      </c>
      <c r="J2820">
        <v>80</v>
      </c>
      <c r="K2820">
        <v>67</v>
      </c>
      <c r="L2820" t="str">
        <f t="shared" si="220"/>
        <v>Charleston</v>
      </c>
      <c r="M2820" t="str">
        <f t="shared" ref="M2820:M2883" si="224">IF(H2820="",F2820,H2820)</f>
        <v>Gardner-Webb Bulldogs</v>
      </c>
      <c r="N2820">
        <v>80</v>
      </c>
      <c r="O2820">
        <v>67</v>
      </c>
      <c r="P2820">
        <f t="shared" si="221"/>
        <v>13</v>
      </c>
      <c r="Q2820">
        <f t="shared" si="222"/>
        <v>0</v>
      </c>
      <c r="R2820">
        <f t="shared" si="223"/>
        <v>169</v>
      </c>
    </row>
    <row r="2821" spans="4:18" x14ac:dyDescent="0.25">
      <c r="D2821">
        <v>2820</v>
      </c>
      <c r="E2821">
        <v>2015</v>
      </c>
      <c r="F2821" t="s">
        <v>132</v>
      </c>
      <c r="G2821" t="s">
        <v>205</v>
      </c>
      <c r="H2821" t="s">
        <v>847</v>
      </c>
      <c r="J2821">
        <v>72</v>
      </c>
      <c r="K2821">
        <v>70</v>
      </c>
      <c r="L2821" t="str">
        <f t="shared" si="220"/>
        <v>Gardner-Webb Bulldogs</v>
      </c>
      <c r="M2821" t="str">
        <f t="shared" si="224"/>
        <v>Clemson*</v>
      </c>
      <c r="N2821">
        <v>70</v>
      </c>
      <c r="O2821">
        <v>72</v>
      </c>
      <c r="P2821">
        <f t="shared" si="221"/>
        <v>-2</v>
      </c>
      <c r="Q2821">
        <f t="shared" si="222"/>
        <v>0</v>
      </c>
      <c r="R2821">
        <f t="shared" si="223"/>
        <v>4</v>
      </c>
    </row>
    <row r="2822" spans="4:18" x14ac:dyDescent="0.25">
      <c r="D2822">
        <v>2821</v>
      </c>
      <c r="E2822">
        <v>2015</v>
      </c>
      <c r="F2822" t="s">
        <v>132</v>
      </c>
      <c r="G2822" t="s">
        <v>108</v>
      </c>
      <c r="H2822" t="s">
        <v>848</v>
      </c>
      <c r="J2822">
        <v>85</v>
      </c>
      <c r="K2822">
        <v>67</v>
      </c>
      <c r="L2822" t="str">
        <f t="shared" si="220"/>
        <v>Gardner-Webb Bulldogs</v>
      </c>
      <c r="M2822" t="str">
        <f t="shared" si="224"/>
        <v>Seton Hall*</v>
      </c>
      <c r="N2822">
        <v>67</v>
      </c>
      <c r="O2822">
        <v>85</v>
      </c>
      <c r="P2822">
        <f t="shared" si="221"/>
        <v>-18</v>
      </c>
      <c r="Q2822">
        <f t="shared" si="222"/>
        <v>0</v>
      </c>
      <c r="R2822">
        <f t="shared" si="223"/>
        <v>324</v>
      </c>
    </row>
    <row r="2823" spans="4:18" x14ac:dyDescent="0.25">
      <c r="D2823">
        <v>2822</v>
      </c>
      <c r="E2823">
        <v>2015</v>
      </c>
      <c r="F2823" t="s">
        <v>132</v>
      </c>
      <c r="G2823" t="s">
        <v>432</v>
      </c>
      <c r="H2823" t="s">
        <v>849</v>
      </c>
      <c r="J2823">
        <v>58</v>
      </c>
      <c r="K2823">
        <v>46</v>
      </c>
      <c r="L2823" t="str">
        <f t="shared" si="220"/>
        <v>Gardner-Webb Bulldogs</v>
      </c>
      <c r="M2823" t="str">
        <f t="shared" si="224"/>
        <v>Old Dominion*</v>
      </c>
      <c r="N2823">
        <v>46</v>
      </c>
      <c r="O2823">
        <v>58</v>
      </c>
      <c r="P2823">
        <f t="shared" si="221"/>
        <v>-12</v>
      </c>
      <c r="Q2823">
        <f t="shared" si="222"/>
        <v>0</v>
      </c>
      <c r="R2823">
        <f t="shared" si="223"/>
        <v>144</v>
      </c>
    </row>
    <row r="2824" spans="4:18" x14ac:dyDescent="0.25">
      <c r="D2824">
        <v>2823</v>
      </c>
      <c r="E2824">
        <v>2015</v>
      </c>
      <c r="F2824" t="s">
        <v>132</v>
      </c>
      <c r="G2824" t="s">
        <v>26</v>
      </c>
      <c r="H2824" t="s">
        <v>850</v>
      </c>
      <c r="J2824">
        <v>78</v>
      </c>
      <c r="K2824">
        <v>63</v>
      </c>
      <c r="L2824" t="str">
        <f t="shared" si="220"/>
        <v>Gardner-Webb Bulldogs</v>
      </c>
      <c r="M2824" t="str">
        <f t="shared" si="224"/>
        <v>Brevard College</v>
      </c>
      <c r="N2824">
        <v>63</v>
      </c>
      <c r="O2824">
        <v>78</v>
      </c>
      <c r="P2824">
        <f t="shared" si="221"/>
        <v>-15</v>
      </c>
      <c r="Q2824">
        <f t="shared" si="222"/>
        <v>0</v>
      </c>
      <c r="R2824">
        <f t="shared" si="223"/>
        <v>225</v>
      </c>
    </row>
    <row r="2825" spans="4:18" x14ac:dyDescent="0.25">
      <c r="D2825">
        <v>2824</v>
      </c>
      <c r="E2825">
        <v>2015</v>
      </c>
      <c r="F2825" t="s">
        <v>132</v>
      </c>
      <c r="G2825" t="s">
        <v>212</v>
      </c>
      <c r="I2825" t="s">
        <v>1123</v>
      </c>
      <c r="J2825">
        <v>91</v>
      </c>
      <c r="K2825">
        <v>65</v>
      </c>
      <c r="L2825" t="str">
        <f t="shared" si="220"/>
        <v xml:space="preserve">   Arizona</v>
      </c>
      <c r="M2825" t="str">
        <f t="shared" si="224"/>
        <v>Gardner-Webb Bulldogs</v>
      </c>
      <c r="N2825">
        <v>91</v>
      </c>
      <c r="O2825">
        <v>65</v>
      </c>
      <c r="P2825">
        <f t="shared" si="221"/>
        <v>26</v>
      </c>
      <c r="Q2825" t="e">
        <f t="shared" si="222"/>
        <v>#N/A</v>
      </c>
      <c r="R2825" t="e">
        <f t="shared" si="223"/>
        <v>#N/A</v>
      </c>
    </row>
    <row r="2826" spans="4:18" x14ac:dyDescent="0.25">
      <c r="D2826">
        <v>2825</v>
      </c>
      <c r="E2826">
        <v>2015</v>
      </c>
      <c r="F2826" t="s">
        <v>132</v>
      </c>
      <c r="G2826" t="s">
        <v>417</v>
      </c>
      <c r="H2826" t="s">
        <v>851</v>
      </c>
      <c r="J2826">
        <v>10</v>
      </c>
      <c r="K2826">
        <v>-61</v>
      </c>
      <c r="L2826" t="str">
        <f t="shared" si="220"/>
        <v>Gardner-Webb Bulldogs</v>
      </c>
      <c r="M2826" t="str">
        <f t="shared" si="224"/>
        <v>Toccoa Falls</v>
      </c>
      <c r="N2826">
        <v>-61</v>
      </c>
      <c r="O2826">
        <v>10</v>
      </c>
      <c r="P2826">
        <f t="shared" si="221"/>
        <v>-71</v>
      </c>
      <c r="Q2826">
        <f t="shared" si="222"/>
        <v>0</v>
      </c>
      <c r="R2826">
        <f t="shared" si="223"/>
        <v>5041</v>
      </c>
    </row>
    <row r="2827" spans="4:18" x14ac:dyDescent="0.25">
      <c r="D2827">
        <v>2826</v>
      </c>
      <c r="E2827">
        <v>2015</v>
      </c>
      <c r="F2827" t="s">
        <v>132</v>
      </c>
      <c r="G2827" t="s">
        <v>32</v>
      </c>
      <c r="H2827" t="s">
        <v>703</v>
      </c>
      <c r="J2827">
        <v>82</v>
      </c>
      <c r="K2827">
        <v>66</v>
      </c>
      <c r="L2827" t="str">
        <f t="shared" si="220"/>
        <v>Gardner-Webb Bulldogs</v>
      </c>
      <c r="M2827" t="str">
        <f t="shared" si="224"/>
        <v>Thomas (GA)</v>
      </c>
      <c r="N2827">
        <v>66</v>
      </c>
      <c r="O2827">
        <v>82</v>
      </c>
      <c r="P2827">
        <f t="shared" si="221"/>
        <v>-16</v>
      </c>
      <c r="Q2827">
        <f t="shared" si="222"/>
        <v>0</v>
      </c>
      <c r="R2827">
        <f t="shared" si="223"/>
        <v>256</v>
      </c>
    </row>
    <row r="2828" spans="4:18" x14ac:dyDescent="0.25">
      <c r="D2828">
        <v>2827</v>
      </c>
      <c r="E2828">
        <v>2015</v>
      </c>
      <c r="F2828" t="s">
        <v>132</v>
      </c>
      <c r="G2828" t="s">
        <v>38</v>
      </c>
      <c r="H2828" t="s">
        <v>628</v>
      </c>
      <c r="J2828">
        <v>74</v>
      </c>
      <c r="K2828">
        <v>68</v>
      </c>
      <c r="L2828" t="str">
        <f t="shared" si="220"/>
        <v>Gardner-Webb Bulldogs</v>
      </c>
      <c r="M2828" t="str">
        <f t="shared" si="224"/>
        <v>Furman</v>
      </c>
      <c r="N2828">
        <v>68</v>
      </c>
      <c r="O2828">
        <v>74</v>
      </c>
      <c r="P2828">
        <f t="shared" si="221"/>
        <v>-6</v>
      </c>
      <c r="Q2828">
        <f t="shared" si="222"/>
        <v>0</v>
      </c>
      <c r="R2828">
        <f t="shared" si="223"/>
        <v>36</v>
      </c>
    </row>
    <row r="2829" spans="4:18" x14ac:dyDescent="0.25">
      <c r="D2829">
        <v>2828</v>
      </c>
      <c r="E2829">
        <v>2015</v>
      </c>
      <c r="F2829" t="s">
        <v>132</v>
      </c>
      <c r="G2829" t="s">
        <v>396</v>
      </c>
      <c r="I2829" t="s">
        <v>482</v>
      </c>
      <c r="J2829">
        <v>68</v>
      </c>
      <c r="K2829">
        <v>65</v>
      </c>
      <c r="L2829" t="str">
        <f t="shared" si="220"/>
        <v>Jacksonville</v>
      </c>
      <c r="M2829" t="str">
        <f t="shared" si="224"/>
        <v>Gardner-Webb Bulldogs</v>
      </c>
      <c r="N2829">
        <v>68</v>
      </c>
      <c r="O2829">
        <v>65</v>
      </c>
      <c r="P2829">
        <f t="shared" si="221"/>
        <v>3</v>
      </c>
      <c r="Q2829">
        <f t="shared" si="222"/>
        <v>0</v>
      </c>
      <c r="R2829">
        <f t="shared" si="223"/>
        <v>9</v>
      </c>
    </row>
    <row r="2830" spans="4:18" x14ac:dyDescent="0.25">
      <c r="D2830">
        <v>2829</v>
      </c>
      <c r="E2830">
        <v>2015</v>
      </c>
      <c r="F2830" t="s">
        <v>132</v>
      </c>
      <c r="G2830" t="s">
        <v>501</v>
      </c>
      <c r="H2830" t="s">
        <v>852</v>
      </c>
      <c r="J2830">
        <v>91</v>
      </c>
      <c r="K2830">
        <v>71</v>
      </c>
      <c r="L2830" t="str">
        <f t="shared" si="220"/>
        <v>Gardner-Webb Bulldogs</v>
      </c>
      <c r="M2830" t="str">
        <f t="shared" si="224"/>
        <v>Hiwassee College</v>
      </c>
      <c r="N2830">
        <v>71</v>
      </c>
      <c r="O2830">
        <v>91</v>
      </c>
      <c r="P2830">
        <f t="shared" si="221"/>
        <v>-20</v>
      </c>
      <c r="Q2830">
        <f t="shared" si="222"/>
        <v>0</v>
      </c>
      <c r="R2830">
        <f t="shared" si="223"/>
        <v>400</v>
      </c>
    </row>
    <row r="2831" spans="4:18" x14ac:dyDescent="0.25">
      <c r="D2831">
        <v>2830</v>
      </c>
      <c r="E2831">
        <v>2015</v>
      </c>
      <c r="F2831" t="s">
        <v>132</v>
      </c>
      <c r="G2831" t="s">
        <v>44</v>
      </c>
      <c r="I2831" t="s">
        <v>656</v>
      </c>
      <c r="J2831">
        <v>89</v>
      </c>
      <c r="K2831">
        <v>84</v>
      </c>
      <c r="L2831" t="str">
        <f t="shared" si="220"/>
        <v>Purdue</v>
      </c>
      <c r="M2831" t="str">
        <f t="shared" si="224"/>
        <v>Gardner-Webb Bulldogs</v>
      </c>
      <c r="N2831">
        <v>89</v>
      </c>
      <c r="O2831">
        <v>84</v>
      </c>
      <c r="P2831">
        <f t="shared" si="221"/>
        <v>5</v>
      </c>
      <c r="Q2831">
        <f t="shared" si="222"/>
        <v>0</v>
      </c>
      <c r="R2831">
        <f t="shared" si="223"/>
        <v>25</v>
      </c>
    </row>
    <row r="2832" spans="4:18" x14ac:dyDescent="0.25">
      <c r="D2832">
        <v>2831</v>
      </c>
      <c r="E2832">
        <v>2015</v>
      </c>
      <c r="F2832" t="s">
        <v>132</v>
      </c>
      <c r="G2832" t="s">
        <v>420</v>
      </c>
      <c r="I2832" t="s">
        <v>626</v>
      </c>
      <c r="J2832">
        <v>81</v>
      </c>
      <c r="K2832">
        <v>64</v>
      </c>
      <c r="L2832" t="str">
        <f t="shared" si="220"/>
        <v>Presbyterian</v>
      </c>
      <c r="M2832" t="str">
        <f t="shared" si="224"/>
        <v>Gardner-Webb Bulldogs</v>
      </c>
      <c r="N2832">
        <v>81</v>
      </c>
      <c r="O2832">
        <v>64</v>
      </c>
      <c r="P2832">
        <f t="shared" si="221"/>
        <v>17</v>
      </c>
      <c r="Q2832">
        <f t="shared" si="222"/>
        <v>0</v>
      </c>
      <c r="R2832">
        <f t="shared" si="223"/>
        <v>289</v>
      </c>
    </row>
    <row r="2833" spans="4:18" x14ac:dyDescent="0.25">
      <c r="D2833">
        <v>2832</v>
      </c>
      <c r="E2833">
        <v>2015</v>
      </c>
      <c r="F2833" t="s">
        <v>132</v>
      </c>
      <c r="G2833" t="s">
        <v>50</v>
      </c>
      <c r="I2833" t="s">
        <v>430</v>
      </c>
      <c r="J2833">
        <v>80</v>
      </c>
      <c r="K2833">
        <v>55</v>
      </c>
      <c r="L2833" t="str">
        <f t="shared" si="220"/>
        <v>UNC Asheville</v>
      </c>
      <c r="M2833" t="str">
        <f t="shared" si="224"/>
        <v>Gardner-Webb Bulldogs</v>
      </c>
      <c r="N2833">
        <v>80</v>
      </c>
      <c r="O2833">
        <v>55</v>
      </c>
      <c r="P2833">
        <f t="shared" si="221"/>
        <v>25</v>
      </c>
      <c r="Q2833">
        <f t="shared" si="222"/>
        <v>0</v>
      </c>
      <c r="R2833">
        <f t="shared" si="223"/>
        <v>625</v>
      </c>
    </row>
    <row r="2834" spans="4:18" x14ac:dyDescent="0.25">
      <c r="D2834">
        <v>2833</v>
      </c>
      <c r="E2834">
        <v>2015</v>
      </c>
      <c r="F2834" t="s">
        <v>132</v>
      </c>
      <c r="G2834" t="s">
        <v>264</v>
      </c>
      <c r="H2834" t="s">
        <v>575</v>
      </c>
      <c r="J2834">
        <v>88</v>
      </c>
      <c r="K2834">
        <v>85</v>
      </c>
      <c r="L2834" t="str">
        <f t="shared" si="220"/>
        <v>Gardner-Webb Bulldogs</v>
      </c>
      <c r="M2834" t="str">
        <f t="shared" si="224"/>
        <v>Radford</v>
      </c>
      <c r="N2834">
        <v>85</v>
      </c>
      <c r="O2834">
        <v>88</v>
      </c>
      <c r="P2834">
        <f t="shared" si="221"/>
        <v>-3</v>
      </c>
      <c r="Q2834">
        <f t="shared" si="222"/>
        <v>0</v>
      </c>
      <c r="R2834">
        <f t="shared" si="223"/>
        <v>9</v>
      </c>
    </row>
    <row r="2835" spans="4:18" x14ac:dyDescent="0.25">
      <c r="D2835">
        <v>2834</v>
      </c>
      <c r="E2835">
        <v>2015</v>
      </c>
      <c r="F2835" t="s">
        <v>132</v>
      </c>
      <c r="G2835" t="s">
        <v>56</v>
      </c>
      <c r="H2835" t="s">
        <v>619</v>
      </c>
      <c r="J2835">
        <v>65</v>
      </c>
      <c r="K2835">
        <v>64</v>
      </c>
      <c r="L2835" t="str">
        <f t="shared" si="220"/>
        <v>Gardner-Webb Bulldogs</v>
      </c>
      <c r="M2835" t="str">
        <f t="shared" si="224"/>
        <v>Winthrop</v>
      </c>
      <c r="N2835">
        <v>64</v>
      </c>
      <c r="O2835">
        <v>65</v>
      </c>
      <c r="P2835">
        <f t="shared" si="221"/>
        <v>-1</v>
      </c>
      <c r="Q2835">
        <f t="shared" si="222"/>
        <v>0</v>
      </c>
      <c r="R2835">
        <f t="shared" si="223"/>
        <v>1</v>
      </c>
    </row>
    <row r="2836" spans="4:18" x14ac:dyDescent="0.25">
      <c r="D2836">
        <v>2835</v>
      </c>
      <c r="E2836">
        <v>2015</v>
      </c>
      <c r="F2836" t="s">
        <v>132</v>
      </c>
      <c r="G2836" t="s">
        <v>59</v>
      </c>
      <c r="H2836" t="s">
        <v>576</v>
      </c>
      <c r="J2836">
        <v>84</v>
      </c>
      <c r="K2836">
        <v>72</v>
      </c>
      <c r="L2836" t="str">
        <f t="shared" si="220"/>
        <v>Gardner-Webb Bulldogs</v>
      </c>
      <c r="M2836" t="str">
        <f t="shared" si="224"/>
        <v>High Point</v>
      </c>
      <c r="N2836">
        <v>72</v>
      </c>
      <c r="O2836">
        <v>84</v>
      </c>
      <c r="P2836">
        <f t="shared" si="221"/>
        <v>-12</v>
      </c>
      <c r="Q2836">
        <f t="shared" si="222"/>
        <v>0</v>
      </c>
      <c r="R2836">
        <f t="shared" si="223"/>
        <v>144</v>
      </c>
    </row>
    <row r="2837" spans="4:18" x14ac:dyDescent="0.25">
      <c r="D2837">
        <v>2836</v>
      </c>
      <c r="E2837">
        <v>2015</v>
      </c>
      <c r="F2837" t="s">
        <v>132</v>
      </c>
      <c r="G2837" t="s">
        <v>140</v>
      </c>
      <c r="I2837" t="s">
        <v>837</v>
      </c>
      <c r="J2837">
        <v>82</v>
      </c>
      <c r="K2837">
        <v>67</v>
      </c>
      <c r="L2837" t="str">
        <f t="shared" si="220"/>
        <v>Coastal Carolina</v>
      </c>
      <c r="M2837" t="str">
        <f t="shared" si="224"/>
        <v>Gardner-Webb Bulldogs</v>
      </c>
      <c r="N2837">
        <v>82</v>
      </c>
      <c r="O2837">
        <v>67</v>
      </c>
      <c r="P2837">
        <f t="shared" si="221"/>
        <v>15</v>
      </c>
      <c r="Q2837">
        <f t="shared" si="222"/>
        <v>0</v>
      </c>
      <c r="R2837">
        <f t="shared" si="223"/>
        <v>225</v>
      </c>
    </row>
    <row r="2838" spans="4:18" x14ac:dyDescent="0.25">
      <c r="D2838">
        <v>2837</v>
      </c>
      <c r="E2838">
        <v>2015</v>
      </c>
      <c r="F2838" t="s">
        <v>132</v>
      </c>
      <c r="G2838" t="s">
        <v>65</v>
      </c>
      <c r="H2838" t="s">
        <v>381</v>
      </c>
      <c r="J2838">
        <v>79</v>
      </c>
      <c r="K2838">
        <v>67</v>
      </c>
      <c r="L2838" t="str">
        <f t="shared" si="220"/>
        <v>Gardner-Webb Bulldogs</v>
      </c>
      <c r="M2838" t="str">
        <f t="shared" si="224"/>
        <v>Longwood</v>
      </c>
      <c r="N2838">
        <v>67</v>
      </c>
      <c r="O2838">
        <v>79</v>
      </c>
      <c r="P2838">
        <f t="shared" si="221"/>
        <v>-12</v>
      </c>
      <c r="Q2838">
        <f t="shared" si="222"/>
        <v>0</v>
      </c>
      <c r="R2838">
        <f t="shared" si="223"/>
        <v>144</v>
      </c>
    </row>
    <row r="2839" spans="4:18" x14ac:dyDescent="0.25">
      <c r="D2839">
        <v>2838</v>
      </c>
      <c r="E2839">
        <v>2015</v>
      </c>
      <c r="F2839" t="s">
        <v>132</v>
      </c>
      <c r="G2839" t="s">
        <v>442</v>
      </c>
      <c r="I2839" t="s">
        <v>636</v>
      </c>
      <c r="J2839">
        <v>93</v>
      </c>
      <c r="K2839">
        <v>80</v>
      </c>
      <c r="L2839" t="str">
        <f t="shared" si="220"/>
        <v>Charleston Southern</v>
      </c>
      <c r="M2839" t="str">
        <f t="shared" si="224"/>
        <v>Gardner-Webb Bulldogs</v>
      </c>
      <c r="N2839">
        <v>93</v>
      </c>
      <c r="O2839">
        <v>80</v>
      </c>
      <c r="P2839">
        <f t="shared" si="221"/>
        <v>13</v>
      </c>
      <c r="Q2839">
        <f t="shared" si="222"/>
        <v>0</v>
      </c>
      <c r="R2839">
        <f t="shared" si="223"/>
        <v>169</v>
      </c>
    </row>
    <row r="2840" spans="4:18" x14ac:dyDescent="0.25">
      <c r="D2840">
        <v>2839</v>
      </c>
      <c r="E2840">
        <v>2015</v>
      </c>
      <c r="F2840" t="s">
        <v>132</v>
      </c>
      <c r="G2840" t="s">
        <v>661</v>
      </c>
      <c r="I2840" t="s">
        <v>518</v>
      </c>
      <c r="J2840">
        <v>78</v>
      </c>
      <c r="K2840">
        <v>59</v>
      </c>
      <c r="L2840" t="str">
        <f t="shared" si="220"/>
        <v>Campbell</v>
      </c>
      <c r="M2840" t="str">
        <f t="shared" si="224"/>
        <v>Gardner-Webb Bulldogs</v>
      </c>
      <c r="N2840">
        <v>78</v>
      </c>
      <c r="O2840">
        <v>59</v>
      </c>
      <c r="P2840">
        <f t="shared" si="221"/>
        <v>19</v>
      </c>
      <c r="Q2840">
        <f t="shared" si="222"/>
        <v>0</v>
      </c>
      <c r="R2840">
        <f t="shared" si="223"/>
        <v>361</v>
      </c>
    </row>
    <row r="2841" spans="4:18" x14ac:dyDescent="0.25">
      <c r="D2841">
        <v>2840</v>
      </c>
      <c r="E2841">
        <v>2015</v>
      </c>
      <c r="F2841" t="s">
        <v>132</v>
      </c>
      <c r="G2841" t="s">
        <v>74</v>
      </c>
      <c r="H2841" t="s">
        <v>837</v>
      </c>
      <c r="J2841">
        <v>66</v>
      </c>
      <c r="K2841">
        <v>64</v>
      </c>
      <c r="L2841" t="str">
        <f t="shared" si="220"/>
        <v>Gardner-Webb Bulldogs</v>
      </c>
      <c r="M2841" t="str">
        <f t="shared" si="224"/>
        <v>Coastal Carolina</v>
      </c>
      <c r="N2841">
        <v>64</v>
      </c>
      <c r="O2841">
        <v>66</v>
      </c>
      <c r="P2841">
        <f t="shared" si="221"/>
        <v>-2</v>
      </c>
      <c r="Q2841">
        <f t="shared" si="222"/>
        <v>0</v>
      </c>
      <c r="R2841">
        <f t="shared" si="223"/>
        <v>4</v>
      </c>
    </row>
    <row r="2842" spans="4:18" x14ac:dyDescent="0.25">
      <c r="D2842">
        <v>2841</v>
      </c>
      <c r="E2842">
        <v>2015</v>
      </c>
      <c r="F2842" t="s">
        <v>132</v>
      </c>
      <c r="G2842" t="s">
        <v>146</v>
      </c>
      <c r="I2842" t="s">
        <v>381</v>
      </c>
      <c r="J2842">
        <v>87</v>
      </c>
      <c r="K2842">
        <v>78</v>
      </c>
      <c r="L2842" t="str">
        <f t="shared" si="220"/>
        <v>Longwood</v>
      </c>
      <c r="M2842" t="str">
        <f t="shared" si="224"/>
        <v>Gardner-Webb Bulldogs</v>
      </c>
      <c r="N2842">
        <v>87</v>
      </c>
      <c r="O2842">
        <v>78</v>
      </c>
      <c r="P2842">
        <f t="shared" si="221"/>
        <v>9</v>
      </c>
      <c r="Q2842">
        <f t="shared" si="222"/>
        <v>0</v>
      </c>
      <c r="R2842">
        <f t="shared" si="223"/>
        <v>81</v>
      </c>
    </row>
    <row r="2843" spans="4:18" x14ac:dyDescent="0.25">
      <c r="D2843">
        <v>2842</v>
      </c>
      <c r="E2843">
        <v>2015</v>
      </c>
      <c r="F2843" t="s">
        <v>132</v>
      </c>
      <c r="G2843" t="s">
        <v>535</v>
      </c>
      <c r="H2843" t="s">
        <v>518</v>
      </c>
      <c r="J2843">
        <v>73</v>
      </c>
      <c r="K2843">
        <v>65</v>
      </c>
      <c r="L2843" t="str">
        <f t="shared" si="220"/>
        <v>Gardner-Webb Bulldogs</v>
      </c>
      <c r="M2843" t="str">
        <f t="shared" si="224"/>
        <v>Campbell</v>
      </c>
      <c r="N2843">
        <v>65</v>
      </c>
      <c r="O2843">
        <v>73</v>
      </c>
      <c r="P2843">
        <f t="shared" si="221"/>
        <v>-8</v>
      </c>
      <c r="Q2843">
        <f t="shared" si="222"/>
        <v>0</v>
      </c>
      <c r="R2843">
        <f t="shared" si="223"/>
        <v>64</v>
      </c>
    </row>
    <row r="2844" spans="4:18" x14ac:dyDescent="0.25">
      <c r="D2844">
        <v>2843</v>
      </c>
      <c r="E2844">
        <v>2015</v>
      </c>
      <c r="F2844" t="s">
        <v>132</v>
      </c>
      <c r="G2844" t="s">
        <v>633</v>
      </c>
      <c r="H2844" t="s">
        <v>430</v>
      </c>
      <c r="J2844">
        <v>92</v>
      </c>
      <c r="K2844">
        <v>89</v>
      </c>
      <c r="L2844" t="str">
        <f t="shared" si="220"/>
        <v>Gardner-Webb Bulldogs</v>
      </c>
      <c r="M2844" t="str">
        <f t="shared" si="224"/>
        <v>UNC Asheville</v>
      </c>
      <c r="N2844">
        <v>89</v>
      </c>
      <c r="O2844">
        <v>92</v>
      </c>
      <c r="P2844">
        <f t="shared" si="221"/>
        <v>-3</v>
      </c>
      <c r="Q2844">
        <f t="shared" si="222"/>
        <v>0</v>
      </c>
      <c r="R2844">
        <f t="shared" si="223"/>
        <v>9</v>
      </c>
    </row>
    <row r="2845" spans="4:18" x14ac:dyDescent="0.25">
      <c r="D2845">
        <v>2844</v>
      </c>
      <c r="E2845">
        <v>2015</v>
      </c>
      <c r="F2845" t="s">
        <v>132</v>
      </c>
      <c r="G2845" t="s">
        <v>150</v>
      </c>
      <c r="I2845" t="s">
        <v>619</v>
      </c>
      <c r="J2845">
        <v>71</v>
      </c>
      <c r="K2845">
        <v>68</v>
      </c>
      <c r="L2845" t="str">
        <f t="shared" si="220"/>
        <v>Winthrop</v>
      </c>
      <c r="M2845" t="str">
        <f t="shared" si="224"/>
        <v>Gardner-Webb Bulldogs</v>
      </c>
      <c r="N2845">
        <v>71</v>
      </c>
      <c r="O2845">
        <v>68</v>
      </c>
      <c r="P2845">
        <f t="shared" si="221"/>
        <v>3</v>
      </c>
      <c r="Q2845">
        <f t="shared" si="222"/>
        <v>0</v>
      </c>
      <c r="R2845">
        <f t="shared" si="223"/>
        <v>9</v>
      </c>
    </row>
    <row r="2846" spans="4:18" x14ac:dyDescent="0.25">
      <c r="D2846">
        <v>2845</v>
      </c>
      <c r="E2846">
        <v>2015</v>
      </c>
      <c r="F2846" t="s">
        <v>132</v>
      </c>
      <c r="G2846" t="s">
        <v>152</v>
      </c>
      <c r="I2846" t="s">
        <v>576</v>
      </c>
      <c r="J2846">
        <v>83</v>
      </c>
      <c r="K2846">
        <v>62</v>
      </c>
      <c r="L2846" t="str">
        <f t="shared" si="220"/>
        <v>High Point</v>
      </c>
      <c r="M2846" t="str">
        <f t="shared" si="224"/>
        <v>Gardner-Webb Bulldogs</v>
      </c>
      <c r="N2846">
        <v>83</v>
      </c>
      <c r="O2846">
        <v>62</v>
      </c>
      <c r="P2846">
        <f t="shared" si="221"/>
        <v>21</v>
      </c>
      <c r="Q2846">
        <f t="shared" si="222"/>
        <v>0</v>
      </c>
      <c r="R2846">
        <f t="shared" si="223"/>
        <v>441</v>
      </c>
    </row>
    <row r="2847" spans="4:18" x14ac:dyDescent="0.25">
      <c r="D2847">
        <v>2846</v>
      </c>
      <c r="E2847">
        <v>2015</v>
      </c>
      <c r="F2847" t="s">
        <v>132</v>
      </c>
      <c r="G2847" t="s">
        <v>154</v>
      </c>
      <c r="H2847" t="s">
        <v>678</v>
      </c>
      <c r="J2847">
        <v>77</v>
      </c>
      <c r="K2847">
        <v>67</v>
      </c>
      <c r="L2847" t="str">
        <f t="shared" si="220"/>
        <v>Gardner-Webb Bulldogs</v>
      </c>
      <c r="M2847" t="str">
        <f t="shared" si="224"/>
        <v>Liberty</v>
      </c>
      <c r="N2847">
        <v>67</v>
      </c>
      <c r="O2847">
        <v>77</v>
      </c>
      <c r="P2847">
        <f t="shared" si="221"/>
        <v>-10</v>
      </c>
      <c r="Q2847">
        <f t="shared" si="222"/>
        <v>0</v>
      </c>
      <c r="R2847">
        <f t="shared" si="223"/>
        <v>100</v>
      </c>
    </row>
    <row r="2848" spans="4:18" x14ac:dyDescent="0.25">
      <c r="D2848">
        <v>2847</v>
      </c>
      <c r="E2848">
        <v>2015</v>
      </c>
      <c r="F2848" t="s">
        <v>132</v>
      </c>
      <c r="G2848" t="s">
        <v>457</v>
      </c>
      <c r="H2848" t="s">
        <v>636</v>
      </c>
      <c r="J2848">
        <v>91</v>
      </c>
      <c r="K2848">
        <v>81</v>
      </c>
      <c r="L2848" t="str">
        <f t="shared" si="220"/>
        <v>Gardner-Webb Bulldogs</v>
      </c>
      <c r="M2848" t="str">
        <f t="shared" si="224"/>
        <v>Charleston Southern</v>
      </c>
      <c r="N2848">
        <v>81</v>
      </c>
      <c r="O2848">
        <v>91</v>
      </c>
      <c r="P2848">
        <f t="shared" si="221"/>
        <v>-10</v>
      </c>
      <c r="Q2848">
        <f t="shared" si="222"/>
        <v>0</v>
      </c>
      <c r="R2848">
        <f t="shared" si="223"/>
        <v>100</v>
      </c>
    </row>
    <row r="2849" spans="4:18" x14ac:dyDescent="0.25">
      <c r="D2849">
        <v>2848</v>
      </c>
      <c r="E2849">
        <v>2015</v>
      </c>
      <c r="F2849" t="s">
        <v>132</v>
      </c>
      <c r="G2849" t="s">
        <v>90</v>
      </c>
      <c r="I2849" t="s">
        <v>575</v>
      </c>
      <c r="J2849">
        <v>72</v>
      </c>
      <c r="K2849">
        <v>62</v>
      </c>
      <c r="L2849" t="str">
        <f t="shared" si="220"/>
        <v>Radford</v>
      </c>
      <c r="M2849" t="str">
        <f t="shared" si="224"/>
        <v>Gardner-Webb Bulldogs</v>
      </c>
      <c r="N2849">
        <v>72</v>
      </c>
      <c r="O2849">
        <v>62</v>
      </c>
      <c r="P2849">
        <f t="shared" si="221"/>
        <v>10</v>
      </c>
      <c r="Q2849">
        <f t="shared" si="222"/>
        <v>0</v>
      </c>
      <c r="R2849">
        <f t="shared" si="223"/>
        <v>100</v>
      </c>
    </row>
    <row r="2850" spans="4:18" x14ac:dyDescent="0.25">
      <c r="D2850">
        <v>2849</v>
      </c>
      <c r="E2850">
        <v>2015</v>
      </c>
      <c r="F2850" t="s">
        <v>132</v>
      </c>
      <c r="G2850" t="s">
        <v>92</v>
      </c>
      <c r="H2850" t="s">
        <v>853</v>
      </c>
      <c r="J2850">
        <v>72</v>
      </c>
      <c r="K2850">
        <v>64</v>
      </c>
      <c r="L2850" t="str">
        <f t="shared" si="220"/>
        <v>Gardner-Webb Bulldogs</v>
      </c>
      <c r="M2850" t="str">
        <f t="shared" si="224"/>
        <v>Campbell*</v>
      </c>
      <c r="N2850">
        <v>64</v>
      </c>
      <c r="O2850">
        <v>72</v>
      </c>
      <c r="P2850">
        <f t="shared" si="221"/>
        <v>-8</v>
      </c>
      <c r="Q2850">
        <f t="shared" si="222"/>
        <v>0</v>
      </c>
      <c r="R2850">
        <f t="shared" si="223"/>
        <v>64</v>
      </c>
    </row>
    <row r="2851" spans="4:18" x14ac:dyDescent="0.25">
      <c r="D2851">
        <v>2850</v>
      </c>
      <c r="E2851">
        <v>2015</v>
      </c>
      <c r="F2851" t="s">
        <v>132</v>
      </c>
      <c r="G2851" t="s">
        <v>736</v>
      </c>
      <c r="H2851" t="s">
        <v>854</v>
      </c>
      <c r="J2851" t="s">
        <v>95</v>
      </c>
      <c r="K2851" t="s">
        <v>96</v>
      </c>
      <c r="L2851" t="str">
        <f t="shared" si="220"/>
        <v>Gardner-Webb Bulldogs</v>
      </c>
      <c r="M2851" t="str">
        <f t="shared" si="224"/>
        <v>High Point*</v>
      </c>
      <c r="N2851" t="s">
        <v>96</v>
      </c>
      <c r="P2851" t="e">
        <f t="shared" si="221"/>
        <v>#VALUE!</v>
      </c>
      <c r="Q2851">
        <f t="shared" si="222"/>
        <v>0</v>
      </c>
      <c r="R2851" t="e">
        <f t="shared" si="223"/>
        <v>#VALUE!</v>
      </c>
    </row>
    <row r="2852" spans="4:18" x14ac:dyDescent="0.25">
      <c r="D2852">
        <v>2851</v>
      </c>
      <c r="E2852">
        <v>2015</v>
      </c>
      <c r="F2852" t="s">
        <v>285</v>
      </c>
      <c r="G2852" t="s">
        <v>99</v>
      </c>
      <c r="H2852" t="s">
        <v>805</v>
      </c>
      <c r="J2852">
        <v>10</v>
      </c>
      <c r="K2852">
        <v>-99</v>
      </c>
      <c r="L2852" t="str">
        <f t="shared" si="220"/>
        <v>High Point Panthers</v>
      </c>
      <c r="M2852" t="str">
        <f t="shared" si="224"/>
        <v>CSU Bakersfield*</v>
      </c>
      <c r="N2852">
        <v>-99</v>
      </c>
      <c r="O2852">
        <v>10</v>
      </c>
      <c r="P2852">
        <f t="shared" si="221"/>
        <v>-109</v>
      </c>
      <c r="Q2852">
        <f t="shared" si="222"/>
        <v>0</v>
      </c>
      <c r="R2852">
        <f t="shared" si="223"/>
        <v>11881</v>
      </c>
    </row>
    <row r="2853" spans="4:18" x14ac:dyDescent="0.25">
      <c r="D2853">
        <v>2852</v>
      </c>
      <c r="E2853">
        <v>2015</v>
      </c>
      <c r="F2853" t="s">
        <v>285</v>
      </c>
      <c r="G2853" t="s">
        <v>14</v>
      </c>
      <c r="H2853" t="s">
        <v>832</v>
      </c>
      <c r="J2853">
        <v>74</v>
      </c>
      <c r="K2853">
        <v>62</v>
      </c>
      <c r="L2853" t="str">
        <f t="shared" si="220"/>
        <v>High Point Panthers</v>
      </c>
      <c r="M2853" t="str">
        <f t="shared" si="224"/>
        <v>Arkansas-Pine Bluff*</v>
      </c>
      <c r="N2853">
        <v>62</v>
      </c>
      <c r="O2853">
        <v>74</v>
      </c>
      <c r="P2853">
        <f t="shared" si="221"/>
        <v>-12</v>
      </c>
      <c r="Q2853">
        <f t="shared" si="222"/>
        <v>0</v>
      </c>
      <c r="R2853">
        <f t="shared" si="223"/>
        <v>144</v>
      </c>
    </row>
    <row r="2854" spans="4:18" x14ac:dyDescent="0.25">
      <c r="D2854">
        <v>2853</v>
      </c>
      <c r="E2854">
        <v>2015</v>
      </c>
      <c r="F2854" t="s">
        <v>285</v>
      </c>
      <c r="G2854" t="s">
        <v>243</v>
      </c>
      <c r="I2854" t="s">
        <v>667</v>
      </c>
      <c r="J2854">
        <v>62</v>
      </c>
      <c r="K2854">
        <v>54</v>
      </c>
      <c r="L2854" t="str">
        <f t="shared" si="220"/>
        <v>Hawaii</v>
      </c>
      <c r="M2854" t="str">
        <f t="shared" si="224"/>
        <v>High Point Panthers</v>
      </c>
      <c r="N2854">
        <v>62</v>
      </c>
      <c r="O2854">
        <v>54</v>
      </c>
      <c r="P2854">
        <f t="shared" si="221"/>
        <v>8</v>
      </c>
      <c r="Q2854">
        <f t="shared" si="222"/>
        <v>0</v>
      </c>
      <c r="R2854">
        <f t="shared" si="223"/>
        <v>64</v>
      </c>
    </row>
    <row r="2855" spans="4:18" x14ac:dyDescent="0.25">
      <c r="D2855">
        <v>2854</v>
      </c>
      <c r="E2855">
        <v>2015</v>
      </c>
      <c r="F2855" t="s">
        <v>285</v>
      </c>
      <c r="G2855" t="s">
        <v>20</v>
      </c>
      <c r="I2855" t="s">
        <v>522</v>
      </c>
      <c r="J2855">
        <v>80</v>
      </c>
      <c r="K2855">
        <v>56</v>
      </c>
      <c r="L2855" t="str">
        <f t="shared" si="220"/>
        <v>Richmond</v>
      </c>
      <c r="M2855" t="str">
        <f t="shared" si="224"/>
        <v>High Point Panthers</v>
      </c>
      <c r="N2855">
        <v>80</v>
      </c>
      <c r="O2855">
        <v>56</v>
      </c>
      <c r="P2855">
        <f t="shared" si="221"/>
        <v>24</v>
      </c>
      <c r="Q2855">
        <f t="shared" si="222"/>
        <v>0</v>
      </c>
      <c r="R2855">
        <f t="shared" si="223"/>
        <v>576</v>
      </c>
    </row>
    <row r="2856" spans="4:18" x14ac:dyDescent="0.25">
      <c r="D2856">
        <v>2855</v>
      </c>
      <c r="E2856">
        <v>2015</v>
      </c>
      <c r="F2856" t="s">
        <v>285</v>
      </c>
      <c r="G2856" t="s">
        <v>111</v>
      </c>
      <c r="H2856" t="s">
        <v>855</v>
      </c>
      <c r="J2856">
        <v>88</v>
      </c>
      <c r="K2856">
        <v>71</v>
      </c>
      <c r="L2856" t="str">
        <f t="shared" si="220"/>
        <v>High Point Panthers</v>
      </c>
      <c r="M2856" t="str">
        <f t="shared" si="224"/>
        <v>William Peace</v>
      </c>
      <c r="N2856">
        <v>71</v>
      </c>
      <c r="O2856">
        <v>88</v>
      </c>
      <c r="P2856">
        <f t="shared" si="221"/>
        <v>-17</v>
      </c>
      <c r="Q2856">
        <f t="shared" si="222"/>
        <v>0</v>
      </c>
      <c r="R2856">
        <f t="shared" si="223"/>
        <v>289</v>
      </c>
    </row>
    <row r="2857" spans="4:18" x14ac:dyDescent="0.25">
      <c r="D2857">
        <v>2856</v>
      </c>
      <c r="E2857">
        <v>2015</v>
      </c>
      <c r="F2857" t="s">
        <v>285</v>
      </c>
      <c r="G2857" t="s">
        <v>167</v>
      </c>
      <c r="I2857" t="s">
        <v>612</v>
      </c>
      <c r="J2857">
        <v>62</v>
      </c>
      <c r="K2857">
        <v>59</v>
      </c>
      <c r="L2857" t="str">
        <f t="shared" si="220"/>
        <v>Clemson</v>
      </c>
      <c r="M2857" t="str">
        <f t="shared" si="224"/>
        <v>High Point Panthers</v>
      </c>
      <c r="N2857">
        <v>62</v>
      </c>
      <c r="O2857">
        <v>59</v>
      </c>
      <c r="P2857">
        <f t="shared" si="221"/>
        <v>3</v>
      </c>
      <c r="Q2857">
        <f t="shared" si="222"/>
        <v>0</v>
      </c>
      <c r="R2857">
        <f t="shared" si="223"/>
        <v>9</v>
      </c>
    </row>
    <row r="2858" spans="4:18" x14ac:dyDescent="0.25">
      <c r="D2858">
        <v>2857</v>
      </c>
      <c r="E2858">
        <v>2015</v>
      </c>
      <c r="F2858" t="s">
        <v>285</v>
      </c>
      <c r="G2858" t="s">
        <v>544</v>
      </c>
      <c r="I2858" t="s">
        <v>441</v>
      </c>
      <c r="J2858">
        <v>76</v>
      </c>
      <c r="K2858">
        <v>68</v>
      </c>
      <c r="L2858" t="str">
        <f t="shared" si="220"/>
        <v>UNC Greensboro</v>
      </c>
      <c r="M2858" t="str">
        <f t="shared" si="224"/>
        <v>High Point Panthers</v>
      </c>
      <c r="N2858">
        <v>76</v>
      </c>
      <c r="O2858">
        <v>68</v>
      </c>
      <c r="P2858">
        <f t="shared" si="221"/>
        <v>8</v>
      </c>
      <c r="Q2858">
        <f t="shared" si="222"/>
        <v>0</v>
      </c>
      <c r="R2858">
        <f t="shared" si="223"/>
        <v>64</v>
      </c>
    </row>
    <row r="2859" spans="4:18" x14ac:dyDescent="0.25">
      <c r="D2859">
        <v>2858</v>
      </c>
      <c r="E2859">
        <v>2015</v>
      </c>
      <c r="F2859" t="s">
        <v>285</v>
      </c>
      <c r="G2859" t="s">
        <v>32</v>
      </c>
      <c r="H2859" t="s">
        <v>577</v>
      </c>
      <c r="J2859">
        <v>66</v>
      </c>
      <c r="K2859">
        <v>63</v>
      </c>
      <c r="L2859" t="str">
        <f t="shared" si="220"/>
        <v>High Point Panthers</v>
      </c>
      <c r="M2859" t="str">
        <f t="shared" si="224"/>
        <v>William &amp; Mary</v>
      </c>
      <c r="N2859">
        <v>63</v>
      </c>
      <c r="O2859">
        <v>66</v>
      </c>
      <c r="P2859">
        <f t="shared" si="221"/>
        <v>-3</v>
      </c>
      <c r="Q2859">
        <f t="shared" si="222"/>
        <v>0</v>
      </c>
      <c r="R2859">
        <f t="shared" si="223"/>
        <v>9</v>
      </c>
    </row>
    <row r="2860" spans="4:18" x14ac:dyDescent="0.25">
      <c r="D2860">
        <v>2859</v>
      </c>
      <c r="E2860">
        <v>2015</v>
      </c>
      <c r="F2860" t="s">
        <v>285</v>
      </c>
      <c r="G2860" t="s">
        <v>346</v>
      </c>
      <c r="I2860" t="s">
        <v>1121</v>
      </c>
      <c r="J2860">
        <v>97</v>
      </c>
      <c r="K2860">
        <v>43</v>
      </c>
      <c r="L2860" t="str">
        <f t="shared" si="220"/>
        <v xml:space="preserve">    Ohio State</v>
      </c>
      <c r="M2860" t="str">
        <f t="shared" si="224"/>
        <v>High Point Panthers</v>
      </c>
      <c r="N2860">
        <v>97</v>
      </c>
      <c r="O2860">
        <v>43</v>
      </c>
      <c r="P2860">
        <f t="shared" si="221"/>
        <v>54</v>
      </c>
      <c r="Q2860" t="e">
        <f t="shared" si="222"/>
        <v>#N/A</v>
      </c>
      <c r="R2860" t="e">
        <f t="shared" si="223"/>
        <v>#N/A</v>
      </c>
    </row>
    <row r="2861" spans="4:18" x14ac:dyDescent="0.25">
      <c r="D2861">
        <v>2860</v>
      </c>
      <c r="E2861">
        <v>2015</v>
      </c>
      <c r="F2861" t="s">
        <v>285</v>
      </c>
      <c r="G2861" t="s">
        <v>396</v>
      </c>
      <c r="H2861" t="s">
        <v>856</v>
      </c>
      <c r="J2861">
        <v>10</v>
      </c>
      <c r="K2861">
        <v>-48</v>
      </c>
      <c r="L2861" t="str">
        <f t="shared" si="220"/>
        <v>High Point Panthers</v>
      </c>
      <c r="M2861" t="str">
        <f t="shared" si="224"/>
        <v>Ferrum</v>
      </c>
      <c r="N2861">
        <v>-48</v>
      </c>
      <c r="O2861">
        <v>10</v>
      </c>
      <c r="P2861">
        <f t="shared" si="221"/>
        <v>-58</v>
      </c>
      <c r="Q2861">
        <f t="shared" si="222"/>
        <v>0</v>
      </c>
      <c r="R2861">
        <f t="shared" si="223"/>
        <v>3364</v>
      </c>
    </row>
    <row r="2862" spans="4:18" x14ac:dyDescent="0.25">
      <c r="D2862">
        <v>2861</v>
      </c>
      <c r="E2862">
        <v>2015</v>
      </c>
      <c r="F2862" t="s">
        <v>285</v>
      </c>
      <c r="G2862" t="s">
        <v>41</v>
      </c>
      <c r="I2862" t="s">
        <v>438</v>
      </c>
      <c r="J2862">
        <v>80</v>
      </c>
      <c r="K2862">
        <v>71</v>
      </c>
      <c r="L2862" t="str">
        <f t="shared" si="220"/>
        <v>James Madison</v>
      </c>
      <c r="M2862" t="str">
        <f t="shared" si="224"/>
        <v>High Point Panthers</v>
      </c>
      <c r="N2862">
        <v>80</v>
      </c>
      <c r="O2862">
        <v>71</v>
      </c>
      <c r="P2862">
        <f t="shared" si="221"/>
        <v>9</v>
      </c>
      <c r="Q2862">
        <f t="shared" si="222"/>
        <v>0</v>
      </c>
      <c r="R2862">
        <f t="shared" si="223"/>
        <v>81</v>
      </c>
    </row>
    <row r="2863" spans="4:18" x14ac:dyDescent="0.25">
      <c r="D2863">
        <v>2862</v>
      </c>
      <c r="E2863">
        <v>2015</v>
      </c>
      <c r="F2863" t="s">
        <v>285</v>
      </c>
      <c r="G2863" t="s">
        <v>312</v>
      </c>
      <c r="H2863" t="s">
        <v>703</v>
      </c>
      <c r="J2863">
        <v>85</v>
      </c>
      <c r="K2863">
        <v>48</v>
      </c>
      <c r="L2863" t="str">
        <f t="shared" si="220"/>
        <v>High Point Panthers</v>
      </c>
      <c r="M2863" t="str">
        <f t="shared" si="224"/>
        <v>Thomas (GA)</v>
      </c>
      <c r="N2863">
        <v>48</v>
      </c>
      <c r="O2863">
        <v>85</v>
      </c>
      <c r="P2863">
        <f t="shared" si="221"/>
        <v>-37</v>
      </c>
      <c r="Q2863">
        <f t="shared" si="222"/>
        <v>0</v>
      </c>
      <c r="R2863">
        <f t="shared" si="223"/>
        <v>1369</v>
      </c>
    </row>
    <row r="2864" spans="4:18" x14ac:dyDescent="0.25">
      <c r="D2864">
        <v>2863</v>
      </c>
      <c r="E2864">
        <v>2015</v>
      </c>
      <c r="F2864" t="s">
        <v>285</v>
      </c>
      <c r="G2864" t="s">
        <v>420</v>
      </c>
      <c r="H2864" t="s">
        <v>837</v>
      </c>
      <c r="J2864">
        <v>83</v>
      </c>
      <c r="K2864">
        <v>68</v>
      </c>
      <c r="L2864" t="str">
        <f t="shared" si="220"/>
        <v>High Point Panthers</v>
      </c>
      <c r="M2864" t="str">
        <f t="shared" si="224"/>
        <v>Coastal Carolina</v>
      </c>
      <c r="N2864">
        <v>68</v>
      </c>
      <c r="O2864">
        <v>83</v>
      </c>
      <c r="P2864">
        <f t="shared" si="221"/>
        <v>-15</v>
      </c>
      <c r="Q2864">
        <f t="shared" si="222"/>
        <v>0</v>
      </c>
      <c r="R2864">
        <f t="shared" si="223"/>
        <v>225</v>
      </c>
    </row>
    <row r="2865" spans="4:18" x14ac:dyDescent="0.25">
      <c r="D2865">
        <v>2864</v>
      </c>
      <c r="E2865">
        <v>2015</v>
      </c>
      <c r="F2865" t="s">
        <v>285</v>
      </c>
      <c r="G2865" t="s">
        <v>50</v>
      </c>
      <c r="I2865" t="s">
        <v>619</v>
      </c>
      <c r="J2865">
        <v>90</v>
      </c>
      <c r="K2865">
        <v>87</v>
      </c>
      <c r="L2865" t="str">
        <f t="shared" si="220"/>
        <v>Winthrop</v>
      </c>
      <c r="M2865" t="str">
        <f t="shared" si="224"/>
        <v>High Point Panthers</v>
      </c>
      <c r="N2865">
        <v>90</v>
      </c>
      <c r="O2865">
        <v>87</v>
      </c>
      <c r="P2865">
        <f t="shared" si="221"/>
        <v>3</v>
      </c>
      <c r="Q2865">
        <f t="shared" si="222"/>
        <v>0</v>
      </c>
      <c r="R2865">
        <f t="shared" si="223"/>
        <v>9</v>
      </c>
    </row>
    <row r="2866" spans="4:18" x14ac:dyDescent="0.25">
      <c r="D2866">
        <v>2865</v>
      </c>
      <c r="E2866">
        <v>2015</v>
      </c>
      <c r="F2866" t="s">
        <v>285</v>
      </c>
      <c r="G2866" t="s">
        <v>264</v>
      </c>
      <c r="H2866" t="s">
        <v>636</v>
      </c>
      <c r="J2866">
        <v>72</v>
      </c>
      <c r="K2866">
        <v>61</v>
      </c>
      <c r="L2866" t="str">
        <f t="shared" si="220"/>
        <v>High Point Panthers</v>
      </c>
      <c r="M2866" t="str">
        <f t="shared" si="224"/>
        <v>Charleston Southern</v>
      </c>
      <c r="N2866">
        <v>61</v>
      </c>
      <c r="O2866">
        <v>72</v>
      </c>
      <c r="P2866">
        <f t="shared" si="221"/>
        <v>-11</v>
      </c>
      <c r="Q2866">
        <f t="shared" si="222"/>
        <v>0</v>
      </c>
      <c r="R2866">
        <f t="shared" si="223"/>
        <v>121</v>
      </c>
    </row>
    <row r="2867" spans="4:18" x14ac:dyDescent="0.25">
      <c r="D2867">
        <v>2866</v>
      </c>
      <c r="E2867">
        <v>2015</v>
      </c>
      <c r="F2867" t="s">
        <v>285</v>
      </c>
      <c r="G2867" t="s">
        <v>56</v>
      </c>
      <c r="H2867" t="s">
        <v>518</v>
      </c>
      <c r="J2867">
        <v>69</v>
      </c>
      <c r="K2867">
        <v>62</v>
      </c>
      <c r="L2867" t="str">
        <f t="shared" si="220"/>
        <v>High Point Panthers</v>
      </c>
      <c r="M2867" t="str">
        <f t="shared" si="224"/>
        <v>Campbell</v>
      </c>
      <c r="N2867">
        <v>62</v>
      </c>
      <c r="O2867">
        <v>69</v>
      </c>
      <c r="P2867">
        <f t="shared" si="221"/>
        <v>-7</v>
      </c>
      <c r="Q2867">
        <f t="shared" si="222"/>
        <v>0</v>
      </c>
      <c r="R2867">
        <f t="shared" si="223"/>
        <v>49</v>
      </c>
    </row>
    <row r="2868" spans="4:18" x14ac:dyDescent="0.25">
      <c r="D2868">
        <v>2867</v>
      </c>
      <c r="E2868">
        <v>2015</v>
      </c>
      <c r="F2868" t="s">
        <v>285</v>
      </c>
      <c r="G2868" t="s">
        <v>59</v>
      </c>
      <c r="I2868" t="s">
        <v>693</v>
      </c>
      <c r="J2868">
        <v>84</v>
      </c>
      <c r="K2868">
        <v>72</v>
      </c>
      <c r="L2868" t="str">
        <f t="shared" si="220"/>
        <v>Gardner-Webb</v>
      </c>
      <c r="M2868" t="str">
        <f t="shared" si="224"/>
        <v>High Point Panthers</v>
      </c>
      <c r="N2868">
        <v>84</v>
      </c>
      <c r="O2868">
        <v>72</v>
      </c>
      <c r="P2868">
        <f t="shared" si="221"/>
        <v>12</v>
      </c>
      <c r="Q2868">
        <f t="shared" si="222"/>
        <v>0</v>
      </c>
      <c r="R2868">
        <f t="shared" si="223"/>
        <v>144</v>
      </c>
    </row>
    <row r="2869" spans="4:18" x14ac:dyDescent="0.25">
      <c r="D2869">
        <v>2868</v>
      </c>
      <c r="E2869">
        <v>2015</v>
      </c>
      <c r="F2869" t="s">
        <v>285</v>
      </c>
      <c r="G2869" t="s">
        <v>62</v>
      </c>
      <c r="H2869" t="s">
        <v>381</v>
      </c>
      <c r="J2869">
        <v>72</v>
      </c>
      <c r="K2869">
        <v>67</v>
      </c>
      <c r="L2869" t="str">
        <f t="shared" si="220"/>
        <v>High Point Panthers</v>
      </c>
      <c r="M2869" t="str">
        <f t="shared" si="224"/>
        <v>Longwood</v>
      </c>
      <c r="N2869">
        <v>67</v>
      </c>
      <c r="O2869">
        <v>72</v>
      </c>
      <c r="P2869">
        <f t="shared" si="221"/>
        <v>-5</v>
      </c>
      <c r="Q2869">
        <f t="shared" si="222"/>
        <v>0</v>
      </c>
      <c r="R2869">
        <f t="shared" si="223"/>
        <v>25</v>
      </c>
    </row>
    <row r="2870" spans="4:18" x14ac:dyDescent="0.25">
      <c r="D2870">
        <v>2869</v>
      </c>
      <c r="E2870">
        <v>2015</v>
      </c>
      <c r="F2870" t="s">
        <v>285</v>
      </c>
      <c r="G2870" t="s">
        <v>65</v>
      </c>
      <c r="I2870" t="s">
        <v>575</v>
      </c>
      <c r="J2870">
        <v>73</v>
      </c>
      <c r="K2870">
        <v>66</v>
      </c>
      <c r="L2870" t="str">
        <f t="shared" si="220"/>
        <v>Radford</v>
      </c>
      <c r="M2870" t="str">
        <f t="shared" si="224"/>
        <v>High Point Panthers</v>
      </c>
      <c r="N2870">
        <v>73</v>
      </c>
      <c r="O2870">
        <v>66</v>
      </c>
      <c r="P2870">
        <f t="shared" si="221"/>
        <v>7</v>
      </c>
      <c r="Q2870">
        <f t="shared" si="222"/>
        <v>0</v>
      </c>
      <c r="R2870">
        <f t="shared" si="223"/>
        <v>49</v>
      </c>
    </row>
    <row r="2871" spans="4:18" x14ac:dyDescent="0.25">
      <c r="D2871">
        <v>2870</v>
      </c>
      <c r="E2871">
        <v>2015</v>
      </c>
      <c r="F2871" t="s">
        <v>285</v>
      </c>
      <c r="G2871" t="s">
        <v>442</v>
      </c>
      <c r="H2871" t="s">
        <v>430</v>
      </c>
      <c r="J2871">
        <v>72</v>
      </c>
      <c r="K2871">
        <v>51</v>
      </c>
      <c r="L2871" t="str">
        <f t="shared" si="220"/>
        <v>High Point Panthers</v>
      </c>
      <c r="M2871" t="str">
        <f t="shared" si="224"/>
        <v>UNC Asheville</v>
      </c>
      <c r="N2871">
        <v>51</v>
      </c>
      <c r="O2871">
        <v>72</v>
      </c>
      <c r="P2871">
        <f t="shared" si="221"/>
        <v>-21</v>
      </c>
      <c r="Q2871">
        <f t="shared" si="222"/>
        <v>0</v>
      </c>
      <c r="R2871">
        <f t="shared" si="223"/>
        <v>441</v>
      </c>
    </row>
    <row r="2872" spans="4:18" x14ac:dyDescent="0.25">
      <c r="D2872">
        <v>2871</v>
      </c>
      <c r="E2872">
        <v>2015</v>
      </c>
      <c r="F2872" t="s">
        <v>285</v>
      </c>
      <c r="G2872" t="s">
        <v>661</v>
      </c>
      <c r="I2872" t="s">
        <v>626</v>
      </c>
      <c r="J2872">
        <v>63</v>
      </c>
      <c r="K2872">
        <v>54</v>
      </c>
      <c r="L2872" t="str">
        <f t="shared" si="220"/>
        <v>Presbyterian</v>
      </c>
      <c r="M2872" t="str">
        <f t="shared" si="224"/>
        <v>High Point Panthers</v>
      </c>
      <c r="N2872">
        <v>63</v>
      </c>
      <c r="O2872">
        <v>54</v>
      </c>
      <c r="P2872">
        <f t="shared" si="221"/>
        <v>9</v>
      </c>
      <c r="Q2872">
        <f t="shared" si="222"/>
        <v>0</v>
      </c>
      <c r="R2872">
        <f t="shared" si="223"/>
        <v>81</v>
      </c>
    </row>
    <row r="2873" spans="4:18" x14ac:dyDescent="0.25">
      <c r="D2873">
        <v>2872</v>
      </c>
      <c r="E2873">
        <v>2015</v>
      </c>
      <c r="F2873" t="s">
        <v>285</v>
      </c>
      <c r="G2873" t="s">
        <v>408</v>
      </c>
      <c r="I2873" t="s">
        <v>678</v>
      </c>
      <c r="J2873">
        <v>72</v>
      </c>
      <c r="K2873">
        <v>53</v>
      </c>
      <c r="L2873" t="str">
        <f t="shared" si="220"/>
        <v>Liberty</v>
      </c>
      <c r="M2873" t="str">
        <f t="shared" si="224"/>
        <v>High Point Panthers</v>
      </c>
      <c r="N2873">
        <v>72</v>
      </c>
      <c r="O2873">
        <v>53</v>
      </c>
      <c r="P2873">
        <f t="shared" si="221"/>
        <v>19</v>
      </c>
      <c r="Q2873">
        <f t="shared" si="222"/>
        <v>0</v>
      </c>
      <c r="R2873">
        <f t="shared" si="223"/>
        <v>361</v>
      </c>
    </row>
    <row r="2874" spans="4:18" x14ac:dyDescent="0.25">
      <c r="D2874">
        <v>2873</v>
      </c>
      <c r="E2874">
        <v>2015</v>
      </c>
      <c r="F2874" t="s">
        <v>285</v>
      </c>
      <c r="G2874" t="s">
        <v>146</v>
      </c>
      <c r="H2874" t="s">
        <v>575</v>
      </c>
      <c r="J2874">
        <v>67</v>
      </c>
      <c r="K2874">
        <v>64</v>
      </c>
      <c r="L2874" t="str">
        <f t="shared" si="220"/>
        <v>High Point Panthers</v>
      </c>
      <c r="M2874" t="str">
        <f t="shared" si="224"/>
        <v>Radford</v>
      </c>
      <c r="N2874">
        <v>64</v>
      </c>
      <c r="O2874">
        <v>67</v>
      </c>
      <c r="P2874">
        <f t="shared" si="221"/>
        <v>-3</v>
      </c>
      <c r="Q2874">
        <f t="shared" si="222"/>
        <v>0</v>
      </c>
      <c r="R2874">
        <f t="shared" si="223"/>
        <v>9</v>
      </c>
    </row>
    <row r="2875" spans="4:18" x14ac:dyDescent="0.25">
      <c r="D2875">
        <v>2874</v>
      </c>
      <c r="E2875">
        <v>2015</v>
      </c>
      <c r="F2875" t="s">
        <v>285</v>
      </c>
      <c r="G2875" t="s">
        <v>535</v>
      </c>
      <c r="I2875" t="s">
        <v>837</v>
      </c>
      <c r="J2875">
        <v>65</v>
      </c>
      <c r="K2875">
        <v>60</v>
      </c>
      <c r="L2875" t="str">
        <f t="shared" si="220"/>
        <v>Coastal Carolina</v>
      </c>
      <c r="M2875" t="str">
        <f t="shared" si="224"/>
        <v>High Point Panthers</v>
      </c>
      <c r="N2875">
        <v>65</v>
      </c>
      <c r="O2875">
        <v>60</v>
      </c>
      <c r="P2875">
        <f t="shared" si="221"/>
        <v>5</v>
      </c>
      <c r="Q2875">
        <f t="shared" si="222"/>
        <v>0</v>
      </c>
      <c r="R2875">
        <f t="shared" si="223"/>
        <v>25</v>
      </c>
    </row>
    <row r="2876" spans="4:18" x14ac:dyDescent="0.25">
      <c r="D2876">
        <v>2875</v>
      </c>
      <c r="E2876">
        <v>2015</v>
      </c>
      <c r="F2876" t="s">
        <v>285</v>
      </c>
      <c r="G2876" t="s">
        <v>325</v>
      </c>
      <c r="H2876" t="s">
        <v>619</v>
      </c>
      <c r="J2876">
        <v>73</v>
      </c>
      <c r="K2876">
        <v>72</v>
      </c>
      <c r="L2876" t="str">
        <f t="shared" si="220"/>
        <v>High Point Panthers</v>
      </c>
      <c r="M2876" t="str">
        <f t="shared" si="224"/>
        <v>Winthrop</v>
      </c>
      <c r="N2876">
        <v>72</v>
      </c>
      <c r="O2876">
        <v>73</v>
      </c>
      <c r="P2876">
        <f t="shared" si="221"/>
        <v>-1</v>
      </c>
      <c r="Q2876">
        <f t="shared" si="222"/>
        <v>0</v>
      </c>
      <c r="R2876">
        <f t="shared" si="223"/>
        <v>1</v>
      </c>
    </row>
    <row r="2877" spans="4:18" x14ac:dyDescent="0.25">
      <c r="D2877">
        <v>2876</v>
      </c>
      <c r="E2877">
        <v>2015</v>
      </c>
      <c r="F2877" t="s">
        <v>285</v>
      </c>
      <c r="G2877" t="s">
        <v>150</v>
      </c>
      <c r="I2877" t="s">
        <v>518</v>
      </c>
      <c r="J2877">
        <v>63</v>
      </c>
      <c r="K2877">
        <v>51</v>
      </c>
      <c r="L2877" t="str">
        <f t="shared" si="220"/>
        <v>Campbell</v>
      </c>
      <c r="M2877" t="str">
        <f t="shared" si="224"/>
        <v>High Point Panthers</v>
      </c>
      <c r="N2877">
        <v>63</v>
      </c>
      <c r="O2877">
        <v>51</v>
      </c>
      <c r="P2877">
        <f t="shared" si="221"/>
        <v>12</v>
      </c>
      <c r="Q2877">
        <f t="shared" si="222"/>
        <v>0</v>
      </c>
      <c r="R2877">
        <f t="shared" si="223"/>
        <v>144</v>
      </c>
    </row>
    <row r="2878" spans="4:18" x14ac:dyDescent="0.25">
      <c r="D2878">
        <v>2877</v>
      </c>
      <c r="E2878">
        <v>2015</v>
      </c>
      <c r="F2878" t="s">
        <v>285</v>
      </c>
      <c r="G2878" t="s">
        <v>152</v>
      </c>
      <c r="H2878" t="s">
        <v>693</v>
      </c>
      <c r="J2878">
        <v>83</v>
      </c>
      <c r="K2878">
        <v>62</v>
      </c>
      <c r="L2878" t="str">
        <f t="shared" si="220"/>
        <v>High Point Panthers</v>
      </c>
      <c r="M2878" t="str">
        <f t="shared" si="224"/>
        <v>Gardner-Webb</v>
      </c>
      <c r="N2878">
        <v>62</v>
      </c>
      <c r="O2878">
        <v>83</v>
      </c>
      <c r="P2878">
        <f t="shared" si="221"/>
        <v>-21</v>
      </c>
      <c r="Q2878">
        <f t="shared" si="222"/>
        <v>0</v>
      </c>
      <c r="R2878">
        <f t="shared" si="223"/>
        <v>441</v>
      </c>
    </row>
    <row r="2879" spans="4:18" x14ac:dyDescent="0.25">
      <c r="D2879">
        <v>2878</v>
      </c>
      <c r="E2879">
        <v>2015</v>
      </c>
      <c r="F2879" t="s">
        <v>285</v>
      </c>
      <c r="G2879" t="s">
        <v>154</v>
      </c>
      <c r="H2879" t="s">
        <v>626</v>
      </c>
      <c r="J2879">
        <v>67</v>
      </c>
      <c r="K2879">
        <v>58</v>
      </c>
      <c r="L2879" t="str">
        <f t="shared" si="220"/>
        <v>High Point Panthers</v>
      </c>
      <c r="M2879" t="str">
        <f t="shared" si="224"/>
        <v>Presbyterian</v>
      </c>
      <c r="N2879">
        <v>58</v>
      </c>
      <c r="O2879">
        <v>67</v>
      </c>
      <c r="P2879">
        <f t="shared" si="221"/>
        <v>-9</v>
      </c>
      <c r="Q2879">
        <f t="shared" si="222"/>
        <v>0</v>
      </c>
      <c r="R2879">
        <f t="shared" si="223"/>
        <v>81</v>
      </c>
    </row>
    <row r="2880" spans="4:18" x14ac:dyDescent="0.25">
      <c r="D2880">
        <v>2879</v>
      </c>
      <c r="E2880">
        <v>2015</v>
      </c>
      <c r="F2880" t="s">
        <v>285</v>
      </c>
      <c r="G2880" t="s">
        <v>457</v>
      </c>
      <c r="I2880" t="s">
        <v>430</v>
      </c>
      <c r="J2880">
        <v>75</v>
      </c>
      <c r="K2880">
        <v>71</v>
      </c>
      <c r="L2880" t="str">
        <f t="shared" si="220"/>
        <v>UNC Asheville</v>
      </c>
      <c r="M2880" t="str">
        <f t="shared" si="224"/>
        <v>High Point Panthers</v>
      </c>
      <c r="N2880">
        <v>75</v>
      </c>
      <c r="O2880">
        <v>71</v>
      </c>
      <c r="P2880">
        <f t="shared" si="221"/>
        <v>4</v>
      </c>
      <c r="Q2880">
        <f t="shared" si="222"/>
        <v>0</v>
      </c>
      <c r="R2880">
        <f t="shared" si="223"/>
        <v>16</v>
      </c>
    </row>
    <row r="2881" spans="4:18" x14ac:dyDescent="0.25">
      <c r="D2881">
        <v>2880</v>
      </c>
      <c r="E2881">
        <v>2015</v>
      </c>
      <c r="F2881" t="s">
        <v>285</v>
      </c>
      <c r="G2881" t="s">
        <v>90</v>
      </c>
      <c r="I2881" t="s">
        <v>636</v>
      </c>
      <c r="J2881">
        <v>97</v>
      </c>
      <c r="K2881">
        <v>93</v>
      </c>
      <c r="L2881" t="str">
        <f t="shared" si="220"/>
        <v>Charleston Southern</v>
      </c>
      <c r="M2881" t="str">
        <f t="shared" si="224"/>
        <v>High Point Panthers</v>
      </c>
      <c r="N2881">
        <v>97</v>
      </c>
      <c r="O2881">
        <v>93</v>
      </c>
      <c r="P2881">
        <f t="shared" si="221"/>
        <v>4</v>
      </c>
      <c r="Q2881">
        <f t="shared" si="222"/>
        <v>0</v>
      </c>
      <c r="R2881">
        <f t="shared" si="223"/>
        <v>16</v>
      </c>
    </row>
    <row r="2882" spans="4:18" x14ac:dyDescent="0.25">
      <c r="D2882">
        <v>2881</v>
      </c>
      <c r="E2882">
        <v>2015</v>
      </c>
      <c r="F2882" t="s">
        <v>285</v>
      </c>
      <c r="G2882" t="s">
        <v>736</v>
      </c>
      <c r="H2882" t="s">
        <v>620</v>
      </c>
      <c r="J2882" t="s">
        <v>95</v>
      </c>
      <c r="K2882" t="s">
        <v>96</v>
      </c>
      <c r="L2882" t="str">
        <f t="shared" si="220"/>
        <v>High Point Panthers</v>
      </c>
      <c r="M2882" t="str">
        <f t="shared" si="224"/>
        <v>Gardner-Webb*</v>
      </c>
      <c r="N2882" t="s">
        <v>96</v>
      </c>
      <c r="P2882" t="e">
        <f t="shared" si="221"/>
        <v>#VALUE!</v>
      </c>
      <c r="Q2882">
        <f t="shared" si="222"/>
        <v>0</v>
      </c>
      <c r="R2882" t="e">
        <f t="shared" si="223"/>
        <v>#VALUE!</v>
      </c>
    </row>
    <row r="2883" spans="4:18" x14ac:dyDescent="0.25">
      <c r="D2883">
        <v>2882</v>
      </c>
      <c r="E2883">
        <v>2015</v>
      </c>
      <c r="F2883" t="s">
        <v>134</v>
      </c>
      <c r="G2883" t="s">
        <v>99</v>
      </c>
      <c r="H2883" t="s">
        <v>857</v>
      </c>
      <c r="J2883">
        <v>69</v>
      </c>
      <c r="K2883">
        <v>45</v>
      </c>
      <c r="L2883" t="str">
        <f t="shared" ref="L2883:L2946" si="225">IF(I2883="",F2883,I2883)</f>
        <v>Liberty Flames</v>
      </c>
      <c r="M2883" t="str">
        <f t="shared" si="224"/>
        <v>Randolph College</v>
      </c>
      <c r="N2883">
        <v>45</v>
      </c>
      <c r="O2883">
        <v>69</v>
      </c>
      <c r="P2883">
        <f t="shared" ref="P2883:P2946" si="226">N2883-O2883</f>
        <v>-24</v>
      </c>
      <c r="Q2883">
        <f t="shared" ref="Q2883:Q2946" si="227">VLOOKUP(L2883,$A$2:$B$219,2)+$B$221-VLOOKUP(M2883,$A$2:$B$219,2)</f>
        <v>0</v>
      </c>
      <c r="R2883">
        <f t="shared" ref="R2883:R2946" si="228">(P2883-Q2883)^2</f>
        <v>576</v>
      </c>
    </row>
    <row r="2884" spans="4:18" x14ac:dyDescent="0.25">
      <c r="D2884">
        <v>2883</v>
      </c>
      <c r="E2884">
        <v>2015</v>
      </c>
      <c r="F2884" t="s">
        <v>134</v>
      </c>
      <c r="G2884" t="s">
        <v>102</v>
      </c>
      <c r="H2884" t="s">
        <v>492</v>
      </c>
      <c r="J2884">
        <v>61</v>
      </c>
      <c r="K2884">
        <v>55</v>
      </c>
      <c r="L2884" t="str">
        <f t="shared" si="225"/>
        <v>Liberty Flames</v>
      </c>
      <c r="M2884" t="str">
        <f t="shared" ref="M2884:M2947" si="229">IF(H2884="",F2884,H2884)</f>
        <v>Delaware</v>
      </c>
      <c r="N2884">
        <v>55</v>
      </c>
      <c r="O2884">
        <v>61</v>
      </c>
      <c r="P2884">
        <f t="shared" si="226"/>
        <v>-6</v>
      </c>
      <c r="Q2884">
        <f t="shared" si="227"/>
        <v>0</v>
      </c>
      <c r="R2884">
        <f t="shared" si="228"/>
        <v>36</v>
      </c>
    </row>
    <row r="2885" spans="4:18" x14ac:dyDescent="0.25">
      <c r="D2885">
        <v>2884</v>
      </c>
      <c r="E2885">
        <v>2015</v>
      </c>
      <c r="F2885" t="s">
        <v>134</v>
      </c>
      <c r="G2885" t="s">
        <v>17</v>
      </c>
      <c r="I2885" t="s">
        <v>618</v>
      </c>
      <c r="J2885">
        <v>73</v>
      </c>
      <c r="K2885">
        <v>63</v>
      </c>
      <c r="L2885" t="str">
        <f t="shared" si="225"/>
        <v>Virginia Tech</v>
      </c>
      <c r="M2885" t="str">
        <f t="shared" si="229"/>
        <v>Liberty Flames</v>
      </c>
      <c r="N2885">
        <v>73</v>
      </c>
      <c r="O2885">
        <v>63</v>
      </c>
      <c r="P2885">
        <f t="shared" si="226"/>
        <v>10</v>
      </c>
      <c r="Q2885">
        <f t="shared" si="227"/>
        <v>0</v>
      </c>
      <c r="R2885">
        <f t="shared" si="228"/>
        <v>100</v>
      </c>
    </row>
    <row r="2886" spans="4:18" x14ac:dyDescent="0.25">
      <c r="D2886">
        <v>2885</v>
      </c>
      <c r="E2886">
        <v>2015</v>
      </c>
      <c r="F2886" t="s">
        <v>134</v>
      </c>
      <c r="G2886" t="s">
        <v>20</v>
      </c>
      <c r="I2886" t="s">
        <v>530</v>
      </c>
      <c r="J2886">
        <v>63</v>
      </c>
      <c r="K2886">
        <v>52</v>
      </c>
      <c r="L2886" t="str">
        <f t="shared" si="225"/>
        <v>Miami (OH)</v>
      </c>
      <c r="M2886" t="str">
        <f t="shared" si="229"/>
        <v>Liberty Flames</v>
      </c>
      <c r="N2886">
        <v>63</v>
      </c>
      <c r="O2886">
        <v>52</v>
      </c>
      <c r="P2886">
        <f t="shared" si="226"/>
        <v>11</v>
      </c>
      <c r="Q2886">
        <f t="shared" si="227"/>
        <v>0</v>
      </c>
      <c r="R2886">
        <f t="shared" si="228"/>
        <v>121</v>
      </c>
    </row>
    <row r="2887" spans="4:18" x14ac:dyDescent="0.25">
      <c r="D2887">
        <v>2886</v>
      </c>
      <c r="E2887">
        <v>2015</v>
      </c>
      <c r="F2887" t="s">
        <v>134</v>
      </c>
      <c r="G2887" t="s">
        <v>111</v>
      </c>
      <c r="H2887" t="s">
        <v>858</v>
      </c>
      <c r="J2887">
        <v>77</v>
      </c>
      <c r="K2887">
        <v>57</v>
      </c>
      <c r="L2887" t="str">
        <f t="shared" si="225"/>
        <v>Liberty Flames</v>
      </c>
      <c r="M2887" t="str">
        <f t="shared" si="229"/>
        <v>North Florida*</v>
      </c>
      <c r="N2887">
        <v>57</v>
      </c>
      <c r="O2887">
        <v>77</v>
      </c>
      <c r="P2887">
        <f t="shared" si="226"/>
        <v>-20</v>
      </c>
      <c r="Q2887">
        <f t="shared" si="227"/>
        <v>0</v>
      </c>
      <c r="R2887">
        <f t="shared" si="228"/>
        <v>400</v>
      </c>
    </row>
    <row r="2888" spans="4:18" x14ac:dyDescent="0.25">
      <c r="D2888">
        <v>2887</v>
      </c>
      <c r="E2888">
        <v>2015</v>
      </c>
      <c r="F2888" t="s">
        <v>134</v>
      </c>
      <c r="G2888" t="s">
        <v>23</v>
      </c>
      <c r="H2888" t="s">
        <v>859</v>
      </c>
      <c r="J2888">
        <v>51</v>
      </c>
      <c r="K2888">
        <v>50</v>
      </c>
      <c r="L2888" t="str">
        <f t="shared" si="225"/>
        <v>Liberty Flames</v>
      </c>
      <c r="M2888" t="str">
        <f t="shared" si="229"/>
        <v>Morgan St*</v>
      </c>
      <c r="N2888">
        <v>50</v>
      </c>
      <c r="O2888">
        <v>51</v>
      </c>
      <c r="P2888">
        <f t="shared" si="226"/>
        <v>-1</v>
      </c>
      <c r="Q2888">
        <f t="shared" si="227"/>
        <v>0</v>
      </c>
      <c r="R2888">
        <f t="shared" si="228"/>
        <v>1</v>
      </c>
    </row>
    <row r="2889" spans="4:18" x14ac:dyDescent="0.25">
      <c r="D2889">
        <v>2888</v>
      </c>
      <c r="E2889">
        <v>2015</v>
      </c>
      <c r="F2889" t="s">
        <v>134</v>
      </c>
      <c r="G2889" t="s">
        <v>544</v>
      </c>
      <c r="H2889" t="s">
        <v>628</v>
      </c>
      <c r="J2889">
        <v>66</v>
      </c>
      <c r="K2889">
        <v>52</v>
      </c>
      <c r="L2889" t="str">
        <f t="shared" si="225"/>
        <v>Liberty Flames</v>
      </c>
      <c r="M2889" t="str">
        <f t="shared" si="229"/>
        <v>Furman</v>
      </c>
      <c r="N2889">
        <v>52</v>
      </c>
      <c r="O2889">
        <v>66</v>
      </c>
      <c r="P2889">
        <f t="shared" si="226"/>
        <v>-14</v>
      </c>
      <c r="Q2889">
        <f t="shared" si="227"/>
        <v>0</v>
      </c>
      <c r="R2889">
        <f t="shared" si="228"/>
        <v>196</v>
      </c>
    </row>
    <row r="2890" spans="4:18" x14ac:dyDescent="0.25">
      <c r="D2890">
        <v>2889</v>
      </c>
      <c r="E2890">
        <v>2015</v>
      </c>
      <c r="F2890" t="s">
        <v>134</v>
      </c>
      <c r="G2890" t="s">
        <v>32</v>
      </c>
      <c r="H2890" t="s">
        <v>561</v>
      </c>
      <c r="J2890">
        <v>65</v>
      </c>
      <c r="K2890">
        <v>54</v>
      </c>
      <c r="L2890" t="str">
        <f t="shared" si="225"/>
        <v>Liberty Flames</v>
      </c>
      <c r="M2890" t="str">
        <f t="shared" si="229"/>
        <v>St. Francis (NY)</v>
      </c>
      <c r="N2890">
        <v>54</v>
      </c>
      <c r="O2890">
        <v>65</v>
      </c>
      <c r="P2890">
        <f t="shared" si="226"/>
        <v>-11</v>
      </c>
      <c r="Q2890">
        <f t="shared" si="227"/>
        <v>0</v>
      </c>
      <c r="R2890">
        <f t="shared" si="228"/>
        <v>121</v>
      </c>
    </row>
    <row r="2891" spans="4:18" x14ac:dyDescent="0.25">
      <c r="D2891">
        <v>2890</v>
      </c>
      <c r="E2891">
        <v>2015</v>
      </c>
      <c r="F2891" t="s">
        <v>134</v>
      </c>
      <c r="G2891" t="s">
        <v>38</v>
      </c>
      <c r="H2891" t="s">
        <v>860</v>
      </c>
      <c r="J2891">
        <v>79</v>
      </c>
      <c r="K2891">
        <v>61</v>
      </c>
      <c r="L2891" t="str">
        <f t="shared" si="225"/>
        <v>Liberty Flames</v>
      </c>
      <c r="M2891" t="str">
        <f t="shared" si="229"/>
        <v>Bluefield College</v>
      </c>
      <c r="N2891">
        <v>61</v>
      </c>
      <c r="O2891">
        <v>79</v>
      </c>
      <c r="P2891">
        <f t="shared" si="226"/>
        <v>-18</v>
      </c>
      <c r="Q2891">
        <f t="shared" si="227"/>
        <v>0</v>
      </c>
      <c r="R2891">
        <f t="shared" si="228"/>
        <v>324</v>
      </c>
    </row>
    <row r="2892" spans="4:18" x14ac:dyDescent="0.25">
      <c r="D2892">
        <v>2891</v>
      </c>
      <c r="E2892">
        <v>2015</v>
      </c>
      <c r="F2892" t="s">
        <v>134</v>
      </c>
      <c r="G2892" t="s">
        <v>396</v>
      </c>
      <c r="I2892" t="s">
        <v>439</v>
      </c>
      <c r="J2892">
        <v>73</v>
      </c>
      <c r="K2892">
        <v>70</v>
      </c>
      <c r="L2892" t="str">
        <f t="shared" si="225"/>
        <v>UNC Wilmington</v>
      </c>
      <c r="M2892" t="str">
        <f t="shared" si="229"/>
        <v>Liberty Flames</v>
      </c>
      <c r="N2892">
        <v>73</v>
      </c>
      <c r="O2892">
        <v>70</v>
      </c>
      <c r="P2892">
        <f t="shared" si="226"/>
        <v>3</v>
      </c>
      <c r="Q2892">
        <f t="shared" si="227"/>
        <v>0</v>
      </c>
      <c r="R2892">
        <f t="shared" si="228"/>
        <v>9</v>
      </c>
    </row>
    <row r="2893" spans="4:18" x14ac:dyDescent="0.25">
      <c r="D2893">
        <v>2892</v>
      </c>
      <c r="E2893">
        <v>2015</v>
      </c>
      <c r="F2893" t="s">
        <v>134</v>
      </c>
      <c r="G2893" t="s">
        <v>501</v>
      </c>
      <c r="H2893" t="s">
        <v>861</v>
      </c>
      <c r="J2893">
        <v>94</v>
      </c>
      <c r="K2893">
        <v>65</v>
      </c>
      <c r="L2893" t="str">
        <f t="shared" si="225"/>
        <v>Liberty Flames</v>
      </c>
      <c r="M2893" t="str">
        <f t="shared" si="229"/>
        <v>Central Pennsylvania College</v>
      </c>
      <c r="N2893">
        <v>65</v>
      </c>
      <c r="O2893">
        <v>94</v>
      </c>
      <c r="P2893">
        <f t="shared" si="226"/>
        <v>-29</v>
      </c>
      <c r="Q2893">
        <f t="shared" si="227"/>
        <v>0</v>
      </c>
      <c r="R2893">
        <f t="shared" si="228"/>
        <v>841</v>
      </c>
    </row>
    <row r="2894" spans="4:18" x14ac:dyDescent="0.25">
      <c r="D2894">
        <v>2893</v>
      </c>
      <c r="E2894">
        <v>2015</v>
      </c>
      <c r="F2894" t="s">
        <v>134</v>
      </c>
      <c r="G2894" t="s">
        <v>44</v>
      </c>
      <c r="I2894" t="s">
        <v>301</v>
      </c>
      <c r="J2894">
        <v>65</v>
      </c>
      <c r="K2894">
        <v>47</v>
      </c>
      <c r="L2894" t="str">
        <f t="shared" si="225"/>
        <v>Princeton</v>
      </c>
      <c r="M2894" t="str">
        <f t="shared" si="229"/>
        <v>Liberty Flames</v>
      </c>
      <c r="N2894">
        <v>65</v>
      </c>
      <c r="O2894">
        <v>47</v>
      </c>
      <c r="P2894">
        <f t="shared" si="226"/>
        <v>18</v>
      </c>
      <c r="Q2894">
        <f t="shared" si="227"/>
        <v>0</v>
      </c>
      <c r="R2894">
        <f t="shared" si="228"/>
        <v>324</v>
      </c>
    </row>
    <row r="2895" spans="4:18" x14ac:dyDescent="0.25">
      <c r="D2895">
        <v>2894</v>
      </c>
      <c r="E2895">
        <v>2015</v>
      </c>
      <c r="F2895" t="s">
        <v>134</v>
      </c>
      <c r="G2895" t="s">
        <v>312</v>
      </c>
      <c r="H2895" t="s">
        <v>862</v>
      </c>
      <c r="J2895">
        <v>78</v>
      </c>
      <c r="K2895">
        <v>58</v>
      </c>
      <c r="L2895" t="str">
        <f t="shared" si="225"/>
        <v>Liberty Flames</v>
      </c>
      <c r="M2895" t="str">
        <f t="shared" si="229"/>
        <v>Cincinnati Christian</v>
      </c>
      <c r="N2895">
        <v>58</v>
      </c>
      <c r="O2895">
        <v>78</v>
      </c>
      <c r="P2895">
        <f t="shared" si="226"/>
        <v>-20</v>
      </c>
      <c r="Q2895">
        <f t="shared" si="227"/>
        <v>0</v>
      </c>
      <c r="R2895">
        <f t="shared" si="228"/>
        <v>400</v>
      </c>
    </row>
    <row r="2896" spans="4:18" x14ac:dyDescent="0.25">
      <c r="D2896">
        <v>2895</v>
      </c>
      <c r="E2896">
        <v>2015</v>
      </c>
      <c r="F2896" t="s">
        <v>134</v>
      </c>
      <c r="G2896" t="s">
        <v>420</v>
      </c>
      <c r="I2896" t="s">
        <v>518</v>
      </c>
      <c r="J2896">
        <v>53</v>
      </c>
      <c r="K2896">
        <v>46</v>
      </c>
      <c r="L2896" t="str">
        <f t="shared" si="225"/>
        <v>Campbell</v>
      </c>
      <c r="M2896" t="str">
        <f t="shared" si="229"/>
        <v>Liberty Flames</v>
      </c>
      <c r="N2896">
        <v>53</v>
      </c>
      <c r="O2896">
        <v>46</v>
      </c>
      <c r="P2896">
        <f t="shared" si="226"/>
        <v>7</v>
      </c>
      <c r="Q2896">
        <f t="shared" si="227"/>
        <v>0</v>
      </c>
      <c r="R2896">
        <f t="shared" si="228"/>
        <v>49</v>
      </c>
    </row>
    <row r="2897" spans="4:18" x14ac:dyDescent="0.25">
      <c r="D2897">
        <v>2896</v>
      </c>
      <c r="E2897">
        <v>2015</v>
      </c>
      <c r="F2897" t="s">
        <v>134</v>
      </c>
      <c r="G2897" t="s">
        <v>50</v>
      </c>
      <c r="H2897" t="s">
        <v>626</v>
      </c>
      <c r="J2897">
        <v>62</v>
      </c>
      <c r="K2897">
        <v>58</v>
      </c>
      <c r="L2897" t="str">
        <f t="shared" si="225"/>
        <v>Liberty Flames</v>
      </c>
      <c r="M2897" t="str">
        <f t="shared" si="229"/>
        <v>Presbyterian</v>
      </c>
      <c r="N2897">
        <v>58</v>
      </c>
      <c r="O2897">
        <v>62</v>
      </c>
      <c r="P2897">
        <f t="shared" si="226"/>
        <v>-4</v>
      </c>
      <c r="Q2897">
        <f t="shared" si="227"/>
        <v>0</v>
      </c>
      <c r="R2897">
        <f t="shared" si="228"/>
        <v>16</v>
      </c>
    </row>
    <row r="2898" spans="4:18" x14ac:dyDescent="0.25">
      <c r="D2898">
        <v>2897</v>
      </c>
      <c r="E2898">
        <v>2015</v>
      </c>
      <c r="F2898" t="s">
        <v>134</v>
      </c>
      <c r="G2898" t="s">
        <v>264</v>
      </c>
      <c r="I2898" t="s">
        <v>430</v>
      </c>
      <c r="J2898">
        <v>71</v>
      </c>
      <c r="K2898">
        <v>54</v>
      </c>
      <c r="L2898" t="str">
        <f t="shared" si="225"/>
        <v>UNC Asheville</v>
      </c>
      <c r="M2898" t="str">
        <f t="shared" si="229"/>
        <v>Liberty Flames</v>
      </c>
      <c r="N2898">
        <v>71</v>
      </c>
      <c r="O2898">
        <v>54</v>
      </c>
      <c r="P2898">
        <f t="shared" si="226"/>
        <v>17</v>
      </c>
      <c r="Q2898">
        <f t="shared" si="227"/>
        <v>0</v>
      </c>
      <c r="R2898">
        <f t="shared" si="228"/>
        <v>289</v>
      </c>
    </row>
    <row r="2899" spans="4:18" x14ac:dyDescent="0.25">
      <c r="D2899">
        <v>2898</v>
      </c>
      <c r="E2899">
        <v>2015</v>
      </c>
      <c r="F2899" t="s">
        <v>134</v>
      </c>
      <c r="G2899" t="s">
        <v>56</v>
      </c>
      <c r="H2899" t="s">
        <v>837</v>
      </c>
      <c r="J2899">
        <v>69</v>
      </c>
      <c r="K2899">
        <v>54</v>
      </c>
      <c r="L2899" t="str">
        <f t="shared" si="225"/>
        <v>Liberty Flames</v>
      </c>
      <c r="M2899" t="str">
        <f t="shared" si="229"/>
        <v>Coastal Carolina</v>
      </c>
      <c r="N2899">
        <v>54</v>
      </c>
      <c r="O2899">
        <v>69</v>
      </c>
      <c r="P2899">
        <f t="shared" si="226"/>
        <v>-15</v>
      </c>
      <c r="Q2899">
        <f t="shared" si="227"/>
        <v>0</v>
      </c>
      <c r="R2899">
        <f t="shared" si="228"/>
        <v>225</v>
      </c>
    </row>
    <row r="2900" spans="4:18" x14ac:dyDescent="0.25">
      <c r="D2900">
        <v>2899</v>
      </c>
      <c r="E2900">
        <v>2015</v>
      </c>
      <c r="F2900" t="s">
        <v>134</v>
      </c>
      <c r="G2900" t="s">
        <v>59</v>
      </c>
      <c r="I2900" t="s">
        <v>636</v>
      </c>
      <c r="J2900">
        <v>80</v>
      </c>
      <c r="K2900">
        <v>58</v>
      </c>
      <c r="L2900" t="str">
        <f t="shared" si="225"/>
        <v>Charleston Southern</v>
      </c>
      <c r="M2900" t="str">
        <f t="shared" si="229"/>
        <v>Liberty Flames</v>
      </c>
      <c r="N2900">
        <v>80</v>
      </c>
      <c r="O2900">
        <v>58</v>
      </c>
      <c r="P2900">
        <f t="shared" si="226"/>
        <v>22</v>
      </c>
      <c r="Q2900">
        <f t="shared" si="227"/>
        <v>0</v>
      </c>
      <c r="R2900">
        <f t="shared" si="228"/>
        <v>484</v>
      </c>
    </row>
    <row r="2901" spans="4:18" x14ac:dyDescent="0.25">
      <c r="D2901">
        <v>2900</v>
      </c>
      <c r="E2901">
        <v>2015</v>
      </c>
      <c r="F2901" t="s">
        <v>134</v>
      </c>
      <c r="G2901" t="s">
        <v>140</v>
      </c>
      <c r="I2901" t="s">
        <v>381</v>
      </c>
      <c r="J2901">
        <v>85</v>
      </c>
      <c r="K2901">
        <v>71</v>
      </c>
      <c r="L2901" t="str">
        <f t="shared" si="225"/>
        <v>Longwood</v>
      </c>
      <c r="M2901" t="str">
        <f t="shared" si="229"/>
        <v>Liberty Flames</v>
      </c>
      <c r="N2901">
        <v>85</v>
      </c>
      <c r="O2901">
        <v>71</v>
      </c>
      <c r="P2901">
        <f t="shared" si="226"/>
        <v>14</v>
      </c>
      <c r="Q2901">
        <f t="shared" si="227"/>
        <v>0</v>
      </c>
      <c r="R2901">
        <f t="shared" si="228"/>
        <v>196</v>
      </c>
    </row>
    <row r="2902" spans="4:18" x14ac:dyDescent="0.25">
      <c r="D2902">
        <v>2901</v>
      </c>
      <c r="E2902">
        <v>2015</v>
      </c>
      <c r="F2902" t="s">
        <v>134</v>
      </c>
      <c r="G2902" t="s">
        <v>65</v>
      </c>
      <c r="H2902" t="s">
        <v>619</v>
      </c>
      <c r="J2902">
        <v>71</v>
      </c>
      <c r="K2902">
        <v>56</v>
      </c>
      <c r="L2902" t="str">
        <f t="shared" si="225"/>
        <v>Liberty Flames</v>
      </c>
      <c r="M2902" t="str">
        <f t="shared" si="229"/>
        <v>Winthrop</v>
      </c>
      <c r="N2902">
        <v>56</v>
      </c>
      <c r="O2902">
        <v>71</v>
      </c>
      <c r="P2902">
        <f t="shared" si="226"/>
        <v>-15</v>
      </c>
      <c r="Q2902">
        <f t="shared" si="227"/>
        <v>0</v>
      </c>
      <c r="R2902">
        <f t="shared" si="228"/>
        <v>225</v>
      </c>
    </row>
    <row r="2903" spans="4:18" x14ac:dyDescent="0.25">
      <c r="D2903">
        <v>2902</v>
      </c>
      <c r="E2903">
        <v>2015</v>
      </c>
      <c r="F2903" t="s">
        <v>134</v>
      </c>
      <c r="G2903" t="s">
        <v>442</v>
      </c>
      <c r="I2903" t="s">
        <v>575</v>
      </c>
      <c r="J2903">
        <v>84</v>
      </c>
      <c r="K2903">
        <v>76</v>
      </c>
      <c r="L2903" t="str">
        <f t="shared" si="225"/>
        <v>Radford</v>
      </c>
      <c r="M2903" t="str">
        <f t="shared" si="229"/>
        <v>Liberty Flames</v>
      </c>
      <c r="N2903">
        <v>84</v>
      </c>
      <c r="O2903">
        <v>76</v>
      </c>
      <c r="P2903">
        <f t="shared" si="226"/>
        <v>8</v>
      </c>
      <c r="Q2903">
        <f t="shared" si="227"/>
        <v>0</v>
      </c>
      <c r="R2903">
        <f t="shared" si="228"/>
        <v>64</v>
      </c>
    </row>
    <row r="2904" spans="4:18" x14ac:dyDescent="0.25">
      <c r="D2904">
        <v>2903</v>
      </c>
      <c r="E2904">
        <v>2015</v>
      </c>
      <c r="F2904" t="s">
        <v>134</v>
      </c>
      <c r="G2904" t="s">
        <v>408</v>
      </c>
      <c r="H2904" t="s">
        <v>576</v>
      </c>
      <c r="J2904">
        <v>72</v>
      </c>
      <c r="K2904">
        <v>53</v>
      </c>
      <c r="L2904" t="str">
        <f t="shared" si="225"/>
        <v>Liberty Flames</v>
      </c>
      <c r="M2904" t="str">
        <f t="shared" si="229"/>
        <v>High Point</v>
      </c>
      <c r="N2904">
        <v>53</v>
      </c>
      <c r="O2904">
        <v>72</v>
      </c>
      <c r="P2904">
        <f t="shared" si="226"/>
        <v>-19</v>
      </c>
      <c r="Q2904">
        <f t="shared" si="227"/>
        <v>0</v>
      </c>
      <c r="R2904">
        <f t="shared" si="228"/>
        <v>361</v>
      </c>
    </row>
    <row r="2905" spans="4:18" x14ac:dyDescent="0.25">
      <c r="D2905">
        <v>2904</v>
      </c>
      <c r="E2905">
        <v>2015</v>
      </c>
      <c r="F2905" t="s">
        <v>134</v>
      </c>
      <c r="G2905" t="s">
        <v>74</v>
      </c>
      <c r="H2905" t="s">
        <v>636</v>
      </c>
      <c r="J2905">
        <v>74</v>
      </c>
      <c r="K2905">
        <v>62</v>
      </c>
      <c r="L2905" t="str">
        <f t="shared" si="225"/>
        <v>Liberty Flames</v>
      </c>
      <c r="M2905" t="str">
        <f t="shared" si="229"/>
        <v>Charleston Southern</v>
      </c>
      <c r="N2905">
        <v>62</v>
      </c>
      <c r="O2905">
        <v>74</v>
      </c>
      <c r="P2905">
        <f t="shared" si="226"/>
        <v>-12</v>
      </c>
      <c r="Q2905">
        <f t="shared" si="227"/>
        <v>0</v>
      </c>
      <c r="R2905">
        <f t="shared" si="228"/>
        <v>144</v>
      </c>
    </row>
    <row r="2906" spans="4:18" x14ac:dyDescent="0.25">
      <c r="D2906">
        <v>2905</v>
      </c>
      <c r="E2906">
        <v>2015</v>
      </c>
      <c r="F2906" t="s">
        <v>134</v>
      </c>
      <c r="G2906" t="s">
        <v>76</v>
      </c>
      <c r="I2906" t="s">
        <v>619</v>
      </c>
      <c r="J2906">
        <v>74</v>
      </c>
      <c r="K2906">
        <v>61</v>
      </c>
      <c r="L2906" t="str">
        <f t="shared" si="225"/>
        <v>Winthrop</v>
      </c>
      <c r="M2906" t="str">
        <f t="shared" si="229"/>
        <v>Liberty Flames</v>
      </c>
      <c r="N2906">
        <v>74</v>
      </c>
      <c r="O2906">
        <v>61</v>
      </c>
      <c r="P2906">
        <f t="shared" si="226"/>
        <v>13</v>
      </c>
      <c r="Q2906">
        <f t="shared" si="227"/>
        <v>0</v>
      </c>
      <c r="R2906">
        <f t="shared" si="228"/>
        <v>169</v>
      </c>
    </row>
    <row r="2907" spans="4:18" x14ac:dyDescent="0.25">
      <c r="D2907">
        <v>2906</v>
      </c>
      <c r="E2907">
        <v>2015</v>
      </c>
      <c r="F2907" t="s">
        <v>134</v>
      </c>
      <c r="G2907" t="s">
        <v>535</v>
      </c>
      <c r="I2907" t="s">
        <v>626</v>
      </c>
      <c r="J2907">
        <v>69</v>
      </c>
      <c r="K2907">
        <v>61</v>
      </c>
      <c r="L2907" t="str">
        <f t="shared" si="225"/>
        <v>Presbyterian</v>
      </c>
      <c r="M2907" t="str">
        <f t="shared" si="229"/>
        <v>Liberty Flames</v>
      </c>
      <c r="N2907">
        <v>69</v>
      </c>
      <c r="O2907">
        <v>61</v>
      </c>
      <c r="P2907">
        <f t="shared" si="226"/>
        <v>8</v>
      </c>
      <c r="Q2907">
        <f t="shared" si="227"/>
        <v>0</v>
      </c>
      <c r="R2907">
        <f t="shared" si="228"/>
        <v>64</v>
      </c>
    </row>
    <row r="2908" spans="4:18" x14ac:dyDescent="0.25">
      <c r="D2908">
        <v>2907</v>
      </c>
      <c r="E2908">
        <v>2015</v>
      </c>
      <c r="F2908" t="s">
        <v>134</v>
      </c>
      <c r="G2908" t="s">
        <v>80</v>
      </c>
      <c r="H2908" t="s">
        <v>518</v>
      </c>
      <c r="J2908">
        <v>73</v>
      </c>
      <c r="K2908">
        <v>60</v>
      </c>
      <c r="L2908" t="str">
        <f t="shared" si="225"/>
        <v>Liberty Flames</v>
      </c>
      <c r="M2908" t="str">
        <f t="shared" si="229"/>
        <v>Campbell</v>
      </c>
      <c r="N2908">
        <v>60</v>
      </c>
      <c r="O2908">
        <v>73</v>
      </c>
      <c r="P2908">
        <f t="shared" si="226"/>
        <v>-13</v>
      </c>
      <c r="Q2908">
        <f t="shared" si="227"/>
        <v>0</v>
      </c>
      <c r="R2908">
        <f t="shared" si="228"/>
        <v>169</v>
      </c>
    </row>
    <row r="2909" spans="4:18" x14ac:dyDescent="0.25">
      <c r="D2909">
        <v>2908</v>
      </c>
      <c r="E2909">
        <v>2015</v>
      </c>
      <c r="F2909" t="s">
        <v>134</v>
      </c>
      <c r="G2909" t="s">
        <v>150</v>
      </c>
      <c r="I2909" t="s">
        <v>837</v>
      </c>
      <c r="J2909">
        <v>96</v>
      </c>
      <c r="K2909">
        <v>56</v>
      </c>
      <c r="L2909" t="str">
        <f t="shared" si="225"/>
        <v>Coastal Carolina</v>
      </c>
      <c r="M2909" t="str">
        <f t="shared" si="229"/>
        <v>Liberty Flames</v>
      </c>
      <c r="N2909">
        <v>96</v>
      </c>
      <c r="O2909">
        <v>56</v>
      </c>
      <c r="P2909">
        <f t="shared" si="226"/>
        <v>40</v>
      </c>
      <c r="Q2909">
        <f t="shared" si="227"/>
        <v>0</v>
      </c>
      <c r="R2909">
        <f t="shared" si="228"/>
        <v>1600</v>
      </c>
    </row>
    <row r="2910" spans="4:18" x14ac:dyDescent="0.25">
      <c r="D2910">
        <v>2909</v>
      </c>
      <c r="E2910">
        <v>2015</v>
      </c>
      <c r="F2910" t="s">
        <v>134</v>
      </c>
      <c r="G2910" t="s">
        <v>84</v>
      </c>
      <c r="H2910" t="s">
        <v>381</v>
      </c>
      <c r="J2910">
        <v>78</v>
      </c>
      <c r="K2910">
        <v>72</v>
      </c>
      <c r="L2910" t="str">
        <f t="shared" si="225"/>
        <v>Liberty Flames</v>
      </c>
      <c r="M2910" t="str">
        <f t="shared" si="229"/>
        <v>Longwood</v>
      </c>
      <c r="N2910">
        <v>72</v>
      </c>
      <c r="O2910">
        <v>78</v>
      </c>
      <c r="P2910">
        <f t="shared" si="226"/>
        <v>-6</v>
      </c>
      <c r="Q2910">
        <f t="shared" si="227"/>
        <v>0</v>
      </c>
      <c r="R2910">
        <f t="shared" si="228"/>
        <v>36</v>
      </c>
    </row>
    <row r="2911" spans="4:18" x14ac:dyDescent="0.25">
      <c r="D2911">
        <v>2910</v>
      </c>
      <c r="E2911">
        <v>2015</v>
      </c>
      <c r="F2911" t="s">
        <v>134</v>
      </c>
      <c r="G2911" t="s">
        <v>154</v>
      </c>
      <c r="I2911" t="s">
        <v>693</v>
      </c>
      <c r="J2911">
        <v>77</v>
      </c>
      <c r="K2911">
        <v>67</v>
      </c>
      <c r="L2911" t="str">
        <f t="shared" si="225"/>
        <v>Gardner-Webb</v>
      </c>
      <c r="M2911" t="str">
        <f t="shared" si="229"/>
        <v>Liberty Flames</v>
      </c>
      <c r="N2911">
        <v>77</v>
      </c>
      <c r="O2911">
        <v>67</v>
      </c>
      <c r="P2911">
        <f t="shared" si="226"/>
        <v>10</v>
      </c>
      <c r="Q2911">
        <f t="shared" si="227"/>
        <v>0</v>
      </c>
      <c r="R2911">
        <f t="shared" si="228"/>
        <v>100</v>
      </c>
    </row>
    <row r="2912" spans="4:18" x14ac:dyDescent="0.25">
      <c r="D2912">
        <v>2911</v>
      </c>
      <c r="E2912">
        <v>2015</v>
      </c>
      <c r="F2912" t="s">
        <v>134</v>
      </c>
      <c r="G2912" t="s">
        <v>457</v>
      </c>
      <c r="H2912" t="s">
        <v>575</v>
      </c>
      <c r="J2912">
        <v>80</v>
      </c>
      <c r="K2912">
        <v>69</v>
      </c>
      <c r="L2912" t="str">
        <f t="shared" si="225"/>
        <v>Liberty Flames</v>
      </c>
      <c r="M2912" t="str">
        <f t="shared" si="229"/>
        <v>Radford</v>
      </c>
      <c r="N2912">
        <v>69</v>
      </c>
      <c r="O2912">
        <v>80</v>
      </c>
      <c r="P2912">
        <f t="shared" si="226"/>
        <v>-11</v>
      </c>
      <c r="Q2912">
        <f t="shared" si="227"/>
        <v>0</v>
      </c>
      <c r="R2912">
        <f t="shared" si="228"/>
        <v>121</v>
      </c>
    </row>
    <row r="2913" spans="4:18" x14ac:dyDescent="0.25">
      <c r="D2913">
        <v>2912</v>
      </c>
      <c r="E2913">
        <v>2015</v>
      </c>
      <c r="F2913" t="s">
        <v>134</v>
      </c>
      <c r="G2913" t="s">
        <v>90</v>
      </c>
      <c r="H2913" t="s">
        <v>430</v>
      </c>
      <c r="J2913">
        <v>95</v>
      </c>
      <c r="K2913">
        <v>77</v>
      </c>
      <c r="L2913" t="str">
        <f t="shared" si="225"/>
        <v>Liberty Flames</v>
      </c>
      <c r="M2913" t="str">
        <f t="shared" si="229"/>
        <v>UNC Asheville</v>
      </c>
      <c r="N2913">
        <v>77</v>
      </c>
      <c r="O2913">
        <v>95</v>
      </c>
      <c r="P2913">
        <f t="shared" si="226"/>
        <v>-18</v>
      </c>
      <c r="Q2913">
        <f t="shared" si="227"/>
        <v>0</v>
      </c>
      <c r="R2913">
        <f t="shared" si="228"/>
        <v>324</v>
      </c>
    </row>
    <row r="2914" spans="4:18" x14ac:dyDescent="0.25">
      <c r="D2914">
        <v>2913</v>
      </c>
      <c r="E2914">
        <v>2015</v>
      </c>
      <c r="F2914" t="s">
        <v>134</v>
      </c>
      <c r="G2914" t="s">
        <v>92</v>
      </c>
      <c r="H2914" t="s">
        <v>846</v>
      </c>
      <c r="J2914">
        <v>80</v>
      </c>
      <c r="K2914">
        <v>70</v>
      </c>
      <c r="L2914" t="str">
        <f t="shared" si="225"/>
        <v>Liberty Flames</v>
      </c>
      <c r="M2914" t="str">
        <f t="shared" si="229"/>
        <v>UNC Asheville*</v>
      </c>
      <c r="N2914">
        <v>70</v>
      </c>
      <c r="O2914">
        <v>80</v>
      </c>
      <c r="P2914">
        <f t="shared" si="226"/>
        <v>-10</v>
      </c>
      <c r="Q2914">
        <f t="shared" si="227"/>
        <v>0</v>
      </c>
      <c r="R2914">
        <f t="shared" si="228"/>
        <v>100</v>
      </c>
    </row>
    <row r="2915" spans="4:18" x14ac:dyDescent="0.25">
      <c r="D2915">
        <v>2914</v>
      </c>
      <c r="E2915">
        <v>2015</v>
      </c>
      <c r="F2915" t="s">
        <v>287</v>
      </c>
      <c r="G2915" t="s">
        <v>99</v>
      </c>
      <c r="H2915" t="s">
        <v>863</v>
      </c>
      <c r="J2915">
        <v>79</v>
      </c>
      <c r="K2915">
        <v>53</v>
      </c>
      <c r="L2915" t="str">
        <f t="shared" si="225"/>
        <v>Longwood Lancers</v>
      </c>
      <c r="M2915" t="str">
        <f t="shared" si="229"/>
        <v>Averett</v>
      </c>
      <c r="N2915">
        <v>53</v>
      </c>
      <c r="O2915">
        <v>79</v>
      </c>
      <c r="P2915">
        <f t="shared" si="226"/>
        <v>-26</v>
      </c>
      <c r="Q2915">
        <f t="shared" si="227"/>
        <v>0</v>
      </c>
      <c r="R2915">
        <f t="shared" si="228"/>
        <v>676</v>
      </c>
    </row>
    <row r="2916" spans="4:18" x14ac:dyDescent="0.25">
      <c r="D2916">
        <v>2915</v>
      </c>
      <c r="E2916">
        <v>2015</v>
      </c>
      <c r="F2916" t="s">
        <v>287</v>
      </c>
      <c r="G2916" t="s">
        <v>17</v>
      </c>
      <c r="I2916" t="s">
        <v>438</v>
      </c>
      <c r="J2916">
        <v>82</v>
      </c>
      <c r="K2916">
        <v>60</v>
      </c>
      <c r="L2916" t="str">
        <f t="shared" si="225"/>
        <v>James Madison</v>
      </c>
      <c r="M2916" t="str">
        <f t="shared" si="229"/>
        <v>Longwood Lancers</v>
      </c>
      <c r="N2916">
        <v>82</v>
      </c>
      <c r="O2916">
        <v>60</v>
      </c>
      <c r="P2916">
        <f t="shared" si="226"/>
        <v>22</v>
      </c>
      <c r="Q2916">
        <f t="shared" si="227"/>
        <v>0</v>
      </c>
      <c r="R2916">
        <f t="shared" si="228"/>
        <v>484</v>
      </c>
    </row>
    <row r="2917" spans="4:18" x14ac:dyDescent="0.25">
      <c r="D2917">
        <v>2916</v>
      </c>
      <c r="E2917">
        <v>2015</v>
      </c>
      <c r="F2917" t="s">
        <v>287</v>
      </c>
      <c r="G2917" t="s">
        <v>205</v>
      </c>
      <c r="H2917" t="s">
        <v>864</v>
      </c>
      <c r="J2917">
        <v>81</v>
      </c>
      <c r="K2917">
        <v>79</v>
      </c>
      <c r="L2917" t="str">
        <f t="shared" si="225"/>
        <v>Longwood Lancers</v>
      </c>
      <c r="M2917" t="str">
        <f t="shared" si="229"/>
        <v>UNC Greensboro*</v>
      </c>
      <c r="N2917">
        <v>79</v>
      </c>
      <c r="O2917">
        <v>81</v>
      </c>
      <c r="P2917">
        <f t="shared" si="226"/>
        <v>-2</v>
      </c>
      <c r="Q2917">
        <f t="shared" si="227"/>
        <v>0</v>
      </c>
      <c r="R2917">
        <f t="shared" si="228"/>
        <v>4</v>
      </c>
    </row>
    <row r="2918" spans="4:18" x14ac:dyDescent="0.25">
      <c r="D2918">
        <v>2917</v>
      </c>
      <c r="E2918">
        <v>2015</v>
      </c>
      <c r="F2918" t="s">
        <v>287</v>
      </c>
      <c r="G2918" t="s">
        <v>20</v>
      </c>
      <c r="H2918" t="s">
        <v>865</v>
      </c>
      <c r="J2918">
        <v>82</v>
      </c>
      <c r="K2918">
        <v>72</v>
      </c>
      <c r="L2918" t="str">
        <f t="shared" si="225"/>
        <v>Longwood Lancers</v>
      </c>
      <c r="M2918" t="str">
        <f t="shared" si="229"/>
        <v>Youngstown St*</v>
      </c>
      <c r="N2918">
        <v>72</v>
      </c>
      <c r="O2918">
        <v>82</v>
      </c>
      <c r="P2918">
        <f t="shared" si="226"/>
        <v>-10</v>
      </c>
      <c r="Q2918">
        <f t="shared" si="227"/>
        <v>0</v>
      </c>
      <c r="R2918">
        <f t="shared" si="228"/>
        <v>100</v>
      </c>
    </row>
    <row r="2919" spans="4:18" x14ac:dyDescent="0.25">
      <c r="D2919">
        <v>2918</v>
      </c>
      <c r="E2919">
        <v>2015</v>
      </c>
      <c r="F2919" t="s">
        <v>287</v>
      </c>
      <c r="G2919" t="s">
        <v>108</v>
      </c>
      <c r="I2919" t="s">
        <v>531</v>
      </c>
      <c r="J2919">
        <v>79</v>
      </c>
      <c r="K2919">
        <v>48</v>
      </c>
      <c r="L2919" t="str">
        <f t="shared" si="225"/>
        <v>Eastern Michigan</v>
      </c>
      <c r="M2919" t="str">
        <f t="shared" si="229"/>
        <v>Longwood Lancers</v>
      </c>
      <c r="N2919">
        <v>79</v>
      </c>
      <c r="O2919">
        <v>48</v>
      </c>
      <c r="P2919">
        <f t="shared" si="226"/>
        <v>31</v>
      </c>
      <c r="Q2919">
        <f t="shared" si="227"/>
        <v>0</v>
      </c>
      <c r="R2919">
        <f t="shared" si="228"/>
        <v>961</v>
      </c>
    </row>
    <row r="2920" spans="4:18" x14ac:dyDescent="0.25">
      <c r="D2920">
        <v>2919</v>
      </c>
      <c r="E2920">
        <v>2015</v>
      </c>
      <c r="F2920" t="s">
        <v>287</v>
      </c>
      <c r="G2920" t="s">
        <v>23</v>
      </c>
      <c r="I2920" t="s">
        <v>379</v>
      </c>
      <c r="J2920">
        <v>91</v>
      </c>
      <c r="K2920">
        <v>66</v>
      </c>
      <c r="L2920" t="str">
        <f t="shared" si="225"/>
        <v>George Washington</v>
      </c>
      <c r="M2920" t="str">
        <f t="shared" si="229"/>
        <v>Longwood Lancers</v>
      </c>
      <c r="N2920">
        <v>91</v>
      </c>
      <c r="O2920">
        <v>66</v>
      </c>
      <c r="P2920">
        <f t="shared" si="226"/>
        <v>25</v>
      </c>
      <c r="Q2920">
        <f t="shared" si="227"/>
        <v>0</v>
      </c>
      <c r="R2920">
        <f t="shared" si="228"/>
        <v>625</v>
      </c>
    </row>
    <row r="2921" spans="4:18" x14ac:dyDescent="0.25">
      <c r="D2921">
        <v>2920</v>
      </c>
      <c r="E2921">
        <v>2015</v>
      </c>
      <c r="F2921" t="s">
        <v>287</v>
      </c>
      <c r="G2921" t="s">
        <v>26</v>
      </c>
      <c r="I2921" t="s">
        <v>380</v>
      </c>
      <c r="J2921">
        <v>77</v>
      </c>
      <c r="K2921">
        <v>44</v>
      </c>
      <c r="L2921" t="str">
        <f t="shared" si="225"/>
        <v>Iowa</v>
      </c>
      <c r="M2921" t="str">
        <f t="shared" si="229"/>
        <v>Longwood Lancers</v>
      </c>
      <c r="N2921">
        <v>77</v>
      </c>
      <c r="O2921">
        <v>44</v>
      </c>
      <c r="P2921">
        <f t="shared" si="226"/>
        <v>33</v>
      </c>
      <c r="Q2921">
        <f t="shared" si="227"/>
        <v>0</v>
      </c>
      <c r="R2921">
        <f t="shared" si="228"/>
        <v>1089</v>
      </c>
    </row>
    <row r="2922" spans="4:18" x14ac:dyDescent="0.25">
      <c r="D2922">
        <v>2921</v>
      </c>
      <c r="E2922">
        <v>2015</v>
      </c>
      <c r="F2922" t="s">
        <v>287</v>
      </c>
      <c r="G2922" t="s">
        <v>29</v>
      </c>
      <c r="H2922" t="s">
        <v>163</v>
      </c>
      <c r="J2922">
        <v>74</v>
      </c>
      <c r="K2922">
        <v>73</v>
      </c>
      <c r="L2922" t="str">
        <f t="shared" si="225"/>
        <v>Longwood Lancers</v>
      </c>
      <c r="M2922" t="str">
        <f t="shared" si="229"/>
        <v>Dartmouth</v>
      </c>
      <c r="N2922">
        <v>73</v>
      </c>
      <c r="O2922">
        <v>74</v>
      </c>
      <c r="P2922">
        <f t="shared" si="226"/>
        <v>-1</v>
      </c>
      <c r="Q2922">
        <f t="shared" si="227"/>
        <v>0</v>
      </c>
      <c r="R2922">
        <f t="shared" si="228"/>
        <v>1</v>
      </c>
    </row>
    <row r="2923" spans="4:18" x14ac:dyDescent="0.25">
      <c r="D2923">
        <v>2922</v>
      </c>
      <c r="E2923">
        <v>2015</v>
      </c>
      <c r="F2923" t="s">
        <v>287</v>
      </c>
      <c r="G2923" t="s">
        <v>32</v>
      </c>
      <c r="H2923" t="s">
        <v>717</v>
      </c>
      <c r="J2923">
        <v>77</v>
      </c>
      <c r="K2923">
        <v>67</v>
      </c>
      <c r="L2923" t="str">
        <f t="shared" si="225"/>
        <v>Longwood Lancers</v>
      </c>
      <c r="M2923" t="str">
        <f t="shared" si="229"/>
        <v>Tenn-Martin</v>
      </c>
      <c r="N2923">
        <v>67</v>
      </c>
      <c r="O2923">
        <v>77</v>
      </c>
      <c r="P2923">
        <f t="shared" si="226"/>
        <v>-10</v>
      </c>
      <c r="Q2923">
        <f t="shared" si="227"/>
        <v>0</v>
      </c>
      <c r="R2923">
        <f t="shared" si="228"/>
        <v>100</v>
      </c>
    </row>
    <row r="2924" spans="4:18" x14ac:dyDescent="0.25">
      <c r="D2924">
        <v>2923</v>
      </c>
      <c r="E2924">
        <v>2015</v>
      </c>
      <c r="F2924" t="s">
        <v>287</v>
      </c>
      <c r="G2924" t="s">
        <v>124</v>
      </c>
      <c r="I2924" t="s">
        <v>69</v>
      </c>
      <c r="J2924">
        <v>58</v>
      </c>
      <c r="K2924">
        <v>53</v>
      </c>
      <c r="L2924" t="str">
        <f t="shared" si="225"/>
        <v>UMBC</v>
      </c>
      <c r="M2924" t="str">
        <f t="shared" si="229"/>
        <v>Longwood Lancers</v>
      </c>
      <c r="N2924">
        <v>58</v>
      </c>
      <c r="O2924">
        <v>53</v>
      </c>
      <c r="P2924">
        <f t="shared" si="226"/>
        <v>5</v>
      </c>
      <c r="Q2924">
        <f t="shared" si="227"/>
        <v>0</v>
      </c>
      <c r="R2924">
        <f t="shared" si="228"/>
        <v>25</v>
      </c>
    </row>
    <row r="2925" spans="4:18" x14ac:dyDescent="0.25">
      <c r="D2925">
        <v>2924</v>
      </c>
      <c r="E2925">
        <v>2015</v>
      </c>
      <c r="F2925" t="s">
        <v>287</v>
      </c>
      <c r="G2925" t="s">
        <v>396</v>
      </c>
      <c r="I2925" t="s">
        <v>530</v>
      </c>
      <c r="J2925">
        <v>71</v>
      </c>
      <c r="K2925">
        <v>60</v>
      </c>
      <c r="L2925" t="str">
        <f t="shared" si="225"/>
        <v>Miami (OH)</v>
      </c>
      <c r="M2925" t="str">
        <f t="shared" si="229"/>
        <v>Longwood Lancers</v>
      </c>
      <c r="N2925">
        <v>71</v>
      </c>
      <c r="O2925">
        <v>60</v>
      </c>
      <c r="P2925">
        <f t="shared" si="226"/>
        <v>11</v>
      </c>
      <c r="Q2925">
        <f t="shared" si="227"/>
        <v>0</v>
      </c>
      <c r="R2925">
        <f t="shared" si="228"/>
        <v>121</v>
      </c>
    </row>
    <row r="2926" spans="4:18" x14ac:dyDescent="0.25">
      <c r="D2926">
        <v>2925</v>
      </c>
      <c r="E2926">
        <v>2015</v>
      </c>
      <c r="F2926" t="s">
        <v>287</v>
      </c>
      <c r="G2926" t="s">
        <v>41</v>
      </c>
      <c r="H2926" t="s">
        <v>866</v>
      </c>
      <c r="J2926">
        <v>10</v>
      </c>
      <c r="K2926">
        <v>-74</v>
      </c>
      <c r="L2926" t="str">
        <f t="shared" si="225"/>
        <v>Longwood Lancers</v>
      </c>
      <c r="M2926" t="str">
        <f t="shared" si="229"/>
        <v>Penn St Beaver</v>
      </c>
      <c r="N2926">
        <v>-74</v>
      </c>
      <c r="O2926">
        <v>10</v>
      </c>
      <c r="P2926">
        <f t="shared" si="226"/>
        <v>-84</v>
      </c>
      <c r="Q2926">
        <f t="shared" si="227"/>
        <v>0</v>
      </c>
      <c r="R2926">
        <f t="shared" si="228"/>
        <v>7056</v>
      </c>
    </row>
    <row r="2927" spans="4:18" x14ac:dyDescent="0.25">
      <c r="D2927">
        <v>2926</v>
      </c>
      <c r="E2927">
        <v>2015</v>
      </c>
      <c r="F2927" t="s">
        <v>287</v>
      </c>
      <c r="G2927" t="s">
        <v>312</v>
      </c>
      <c r="I2927" t="s">
        <v>867</v>
      </c>
      <c r="J2927">
        <v>69</v>
      </c>
      <c r="K2927">
        <v>64</v>
      </c>
      <c r="L2927" t="str">
        <f t="shared" si="225"/>
        <v>Ball State</v>
      </c>
      <c r="M2927" t="str">
        <f t="shared" si="229"/>
        <v>Longwood Lancers</v>
      </c>
      <c r="N2927">
        <v>69</v>
      </c>
      <c r="O2927">
        <v>64</v>
      </c>
      <c r="P2927">
        <f t="shared" si="226"/>
        <v>5</v>
      </c>
      <c r="Q2927">
        <f t="shared" si="227"/>
        <v>0</v>
      </c>
      <c r="R2927">
        <f t="shared" si="228"/>
        <v>25</v>
      </c>
    </row>
    <row r="2928" spans="4:18" x14ac:dyDescent="0.25">
      <c r="D2928">
        <v>2927</v>
      </c>
      <c r="E2928">
        <v>2015</v>
      </c>
      <c r="F2928" t="s">
        <v>287</v>
      </c>
      <c r="G2928" t="s">
        <v>420</v>
      </c>
      <c r="I2928" t="s">
        <v>619</v>
      </c>
      <c r="J2928">
        <v>82</v>
      </c>
      <c r="K2928">
        <v>72</v>
      </c>
      <c r="L2928" t="str">
        <f t="shared" si="225"/>
        <v>Winthrop</v>
      </c>
      <c r="M2928" t="str">
        <f t="shared" si="229"/>
        <v>Longwood Lancers</v>
      </c>
      <c r="N2928">
        <v>82</v>
      </c>
      <c r="O2928">
        <v>72</v>
      </c>
      <c r="P2928">
        <f t="shared" si="226"/>
        <v>10</v>
      </c>
      <c r="Q2928">
        <f t="shared" si="227"/>
        <v>0</v>
      </c>
      <c r="R2928">
        <f t="shared" si="228"/>
        <v>100</v>
      </c>
    </row>
    <row r="2929" spans="4:18" x14ac:dyDescent="0.25">
      <c r="D2929">
        <v>2928</v>
      </c>
      <c r="E2929">
        <v>2015</v>
      </c>
      <c r="F2929" t="s">
        <v>287</v>
      </c>
      <c r="G2929" t="s">
        <v>50</v>
      </c>
      <c r="H2929" t="s">
        <v>575</v>
      </c>
      <c r="J2929">
        <v>90</v>
      </c>
      <c r="K2929">
        <v>79</v>
      </c>
      <c r="L2929" t="str">
        <f t="shared" si="225"/>
        <v>Longwood Lancers</v>
      </c>
      <c r="M2929" t="str">
        <f t="shared" si="229"/>
        <v>Radford</v>
      </c>
      <c r="N2929">
        <v>79</v>
      </c>
      <c r="O2929">
        <v>90</v>
      </c>
      <c r="P2929">
        <f t="shared" si="226"/>
        <v>-11</v>
      </c>
      <c r="Q2929">
        <f t="shared" si="227"/>
        <v>0</v>
      </c>
      <c r="R2929">
        <f t="shared" si="228"/>
        <v>121</v>
      </c>
    </row>
    <row r="2930" spans="4:18" x14ac:dyDescent="0.25">
      <c r="D2930">
        <v>2929</v>
      </c>
      <c r="E2930">
        <v>2015</v>
      </c>
      <c r="F2930" t="s">
        <v>287</v>
      </c>
      <c r="G2930" t="s">
        <v>264</v>
      </c>
      <c r="I2930" t="s">
        <v>837</v>
      </c>
      <c r="J2930">
        <v>76</v>
      </c>
      <c r="K2930">
        <v>70</v>
      </c>
      <c r="L2930" t="str">
        <f t="shared" si="225"/>
        <v>Coastal Carolina</v>
      </c>
      <c r="M2930" t="str">
        <f t="shared" si="229"/>
        <v>Longwood Lancers</v>
      </c>
      <c r="N2930">
        <v>76</v>
      </c>
      <c r="O2930">
        <v>70</v>
      </c>
      <c r="P2930">
        <f t="shared" si="226"/>
        <v>6</v>
      </c>
      <c r="Q2930">
        <f t="shared" si="227"/>
        <v>0</v>
      </c>
      <c r="R2930">
        <f t="shared" si="228"/>
        <v>36</v>
      </c>
    </row>
    <row r="2931" spans="4:18" x14ac:dyDescent="0.25">
      <c r="D2931">
        <v>2930</v>
      </c>
      <c r="E2931">
        <v>2015</v>
      </c>
      <c r="F2931" t="s">
        <v>287</v>
      </c>
      <c r="G2931" t="s">
        <v>56</v>
      </c>
      <c r="I2931" t="s">
        <v>636</v>
      </c>
      <c r="J2931">
        <v>68</v>
      </c>
      <c r="K2931">
        <v>54</v>
      </c>
      <c r="L2931" t="str">
        <f t="shared" si="225"/>
        <v>Charleston Southern</v>
      </c>
      <c r="M2931" t="str">
        <f t="shared" si="229"/>
        <v>Longwood Lancers</v>
      </c>
      <c r="N2931">
        <v>68</v>
      </c>
      <c r="O2931">
        <v>54</v>
      </c>
      <c r="P2931">
        <f t="shared" si="226"/>
        <v>14</v>
      </c>
      <c r="Q2931">
        <f t="shared" si="227"/>
        <v>0</v>
      </c>
      <c r="R2931">
        <f t="shared" si="228"/>
        <v>196</v>
      </c>
    </row>
    <row r="2932" spans="4:18" x14ac:dyDescent="0.25">
      <c r="D2932">
        <v>2931</v>
      </c>
      <c r="E2932">
        <v>2015</v>
      </c>
      <c r="F2932" t="s">
        <v>287</v>
      </c>
      <c r="G2932" t="s">
        <v>59</v>
      </c>
      <c r="H2932" t="s">
        <v>626</v>
      </c>
      <c r="J2932">
        <v>71</v>
      </c>
      <c r="K2932">
        <v>67</v>
      </c>
      <c r="L2932" t="str">
        <f t="shared" si="225"/>
        <v>Longwood Lancers</v>
      </c>
      <c r="M2932" t="str">
        <f t="shared" si="229"/>
        <v>Presbyterian</v>
      </c>
      <c r="N2932">
        <v>67</v>
      </c>
      <c r="O2932">
        <v>71</v>
      </c>
      <c r="P2932">
        <f t="shared" si="226"/>
        <v>-4</v>
      </c>
      <c r="Q2932">
        <f t="shared" si="227"/>
        <v>0</v>
      </c>
      <c r="R2932">
        <f t="shared" si="228"/>
        <v>16</v>
      </c>
    </row>
    <row r="2933" spans="4:18" x14ac:dyDescent="0.25">
      <c r="D2933">
        <v>2932</v>
      </c>
      <c r="E2933">
        <v>2015</v>
      </c>
      <c r="F2933" t="s">
        <v>287</v>
      </c>
      <c r="G2933" t="s">
        <v>140</v>
      </c>
      <c r="H2933" t="s">
        <v>678</v>
      </c>
      <c r="J2933">
        <v>85</v>
      </c>
      <c r="K2933">
        <v>71</v>
      </c>
      <c r="L2933" t="str">
        <f t="shared" si="225"/>
        <v>Longwood Lancers</v>
      </c>
      <c r="M2933" t="str">
        <f t="shared" si="229"/>
        <v>Liberty</v>
      </c>
      <c r="N2933">
        <v>71</v>
      </c>
      <c r="O2933">
        <v>85</v>
      </c>
      <c r="P2933">
        <f t="shared" si="226"/>
        <v>-14</v>
      </c>
      <c r="Q2933">
        <f t="shared" si="227"/>
        <v>0</v>
      </c>
      <c r="R2933">
        <f t="shared" si="228"/>
        <v>196</v>
      </c>
    </row>
    <row r="2934" spans="4:18" x14ac:dyDescent="0.25">
      <c r="D2934">
        <v>2933</v>
      </c>
      <c r="E2934">
        <v>2015</v>
      </c>
      <c r="F2934" t="s">
        <v>287</v>
      </c>
      <c r="G2934" t="s">
        <v>62</v>
      </c>
      <c r="I2934" t="s">
        <v>576</v>
      </c>
      <c r="J2934">
        <v>72</v>
      </c>
      <c r="K2934">
        <v>67</v>
      </c>
      <c r="L2934" t="str">
        <f t="shared" si="225"/>
        <v>High Point</v>
      </c>
      <c r="M2934" t="str">
        <f t="shared" si="229"/>
        <v>Longwood Lancers</v>
      </c>
      <c r="N2934">
        <v>72</v>
      </c>
      <c r="O2934">
        <v>67</v>
      </c>
      <c r="P2934">
        <f t="shared" si="226"/>
        <v>5</v>
      </c>
      <c r="Q2934">
        <f t="shared" si="227"/>
        <v>0</v>
      </c>
      <c r="R2934">
        <f t="shared" si="228"/>
        <v>25</v>
      </c>
    </row>
    <row r="2935" spans="4:18" x14ac:dyDescent="0.25">
      <c r="D2935">
        <v>2934</v>
      </c>
      <c r="E2935">
        <v>2015</v>
      </c>
      <c r="F2935" t="s">
        <v>287</v>
      </c>
      <c r="G2935" t="s">
        <v>65</v>
      </c>
      <c r="I2935" t="s">
        <v>693</v>
      </c>
      <c r="J2935">
        <v>79</v>
      </c>
      <c r="K2935">
        <v>67</v>
      </c>
      <c r="L2935" t="str">
        <f t="shared" si="225"/>
        <v>Gardner-Webb</v>
      </c>
      <c r="M2935" t="str">
        <f t="shared" si="229"/>
        <v>Longwood Lancers</v>
      </c>
      <c r="N2935">
        <v>79</v>
      </c>
      <c r="O2935">
        <v>67</v>
      </c>
      <c r="P2935">
        <f t="shared" si="226"/>
        <v>12</v>
      </c>
      <c r="Q2935">
        <f t="shared" si="227"/>
        <v>0</v>
      </c>
      <c r="R2935">
        <f t="shared" si="228"/>
        <v>144</v>
      </c>
    </row>
    <row r="2936" spans="4:18" x14ac:dyDescent="0.25">
      <c r="D2936">
        <v>2935</v>
      </c>
      <c r="E2936">
        <v>2015</v>
      </c>
      <c r="F2936" t="s">
        <v>287</v>
      </c>
      <c r="G2936" t="s">
        <v>71</v>
      </c>
      <c r="H2936" t="s">
        <v>430</v>
      </c>
      <c r="J2936">
        <v>74</v>
      </c>
      <c r="K2936">
        <v>64</v>
      </c>
      <c r="L2936" t="str">
        <f t="shared" si="225"/>
        <v>Longwood Lancers</v>
      </c>
      <c r="M2936" t="str">
        <f t="shared" si="229"/>
        <v>UNC Asheville</v>
      </c>
      <c r="N2936">
        <v>64</v>
      </c>
      <c r="O2936">
        <v>74</v>
      </c>
      <c r="P2936">
        <f t="shared" si="226"/>
        <v>-10</v>
      </c>
      <c r="Q2936">
        <f t="shared" si="227"/>
        <v>0</v>
      </c>
      <c r="R2936">
        <f t="shared" si="228"/>
        <v>100</v>
      </c>
    </row>
    <row r="2937" spans="4:18" x14ac:dyDescent="0.25">
      <c r="D2937">
        <v>2936</v>
      </c>
      <c r="E2937">
        <v>2015</v>
      </c>
      <c r="F2937" t="s">
        <v>287</v>
      </c>
      <c r="G2937" t="s">
        <v>74</v>
      </c>
      <c r="I2937" t="s">
        <v>626</v>
      </c>
      <c r="J2937">
        <v>71</v>
      </c>
      <c r="K2937">
        <v>67</v>
      </c>
      <c r="L2937" t="str">
        <f t="shared" si="225"/>
        <v>Presbyterian</v>
      </c>
      <c r="M2937" t="str">
        <f t="shared" si="229"/>
        <v>Longwood Lancers</v>
      </c>
      <c r="N2937">
        <v>71</v>
      </c>
      <c r="O2937">
        <v>67</v>
      </c>
      <c r="P2937">
        <f t="shared" si="226"/>
        <v>4</v>
      </c>
      <c r="Q2937">
        <f t="shared" si="227"/>
        <v>0</v>
      </c>
      <c r="R2937">
        <f t="shared" si="228"/>
        <v>16</v>
      </c>
    </row>
    <row r="2938" spans="4:18" x14ac:dyDescent="0.25">
      <c r="D2938">
        <v>2937</v>
      </c>
      <c r="E2938">
        <v>2015</v>
      </c>
      <c r="F2938" t="s">
        <v>287</v>
      </c>
      <c r="G2938" t="s">
        <v>146</v>
      </c>
      <c r="H2938" t="s">
        <v>693</v>
      </c>
      <c r="J2938">
        <v>87</v>
      </c>
      <c r="K2938">
        <v>78</v>
      </c>
      <c r="L2938" t="str">
        <f t="shared" si="225"/>
        <v>Longwood Lancers</v>
      </c>
      <c r="M2938" t="str">
        <f t="shared" si="229"/>
        <v>Gardner-Webb</v>
      </c>
      <c r="N2938">
        <v>78</v>
      </c>
      <c r="O2938">
        <v>87</v>
      </c>
      <c r="P2938">
        <f t="shared" si="226"/>
        <v>-9</v>
      </c>
      <c r="Q2938">
        <f t="shared" si="227"/>
        <v>0</v>
      </c>
      <c r="R2938">
        <f t="shared" si="228"/>
        <v>81</v>
      </c>
    </row>
    <row r="2939" spans="4:18" x14ac:dyDescent="0.25">
      <c r="D2939">
        <v>2938</v>
      </c>
      <c r="E2939">
        <v>2015</v>
      </c>
      <c r="F2939" t="s">
        <v>287</v>
      </c>
      <c r="G2939" t="s">
        <v>535</v>
      </c>
      <c r="I2939" t="s">
        <v>430</v>
      </c>
      <c r="J2939">
        <v>71</v>
      </c>
      <c r="K2939">
        <v>56</v>
      </c>
      <c r="L2939" t="str">
        <f t="shared" si="225"/>
        <v>UNC Asheville</v>
      </c>
      <c r="M2939" t="str">
        <f t="shared" si="229"/>
        <v>Longwood Lancers</v>
      </c>
      <c r="N2939">
        <v>71</v>
      </c>
      <c r="O2939">
        <v>56</v>
      </c>
      <c r="P2939">
        <f t="shared" si="226"/>
        <v>15</v>
      </c>
      <c r="Q2939">
        <f t="shared" si="227"/>
        <v>0</v>
      </c>
      <c r="R2939">
        <f t="shared" si="228"/>
        <v>225</v>
      </c>
    </row>
    <row r="2940" spans="4:18" x14ac:dyDescent="0.25">
      <c r="D2940">
        <v>2939</v>
      </c>
      <c r="E2940">
        <v>2015</v>
      </c>
      <c r="F2940" t="s">
        <v>287</v>
      </c>
      <c r="G2940" t="s">
        <v>325</v>
      </c>
      <c r="I2940" t="s">
        <v>575</v>
      </c>
      <c r="J2940">
        <v>80</v>
      </c>
      <c r="K2940">
        <v>75</v>
      </c>
      <c r="L2940" t="str">
        <f t="shared" si="225"/>
        <v>Radford</v>
      </c>
      <c r="M2940" t="str">
        <f t="shared" si="229"/>
        <v>Longwood Lancers</v>
      </c>
      <c r="N2940">
        <v>80</v>
      </c>
      <c r="O2940">
        <v>75</v>
      </c>
      <c r="P2940">
        <f t="shared" si="226"/>
        <v>5</v>
      </c>
      <c r="Q2940">
        <f t="shared" si="227"/>
        <v>0</v>
      </c>
      <c r="R2940">
        <f t="shared" si="228"/>
        <v>25</v>
      </c>
    </row>
    <row r="2941" spans="4:18" x14ac:dyDescent="0.25">
      <c r="D2941">
        <v>2940</v>
      </c>
      <c r="E2941">
        <v>2015</v>
      </c>
      <c r="F2941" t="s">
        <v>287</v>
      </c>
      <c r="G2941" t="s">
        <v>150</v>
      </c>
      <c r="H2941" t="s">
        <v>636</v>
      </c>
      <c r="J2941">
        <v>65</v>
      </c>
      <c r="K2941">
        <v>64</v>
      </c>
      <c r="L2941" t="str">
        <f t="shared" si="225"/>
        <v>Longwood Lancers</v>
      </c>
      <c r="M2941" t="str">
        <f t="shared" si="229"/>
        <v>Charleston Southern</v>
      </c>
      <c r="N2941">
        <v>64</v>
      </c>
      <c r="O2941">
        <v>65</v>
      </c>
      <c r="P2941">
        <f t="shared" si="226"/>
        <v>-1</v>
      </c>
      <c r="Q2941">
        <f t="shared" si="227"/>
        <v>0</v>
      </c>
      <c r="R2941">
        <f t="shared" si="228"/>
        <v>1</v>
      </c>
    </row>
    <row r="2942" spans="4:18" x14ac:dyDescent="0.25">
      <c r="D2942">
        <v>2941</v>
      </c>
      <c r="E2942">
        <v>2015</v>
      </c>
      <c r="F2942" t="s">
        <v>287</v>
      </c>
      <c r="G2942" t="s">
        <v>84</v>
      </c>
      <c r="I2942" t="s">
        <v>678</v>
      </c>
      <c r="J2942">
        <v>78</v>
      </c>
      <c r="K2942">
        <v>72</v>
      </c>
      <c r="L2942" t="str">
        <f t="shared" si="225"/>
        <v>Liberty</v>
      </c>
      <c r="M2942" t="str">
        <f t="shared" si="229"/>
        <v>Longwood Lancers</v>
      </c>
      <c r="N2942">
        <v>78</v>
      </c>
      <c r="O2942">
        <v>72</v>
      </c>
      <c r="P2942">
        <f t="shared" si="226"/>
        <v>6</v>
      </c>
      <c r="Q2942">
        <f t="shared" si="227"/>
        <v>0</v>
      </c>
      <c r="R2942">
        <f t="shared" si="228"/>
        <v>36</v>
      </c>
    </row>
    <row r="2943" spans="4:18" x14ac:dyDescent="0.25">
      <c r="D2943">
        <v>2942</v>
      </c>
      <c r="E2943">
        <v>2015</v>
      </c>
      <c r="F2943" t="s">
        <v>287</v>
      </c>
      <c r="G2943" t="s">
        <v>154</v>
      </c>
      <c r="H2943" t="s">
        <v>619</v>
      </c>
      <c r="J2943">
        <v>83</v>
      </c>
      <c r="K2943">
        <v>59</v>
      </c>
      <c r="L2943" t="str">
        <f t="shared" si="225"/>
        <v>Longwood Lancers</v>
      </c>
      <c r="M2943" t="str">
        <f t="shared" si="229"/>
        <v>Winthrop</v>
      </c>
      <c r="N2943">
        <v>59</v>
      </c>
      <c r="O2943">
        <v>83</v>
      </c>
      <c r="P2943">
        <f t="shared" si="226"/>
        <v>-24</v>
      </c>
      <c r="Q2943">
        <f t="shared" si="227"/>
        <v>0</v>
      </c>
      <c r="R2943">
        <f t="shared" si="228"/>
        <v>576</v>
      </c>
    </row>
    <row r="2944" spans="4:18" x14ac:dyDescent="0.25">
      <c r="D2944">
        <v>2943</v>
      </c>
      <c r="E2944">
        <v>2015</v>
      </c>
      <c r="F2944" t="s">
        <v>287</v>
      </c>
      <c r="G2944" t="s">
        <v>645</v>
      </c>
      <c r="H2944" t="s">
        <v>837</v>
      </c>
      <c r="J2944">
        <v>72</v>
      </c>
      <c r="K2944">
        <v>59</v>
      </c>
      <c r="L2944" t="str">
        <f t="shared" si="225"/>
        <v>Longwood Lancers</v>
      </c>
      <c r="M2944" t="str">
        <f t="shared" si="229"/>
        <v>Coastal Carolina</v>
      </c>
      <c r="N2944">
        <v>59</v>
      </c>
      <c r="O2944">
        <v>72</v>
      </c>
      <c r="P2944">
        <f t="shared" si="226"/>
        <v>-13</v>
      </c>
      <c r="Q2944">
        <f t="shared" si="227"/>
        <v>0</v>
      </c>
      <c r="R2944">
        <f t="shared" si="228"/>
        <v>169</v>
      </c>
    </row>
    <row r="2945" spans="4:18" x14ac:dyDescent="0.25">
      <c r="D2945">
        <v>2944</v>
      </c>
      <c r="E2945">
        <v>2015</v>
      </c>
      <c r="F2945" t="s">
        <v>287</v>
      </c>
      <c r="G2945" t="s">
        <v>90</v>
      </c>
      <c r="H2945" t="s">
        <v>518</v>
      </c>
      <c r="J2945">
        <v>70</v>
      </c>
      <c r="K2945">
        <v>65</v>
      </c>
      <c r="L2945" t="str">
        <f t="shared" si="225"/>
        <v>Longwood Lancers</v>
      </c>
      <c r="M2945" t="str">
        <f t="shared" si="229"/>
        <v>Campbell</v>
      </c>
      <c r="N2945">
        <v>65</v>
      </c>
      <c r="O2945">
        <v>70</v>
      </c>
      <c r="P2945">
        <f t="shared" si="226"/>
        <v>-5</v>
      </c>
      <c r="Q2945">
        <f t="shared" si="227"/>
        <v>0</v>
      </c>
      <c r="R2945">
        <f t="shared" si="228"/>
        <v>25</v>
      </c>
    </row>
    <row r="2946" spans="4:18" x14ac:dyDescent="0.25">
      <c r="D2946">
        <v>2945</v>
      </c>
      <c r="E2946">
        <v>2015</v>
      </c>
      <c r="F2946" t="s">
        <v>287</v>
      </c>
      <c r="G2946" t="s">
        <v>92</v>
      </c>
      <c r="H2946" t="s">
        <v>868</v>
      </c>
      <c r="J2946">
        <v>65</v>
      </c>
      <c r="K2946">
        <v>61</v>
      </c>
      <c r="L2946" t="str">
        <f t="shared" si="225"/>
        <v>Longwood Lancers</v>
      </c>
      <c r="M2946" t="str">
        <f t="shared" si="229"/>
        <v>Presbyterian*</v>
      </c>
      <c r="N2946">
        <v>61</v>
      </c>
      <c r="O2946">
        <v>65</v>
      </c>
      <c r="P2946">
        <f t="shared" si="226"/>
        <v>-4</v>
      </c>
      <c r="Q2946">
        <f t="shared" si="227"/>
        <v>0</v>
      </c>
      <c r="R2946">
        <f t="shared" si="228"/>
        <v>16</v>
      </c>
    </row>
    <row r="2947" spans="4:18" x14ac:dyDescent="0.25">
      <c r="D2947">
        <v>2946</v>
      </c>
      <c r="E2947">
        <v>2015</v>
      </c>
      <c r="F2947" t="s">
        <v>287</v>
      </c>
      <c r="G2947" t="s">
        <v>736</v>
      </c>
      <c r="H2947" t="s">
        <v>869</v>
      </c>
      <c r="J2947" s="1">
        <v>8.3333333333333329E-2</v>
      </c>
      <c r="K2947" s="2">
        <v>0.5</v>
      </c>
      <c r="L2947" t="str">
        <f t="shared" ref="L2947:L3010" si="230">IF(I2947="",F2947,I2947)</f>
        <v>Longwood Lancers</v>
      </c>
      <c r="M2947" t="str">
        <f t="shared" si="229"/>
        <v>Charleston Southern*</v>
      </c>
      <c r="N2947">
        <v>0.5</v>
      </c>
      <c r="O2947">
        <v>8.3333332999999996E-2</v>
      </c>
      <c r="P2947">
        <f t="shared" ref="P2947:P3010" si="231">N2947-O2947</f>
        <v>0.41666666699999999</v>
      </c>
      <c r="Q2947">
        <f t="shared" ref="Q2947:Q3010" si="232">VLOOKUP(L2947,$A$2:$B$219,2)+$B$221-VLOOKUP(M2947,$A$2:$B$219,2)</f>
        <v>0</v>
      </c>
      <c r="R2947">
        <f t="shared" ref="R2947:R3010" si="233">(P2947-Q2947)^2</f>
        <v>0.17361111138888888</v>
      </c>
    </row>
    <row r="2948" spans="4:18" x14ac:dyDescent="0.25">
      <c r="D2948">
        <v>2947</v>
      </c>
      <c r="E2948">
        <v>2015</v>
      </c>
      <c r="F2948" t="s">
        <v>136</v>
      </c>
      <c r="G2948" t="s">
        <v>99</v>
      </c>
      <c r="I2948" t="s">
        <v>1107</v>
      </c>
      <c r="J2948">
        <v>11</v>
      </c>
      <c r="K2948">
        <v>-44</v>
      </c>
      <c r="L2948" t="str">
        <f t="shared" si="230"/>
        <v xml:space="preserve">   Duke</v>
      </c>
      <c r="M2948" t="str">
        <f t="shared" ref="M2948:M3011" si="234">IF(H2948="",F2948,H2948)</f>
        <v>Presbyterian Blue Hose</v>
      </c>
      <c r="N2948">
        <v>11</v>
      </c>
      <c r="O2948">
        <v>-44</v>
      </c>
      <c r="P2948">
        <f t="shared" si="231"/>
        <v>55</v>
      </c>
      <c r="Q2948" t="e">
        <f t="shared" si="232"/>
        <v>#N/A</v>
      </c>
      <c r="R2948" t="e">
        <f t="shared" si="233"/>
        <v>#N/A</v>
      </c>
    </row>
    <row r="2949" spans="4:18" x14ac:dyDescent="0.25">
      <c r="D2949">
        <v>2948</v>
      </c>
      <c r="E2949">
        <v>2015</v>
      </c>
      <c r="F2949" t="s">
        <v>136</v>
      </c>
      <c r="G2949" t="s">
        <v>243</v>
      </c>
      <c r="H2949" t="s">
        <v>870</v>
      </c>
      <c r="J2949">
        <v>82</v>
      </c>
      <c r="K2949">
        <v>72</v>
      </c>
      <c r="L2949" t="str">
        <f t="shared" si="230"/>
        <v>Presbyterian Blue Hose</v>
      </c>
      <c r="M2949" t="str">
        <f t="shared" si="234"/>
        <v>Piedmont</v>
      </c>
      <c r="N2949">
        <v>72</v>
      </c>
      <c r="O2949">
        <v>82</v>
      </c>
      <c r="P2949">
        <f t="shared" si="231"/>
        <v>-10</v>
      </c>
      <c r="Q2949">
        <f t="shared" si="232"/>
        <v>0</v>
      </c>
      <c r="R2949">
        <f t="shared" si="233"/>
        <v>100</v>
      </c>
    </row>
    <row r="2950" spans="4:18" x14ac:dyDescent="0.25">
      <c r="D2950">
        <v>2949</v>
      </c>
      <c r="E2950">
        <v>2015</v>
      </c>
      <c r="F2950" t="s">
        <v>136</v>
      </c>
      <c r="G2950" t="s">
        <v>205</v>
      </c>
      <c r="H2950" t="s">
        <v>871</v>
      </c>
      <c r="J2950">
        <v>63</v>
      </c>
      <c r="K2950">
        <v>38</v>
      </c>
      <c r="L2950" t="str">
        <f t="shared" si="230"/>
        <v>Presbyterian Blue Hose</v>
      </c>
      <c r="M2950" t="str">
        <f t="shared" si="234"/>
        <v>American*</v>
      </c>
      <c r="N2950">
        <v>38</v>
      </c>
      <c r="O2950">
        <v>63</v>
      </c>
      <c r="P2950">
        <f t="shared" si="231"/>
        <v>-25</v>
      </c>
      <c r="Q2950">
        <f t="shared" si="232"/>
        <v>0</v>
      </c>
      <c r="R2950">
        <f t="shared" si="233"/>
        <v>625</v>
      </c>
    </row>
    <row r="2951" spans="4:18" x14ac:dyDescent="0.25">
      <c r="D2951">
        <v>2950</v>
      </c>
      <c r="E2951">
        <v>2015</v>
      </c>
      <c r="F2951" t="s">
        <v>136</v>
      </c>
      <c r="G2951" t="s">
        <v>20</v>
      </c>
      <c r="H2951" t="s">
        <v>872</v>
      </c>
      <c r="J2951">
        <v>69</v>
      </c>
      <c r="K2951">
        <v>49</v>
      </c>
      <c r="L2951" t="str">
        <f t="shared" si="230"/>
        <v>Presbyterian Blue Hose</v>
      </c>
      <c r="M2951" t="str">
        <f t="shared" si="234"/>
        <v>Morehead St*</v>
      </c>
      <c r="N2951">
        <v>49</v>
      </c>
      <c r="O2951">
        <v>69</v>
      </c>
      <c r="P2951">
        <f t="shared" si="231"/>
        <v>-20</v>
      </c>
      <c r="Q2951">
        <f t="shared" si="232"/>
        <v>0</v>
      </c>
      <c r="R2951">
        <f t="shared" si="233"/>
        <v>400</v>
      </c>
    </row>
    <row r="2952" spans="4:18" x14ac:dyDescent="0.25">
      <c r="D2952">
        <v>2951</v>
      </c>
      <c r="E2952">
        <v>2015</v>
      </c>
      <c r="F2952" t="s">
        <v>136</v>
      </c>
      <c r="G2952" t="s">
        <v>108</v>
      </c>
      <c r="I2952" t="s">
        <v>489</v>
      </c>
      <c r="J2952">
        <v>76</v>
      </c>
      <c r="K2952">
        <v>48</v>
      </c>
      <c r="L2952" t="str">
        <f t="shared" si="230"/>
        <v>Louisiana Tech</v>
      </c>
      <c r="M2952" t="str">
        <f t="shared" si="234"/>
        <v>Presbyterian Blue Hose</v>
      </c>
      <c r="N2952">
        <v>76</v>
      </c>
      <c r="O2952">
        <v>48</v>
      </c>
      <c r="P2952">
        <f t="shared" si="231"/>
        <v>28</v>
      </c>
      <c r="Q2952">
        <f t="shared" si="232"/>
        <v>0</v>
      </c>
      <c r="R2952">
        <f t="shared" si="233"/>
        <v>784</v>
      </c>
    </row>
    <row r="2953" spans="4:18" x14ac:dyDescent="0.25">
      <c r="D2953">
        <v>2952</v>
      </c>
      <c r="E2953">
        <v>2015</v>
      </c>
      <c r="F2953" t="s">
        <v>136</v>
      </c>
      <c r="G2953" t="s">
        <v>111</v>
      </c>
      <c r="H2953" t="s">
        <v>851</v>
      </c>
      <c r="J2953">
        <v>63</v>
      </c>
      <c r="K2953">
        <v>40</v>
      </c>
      <c r="L2953" t="str">
        <f t="shared" si="230"/>
        <v>Presbyterian Blue Hose</v>
      </c>
      <c r="M2953" t="str">
        <f t="shared" si="234"/>
        <v>Toccoa Falls</v>
      </c>
      <c r="N2953">
        <v>40</v>
      </c>
      <c r="O2953">
        <v>63</v>
      </c>
      <c r="P2953">
        <f t="shared" si="231"/>
        <v>-23</v>
      </c>
      <c r="Q2953">
        <f t="shared" si="232"/>
        <v>0</v>
      </c>
      <c r="R2953">
        <f t="shared" si="233"/>
        <v>529</v>
      </c>
    </row>
    <row r="2954" spans="4:18" x14ac:dyDescent="0.25">
      <c r="D2954">
        <v>2953</v>
      </c>
      <c r="E2954">
        <v>2015</v>
      </c>
      <c r="F2954" t="s">
        <v>136</v>
      </c>
      <c r="G2954" t="s">
        <v>26</v>
      </c>
      <c r="H2954" t="s">
        <v>719</v>
      </c>
      <c r="J2954">
        <v>88</v>
      </c>
      <c r="K2954">
        <v>39</v>
      </c>
      <c r="L2954" t="str">
        <f t="shared" si="230"/>
        <v>Presbyterian Blue Hose</v>
      </c>
      <c r="M2954" t="str">
        <f t="shared" si="234"/>
        <v>Bob Jones</v>
      </c>
      <c r="N2954">
        <v>39</v>
      </c>
      <c r="O2954">
        <v>88</v>
      </c>
      <c r="P2954">
        <f t="shared" si="231"/>
        <v>-49</v>
      </c>
      <c r="Q2954">
        <f t="shared" si="232"/>
        <v>0</v>
      </c>
      <c r="R2954">
        <f t="shared" si="233"/>
        <v>2401</v>
      </c>
    </row>
    <row r="2955" spans="4:18" x14ac:dyDescent="0.25">
      <c r="D2955">
        <v>2954</v>
      </c>
      <c r="E2955">
        <v>2015</v>
      </c>
      <c r="F2955" t="s">
        <v>136</v>
      </c>
      <c r="G2955" t="s">
        <v>29</v>
      </c>
      <c r="I2955" t="s">
        <v>631</v>
      </c>
      <c r="J2955">
        <v>66</v>
      </c>
      <c r="K2955">
        <v>45</v>
      </c>
      <c r="L2955" t="str">
        <f t="shared" si="230"/>
        <v>Wofford</v>
      </c>
      <c r="M2955" t="str">
        <f t="shared" si="234"/>
        <v>Presbyterian Blue Hose</v>
      </c>
      <c r="N2955">
        <v>66</v>
      </c>
      <c r="O2955">
        <v>45</v>
      </c>
      <c r="P2955">
        <f t="shared" si="231"/>
        <v>21</v>
      </c>
      <c r="Q2955">
        <f t="shared" si="232"/>
        <v>0</v>
      </c>
      <c r="R2955">
        <f t="shared" si="233"/>
        <v>441</v>
      </c>
    </row>
    <row r="2956" spans="4:18" x14ac:dyDescent="0.25">
      <c r="D2956">
        <v>2955</v>
      </c>
      <c r="E2956">
        <v>2015</v>
      </c>
      <c r="F2956" t="s">
        <v>136</v>
      </c>
      <c r="G2956" t="s">
        <v>32</v>
      </c>
      <c r="H2956" t="s">
        <v>441</v>
      </c>
      <c r="J2956">
        <v>55</v>
      </c>
      <c r="K2956">
        <v>53</v>
      </c>
      <c r="L2956" t="str">
        <f t="shared" si="230"/>
        <v>Presbyterian Blue Hose</v>
      </c>
      <c r="M2956" t="str">
        <f t="shared" si="234"/>
        <v>UNC Greensboro</v>
      </c>
      <c r="N2956">
        <v>53</v>
      </c>
      <c r="O2956">
        <v>55</v>
      </c>
      <c r="P2956">
        <f t="shared" si="231"/>
        <v>-2</v>
      </c>
      <c r="Q2956">
        <f t="shared" si="232"/>
        <v>0</v>
      </c>
      <c r="R2956">
        <f t="shared" si="233"/>
        <v>4</v>
      </c>
    </row>
    <row r="2957" spans="4:18" x14ac:dyDescent="0.25">
      <c r="D2957">
        <v>2956</v>
      </c>
      <c r="E2957">
        <v>2015</v>
      </c>
      <c r="F2957" t="s">
        <v>136</v>
      </c>
      <c r="G2957" t="s">
        <v>38</v>
      </c>
      <c r="H2957" t="s">
        <v>722</v>
      </c>
      <c r="J2957">
        <v>79</v>
      </c>
      <c r="K2957">
        <v>68</v>
      </c>
      <c r="L2957" t="str">
        <f t="shared" si="230"/>
        <v>Presbyterian Blue Hose</v>
      </c>
      <c r="M2957" t="str">
        <f t="shared" si="234"/>
        <v>Montreat College</v>
      </c>
      <c r="N2957">
        <v>68</v>
      </c>
      <c r="O2957">
        <v>79</v>
      </c>
      <c r="P2957">
        <f t="shared" si="231"/>
        <v>-11</v>
      </c>
      <c r="Q2957">
        <f t="shared" si="232"/>
        <v>0</v>
      </c>
      <c r="R2957">
        <f t="shared" si="233"/>
        <v>121</v>
      </c>
    </row>
    <row r="2958" spans="4:18" x14ac:dyDescent="0.25">
      <c r="D2958">
        <v>2957</v>
      </c>
      <c r="E2958">
        <v>2015</v>
      </c>
      <c r="F2958" t="s">
        <v>136</v>
      </c>
      <c r="G2958" t="s">
        <v>447</v>
      </c>
      <c r="H2958" t="s">
        <v>666</v>
      </c>
      <c r="J2958">
        <v>81</v>
      </c>
      <c r="K2958">
        <v>71</v>
      </c>
      <c r="L2958" t="str">
        <f t="shared" si="230"/>
        <v>Presbyterian Blue Hose</v>
      </c>
      <c r="M2958" t="str">
        <f t="shared" si="234"/>
        <v>Samford</v>
      </c>
      <c r="N2958">
        <v>71</v>
      </c>
      <c r="O2958">
        <v>81</v>
      </c>
      <c r="P2958">
        <f t="shared" si="231"/>
        <v>-10</v>
      </c>
      <c r="Q2958">
        <f t="shared" si="232"/>
        <v>0</v>
      </c>
      <c r="R2958">
        <f t="shared" si="233"/>
        <v>100</v>
      </c>
    </row>
    <row r="2959" spans="4:18" x14ac:dyDescent="0.25">
      <c r="D2959">
        <v>2958</v>
      </c>
      <c r="E2959">
        <v>2015</v>
      </c>
      <c r="F2959" t="s">
        <v>136</v>
      </c>
      <c r="G2959" t="s">
        <v>41</v>
      </c>
      <c r="I2959" t="s">
        <v>717</v>
      </c>
      <c r="J2959">
        <v>77</v>
      </c>
      <c r="K2959">
        <v>60</v>
      </c>
      <c r="L2959" t="str">
        <f t="shared" si="230"/>
        <v>Tenn-Martin</v>
      </c>
      <c r="M2959" t="str">
        <f t="shared" si="234"/>
        <v>Presbyterian Blue Hose</v>
      </c>
      <c r="N2959">
        <v>77</v>
      </c>
      <c r="O2959">
        <v>60</v>
      </c>
      <c r="P2959">
        <f t="shared" si="231"/>
        <v>17</v>
      </c>
      <c r="Q2959">
        <f t="shared" si="232"/>
        <v>0</v>
      </c>
      <c r="R2959">
        <f t="shared" si="233"/>
        <v>289</v>
      </c>
    </row>
    <row r="2960" spans="4:18" x14ac:dyDescent="0.25">
      <c r="D2960">
        <v>2959</v>
      </c>
      <c r="E2960">
        <v>2015</v>
      </c>
      <c r="F2960" t="s">
        <v>136</v>
      </c>
      <c r="G2960" t="s">
        <v>220</v>
      </c>
      <c r="I2960" t="s">
        <v>618</v>
      </c>
      <c r="J2960">
        <v>87</v>
      </c>
      <c r="K2960">
        <v>65</v>
      </c>
      <c r="L2960" t="str">
        <f t="shared" si="230"/>
        <v>Virginia Tech</v>
      </c>
      <c r="M2960" t="str">
        <f t="shared" si="234"/>
        <v>Presbyterian Blue Hose</v>
      </c>
      <c r="N2960">
        <v>87</v>
      </c>
      <c r="O2960">
        <v>65</v>
      </c>
      <c r="P2960">
        <f t="shared" si="231"/>
        <v>22</v>
      </c>
      <c r="Q2960">
        <f t="shared" si="232"/>
        <v>0</v>
      </c>
      <c r="R2960">
        <f t="shared" si="233"/>
        <v>484</v>
      </c>
    </row>
    <row r="2961" spans="4:18" x14ac:dyDescent="0.25">
      <c r="D2961">
        <v>2960</v>
      </c>
      <c r="E2961">
        <v>2015</v>
      </c>
      <c r="F2961" t="s">
        <v>136</v>
      </c>
      <c r="G2961" t="s">
        <v>420</v>
      </c>
      <c r="H2961" t="s">
        <v>693</v>
      </c>
      <c r="J2961">
        <v>81</v>
      </c>
      <c r="K2961">
        <v>64</v>
      </c>
      <c r="L2961" t="str">
        <f t="shared" si="230"/>
        <v>Presbyterian Blue Hose</v>
      </c>
      <c r="M2961" t="str">
        <f t="shared" si="234"/>
        <v>Gardner-Webb</v>
      </c>
      <c r="N2961">
        <v>64</v>
      </c>
      <c r="O2961">
        <v>81</v>
      </c>
      <c r="P2961">
        <f t="shared" si="231"/>
        <v>-17</v>
      </c>
      <c r="Q2961">
        <f t="shared" si="232"/>
        <v>0</v>
      </c>
      <c r="R2961">
        <f t="shared" si="233"/>
        <v>289</v>
      </c>
    </row>
    <row r="2962" spans="4:18" x14ac:dyDescent="0.25">
      <c r="D2962">
        <v>2961</v>
      </c>
      <c r="E2962">
        <v>2015</v>
      </c>
      <c r="F2962" t="s">
        <v>136</v>
      </c>
      <c r="G2962" t="s">
        <v>50</v>
      </c>
      <c r="I2962" t="s">
        <v>678</v>
      </c>
      <c r="J2962">
        <v>62</v>
      </c>
      <c r="K2962">
        <v>58</v>
      </c>
      <c r="L2962" t="str">
        <f t="shared" si="230"/>
        <v>Liberty</v>
      </c>
      <c r="M2962" t="str">
        <f t="shared" si="234"/>
        <v>Presbyterian Blue Hose</v>
      </c>
      <c r="N2962">
        <v>62</v>
      </c>
      <c r="O2962">
        <v>58</v>
      </c>
      <c r="P2962">
        <f t="shared" si="231"/>
        <v>4</v>
      </c>
      <c r="Q2962">
        <f t="shared" si="232"/>
        <v>0</v>
      </c>
      <c r="R2962">
        <f t="shared" si="233"/>
        <v>16</v>
      </c>
    </row>
    <row r="2963" spans="4:18" x14ac:dyDescent="0.25">
      <c r="D2963">
        <v>2962</v>
      </c>
      <c r="E2963">
        <v>2015</v>
      </c>
      <c r="F2963" t="s">
        <v>136</v>
      </c>
      <c r="G2963" t="s">
        <v>264</v>
      </c>
      <c r="H2963" t="s">
        <v>619</v>
      </c>
      <c r="J2963">
        <v>57</v>
      </c>
      <c r="K2963">
        <v>56</v>
      </c>
      <c r="L2963" t="str">
        <f t="shared" si="230"/>
        <v>Presbyterian Blue Hose</v>
      </c>
      <c r="M2963" t="str">
        <f t="shared" si="234"/>
        <v>Winthrop</v>
      </c>
      <c r="N2963">
        <v>56</v>
      </c>
      <c r="O2963">
        <v>57</v>
      </c>
      <c r="P2963">
        <f t="shared" si="231"/>
        <v>-1</v>
      </c>
      <c r="Q2963">
        <f t="shared" si="232"/>
        <v>0</v>
      </c>
      <c r="R2963">
        <f t="shared" si="233"/>
        <v>1</v>
      </c>
    </row>
    <row r="2964" spans="4:18" x14ac:dyDescent="0.25">
      <c r="D2964">
        <v>2963</v>
      </c>
      <c r="E2964">
        <v>2015</v>
      </c>
      <c r="F2964" t="s">
        <v>136</v>
      </c>
      <c r="G2964" t="s">
        <v>56</v>
      </c>
      <c r="I2964" t="s">
        <v>575</v>
      </c>
      <c r="J2964">
        <v>95</v>
      </c>
      <c r="K2964">
        <v>82</v>
      </c>
      <c r="L2964" t="str">
        <f t="shared" si="230"/>
        <v>Radford</v>
      </c>
      <c r="M2964" t="str">
        <f t="shared" si="234"/>
        <v>Presbyterian Blue Hose</v>
      </c>
      <c r="N2964">
        <v>95</v>
      </c>
      <c r="O2964">
        <v>82</v>
      </c>
      <c r="P2964">
        <f t="shared" si="231"/>
        <v>13</v>
      </c>
      <c r="Q2964">
        <f t="shared" si="232"/>
        <v>0</v>
      </c>
      <c r="R2964">
        <f t="shared" si="233"/>
        <v>169</v>
      </c>
    </row>
    <row r="2965" spans="4:18" x14ac:dyDescent="0.25">
      <c r="D2965">
        <v>2964</v>
      </c>
      <c r="E2965">
        <v>2015</v>
      </c>
      <c r="F2965" t="s">
        <v>136</v>
      </c>
      <c r="G2965" t="s">
        <v>59</v>
      </c>
      <c r="I2965" t="s">
        <v>381</v>
      </c>
      <c r="J2965">
        <v>71</v>
      </c>
      <c r="K2965">
        <v>67</v>
      </c>
      <c r="L2965" t="str">
        <f t="shared" si="230"/>
        <v>Longwood</v>
      </c>
      <c r="M2965" t="str">
        <f t="shared" si="234"/>
        <v>Presbyterian Blue Hose</v>
      </c>
      <c r="N2965">
        <v>71</v>
      </c>
      <c r="O2965">
        <v>67</v>
      </c>
      <c r="P2965">
        <f t="shared" si="231"/>
        <v>4</v>
      </c>
      <c r="Q2965">
        <f t="shared" si="232"/>
        <v>0</v>
      </c>
      <c r="R2965">
        <f t="shared" si="233"/>
        <v>16</v>
      </c>
    </row>
    <row r="2966" spans="4:18" x14ac:dyDescent="0.25">
      <c r="D2966">
        <v>2965</v>
      </c>
      <c r="E2966">
        <v>2015</v>
      </c>
      <c r="F2966" t="s">
        <v>136</v>
      </c>
      <c r="G2966" t="s">
        <v>140</v>
      </c>
      <c r="H2966" t="s">
        <v>636</v>
      </c>
      <c r="J2966">
        <v>73</v>
      </c>
      <c r="K2966">
        <v>65</v>
      </c>
      <c r="L2966" t="str">
        <f t="shared" si="230"/>
        <v>Presbyterian Blue Hose</v>
      </c>
      <c r="M2966" t="str">
        <f t="shared" si="234"/>
        <v>Charleston Southern</v>
      </c>
      <c r="N2966">
        <v>65</v>
      </c>
      <c r="O2966">
        <v>73</v>
      </c>
      <c r="P2966">
        <f t="shared" si="231"/>
        <v>-8</v>
      </c>
      <c r="Q2966">
        <f t="shared" si="232"/>
        <v>0</v>
      </c>
      <c r="R2966">
        <f t="shared" si="233"/>
        <v>64</v>
      </c>
    </row>
    <row r="2967" spans="4:18" x14ac:dyDescent="0.25">
      <c r="D2967">
        <v>2966</v>
      </c>
      <c r="E2967">
        <v>2015</v>
      </c>
      <c r="F2967" t="s">
        <v>136</v>
      </c>
      <c r="G2967" t="s">
        <v>65</v>
      </c>
      <c r="H2967" t="s">
        <v>518</v>
      </c>
      <c r="J2967">
        <v>72</v>
      </c>
      <c r="K2967">
        <v>70</v>
      </c>
      <c r="L2967" t="str">
        <f t="shared" si="230"/>
        <v>Presbyterian Blue Hose</v>
      </c>
      <c r="M2967" t="str">
        <f t="shared" si="234"/>
        <v>Campbell</v>
      </c>
      <c r="N2967">
        <v>70</v>
      </c>
      <c r="O2967">
        <v>72</v>
      </c>
      <c r="P2967">
        <f t="shared" si="231"/>
        <v>-2</v>
      </c>
      <c r="Q2967">
        <f t="shared" si="232"/>
        <v>0</v>
      </c>
      <c r="R2967">
        <f t="shared" si="233"/>
        <v>4</v>
      </c>
    </row>
    <row r="2968" spans="4:18" x14ac:dyDescent="0.25">
      <c r="D2968">
        <v>2967</v>
      </c>
      <c r="E2968">
        <v>2015</v>
      </c>
      <c r="F2968" t="s">
        <v>136</v>
      </c>
      <c r="G2968" t="s">
        <v>442</v>
      </c>
      <c r="I2968" t="s">
        <v>837</v>
      </c>
      <c r="J2968">
        <v>63</v>
      </c>
      <c r="K2968">
        <v>52</v>
      </c>
      <c r="L2968" t="str">
        <f t="shared" si="230"/>
        <v>Coastal Carolina</v>
      </c>
      <c r="M2968" t="str">
        <f t="shared" si="234"/>
        <v>Presbyterian Blue Hose</v>
      </c>
      <c r="N2968">
        <v>63</v>
      </c>
      <c r="O2968">
        <v>52</v>
      </c>
      <c r="P2968">
        <f t="shared" si="231"/>
        <v>11</v>
      </c>
      <c r="Q2968">
        <f t="shared" si="232"/>
        <v>0</v>
      </c>
      <c r="R2968">
        <f t="shared" si="233"/>
        <v>121</v>
      </c>
    </row>
    <row r="2969" spans="4:18" x14ac:dyDescent="0.25">
      <c r="D2969">
        <v>2968</v>
      </c>
      <c r="E2969">
        <v>2015</v>
      </c>
      <c r="F2969" t="s">
        <v>136</v>
      </c>
      <c r="G2969" t="s">
        <v>661</v>
      </c>
      <c r="H2969" t="s">
        <v>576</v>
      </c>
      <c r="J2969">
        <v>63</v>
      </c>
      <c r="K2969">
        <v>54</v>
      </c>
      <c r="L2969" t="str">
        <f t="shared" si="230"/>
        <v>Presbyterian Blue Hose</v>
      </c>
      <c r="M2969" t="str">
        <f t="shared" si="234"/>
        <v>High Point</v>
      </c>
      <c r="N2969">
        <v>54</v>
      </c>
      <c r="O2969">
        <v>63</v>
      </c>
      <c r="P2969">
        <f t="shared" si="231"/>
        <v>-9</v>
      </c>
      <c r="Q2969">
        <f t="shared" si="232"/>
        <v>0</v>
      </c>
      <c r="R2969">
        <f t="shared" si="233"/>
        <v>81</v>
      </c>
    </row>
    <row r="2970" spans="4:18" x14ac:dyDescent="0.25">
      <c r="D2970">
        <v>2969</v>
      </c>
      <c r="E2970">
        <v>2015</v>
      </c>
      <c r="F2970" t="s">
        <v>136</v>
      </c>
      <c r="G2970" t="s">
        <v>74</v>
      </c>
      <c r="H2970" t="s">
        <v>381</v>
      </c>
      <c r="J2970">
        <v>71</v>
      </c>
      <c r="K2970">
        <v>67</v>
      </c>
      <c r="L2970" t="str">
        <f t="shared" si="230"/>
        <v>Presbyterian Blue Hose</v>
      </c>
      <c r="M2970" t="str">
        <f t="shared" si="234"/>
        <v>Longwood</v>
      </c>
      <c r="N2970">
        <v>67</v>
      </c>
      <c r="O2970">
        <v>71</v>
      </c>
      <c r="P2970">
        <f t="shared" si="231"/>
        <v>-4</v>
      </c>
      <c r="Q2970">
        <f t="shared" si="232"/>
        <v>0</v>
      </c>
      <c r="R2970">
        <f t="shared" si="233"/>
        <v>16</v>
      </c>
    </row>
    <row r="2971" spans="4:18" x14ac:dyDescent="0.25">
      <c r="D2971">
        <v>2970</v>
      </c>
      <c r="E2971">
        <v>2015</v>
      </c>
      <c r="F2971" t="s">
        <v>136</v>
      </c>
      <c r="G2971" t="s">
        <v>146</v>
      </c>
      <c r="I2971" t="s">
        <v>518</v>
      </c>
      <c r="J2971">
        <v>66</v>
      </c>
      <c r="K2971">
        <v>53</v>
      </c>
      <c r="L2971" t="str">
        <f t="shared" si="230"/>
        <v>Campbell</v>
      </c>
      <c r="M2971" t="str">
        <f t="shared" si="234"/>
        <v>Presbyterian Blue Hose</v>
      </c>
      <c r="N2971">
        <v>66</v>
      </c>
      <c r="O2971">
        <v>53</v>
      </c>
      <c r="P2971">
        <f t="shared" si="231"/>
        <v>13</v>
      </c>
      <c r="Q2971">
        <f t="shared" si="232"/>
        <v>0</v>
      </c>
      <c r="R2971">
        <f t="shared" si="233"/>
        <v>169</v>
      </c>
    </row>
    <row r="2972" spans="4:18" x14ac:dyDescent="0.25">
      <c r="D2972">
        <v>2971</v>
      </c>
      <c r="E2972">
        <v>2015</v>
      </c>
      <c r="F2972" t="s">
        <v>136</v>
      </c>
      <c r="G2972" t="s">
        <v>535</v>
      </c>
      <c r="H2972" t="s">
        <v>678</v>
      </c>
      <c r="J2972">
        <v>69</v>
      </c>
      <c r="K2972">
        <v>61</v>
      </c>
      <c r="L2972" t="str">
        <f t="shared" si="230"/>
        <v>Presbyterian Blue Hose</v>
      </c>
      <c r="M2972" t="str">
        <f t="shared" si="234"/>
        <v>Liberty</v>
      </c>
      <c r="N2972">
        <v>61</v>
      </c>
      <c r="O2972">
        <v>69</v>
      </c>
      <c r="P2972">
        <f t="shared" si="231"/>
        <v>-8</v>
      </c>
      <c r="Q2972">
        <f t="shared" si="232"/>
        <v>0</v>
      </c>
      <c r="R2972">
        <f t="shared" si="233"/>
        <v>64</v>
      </c>
    </row>
    <row r="2973" spans="4:18" x14ac:dyDescent="0.25">
      <c r="D2973">
        <v>2972</v>
      </c>
      <c r="E2973">
        <v>2015</v>
      </c>
      <c r="F2973" t="s">
        <v>136</v>
      </c>
      <c r="G2973" t="s">
        <v>423</v>
      </c>
      <c r="I2973" t="s">
        <v>430</v>
      </c>
      <c r="J2973">
        <v>69</v>
      </c>
      <c r="K2973">
        <v>65</v>
      </c>
      <c r="L2973" t="str">
        <f t="shared" si="230"/>
        <v>UNC Asheville</v>
      </c>
      <c r="M2973" t="str">
        <f t="shared" si="234"/>
        <v>Presbyterian Blue Hose</v>
      </c>
      <c r="N2973">
        <v>69</v>
      </c>
      <c r="O2973">
        <v>65</v>
      </c>
      <c r="P2973">
        <f t="shared" si="231"/>
        <v>4</v>
      </c>
      <c r="Q2973">
        <f t="shared" si="232"/>
        <v>0</v>
      </c>
      <c r="R2973">
        <f t="shared" si="233"/>
        <v>16</v>
      </c>
    </row>
    <row r="2974" spans="4:18" x14ac:dyDescent="0.25">
      <c r="D2974">
        <v>2973</v>
      </c>
      <c r="E2974">
        <v>2015</v>
      </c>
      <c r="F2974" t="s">
        <v>136</v>
      </c>
      <c r="G2974" t="s">
        <v>150</v>
      </c>
      <c r="H2974" t="s">
        <v>575</v>
      </c>
      <c r="J2974">
        <v>62</v>
      </c>
      <c r="K2974">
        <v>56</v>
      </c>
      <c r="L2974" t="str">
        <f t="shared" si="230"/>
        <v>Presbyterian Blue Hose</v>
      </c>
      <c r="M2974" t="str">
        <f t="shared" si="234"/>
        <v>Radford</v>
      </c>
      <c r="N2974">
        <v>56</v>
      </c>
      <c r="O2974">
        <v>62</v>
      </c>
      <c r="P2974">
        <f t="shared" si="231"/>
        <v>-6</v>
      </c>
      <c r="Q2974">
        <f t="shared" si="232"/>
        <v>0</v>
      </c>
      <c r="R2974">
        <f t="shared" si="233"/>
        <v>36</v>
      </c>
    </row>
    <row r="2975" spans="4:18" x14ac:dyDescent="0.25">
      <c r="D2975">
        <v>2974</v>
      </c>
      <c r="E2975">
        <v>2015</v>
      </c>
      <c r="F2975" t="s">
        <v>136</v>
      </c>
      <c r="G2975" t="s">
        <v>152</v>
      </c>
      <c r="I2975" t="s">
        <v>636</v>
      </c>
      <c r="J2975">
        <v>75</v>
      </c>
      <c r="K2975">
        <v>49</v>
      </c>
      <c r="L2975" t="str">
        <f t="shared" si="230"/>
        <v>Charleston Southern</v>
      </c>
      <c r="M2975" t="str">
        <f t="shared" si="234"/>
        <v>Presbyterian Blue Hose</v>
      </c>
      <c r="N2975">
        <v>75</v>
      </c>
      <c r="O2975">
        <v>49</v>
      </c>
      <c r="P2975">
        <f t="shared" si="231"/>
        <v>26</v>
      </c>
      <c r="Q2975">
        <f t="shared" si="232"/>
        <v>0</v>
      </c>
      <c r="R2975">
        <f t="shared" si="233"/>
        <v>676</v>
      </c>
    </row>
    <row r="2976" spans="4:18" x14ac:dyDescent="0.25">
      <c r="D2976">
        <v>2975</v>
      </c>
      <c r="E2976">
        <v>2015</v>
      </c>
      <c r="F2976" t="s">
        <v>136</v>
      </c>
      <c r="G2976" t="s">
        <v>154</v>
      </c>
      <c r="I2976" t="s">
        <v>576</v>
      </c>
      <c r="J2976">
        <v>67</v>
      </c>
      <c r="K2976">
        <v>58</v>
      </c>
      <c r="L2976" t="str">
        <f t="shared" si="230"/>
        <v>High Point</v>
      </c>
      <c r="M2976" t="str">
        <f t="shared" si="234"/>
        <v>Presbyterian Blue Hose</v>
      </c>
      <c r="N2976">
        <v>67</v>
      </c>
      <c r="O2976">
        <v>58</v>
      </c>
      <c r="P2976">
        <f t="shared" si="231"/>
        <v>9</v>
      </c>
      <c r="Q2976">
        <f t="shared" si="232"/>
        <v>0</v>
      </c>
      <c r="R2976">
        <f t="shared" si="233"/>
        <v>81</v>
      </c>
    </row>
    <row r="2977" spans="4:18" x14ac:dyDescent="0.25">
      <c r="D2977">
        <v>2976</v>
      </c>
      <c r="E2977">
        <v>2015</v>
      </c>
      <c r="F2977" t="s">
        <v>136</v>
      </c>
      <c r="G2977" t="s">
        <v>457</v>
      </c>
      <c r="H2977" t="s">
        <v>837</v>
      </c>
      <c r="J2977">
        <v>80</v>
      </c>
      <c r="K2977">
        <v>69</v>
      </c>
      <c r="L2977" t="str">
        <f t="shared" si="230"/>
        <v>Presbyterian Blue Hose</v>
      </c>
      <c r="M2977" t="str">
        <f t="shared" si="234"/>
        <v>Coastal Carolina</v>
      </c>
      <c r="N2977">
        <v>69</v>
      </c>
      <c r="O2977">
        <v>80</v>
      </c>
      <c r="P2977">
        <f t="shared" si="231"/>
        <v>-11</v>
      </c>
      <c r="Q2977">
        <f t="shared" si="232"/>
        <v>0</v>
      </c>
      <c r="R2977">
        <f t="shared" si="233"/>
        <v>121</v>
      </c>
    </row>
    <row r="2978" spans="4:18" x14ac:dyDescent="0.25">
      <c r="D2978">
        <v>2977</v>
      </c>
      <c r="E2978">
        <v>2015</v>
      </c>
      <c r="F2978" t="s">
        <v>136</v>
      </c>
      <c r="G2978" t="s">
        <v>90</v>
      </c>
      <c r="I2978" t="s">
        <v>619</v>
      </c>
      <c r="J2978">
        <v>80</v>
      </c>
      <c r="K2978">
        <v>53</v>
      </c>
      <c r="L2978" t="str">
        <f t="shared" si="230"/>
        <v>Winthrop</v>
      </c>
      <c r="M2978" t="str">
        <f t="shared" si="234"/>
        <v>Presbyterian Blue Hose</v>
      </c>
      <c r="N2978">
        <v>80</v>
      </c>
      <c r="O2978">
        <v>53</v>
      </c>
      <c r="P2978">
        <f t="shared" si="231"/>
        <v>27</v>
      </c>
      <c r="Q2978">
        <f t="shared" si="232"/>
        <v>0</v>
      </c>
      <c r="R2978">
        <f t="shared" si="233"/>
        <v>729</v>
      </c>
    </row>
    <row r="2979" spans="4:18" x14ac:dyDescent="0.25">
      <c r="D2979">
        <v>2978</v>
      </c>
      <c r="E2979">
        <v>2015</v>
      </c>
      <c r="F2979" t="s">
        <v>136</v>
      </c>
      <c r="G2979" t="s">
        <v>92</v>
      </c>
      <c r="H2979" t="s">
        <v>842</v>
      </c>
      <c r="J2979">
        <v>65</v>
      </c>
      <c r="K2979">
        <v>61</v>
      </c>
      <c r="L2979" t="str">
        <f t="shared" si="230"/>
        <v>Presbyterian Blue Hose</v>
      </c>
      <c r="M2979" t="str">
        <f t="shared" si="234"/>
        <v>Longwood*</v>
      </c>
      <c r="N2979">
        <v>61</v>
      </c>
      <c r="O2979">
        <v>65</v>
      </c>
      <c r="P2979">
        <f t="shared" si="231"/>
        <v>-4</v>
      </c>
      <c r="Q2979">
        <f t="shared" si="232"/>
        <v>0</v>
      </c>
      <c r="R2979">
        <f t="shared" si="233"/>
        <v>16</v>
      </c>
    </row>
    <row r="2980" spans="4:18" x14ac:dyDescent="0.25">
      <c r="D2980">
        <v>2979</v>
      </c>
      <c r="E2980">
        <v>2015</v>
      </c>
      <c r="F2980" t="s">
        <v>289</v>
      </c>
      <c r="G2980" t="s">
        <v>99</v>
      </c>
      <c r="I2980" t="s">
        <v>522</v>
      </c>
      <c r="J2980">
        <v>64</v>
      </c>
      <c r="K2980">
        <v>46</v>
      </c>
      <c r="L2980" t="str">
        <f t="shared" si="230"/>
        <v>Richmond</v>
      </c>
      <c r="M2980" t="str">
        <f t="shared" si="234"/>
        <v>Radford Highlanders</v>
      </c>
      <c r="N2980">
        <v>64</v>
      </c>
      <c r="O2980">
        <v>46</v>
      </c>
      <c r="P2980">
        <f t="shared" si="231"/>
        <v>18</v>
      </c>
      <c r="Q2980">
        <f t="shared" si="232"/>
        <v>0</v>
      </c>
      <c r="R2980">
        <f t="shared" si="233"/>
        <v>324</v>
      </c>
    </row>
    <row r="2981" spans="4:18" x14ac:dyDescent="0.25">
      <c r="D2981">
        <v>2980</v>
      </c>
      <c r="E2981">
        <v>2015</v>
      </c>
      <c r="F2981" t="s">
        <v>289</v>
      </c>
      <c r="G2981" t="s">
        <v>102</v>
      </c>
      <c r="I2981" t="s">
        <v>438</v>
      </c>
      <c r="J2981">
        <v>74</v>
      </c>
      <c r="K2981">
        <v>71</v>
      </c>
      <c r="L2981" t="str">
        <f t="shared" si="230"/>
        <v>James Madison</v>
      </c>
      <c r="M2981" t="str">
        <f t="shared" si="234"/>
        <v>Radford Highlanders</v>
      </c>
      <c r="N2981">
        <v>74</v>
      </c>
      <c r="O2981">
        <v>71</v>
      </c>
      <c r="P2981">
        <f t="shared" si="231"/>
        <v>3</v>
      </c>
      <c r="Q2981">
        <f t="shared" si="232"/>
        <v>0</v>
      </c>
      <c r="R2981">
        <f t="shared" si="233"/>
        <v>9</v>
      </c>
    </row>
    <row r="2982" spans="4:18" x14ac:dyDescent="0.25">
      <c r="D2982">
        <v>2981</v>
      </c>
      <c r="E2982">
        <v>2015</v>
      </c>
      <c r="F2982" t="s">
        <v>289</v>
      </c>
      <c r="G2982" t="s">
        <v>246</v>
      </c>
      <c r="H2982" t="s">
        <v>374</v>
      </c>
      <c r="J2982">
        <v>61</v>
      </c>
      <c r="K2982">
        <v>52</v>
      </c>
      <c r="L2982" t="str">
        <f t="shared" si="230"/>
        <v>Radford Highlanders</v>
      </c>
      <c r="M2982" t="str">
        <f t="shared" si="234"/>
        <v>Howard</v>
      </c>
      <c r="N2982">
        <v>52</v>
      </c>
      <c r="O2982">
        <v>61</v>
      </c>
      <c r="P2982">
        <f t="shared" si="231"/>
        <v>-9</v>
      </c>
      <c r="Q2982">
        <f t="shared" si="232"/>
        <v>0</v>
      </c>
      <c r="R2982">
        <f t="shared" si="233"/>
        <v>81</v>
      </c>
    </row>
    <row r="2983" spans="4:18" x14ac:dyDescent="0.25">
      <c r="D2983">
        <v>2982</v>
      </c>
      <c r="E2983">
        <v>2015</v>
      </c>
      <c r="F2983" t="s">
        <v>289</v>
      </c>
      <c r="G2983" t="s">
        <v>108</v>
      </c>
      <c r="H2983" t="s">
        <v>549</v>
      </c>
      <c r="J2983">
        <v>88</v>
      </c>
      <c r="K2983">
        <v>52</v>
      </c>
      <c r="L2983" t="str">
        <f t="shared" si="230"/>
        <v>Radford Highlanders</v>
      </c>
      <c r="M2983" t="str">
        <f t="shared" si="234"/>
        <v>Catawba</v>
      </c>
      <c r="N2983">
        <v>52</v>
      </c>
      <c r="O2983">
        <v>88</v>
      </c>
      <c r="P2983">
        <f t="shared" si="231"/>
        <v>-36</v>
      </c>
      <c r="Q2983">
        <f t="shared" si="232"/>
        <v>0</v>
      </c>
      <c r="R2983">
        <f t="shared" si="233"/>
        <v>1296</v>
      </c>
    </row>
    <row r="2984" spans="4:18" x14ac:dyDescent="0.25">
      <c r="D2984">
        <v>2983</v>
      </c>
      <c r="E2984">
        <v>2015</v>
      </c>
      <c r="F2984" t="s">
        <v>289</v>
      </c>
      <c r="G2984" t="s">
        <v>23</v>
      </c>
      <c r="I2984" t="s">
        <v>731</v>
      </c>
      <c r="J2984">
        <v>74</v>
      </c>
      <c r="K2984">
        <v>50</v>
      </c>
      <c r="L2984" t="str">
        <f t="shared" si="230"/>
        <v>TCU</v>
      </c>
      <c r="M2984" t="str">
        <f t="shared" si="234"/>
        <v>Radford Highlanders</v>
      </c>
      <c r="N2984">
        <v>74</v>
      </c>
      <c r="O2984">
        <v>50</v>
      </c>
      <c r="P2984">
        <f t="shared" si="231"/>
        <v>24</v>
      </c>
      <c r="Q2984">
        <f t="shared" si="232"/>
        <v>0</v>
      </c>
      <c r="R2984">
        <f t="shared" si="233"/>
        <v>576</v>
      </c>
    </row>
    <row r="2985" spans="4:18" x14ac:dyDescent="0.25">
      <c r="D2985">
        <v>2984</v>
      </c>
      <c r="E2985">
        <v>2015</v>
      </c>
      <c r="F2985" t="s">
        <v>289</v>
      </c>
      <c r="G2985" t="s">
        <v>167</v>
      </c>
      <c r="H2985" t="s">
        <v>873</v>
      </c>
      <c r="J2985">
        <v>65</v>
      </c>
      <c r="K2985">
        <v>57</v>
      </c>
      <c r="L2985" t="str">
        <f t="shared" si="230"/>
        <v>Radford Highlanders</v>
      </c>
      <c r="M2985" t="str">
        <f t="shared" si="234"/>
        <v>North Carolina A&amp;T*</v>
      </c>
      <c r="N2985">
        <v>57</v>
      </c>
      <c r="O2985">
        <v>65</v>
      </c>
      <c r="P2985">
        <f t="shared" si="231"/>
        <v>-8</v>
      </c>
      <c r="Q2985">
        <f t="shared" si="232"/>
        <v>0</v>
      </c>
      <c r="R2985">
        <f t="shared" si="233"/>
        <v>64</v>
      </c>
    </row>
    <row r="2986" spans="4:18" x14ac:dyDescent="0.25">
      <c r="D2986">
        <v>2985</v>
      </c>
      <c r="E2986">
        <v>2015</v>
      </c>
      <c r="F2986" t="s">
        <v>289</v>
      </c>
      <c r="G2986" t="s">
        <v>26</v>
      </c>
      <c r="H2986" t="s">
        <v>874</v>
      </c>
      <c r="J2986">
        <v>57</v>
      </c>
      <c r="K2986">
        <v>46</v>
      </c>
      <c r="L2986" t="str">
        <f t="shared" si="230"/>
        <v>Radford Highlanders</v>
      </c>
      <c r="M2986" t="str">
        <f t="shared" si="234"/>
        <v>Texas A&amp;M-CC*</v>
      </c>
      <c r="N2986">
        <v>46</v>
      </c>
      <c r="O2986">
        <v>57</v>
      </c>
      <c r="P2986">
        <f t="shared" si="231"/>
        <v>-11</v>
      </c>
      <c r="Q2986">
        <f t="shared" si="232"/>
        <v>0</v>
      </c>
      <c r="R2986">
        <f t="shared" si="233"/>
        <v>121</v>
      </c>
    </row>
    <row r="2987" spans="4:18" x14ac:dyDescent="0.25">
      <c r="D2987">
        <v>2986</v>
      </c>
      <c r="E2987">
        <v>2015</v>
      </c>
      <c r="F2987" t="s">
        <v>289</v>
      </c>
      <c r="G2987" t="s">
        <v>437</v>
      </c>
      <c r="I2987" t="s">
        <v>618</v>
      </c>
      <c r="J2987">
        <v>68</v>
      </c>
      <c r="K2987">
        <v>66</v>
      </c>
      <c r="L2987" t="str">
        <f t="shared" si="230"/>
        <v>Virginia Tech</v>
      </c>
      <c r="M2987" t="str">
        <f t="shared" si="234"/>
        <v>Radford Highlanders</v>
      </c>
      <c r="N2987">
        <v>68</v>
      </c>
      <c r="O2987">
        <v>66</v>
      </c>
      <c r="P2987">
        <f t="shared" si="231"/>
        <v>2</v>
      </c>
      <c r="Q2987">
        <f t="shared" si="232"/>
        <v>0</v>
      </c>
      <c r="R2987">
        <f t="shared" si="233"/>
        <v>4</v>
      </c>
    </row>
    <row r="2988" spans="4:18" x14ac:dyDescent="0.25">
      <c r="D2988">
        <v>2987</v>
      </c>
      <c r="E2988">
        <v>2015</v>
      </c>
      <c r="F2988" t="s">
        <v>289</v>
      </c>
      <c r="G2988" t="s">
        <v>38</v>
      </c>
      <c r="I2988" t="s">
        <v>742</v>
      </c>
      <c r="J2988">
        <v>76</v>
      </c>
      <c r="K2988">
        <v>49</v>
      </c>
      <c r="L2988" t="str">
        <f t="shared" si="230"/>
        <v>Georgetown</v>
      </c>
      <c r="M2988" t="str">
        <f t="shared" si="234"/>
        <v>Radford Highlanders</v>
      </c>
      <c r="N2988">
        <v>76</v>
      </c>
      <c r="O2988">
        <v>49</v>
      </c>
      <c r="P2988">
        <f t="shared" si="231"/>
        <v>27</v>
      </c>
      <c r="Q2988">
        <f t="shared" si="232"/>
        <v>0</v>
      </c>
      <c r="R2988">
        <f t="shared" si="233"/>
        <v>729</v>
      </c>
    </row>
    <row r="2989" spans="4:18" x14ac:dyDescent="0.25">
      <c r="D2989">
        <v>2988</v>
      </c>
      <c r="E2989">
        <v>2015</v>
      </c>
      <c r="F2989" t="s">
        <v>289</v>
      </c>
      <c r="G2989" t="s">
        <v>447</v>
      </c>
      <c r="H2989" t="s">
        <v>835</v>
      </c>
      <c r="J2989">
        <v>92</v>
      </c>
      <c r="K2989">
        <v>54</v>
      </c>
      <c r="L2989" t="str">
        <f t="shared" si="230"/>
        <v>Radford Highlanders</v>
      </c>
      <c r="M2989" t="str">
        <f t="shared" si="234"/>
        <v>Johnson &amp; Wales (NC)</v>
      </c>
      <c r="N2989">
        <v>54</v>
      </c>
      <c r="O2989">
        <v>92</v>
      </c>
      <c r="P2989">
        <f t="shared" si="231"/>
        <v>-38</v>
      </c>
      <c r="Q2989">
        <f t="shared" si="232"/>
        <v>0</v>
      </c>
      <c r="R2989">
        <f t="shared" si="233"/>
        <v>1444</v>
      </c>
    </row>
    <row r="2990" spans="4:18" x14ac:dyDescent="0.25">
      <c r="D2990">
        <v>2989</v>
      </c>
      <c r="E2990">
        <v>2015</v>
      </c>
      <c r="F2990" t="s">
        <v>289</v>
      </c>
      <c r="G2990" t="s">
        <v>501</v>
      </c>
      <c r="H2990" t="s">
        <v>39</v>
      </c>
      <c r="J2990">
        <v>76</v>
      </c>
      <c r="K2990">
        <v>66</v>
      </c>
      <c r="L2990" t="str">
        <f t="shared" si="230"/>
        <v>Radford Highlanders</v>
      </c>
      <c r="M2990" t="str">
        <f t="shared" si="234"/>
        <v>Siena</v>
      </c>
      <c r="N2990">
        <v>66</v>
      </c>
      <c r="O2990">
        <v>76</v>
      </c>
      <c r="P2990">
        <f t="shared" si="231"/>
        <v>-10</v>
      </c>
      <c r="Q2990">
        <f t="shared" si="232"/>
        <v>0</v>
      </c>
      <c r="R2990">
        <f t="shared" si="233"/>
        <v>100</v>
      </c>
    </row>
    <row r="2991" spans="4:18" x14ac:dyDescent="0.25">
      <c r="D2991">
        <v>2990</v>
      </c>
      <c r="E2991">
        <v>2015</v>
      </c>
      <c r="F2991" t="s">
        <v>289</v>
      </c>
      <c r="G2991" t="s">
        <v>179</v>
      </c>
      <c r="H2991" t="s">
        <v>114</v>
      </c>
      <c r="J2991">
        <v>74</v>
      </c>
      <c r="K2991">
        <v>61</v>
      </c>
      <c r="L2991" t="str">
        <f t="shared" si="230"/>
        <v>Radford Highlanders</v>
      </c>
      <c r="M2991" t="str">
        <f t="shared" si="234"/>
        <v>Cornell</v>
      </c>
      <c r="N2991">
        <v>61</v>
      </c>
      <c r="O2991">
        <v>74</v>
      </c>
      <c r="P2991">
        <f t="shared" si="231"/>
        <v>-13</v>
      </c>
      <c r="Q2991">
        <f t="shared" si="232"/>
        <v>0</v>
      </c>
      <c r="R2991">
        <f t="shared" si="233"/>
        <v>169</v>
      </c>
    </row>
    <row r="2992" spans="4:18" x14ac:dyDescent="0.25">
      <c r="D2992">
        <v>2991</v>
      </c>
      <c r="E2992">
        <v>2015</v>
      </c>
      <c r="F2992" t="s">
        <v>289</v>
      </c>
      <c r="G2992" t="s">
        <v>312</v>
      </c>
      <c r="H2992" t="s">
        <v>861</v>
      </c>
      <c r="J2992">
        <v>11</v>
      </c>
      <c r="K2992">
        <v>-69</v>
      </c>
      <c r="L2992" t="str">
        <f t="shared" si="230"/>
        <v>Radford Highlanders</v>
      </c>
      <c r="M2992" t="str">
        <f t="shared" si="234"/>
        <v>Central Pennsylvania College</v>
      </c>
      <c r="N2992">
        <v>-69</v>
      </c>
      <c r="O2992">
        <v>11</v>
      </c>
      <c r="P2992">
        <f t="shared" si="231"/>
        <v>-80</v>
      </c>
      <c r="Q2992">
        <f t="shared" si="232"/>
        <v>0</v>
      </c>
      <c r="R2992">
        <f t="shared" si="233"/>
        <v>6400</v>
      </c>
    </row>
    <row r="2993" spans="4:18" x14ac:dyDescent="0.25">
      <c r="D2993">
        <v>2992</v>
      </c>
      <c r="E2993">
        <v>2015</v>
      </c>
      <c r="F2993" t="s">
        <v>289</v>
      </c>
      <c r="G2993" t="s">
        <v>420</v>
      </c>
      <c r="H2993" t="s">
        <v>430</v>
      </c>
      <c r="J2993">
        <v>62</v>
      </c>
      <c r="K2993">
        <v>60</v>
      </c>
      <c r="L2993" t="str">
        <f t="shared" si="230"/>
        <v>Radford Highlanders</v>
      </c>
      <c r="M2993" t="str">
        <f t="shared" si="234"/>
        <v>UNC Asheville</v>
      </c>
      <c r="N2993">
        <v>60</v>
      </c>
      <c r="O2993">
        <v>62</v>
      </c>
      <c r="P2993">
        <f t="shared" si="231"/>
        <v>-2</v>
      </c>
      <c r="Q2993">
        <f t="shared" si="232"/>
        <v>0</v>
      </c>
      <c r="R2993">
        <f t="shared" si="233"/>
        <v>4</v>
      </c>
    </row>
    <row r="2994" spans="4:18" x14ac:dyDescent="0.25">
      <c r="D2994">
        <v>2993</v>
      </c>
      <c r="E2994">
        <v>2015</v>
      </c>
      <c r="F2994" t="s">
        <v>289</v>
      </c>
      <c r="G2994" t="s">
        <v>50</v>
      </c>
      <c r="I2994" t="s">
        <v>381</v>
      </c>
      <c r="J2994">
        <v>90</v>
      </c>
      <c r="K2994">
        <v>79</v>
      </c>
      <c r="L2994" t="str">
        <f t="shared" si="230"/>
        <v>Longwood</v>
      </c>
      <c r="M2994" t="str">
        <f t="shared" si="234"/>
        <v>Radford Highlanders</v>
      </c>
      <c r="N2994">
        <v>90</v>
      </c>
      <c r="O2994">
        <v>79</v>
      </c>
      <c r="P2994">
        <f t="shared" si="231"/>
        <v>11</v>
      </c>
      <c r="Q2994">
        <f t="shared" si="232"/>
        <v>0</v>
      </c>
      <c r="R2994">
        <f t="shared" si="233"/>
        <v>121</v>
      </c>
    </row>
    <row r="2995" spans="4:18" x14ac:dyDescent="0.25">
      <c r="D2995">
        <v>2994</v>
      </c>
      <c r="E2995">
        <v>2015</v>
      </c>
      <c r="F2995" t="s">
        <v>289</v>
      </c>
      <c r="G2995" t="s">
        <v>264</v>
      </c>
      <c r="I2995" t="s">
        <v>693</v>
      </c>
      <c r="J2995">
        <v>88</v>
      </c>
      <c r="K2995">
        <v>85</v>
      </c>
      <c r="L2995" t="str">
        <f t="shared" si="230"/>
        <v>Gardner-Webb</v>
      </c>
      <c r="M2995" t="str">
        <f t="shared" si="234"/>
        <v>Radford Highlanders</v>
      </c>
      <c r="N2995">
        <v>88</v>
      </c>
      <c r="O2995">
        <v>85</v>
      </c>
      <c r="P2995">
        <f t="shared" si="231"/>
        <v>3</v>
      </c>
      <c r="Q2995">
        <f t="shared" si="232"/>
        <v>0</v>
      </c>
      <c r="R2995">
        <f t="shared" si="233"/>
        <v>9</v>
      </c>
    </row>
    <row r="2996" spans="4:18" x14ac:dyDescent="0.25">
      <c r="D2996">
        <v>2995</v>
      </c>
      <c r="E2996">
        <v>2015</v>
      </c>
      <c r="F2996" t="s">
        <v>289</v>
      </c>
      <c r="G2996" t="s">
        <v>56</v>
      </c>
      <c r="H2996" t="s">
        <v>626</v>
      </c>
      <c r="J2996">
        <v>95</v>
      </c>
      <c r="K2996">
        <v>82</v>
      </c>
      <c r="L2996" t="str">
        <f t="shared" si="230"/>
        <v>Radford Highlanders</v>
      </c>
      <c r="M2996" t="str">
        <f t="shared" si="234"/>
        <v>Presbyterian</v>
      </c>
      <c r="N2996">
        <v>82</v>
      </c>
      <c r="O2996">
        <v>95</v>
      </c>
      <c r="P2996">
        <f t="shared" si="231"/>
        <v>-13</v>
      </c>
      <c r="Q2996">
        <f t="shared" si="232"/>
        <v>0</v>
      </c>
      <c r="R2996">
        <f t="shared" si="233"/>
        <v>169</v>
      </c>
    </row>
    <row r="2997" spans="4:18" x14ac:dyDescent="0.25">
      <c r="D2997">
        <v>2996</v>
      </c>
      <c r="E2997">
        <v>2015</v>
      </c>
      <c r="F2997" t="s">
        <v>289</v>
      </c>
      <c r="G2997" t="s">
        <v>402</v>
      </c>
      <c r="I2997" t="s">
        <v>518</v>
      </c>
      <c r="J2997">
        <v>72</v>
      </c>
      <c r="K2997">
        <v>55</v>
      </c>
      <c r="L2997" t="str">
        <f t="shared" si="230"/>
        <v>Campbell</v>
      </c>
      <c r="M2997" t="str">
        <f t="shared" si="234"/>
        <v>Radford Highlanders</v>
      </c>
      <c r="N2997">
        <v>72</v>
      </c>
      <c r="O2997">
        <v>55</v>
      </c>
      <c r="P2997">
        <f t="shared" si="231"/>
        <v>17</v>
      </c>
      <c r="Q2997">
        <f t="shared" si="232"/>
        <v>0</v>
      </c>
      <c r="R2997">
        <f t="shared" si="233"/>
        <v>289</v>
      </c>
    </row>
    <row r="2998" spans="4:18" x14ac:dyDescent="0.25">
      <c r="D2998">
        <v>2997</v>
      </c>
      <c r="E2998">
        <v>2015</v>
      </c>
      <c r="F2998" t="s">
        <v>289</v>
      </c>
      <c r="G2998" t="s">
        <v>140</v>
      </c>
      <c r="I2998" t="s">
        <v>619</v>
      </c>
      <c r="J2998">
        <v>85</v>
      </c>
      <c r="K2998">
        <v>77</v>
      </c>
      <c r="L2998" t="str">
        <f t="shared" si="230"/>
        <v>Winthrop</v>
      </c>
      <c r="M2998" t="str">
        <f t="shared" si="234"/>
        <v>Radford Highlanders</v>
      </c>
      <c r="N2998">
        <v>85</v>
      </c>
      <c r="O2998">
        <v>77</v>
      </c>
      <c r="P2998">
        <f t="shared" si="231"/>
        <v>8</v>
      </c>
      <c r="Q2998">
        <f t="shared" si="232"/>
        <v>0</v>
      </c>
      <c r="R2998">
        <f t="shared" si="233"/>
        <v>64</v>
      </c>
    </row>
    <row r="2999" spans="4:18" x14ac:dyDescent="0.25">
      <c r="D2999">
        <v>2998</v>
      </c>
      <c r="E2999">
        <v>2015</v>
      </c>
      <c r="F2999" t="s">
        <v>289</v>
      </c>
      <c r="G2999" t="s">
        <v>65</v>
      </c>
      <c r="H2999" t="s">
        <v>576</v>
      </c>
      <c r="J2999">
        <v>73</v>
      </c>
      <c r="K2999">
        <v>66</v>
      </c>
      <c r="L2999" t="str">
        <f t="shared" si="230"/>
        <v>Radford Highlanders</v>
      </c>
      <c r="M2999" t="str">
        <f t="shared" si="234"/>
        <v>High Point</v>
      </c>
      <c r="N2999">
        <v>66</v>
      </c>
      <c r="O2999">
        <v>73</v>
      </c>
      <c r="P2999">
        <f t="shared" si="231"/>
        <v>-7</v>
      </c>
      <c r="Q2999">
        <f t="shared" si="232"/>
        <v>0</v>
      </c>
      <c r="R2999">
        <f t="shared" si="233"/>
        <v>49</v>
      </c>
    </row>
    <row r="3000" spans="4:18" x14ac:dyDescent="0.25">
      <c r="D3000">
        <v>2999</v>
      </c>
      <c r="E3000">
        <v>2015</v>
      </c>
      <c r="F3000" t="s">
        <v>289</v>
      </c>
      <c r="G3000" t="s">
        <v>442</v>
      </c>
      <c r="H3000" t="s">
        <v>678</v>
      </c>
      <c r="J3000">
        <v>84</v>
      </c>
      <c r="K3000">
        <v>76</v>
      </c>
      <c r="L3000" t="str">
        <f t="shared" si="230"/>
        <v>Radford Highlanders</v>
      </c>
      <c r="M3000" t="str">
        <f t="shared" si="234"/>
        <v>Liberty</v>
      </c>
      <c r="N3000">
        <v>76</v>
      </c>
      <c r="O3000">
        <v>84</v>
      </c>
      <c r="P3000">
        <f t="shared" si="231"/>
        <v>-8</v>
      </c>
      <c r="Q3000">
        <f t="shared" si="232"/>
        <v>0</v>
      </c>
      <c r="R3000">
        <f t="shared" si="233"/>
        <v>64</v>
      </c>
    </row>
    <row r="3001" spans="4:18" x14ac:dyDescent="0.25">
      <c r="D3001">
        <v>3000</v>
      </c>
      <c r="E3001">
        <v>2015</v>
      </c>
      <c r="F3001" t="s">
        <v>289</v>
      </c>
      <c r="G3001" t="s">
        <v>71</v>
      </c>
      <c r="I3001" t="s">
        <v>636</v>
      </c>
      <c r="J3001">
        <v>84</v>
      </c>
      <c r="K3001">
        <v>77</v>
      </c>
      <c r="L3001" t="str">
        <f t="shared" si="230"/>
        <v>Charleston Southern</v>
      </c>
      <c r="M3001" t="str">
        <f t="shared" si="234"/>
        <v>Radford Highlanders</v>
      </c>
      <c r="N3001">
        <v>84</v>
      </c>
      <c r="O3001">
        <v>77</v>
      </c>
      <c r="P3001">
        <f t="shared" si="231"/>
        <v>7</v>
      </c>
      <c r="Q3001">
        <f t="shared" si="232"/>
        <v>0</v>
      </c>
      <c r="R3001">
        <f t="shared" si="233"/>
        <v>49</v>
      </c>
    </row>
    <row r="3002" spans="4:18" x14ac:dyDescent="0.25">
      <c r="D3002">
        <v>3001</v>
      </c>
      <c r="E3002">
        <v>2015</v>
      </c>
      <c r="F3002" t="s">
        <v>289</v>
      </c>
      <c r="G3002" t="s">
        <v>74</v>
      </c>
      <c r="H3002" t="s">
        <v>619</v>
      </c>
      <c r="J3002">
        <v>73</v>
      </c>
      <c r="K3002">
        <v>66</v>
      </c>
      <c r="L3002" t="str">
        <f t="shared" si="230"/>
        <v>Radford Highlanders</v>
      </c>
      <c r="M3002" t="str">
        <f t="shared" si="234"/>
        <v>Winthrop</v>
      </c>
      <c r="N3002">
        <v>66</v>
      </c>
      <c r="O3002">
        <v>73</v>
      </c>
      <c r="P3002">
        <f t="shared" si="231"/>
        <v>-7</v>
      </c>
      <c r="Q3002">
        <f t="shared" si="232"/>
        <v>0</v>
      </c>
      <c r="R3002">
        <f t="shared" si="233"/>
        <v>49</v>
      </c>
    </row>
    <row r="3003" spans="4:18" x14ac:dyDescent="0.25">
      <c r="D3003">
        <v>3002</v>
      </c>
      <c r="E3003">
        <v>2015</v>
      </c>
      <c r="F3003" t="s">
        <v>289</v>
      </c>
      <c r="G3003" t="s">
        <v>146</v>
      </c>
      <c r="I3003" t="s">
        <v>576</v>
      </c>
      <c r="J3003">
        <v>67</v>
      </c>
      <c r="K3003">
        <v>64</v>
      </c>
      <c r="L3003" t="str">
        <f t="shared" si="230"/>
        <v>High Point</v>
      </c>
      <c r="M3003" t="str">
        <f t="shared" si="234"/>
        <v>Radford Highlanders</v>
      </c>
      <c r="N3003">
        <v>67</v>
      </c>
      <c r="O3003">
        <v>64</v>
      </c>
      <c r="P3003">
        <f t="shared" si="231"/>
        <v>3</v>
      </c>
      <c r="Q3003">
        <f t="shared" si="232"/>
        <v>0</v>
      </c>
      <c r="R3003">
        <f t="shared" si="233"/>
        <v>9</v>
      </c>
    </row>
    <row r="3004" spans="4:18" x14ac:dyDescent="0.25">
      <c r="D3004">
        <v>3003</v>
      </c>
      <c r="E3004">
        <v>2015</v>
      </c>
      <c r="F3004" t="s">
        <v>289</v>
      </c>
      <c r="G3004" t="s">
        <v>535</v>
      </c>
      <c r="H3004" t="s">
        <v>636</v>
      </c>
      <c r="J3004">
        <v>79</v>
      </c>
      <c r="K3004">
        <v>71</v>
      </c>
      <c r="L3004" t="str">
        <f t="shared" si="230"/>
        <v>Radford Highlanders</v>
      </c>
      <c r="M3004" t="str">
        <f t="shared" si="234"/>
        <v>Charleston Southern</v>
      </c>
      <c r="N3004">
        <v>71</v>
      </c>
      <c r="O3004">
        <v>79</v>
      </c>
      <c r="P3004">
        <f t="shared" si="231"/>
        <v>-8</v>
      </c>
      <c r="Q3004">
        <f t="shared" si="232"/>
        <v>0</v>
      </c>
      <c r="R3004">
        <f t="shared" si="233"/>
        <v>64</v>
      </c>
    </row>
    <row r="3005" spans="4:18" x14ac:dyDescent="0.25">
      <c r="D3005">
        <v>3004</v>
      </c>
      <c r="E3005">
        <v>2015</v>
      </c>
      <c r="F3005" t="s">
        <v>289</v>
      </c>
      <c r="G3005" t="s">
        <v>325</v>
      </c>
      <c r="H3005" t="s">
        <v>381</v>
      </c>
      <c r="J3005">
        <v>80</v>
      </c>
      <c r="K3005">
        <v>75</v>
      </c>
      <c r="L3005" t="str">
        <f t="shared" si="230"/>
        <v>Radford Highlanders</v>
      </c>
      <c r="M3005" t="str">
        <f t="shared" si="234"/>
        <v>Longwood</v>
      </c>
      <c r="N3005">
        <v>75</v>
      </c>
      <c r="O3005">
        <v>80</v>
      </c>
      <c r="P3005">
        <f t="shared" si="231"/>
        <v>-5</v>
      </c>
      <c r="Q3005">
        <f t="shared" si="232"/>
        <v>0</v>
      </c>
      <c r="R3005">
        <f t="shared" si="233"/>
        <v>25</v>
      </c>
    </row>
    <row r="3006" spans="4:18" x14ac:dyDescent="0.25">
      <c r="D3006">
        <v>3005</v>
      </c>
      <c r="E3006">
        <v>2015</v>
      </c>
      <c r="F3006" t="s">
        <v>289</v>
      </c>
      <c r="G3006" t="s">
        <v>150</v>
      </c>
      <c r="I3006" t="s">
        <v>626</v>
      </c>
      <c r="J3006">
        <v>62</v>
      </c>
      <c r="K3006">
        <v>56</v>
      </c>
      <c r="L3006" t="str">
        <f t="shared" si="230"/>
        <v>Presbyterian</v>
      </c>
      <c r="M3006" t="str">
        <f t="shared" si="234"/>
        <v>Radford Highlanders</v>
      </c>
      <c r="N3006">
        <v>62</v>
      </c>
      <c r="O3006">
        <v>56</v>
      </c>
      <c r="P3006">
        <f t="shared" si="231"/>
        <v>6</v>
      </c>
      <c r="Q3006">
        <f t="shared" si="232"/>
        <v>0</v>
      </c>
      <c r="R3006">
        <f t="shared" si="233"/>
        <v>36</v>
      </c>
    </row>
    <row r="3007" spans="4:18" x14ac:dyDescent="0.25">
      <c r="D3007">
        <v>3006</v>
      </c>
      <c r="E3007">
        <v>2015</v>
      </c>
      <c r="F3007" t="s">
        <v>289</v>
      </c>
      <c r="G3007" t="s">
        <v>615</v>
      </c>
      <c r="H3007" t="s">
        <v>837</v>
      </c>
      <c r="J3007">
        <v>65</v>
      </c>
      <c r="K3007">
        <v>59</v>
      </c>
      <c r="L3007" t="str">
        <f t="shared" si="230"/>
        <v>Radford Highlanders</v>
      </c>
      <c r="M3007" t="str">
        <f t="shared" si="234"/>
        <v>Coastal Carolina</v>
      </c>
      <c r="N3007">
        <v>59</v>
      </c>
      <c r="O3007">
        <v>65</v>
      </c>
      <c r="P3007">
        <f t="shared" si="231"/>
        <v>-6</v>
      </c>
      <c r="Q3007">
        <f t="shared" si="232"/>
        <v>0</v>
      </c>
      <c r="R3007">
        <f t="shared" si="233"/>
        <v>36</v>
      </c>
    </row>
    <row r="3008" spans="4:18" x14ac:dyDescent="0.25">
      <c r="D3008">
        <v>3007</v>
      </c>
      <c r="E3008">
        <v>2015</v>
      </c>
      <c r="F3008" t="s">
        <v>289</v>
      </c>
      <c r="G3008" t="s">
        <v>154</v>
      </c>
      <c r="I3008" t="s">
        <v>430</v>
      </c>
      <c r="J3008">
        <v>75</v>
      </c>
      <c r="K3008">
        <v>68</v>
      </c>
      <c r="L3008" t="str">
        <f t="shared" si="230"/>
        <v>UNC Asheville</v>
      </c>
      <c r="M3008" t="str">
        <f t="shared" si="234"/>
        <v>Radford Highlanders</v>
      </c>
      <c r="N3008">
        <v>75</v>
      </c>
      <c r="O3008">
        <v>68</v>
      </c>
      <c r="P3008">
        <f t="shared" si="231"/>
        <v>7</v>
      </c>
      <c r="Q3008">
        <f t="shared" si="232"/>
        <v>0</v>
      </c>
      <c r="R3008">
        <f t="shared" si="233"/>
        <v>49</v>
      </c>
    </row>
    <row r="3009" spans="4:18" x14ac:dyDescent="0.25">
      <c r="D3009">
        <v>3008</v>
      </c>
      <c r="E3009">
        <v>2015</v>
      </c>
      <c r="F3009" t="s">
        <v>289</v>
      </c>
      <c r="G3009" t="s">
        <v>457</v>
      </c>
      <c r="I3009" t="s">
        <v>678</v>
      </c>
      <c r="J3009">
        <v>80</v>
      </c>
      <c r="K3009">
        <v>69</v>
      </c>
      <c r="L3009" t="str">
        <f t="shared" si="230"/>
        <v>Liberty</v>
      </c>
      <c r="M3009" t="str">
        <f t="shared" si="234"/>
        <v>Radford Highlanders</v>
      </c>
      <c r="N3009">
        <v>80</v>
      </c>
      <c r="O3009">
        <v>69</v>
      </c>
      <c r="P3009">
        <f t="shared" si="231"/>
        <v>11</v>
      </c>
      <c r="Q3009">
        <f t="shared" si="232"/>
        <v>0</v>
      </c>
      <c r="R3009">
        <f t="shared" si="233"/>
        <v>121</v>
      </c>
    </row>
    <row r="3010" spans="4:18" x14ac:dyDescent="0.25">
      <c r="D3010">
        <v>3009</v>
      </c>
      <c r="E3010">
        <v>2015</v>
      </c>
      <c r="F3010" t="s">
        <v>289</v>
      </c>
      <c r="G3010" t="s">
        <v>90</v>
      </c>
      <c r="H3010" t="s">
        <v>693</v>
      </c>
      <c r="J3010">
        <v>72</v>
      </c>
      <c r="K3010">
        <v>62</v>
      </c>
      <c r="L3010" t="str">
        <f t="shared" si="230"/>
        <v>Radford Highlanders</v>
      </c>
      <c r="M3010" t="str">
        <f t="shared" si="234"/>
        <v>Gardner-Webb</v>
      </c>
      <c r="N3010">
        <v>62</v>
      </c>
      <c r="O3010">
        <v>72</v>
      </c>
      <c r="P3010">
        <f t="shared" si="231"/>
        <v>-10</v>
      </c>
      <c r="Q3010">
        <f t="shared" si="232"/>
        <v>0</v>
      </c>
      <c r="R3010">
        <f t="shared" si="233"/>
        <v>100</v>
      </c>
    </row>
    <row r="3011" spans="4:18" x14ac:dyDescent="0.25">
      <c r="D3011">
        <v>3010</v>
      </c>
      <c r="E3011">
        <v>2015</v>
      </c>
      <c r="F3011" t="s">
        <v>289</v>
      </c>
      <c r="G3011" t="s">
        <v>736</v>
      </c>
      <c r="H3011" t="s">
        <v>875</v>
      </c>
      <c r="J3011" t="s">
        <v>95</v>
      </c>
      <c r="K3011" t="s">
        <v>96</v>
      </c>
      <c r="L3011" t="str">
        <f t="shared" ref="L3011:L3074" si="235">IF(I3011="",F3011,I3011)</f>
        <v>Radford Highlanders</v>
      </c>
      <c r="M3011" t="str">
        <f t="shared" si="234"/>
        <v>Winthrop*</v>
      </c>
      <c r="N3011" t="s">
        <v>96</v>
      </c>
      <c r="P3011" t="e">
        <f t="shared" ref="P3011:P3074" si="236">N3011-O3011</f>
        <v>#VALUE!</v>
      </c>
      <c r="Q3011">
        <f t="shared" ref="Q3011:Q3074" si="237">VLOOKUP(L3011,$A$2:$B$219,2)+$B$221-VLOOKUP(M3011,$A$2:$B$219,2)</f>
        <v>0</v>
      </c>
      <c r="R3011" t="e">
        <f t="shared" ref="R3011:R3074" si="238">(P3011-Q3011)^2</f>
        <v>#VALUE!</v>
      </c>
    </row>
    <row r="3012" spans="4:18" x14ac:dyDescent="0.25">
      <c r="D3012">
        <v>3011</v>
      </c>
      <c r="E3012">
        <v>2015</v>
      </c>
      <c r="F3012" t="s">
        <v>137</v>
      </c>
      <c r="G3012" t="s">
        <v>99</v>
      </c>
      <c r="I3012" t="s">
        <v>494</v>
      </c>
      <c r="J3012">
        <v>80</v>
      </c>
      <c r="K3012">
        <v>69</v>
      </c>
      <c r="L3012" t="str">
        <f t="shared" si="235"/>
        <v>Wake Forest</v>
      </c>
      <c r="M3012" t="str">
        <f t="shared" ref="M3012:M3075" si="239">IF(H3012="",F3012,H3012)</f>
        <v>UNC Asheville Bulldogs</v>
      </c>
      <c r="N3012">
        <v>80</v>
      </c>
      <c r="O3012">
        <v>69</v>
      </c>
      <c r="P3012">
        <f t="shared" si="236"/>
        <v>11</v>
      </c>
      <c r="Q3012">
        <f t="shared" si="237"/>
        <v>0</v>
      </c>
      <c r="R3012">
        <f t="shared" si="238"/>
        <v>121</v>
      </c>
    </row>
    <row r="3013" spans="4:18" x14ac:dyDescent="0.25">
      <c r="D3013">
        <v>3012</v>
      </c>
      <c r="E3013">
        <v>2015</v>
      </c>
      <c r="F3013" t="s">
        <v>137</v>
      </c>
      <c r="G3013" t="s">
        <v>160</v>
      </c>
      <c r="I3013" t="s">
        <v>400</v>
      </c>
      <c r="J3013">
        <v>83</v>
      </c>
      <c r="K3013">
        <v>79</v>
      </c>
      <c r="L3013" t="str">
        <f t="shared" si="235"/>
        <v>East Carolina</v>
      </c>
      <c r="M3013" t="str">
        <f t="shared" si="239"/>
        <v>UNC Asheville Bulldogs</v>
      </c>
      <c r="N3013">
        <v>83</v>
      </c>
      <c r="O3013">
        <v>79</v>
      </c>
      <c r="P3013">
        <f t="shared" si="236"/>
        <v>4</v>
      </c>
      <c r="Q3013">
        <f t="shared" si="237"/>
        <v>0</v>
      </c>
      <c r="R3013">
        <f t="shared" si="238"/>
        <v>16</v>
      </c>
    </row>
    <row r="3014" spans="4:18" x14ac:dyDescent="0.25">
      <c r="D3014">
        <v>3013</v>
      </c>
      <c r="E3014">
        <v>2015</v>
      </c>
      <c r="F3014" t="s">
        <v>137</v>
      </c>
      <c r="G3014" t="s">
        <v>17</v>
      </c>
      <c r="H3014" t="s">
        <v>835</v>
      </c>
      <c r="J3014">
        <v>87</v>
      </c>
      <c r="K3014">
        <v>48</v>
      </c>
      <c r="L3014" t="str">
        <f t="shared" si="235"/>
        <v>UNC Asheville Bulldogs</v>
      </c>
      <c r="M3014" t="str">
        <f t="shared" si="239"/>
        <v>Johnson &amp; Wales (NC)</v>
      </c>
      <c r="N3014">
        <v>48</v>
      </c>
      <c r="O3014">
        <v>87</v>
      </c>
      <c r="P3014">
        <f t="shared" si="236"/>
        <v>-39</v>
      </c>
      <c r="Q3014">
        <f t="shared" si="237"/>
        <v>0</v>
      </c>
      <c r="R3014">
        <f t="shared" si="238"/>
        <v>1521</v>
      </c>
    </row>
    <row r="3015" spans="4:18" x14ac:dyDescent="0.25">
      <c r="D3015">
        <v>3014</v>
      </c>
      <c r="E3015">
        <v>2015</v>
      </c>
      <c r="F3015" t="s">
        <v>137</v>
      </c>
      <c r="G3015" t="s">
        <v>20</v>
      </c>
      <c r="I3015" t="s">
        <v>607</v>
      </c>
      <c r="J3015">
        <v>98</v>
      </c>
      <c r="K3015">
        <v>87</v>
      </c>
      <c r="L3015" t="str">
        <f t="shared" si="235"/>
        <v>East Tennessee St</v>
      </c>
      <c r="M3015" t="str">
        <f t="shared" si="239"/>
        <v>UNC Asheville Bulldogs</v>
      </c>
      <c r="N3015">
        <v>98</v>
      </c>
      <c r="O3015">
        <v>87</v>
      </c>
      <c r="P3015">
        <f t="shared" si="236"/>
        <v>11</v>
      </c>
      <c r="Q3015">
        <f t="shared" si="237"/>
        <v>0</v>
      </c>
      <c r="R3015">
        <f t="shared" si="238"/>
        <v>121</v>
      </c>
    </row>
    <row r="3016" spans="4:18" x14ac:dyDescent="0.25">
      <c r="D3016">
        <v>3015</v>
      </c>
      <c r="E3016">
        <v>2015</v>
      </c>
      <c r="F3016" t="s">
        <v>137</v>
      </c>
      <c r="G3016" t="s">
        <v>23</v>
      </c>
      <c r="I3016" t="s">
        <v>624</v>
      </c>
      <c r="J3016">
        <v>89</v>
      </c>
      <c r="K3016">
        <v>75</v>
      </c>
      <c r="L3016" t="str">
        <f t="shared" si="235"/>
        <v>South Carolina</v>
      </c>
      <c r="M3016" t="str">
        <f t="shared" si="239"/>
        <v>UNC Asheville Bulldogs</v>
      </c>
      <c r="N3016">
        <v>89</v>
      </c>
      <c r="O3016">
        <v>75</v>
      </c>
      <c r="P3016">
        <f t="shared" si="236"/>
        <v>14</v>
      </c>
      <c r="Q3016">
        <f t="shared" si="237"/>
        <v>0</v>
      </c>
      <c r="R3016">
        <f t="shared" si="238"/>
        <v>196</v>
      </c>
    </row>
    <row r="3017" spans="4:18" x14ac:dyDescent="0.25">
      <c r="D3017">
        <v>3016</v>
      </c>
      <c r="E3017">
        <v>2015</v>
      </c>
      <c r="F3017" t="s">
        <v>137</v>
      </c>
      <c r="G3017" t="s">
        <v>170</v>
      </c>
      <c r="H3017" t="s">
        <v>519</v>
      </c>
      <c r="J3017">
        <v>66</v>
      </c>
      <c r="K3017">
        <v>63</v>
      </c>
      <c r="L3017" t="str">
        <f t="shared" si="235"/>
        <v>UNC Asheville Bulldogs</v>
      </c>
      <c r="M3017" t="str">
        <f t="shared" si="239"/>
        <v>Charlotte</v>
      </c>
      <c r="N3017">
        <v>63</v>
      </c>
      <c r="O3017">
        <v>66</v>
      </c>
      <c r="P3017">
        <f t="shared" si="236"/>
        <v>-3</v>
      </c>
      <c r="Q3017">
        <f t="shared" si="237"/>
        <v>0</v>
      </c>
      <c r="R3017">
        <f t="shared" si="238"/>
        <v>9</v>
      </c>
    </row>
    <row r="3018" spans="4:18" x14ac:dyDescent="0.25">
      <c r="D3018">
        <v>3017</v>
      </c>
      <c r="E3018">
        <v>2015</v>
      </c>
      <c r="F3018" t="s">
        <v>137</v>
      </c>
      <c r="G3018" t="s">
        <v>437</v>
      </c>
      <c r="H3018" t="s">
        <v>876</v>
      </c>
      <c r="J3018">
        <v>91</v>
      </c>
      <c r="K3018">
        <v>66</v>
      </c>
      <c r="L3018" t="str">
        <f t="shared" si="235"/>
        <v>UNC Asheville Bulldogs</v>
      </c>
      <c r="M3018" t="str">
        <f t="shared" si="239"/>
        <v>Limestone</v>
      </c>
      <c r="N3018">
        <v>66</v>
      </c>
      <c r="O3018">
        <v>91</v>
      </c>
      <c r="P3018">
        <f t="shared" si="236"/>
        <v>-25</v>
      </c>
      <c r="Q3018">
        <f t="shared" si="237"/>
        <v>0</v>
      </c>
      <c r="R3018">
        <f t="shared" si="238"/>
        <v>625</v>
      </c>
    </row>
    <row r="3019" spans="4:18" x14ac:dyDescent="0.25">
      <c r="D3019">
        <v>3018</v>
      </c>
      <c r="E3019">
        <v>2015</v>
      </c>
      <c r="F3019" t="s">
        <v>137</v>
      </c>
      <c r="G3019" t="s">
        <v>122</v>
      </c>
      <c r="H3019" t="s">
        <v>877</v>
      </c>
      <c r="J3019">
        <v>78</v>
      </c>
      <c r="K3019">
        <v>40</v>
      </c>
      <c r="L3019" t="str">
        <f t="shared" si="235"/>
        <v>UNC Asheville Bulldogs</v>
      </c>
      <c r="M3019" t="str">
        <f t="shared" si="239"/>
        <v>Tusculum</v>
      </c>
      <c r="N3019">
        <v>40</v>
      </c>
      <c r="O3019">
        <v>78</v>
      </c>
      <c r="P3019">
        <f t="shared" si="236"/>
        <v>-38</v>
      </c>
      <c r="Q3019">
        <f t="shared" si="237"/>
        <v>0</v>
      </c>
      <c r="R3019">
        <f t="shared" si="238"/>
        <v>1444</v>
      </c>
    </row>
    <row r="3020" spans="4:18" x14ac:dyDescent="0.25">
      <c r="D3020">
        <v>3019</v>
      </c>
      <c r="E3020">
        <v>2015</v>
      </c>
      <c r="F3020" t="s">
        <v>137</v>
      </c>
      <c r="G3020" t="s">
        <v>124</v>
      </c>
      <c r="I3020" t="s">
        <v>481</v>
      </c>
      <c r="J3020">
        <v>79</v>
      </c>
      <c r="K3020">
        <v>71</v>
      </c>
      <c r="L3020" t="str">
        <f t="shared" si="235"/>
        <v>UAB</v>
      </c>
      <c r="M3020" t="str">
        <f t="shared" si="239"/>
        <v>UNC Asheville Bulldogs</v>
      </c>
      <c r="N3020">
        <v>79</v>
      </c>
      <c r="O3020">
        <v>71</v>
      </c>
      <c r="P3020">
        <f t="shared" si="236"/>
        <v>8</v>
      </c>
      <c r="Q3020">
        <f t="shared" si="237"/>
        <v>0</v>
      </c>
      <c r="R3020">
        <f t="shared" si="238"/>
        <v>64</v>
      </c>
    </row>
    <row r="3021" spans="4:18" x14ac:dyDescent="0.25">
      <c r="D3021">
        <v>3020</v>
      </c>
      <c r="E3021">
        <v>2015</v>
      </c>
      <c r="F3021" t="s">
        <v>137</v>
      </c>
      <c r="G3021" t="s">
        <v>447</v>
      </c>
      <c r="I3021" t="s">
        <v>469</v>
      </c>
      <c r="J3021">
        <v>64</v>
      </c>
      <c r="K3021">
        <v>55</v>
      </c>
      <c r="L3021" t="str">
        <f t="shared" si="235"/>
        <v>Jacksonville St</v>
      </c>
      <c r="M3021" t="str">
        <f t="shared" si="239"/>
        <v>UNC Asheville Bulldogs</v>
      </c>
      <c r="N3021">
        <v>64</v>
      </c>
      <c r="O3021">
        <v>55</v>
      </c>
      <c r="P3021">
        <f t="shared" si="236"/>
        <v>9</v>
      </c>
      <c r="Q3021">
        <f t="shared" si="237"/>
        <v>0</v>
      </c>
      <c r="R3021">
        <f t="shared" si="238"/>
        <v>81</v>
      </c>
    </row>
    <row r="3022" spans="4:18" x14ac:dyDescent="0.25">
      <c r="D3022">
        <v>3021</v>
      </c>
      <c r="E3022">
        <v>2015</v>
      </c>
      <c r="F3022" t="s">
        <v>137</v>
      </c>
      <c r="G3022" t="s">
        <v>179</v>
      </c>
      <c r="H3022" t="s">
        <v>839</v>
      </c>
      <c r="J3022">
        <v>66</v>
      </c>
      <c r="K3022">
        <v>62</v>
      </c>
      <c r="L3022" t="str">
        <f t="shared" si="235"/>
        <v>UNC Asheville Bulldogs</v>
      </c>
      <c r="M3022" t="str">
        <f t="shared" si="239"/>
        <v>Western Carolina</v>
      </c>
      <c r="N3022">
        <v>62</v>
      </c>
      <c r="O3022">
        <v>66</v>
      </c>
      <c r="P3022">
        <f t="shared" si="236"/>
        <v>-4</v>
      </c>
      <c r="Q3022">
        <f t="shared" si="237"/>
        <v>0</v>
      </c>
      <c r="R3022">
        <f t="shared" si="238"/>
        <v>16</v>
      </c>
    </row>
    <row r="3023" spans="4:18" x14ac:dyDescent="0.25">
      <c r="D3023">
        <v>3022</v>
      </c>
      <c r="E3023">
        <v>2015</v>
      </c>
      <c r="F3023" t="s">
        <v>137</v>
      </c>
      <c r="G3023" t="s">
        <v>420</v>
      </c>
      <c r="I3023" t="s">
        <v>575</v>
      </c>
      <c r="J3023">
        <v>62</v>
      </c>
      <c r="K3023">
        <v>60</v>
      </c>
      <c r="L3023" t="str">
        <f t="shared" si="235"/>
        <v>Radford</v>
      </c>
      <c r="M3023" t="str">
        <f t="shared" si="239"/>
        <v>UNC Asheville Bulldogs</v>
      </c>
      <c r="N3023">
        <v>62</v>
      </c>
      <c r="O3023">
        <v>60</v>
      </c>
      <c r="P3023">
        <f t="shared" si="236"/>
        <v>2</v>
      </c>
      <c r="Q3023">
        <f t="shared" si="237"/>
        <v>0</v>
      </c>
      <c r="R3023">
        <f t="shared" si="238"/>
        <v>4</v>
      </c>
    </row>
    <row r="3024" spans="4:18" x14ac:dyDescent="0.25">
      <c r="D3024">
        <v>3023</v>
      </c>
      <c r="E3024">
        <v>2015</v>
      </c>
      <c r="F3024" t="s">
        <v>137</v>
      </c>
      <c r="G3024" t="s">
        <v>50</v>
      </c>
      <c r="H3024" t="s">
        <v>693</v>
      </c>
      <c r="J3024">
        <v>80</v>
      </c>
      <c r="K3024">
        <v>55</v>
      </c>
      <c r="L3024" t="str">
        <f t="shared" si="235"/>
        <v>UNC Asheville Bulldogs</v>
      </c>
      <c r="M3024" t="str">
        <f t="shared" si="239"/>
        <v>Gardner-Webb</v>
      </c>
      <c r="N3024">
        <v>55</v>
      </c>
      <c r="O3024">
        <v>80</v>
      </c>
      <c r="P3024">
        <f t="shared" si="236"/>
        <v>-25</v>
      </c>
      <c r="Q3024">
        <f t="shared" si="237"/>
        <v>0</v>
      </c>
      <c r="R3024">
        <f t="shared" si="238"/>
        <v>625</v>
      </c>
    </row>
    <row r="3025" spans="4:18" x14ac:dyDescent="0.25">
      <c r="D3025">
        <v>3024</v>
      </c>
      <c r="E3025">
        <v>2015</v>
      </c>
      <c r="F3025" t="s">
        <v>137</v>
      </c>
      <c r="G3025" t="s">
        <v>264</v>
      </c>
      <c r="H3025" t="s">
        <v>678</v>
      </c>
      <c r="J3025">
        <v>71</v>
      </c>
      <c r="K3025">
        <v>54</v>
      </c>
      <c r="L3025" t="str">
        <f t="shared" si="235"/>
        <v>UNC Asheville Bulldogs</v>
      </c>
      <c r="M3025" t="str">
        <f t="shared" si="239"/>
        <v>Liberty</v>
      </c>
      <c r="N3025">
        <v>54</v>
      </c>
      <c r="O3025">
        <v>71</v>
      </c>
      <c r="P3025">
        <f t="shared" si="236"/>
        <v>-17</v>
      </c>
      <c r="Q3025">
        <f t="shared" si="237"/>
        <v>0</v>
      </c>
      <c r="R3025">
        <f t="shared" si="238"/>
        <v>289</v>
      </c>
    </row>
    <row r="3026" spans="4:18" x14ac:dyDescent="0.25">
      <c r="D3026">
        <v>3025</v>
      </c>
      <c r="E3026">
        <v>2015</v>
      </c>
      <c r="F3026" t="s">
        <v>137</v>
      </c>
      <c r="G3026" t="s">
        <v>59</v>
      </c>
      <c r="H3026" t="s">
        <v>619</v>
      </c>
      <c r="J3026">
        <v>84</v>
      </c>
      <c r="K3026">
        <v>69</v>
      </c>
      <c r="L3026" t="str">
        <f t="shared" si="235"/>
        <v>UNC Asheville Bulldogs</v>
      </c>
      <c r="M3026" t="str">
        <f t="shared" si="239"/>
        <v>Winthrop</v>
      </c>
      <c r="N3026">
        <v>69</v>
      </c>
      <c r="O3026">
        <v>84</v>
      </c>
      <c r="P3026">
        <f t="shared" si="236"/>
        <v>-15</v>
      </c>
      <c r="Q3026">
        <f t="shared" si="237"/>
        <v>0</v>
      </c>
      <c r="R3026">
        <f t="shared" si="238"/>
        <v>225</v>
      </c>
    </row>
    <row r="3027" spans="4:18" x14ac:dyDescent="0.25">
      <c r="D3027">
        <v>3026</v>
      </c>
      <c r="E3027">
        <v>2015</v>
      </c>
      <c r="F3027" t="s">
        <v>137</v>
      </c>
      <c r="G3027" t="s">
        <v>140</v>
      </c>
      <c r="I3027" t="s">
        <v>518</v>
      </c>
      <c r="J3027">
        <v>69</v>
      </c>
      <c r="K3027">
        <v>65</v>
      </c>
      <c r="L3027" t="str">
        <f t="shared" si="235"/>
        <v>Campbell</v>
      </c>
      <c r="M3027" t="str">
        <f t="shared" si="239"/>
        <v>UNC Asheville Bulldogs</v>
      </c>
      <c r="N3027">
        <v>69</v>
      </c>
      <c r="O3027">
        <v>65</v>
      </c>
      <c r="P3027">
        <f t="shared" si="236"/>
        <v>4</v>
      </c>
      <c r="Q3027">
        <f t="shared" si="237"/>
        <v>0</v>
      </c>
      <c r="R3027">
        <f t="shared" si="238"/>
        <v>16</v>
      </c>
    </row>
    <row r="3028" spans="4:18" x14ac:dyDescent="0.25">
      <c r="D3028">
        <v>3027</v>
      </c>
      <c r="E3028">
        <v>2015</v>
      </c>
      <c r="F3028" t="s">
        <v>137</v>
      </c>
      <c r="G3028" t="s">
        <v>62</v>
      </c>
      <c r="I3028" t="s">
        <v>636</v>
      </c>
      <c r="J3028">
        <v>82</v>
      </c>
      <c r="K3028">
        <v>75</v>
      </c>
      <c r="L3028" t="str">
        <f t="shared" si="235"/>
        <v>Charleston Southern</v>
      </c>
      <c r="M3028" t="str">
        <f t="shared" si="239"/>
        <v>UNC Asheville Bulldogs</v>
      </c>
      <c r="N3028">
        <v>82</v>
      </c>
      <c r="O3028">
        <v>75</v>
      </c>
      <c r="P3028">
        <f t="shared" si="236"/>
        <v>7</v>
      </c>
      <c r="Q3028">
        <f t="shared" si="237"/>
        <v>0</v>
      </c>
      <c r="R3028">
        <f t="shared" si="238"/>
        <v>49</v>
      </c>
    </row>
    <row r="3029" spans="4:18" x14ac:dyDescent="0.25">
      <c r="D3029">
        <v>3028</v>
      </c>
      <c r="E3029">
        <v>2015</v>
      </c>
      <c r="F3029" t="s">
        <v>137</v>
      </c>
      <c r="G3029" t="s">
        <v>65</v>
      </c>
      <c r="H3029" t="s">
        <v>837</v>
      </c>
      <c r="J3029">
        <v>75</v>
      </c>
      <c r="K3029">
        <v>65</v>
      </c>
      <c r="L3029" t="str">
        <f t="shared" si="235"/>
        <v>UNC Asheville Bulldogs</v>
      </c>
      <c r="M3029" t="str">
        <f t="shared" si="239"/>
        <v>Coastal Carolina</v>
      </c>
      <c r="N3029">
        <v>65</v>
      </c>
      <c r="O3029">
        <v>75</v>
      </c>
      <c r="P3029">
        <f t="shared" si="236"/>
        <v>-10</v>
      </c>
      <c r="Q3029">
        <f t="shared" si="237"/>
        <v>0</v>
      </c>
      <c r="R3029">
        <f t="shared" si="238"/>
        <v>100</v>
      </c>
    </row>
    <row r="3030" spans="4:18" x14ac:dyDescent="0.25">
      <c r="D3030">
        <v>3029</v>
      </c>
      <c r="E3030">
        <v>2015</v>
      </c>
      <c r="F3030" t="s">
        <v>137</v>
      </c>
      <c r="G3030" t="s">
        <v>442</v>
      </c>
      <c r="I3030" t="s">
        <v>576</v>
      </c>
      <c r="J3030">
        <v>72</v>
      </c>
      <c r="K3030">
        <v>51</v>
      </c>
      <c r="L3030" t="str">
        <f t="shared" si="235"/>
        <v>High Point</v>
      </c>
      <c r="M3030" t="str">
        <f t="shared" si="239"/>
        <v>UNC Asheville Bulldogs</v>
      </c>
      <c r="N3030">
        <v>72</v>
      </c>
      <c r="O3030">
        <v>51</v>
      </c>
      <c r="P3030">
        <f t="shared" si="236"/>
        <v>21</v>
      </c>
      <c r="Q3030">
        <f t="shared" si="237"/>
        <v>0</v>
      </c>
      <c r="R3030">
        <f t="shared" si="238"/>
        <v>441</v>
      </c>
    </row>
    <row r="3031" spans="4:18" x14ac:dyDescent="0.25">
      <c r="D3031">
        <v>3030</v>
      </c>
      <c r="E3031">
        <v>2015</v>
      </c>
      <c r="F3031" t="s">
        <v>137</v>
      </c>
      <c r="G3031" t="s">
        <v>71</v>
      </c>
      <c r="I3031" t="s">
        <v>381</v>
      </c>
      <c r="J3031">
        <v>74</v>
      </c>
      <c r="K3031">
        <v>64</v>
      </c>
      <c r="L3031" t="str">
        <f t="shared" si="235"/>
        <v>Longwood</v>
      </c>
      <c r="M3031" t="str">
        <f t="shared" si="239"/>
        <v>UNC Asheville Bulldogs</v>
      </c>
      <c r="N3031">
        <v>74</v>
      </c>
      <c r="O3031">
        <v>64</v>
      </c>
      <c r="P3031">
        <f t="shared" si="236"/>
        <v>10</v>
      </c>
      <c r="Q3031">
        <f t="shared" si="237"/>
        <v>0</v>
      </c>
      <c r="R3031">
        <f t="shared" si="238"/>
        <v>100</v>
      </c>
    </row>
    <row r="3032" spans="4:18" x14ac:dyDescent="0.25">
      <c r="D3032">
        <v>3031</v>
      </c>
      <c r="E3032">
        <v>2015</v>
      </c>
      <c r="F3032" t="s">
        <v>137</v>
      </c>
      <c r="G3032" t="s">
        <v>74</v>
      </c>
      <c r="H3032" t="s">
        <v>518</v>
      </c>
      <c r="J3032">
        <v>70</v>
      </c>
      <c r="K3032">
        <v>63</v>
      </c>
      <c r="L3032" t="str">
        <f t="shared" si="235"/>
        <v>UNC Asheville Bulldogs</v>
      </c>
      <c r="M3032" t="str">
        <f t="shared" si="239"/>
        <v>Campbell</v>
      </c>
      <c r="N3032">
        <v>63</v>
      </c>
      <c r="O3032">
        <v>70</v>
      </c>
      <c r="P3032">
        <f t="shared" si="236"/>
        <v>-7</v>
      </c>
      <c r="Q3032">
        <f t="shared" si="237"/>
        <v>0</v>
      </c>
      <c r="R3032">
        <f t="shared" si="238"/>
        <v>49</v>
      </c>
    </row>
    <row r="3033" spans="4:18" x14ac:dyDescent="0.25">
      <c r="D3033">
        <v>3032</v>
      </c>
      <c r="E3033">
        <v>2015</v>
      </c>
      <c r="F3033" t="s">
        <v>137</v>
      </c>
      <c r="G3033" t="s">
        <v>146</v>
      </c>
      <c r="I3033" t="s">
        <v>837</v>
      </c>
      <c r="J3033">
        <v>68</v>
      </c>
      <c r="K3033">
        <v>56</v>
      </c>
      <c r="L3033" t="str">
        <f t="shared" si="235"/>
        <v>Coastal Carolina</v>
      </c>
      <c r="M3033" t="str">
        <f t="shared" si="239"/>
        <v>UNC Asheville Bulldogs</v>
      </c>
      <c r="N3033">
        <v>68</v>
      </c>
      <c r="O3033">
        <v>56</v>
      </c>
      <c r="P3033">
        <f t="shared" si="236"/>
        <v>12</v>
      </c>
      <c r="Q3033">
        <f t="shared" si="237"/>
        <v>0</v>
      </c>
      <c r="R3033">
        <f t="shared" si="238"/>
        <v>144</v>
      </c>
    </row>
    <row r="3034" spans="4:18" x14ac:dyDescent="0.25">
      <c r="D3034">
        <v>3033</v>
      </c>
      <c r="E3034">
        <v>2015</v>
      </c>
      <c r="F3034" t="s">
        <v>137</v>
      </c>
      <c r="G3034" t="s">
        <v>535</v>
      </c>
      <c r="H3034" t="s">
        <v>381</v>
      </c>
      <c r="J3034">
        <v>71</v>
      </c>
      <c r="K3034">
        <v>56</v>
      </c>
      <c r="L3034" t="str">
        <f t="shared" si="235"/>
        <v>UNC Asheville Bulldogs</v>
      </c>
      <c r="M3034" t="str">
        <f t="shared" si="239"/>
        <v>Longwood</v>
      </c>
      <c r="N3034">
        <v>56</v>
      </c>
      <c r="O3034">
        <v>71</v>
      </c>
      <c r="P3034">
        <f t="shared" si="236"/>
        <v>-15</v>
      </c>
      <c r="Q3034">
        <f t="shared" si="237"/>
        <v>0</v>
      </c>
      <c r="R3034">
        <f t="shared" si="238"/>
        <v>225</v>
      </c>
    </row>
    <row r="3035" spans="4:18" x14ac:dyDescent="0.25">
      <c r="D3035">
        <v>3034</v>
      </c>
      <c r="E3035">
        <v>2015</v>
      </c>
      <c r="F3035" t="s">
        <v>137</v>
      </c>
      <c r="G3035" t="s">
        <v>633</v>
      </c>
      <c r="I3035" t="s">
        <v>693</v>
      </c>
      <c r="J3035">
        <v>92</v>
      </c>
      <c r="K3035">
        <v>89</v>
      </c>
      <c r="L3035" t="str">
        <f t="shared" si="235"/>
        <v>Gardner-Webb</v>
      </c>
      <c r="M3035" t="str">
        <f t="shared" si="239"/>
        <v>UNC Asheville Bulldogs</v>
      </c>
      <c r="N3035">
        <v>92</v>
      </c>
      <c r="O3035">
        <v>89</v>
      </c>
      <c r="P3035">
        <f t="shared" si="236"/>
        <v>3</v>
      </c>
      <c r="Q3035">
        <f t="shared" si="237"/>
        <v>0</v>
      </c>
      <c r="R3035">
        <f t="shared" si="238"/>
        <v>9</v>
      </c>
    </row>
    <row r="3036" spans="4:18" x14ac:dyDescent="0.25">
      <c r="D3036">
        <v>3035</v>
      </c>
      <c r="E3036">
        <v>2015</v>
      </c>
      <c r="F3036" t="s">
        <v>137</v>
      </c>
      <c r="G3036" t="s">
        <v>423</v>
      </c>
      <c r="H3036" t="s">
        <v>626</v>
      </c>
      <c r="J3036">
        <v>69</v>
      </c>
      <c r="K3036">
        <v>65</v>
      </c>
      <c r="L3036" t="str">
        <f t="shared" si="235"/>
        <v>UNC Asheville Bulldogs</v>
      </c>
      <c r="M3036" t="str">
        <f t="shared" si="239"/>
        <v>Presbyterian</v>
      </c>
      <c r="N3036">
        <v>65</v>
      </c>
      <c r="O3036">
        <v>69</v>
      </c>
      <c r="P3036">
        <f t="shared" si="236"/>
        <v>-4</v>
      </c>
      <c r="Q3036">
        <f t="shared" si="237"/>
        <v>0</v>
      </c>
      <c r="R3036">
        <f t="shared" si="238"/>
        <v>16</v>
      </c>
    </row>
    <row r="3037" spans="4:18" x14ac:dyDescent="0.25">
      <c r="D3037">
        <v>3036</v>
      </c>
      <c r="E3037">
        <v>2015</v>
      </c>
      <c r="F3037" t="s">
        <v>137</v>
      </c>
      <c r="G3037" t="s">
        <v>152</v>
      </c>
      <c r="I3037" t="s">
        <v>619</v>
      </c>
      <c r="J3037">
        <v>91</v>
      </c>
      <c r="K3037">
        <v>70</v>
      </c>
      <c r="L3037" t="str">
        <f t="shared" si="235"/>
        <v>Winthrop</v>
      </c>
      <c r="M3037" t="str">
        <f t="shared" si="239"/>
        <v>UNC Asheville Bulldogs</v>
      </c>
      <c r="N3037">
        <v>91</v>
      </c>
      <c r="O3037">
        <v>70</v>
      </c>
      <c r="P3037">
        <f t="shared" si="236"/>
        <v>21</v>
      </c>
      <c r="Q3037">
        <f t="shared" si="237"/>
        <v>0</v>
      </c>
      <c r="R3037">
        <f t="shared" si="238"/>
        <v>441</v>
      </c>
    </row>
    <row r="3038" spans="4:18" x14ac:dyDescent="0.25">
      <c r="D3038">
        <v>3037</v>
      </c>
      <c r="E3038">
        <v>2015</v>
      </c>
      <c r="F3038" t="s">
        <v>137</v>
      </c>
      <c r="G3038" t="s">
        <v>154</v>
      </c>
      <c r="H3038" t="s">
        <v>575</v>
      </c>
      <c r="J3038">
        <v>75</v>
      </c>
      <c r="K3038">
        <v>68</v>
      </c>
      <c r="L3038" t="str">
        <f t="shared" si="235"/>
        <v>UNC Asheville Bulldogs</v>
      </c>
      <c r="M3038" t="str">
        <f t="shared" si="239"/>
        <v>Radford</v>
      </c>
      <c r="N3038">
        <v>68</v>
      </c>
      <c r="O3038">
        <v>75</v>
      </c>
      <c r="P3038">
        <f t="shared" si="236"/>
        <v>-7</v>
      </c>
      <c r="Q3038">
        <f t="shared" si="237"/>
        <v>0</v>
      </c>
      <c r="R3038">
        <f t="shared" si="238"/>
        <v>49</v>
      </c>
    </row>
    <row r="3039" spans="4:18" x14ac:dyDescent="0.25">
      <c r="D3039">
        <v>3038</v>
      </c>
      <c r="E3039">
        <v>2015</v>
      </c>
      <c r="F3039" t="s">
        <v>137</v>
      </c>
      <c r="G3039" t="s">
        <v>457</v>
      </c>
      <c r="H3039" t="s">
        <v>576</v>
      </c>
      <c r="J3039">
        <v>75</v>
      </c>
      <c r="K3039">
        <v>71</v>
      </c>
      <c r="L3039" t="str">
        <f t="shared" si="235"/>
        <v>UNC Asheville Bulldogs</v>
      </c>
      <c r="M3039" t="str">
        <f t="shared" si="239"/>
        <v>High Point</v>
      </c>
      <c r="N3039">
        <v>71</v>
      </c>
      <c r="O3039">
        <v>75</v>
      </c>
      <c r="P3039">
        <f t="shared" si="236"/>
        <v>-4</v>
      </c>
      <c r="Q3039">
        <f t="shared" si="237"/>
        <v>0</v>
      </c>
      <c r="R3039">
        <f t="shared" si="238"/>
        <v>16</v>
      </c>
    </row>
    <row r="3040" spans="4:18" x14ac:dyDescent="0.25">
      <c r="D3040">
        <v>3039</v>
      </c>
      <c r="E3040">
        <v>2015</v>
      </c>
      <c r="F3040" t="s">
        <v>137</v>
      </c>
      <c r="G3040" t="s">
        <v>90</v>
      </c>
      <c r="I3040" t="s">
        <v>678</v>
      </c>
      <c r="J3040">
        <v>95</v>
      </c>
      <c r="K3040">
        <v>77</v>
      </c>
      <c r="L3040" t="str">
        <f t="shared" si="235"/>
        <v>Liberty</v>
      </c>
      <c r="M3040" t="str">
        <f t="shared" si="239"/>
        <v>UNC Asheville Bulldogs</v>
      </c>
      <c r="N3040">
        <v>95</v>
      </c>
      <c r="O3040">
        <v>77</v>
      </c>
      <c r="P3040">
        <f t="shared" si="236"/>
        <v>18</v>
      </c>
      <c r="Q3040">
        <f t="shared" si="237"/>
        <v>0</v>
      </c>
      <c r="R3040">
        <f t="shared" si="238"/>
        <v>324</v>
      </c>
    </row>
    <row r="3041" spans="4:18" x14ac:dyDescent="0.25">
      <c r="D3041">
        <v>3040</v>
      </c>
      <c r="E3041">
        <v>2015</v>
      </c>
      <c r="F3041" t="s">
        <v>137</v>
      </c>
      <c r="G3041" t="s">
        <v>92</v>
      </c>
      <c r="H3041" t="s">
        <v>712</v>
      </c>
      <c r="J3041">
        <v>80</v>
      </c>
      <c r="K3041">
        <v>70</v>
      </c>
      <c r="L3041" t="str">
        <f t="shared" si="235"/>
        <v>UNC Asheville Bulldogs</v>
      </c>
      <c r="M3041" t="str">
        <f t="shared" si="239"/>
        <v>Liberty*</v>
      </c>
      <c r="N3041">
        <v>70</v>
      </c>
      <c r="O3041">
        <v>80</v>
      </c>
      <c r="P3041">
        <f t="shared" si="236"/>
        <v>-10</v>
      </c>
      <c r="Q3041">
        <f t="shared" si="237"/>
        <v>0</v>
      </c>
      <c r="R3041">
        <f t="shared" si="238"/>
        <v>100</v>
      </c>
    </row>
    <row r="3042" spans="4:18" x14ac:dyDescent="0.25">
      <c r="D3042">
        <v>3041</v>
      </c>
      <c r="E3042">
        <v>2015</v>
      </c>
      <c r="F3042" t="s">
        <v>137</v>
      </c>
      <c r="G3042" t="s">
        <v>736</v>
      </c>
      <c r="H3042" t="s">
        <v>878</v>
      </c>
      <c r="J3042" t="s">
        <v>95</v>
      </c>
      <c r="K3042" t="s">
        <v>96</v>
      </c>
      <c r="L3042" t="str">
        <f t="shared" si="235"/>
        <v>UNC Asheville Bulldogs</v>
      </c>
      <c r="M3042" t="str">
        <f t="shared" si="239"/>
        <v>Coastal Carolina*</v>
      </c>
      <c r="N3042" t="s">
        <v>96</v>
      </c>
      <c r="P3042" t="e">
        <f t="shared" si="236"/>
        <v>#VALUE!</v>
      </c>
      <c r="Q3042">
        <f t="shared" si="237"/>
        <v>0</v>
      </c>
      <c r="R3042" t="e">
        <f t="shared" si="238"/>
        <v>#VALUE!</v>
      </c>
    </row>
    <row r="3043" spans="4:18" x14ac:dyDescent="0.25">
      <c r="D3043">
        <v>3042</v>
      </c>
      <c r="E3043">
        <v>2015</v>
      </c>
      <c r="F3043" t="s">
        <v>291</v>
      </c>
      <c r="G3043" t="s">
        <v>14</v>
      </c>
      <c r="H3043" t="s">
        <v>879</v>
      </c>
      <c r="J3043">
        <v>82</v>
      </c>
      <c r="K3043">
        <v>59</v>
      </c>
      <c r="L3043" t="str">
        <f t="shared" si="235"/>
        <v>Winthrop Eagles</v>
      </c>
      <c r="M3043" t="str">
        <f t="shared" si="239"/>
        <v>Pfeiffer</v>
      </c>
      <c r="N3043">
        <v>59</v>
      </c>
      <c r="O3043">
        <v>82</v>
      </c>
      <c r="P3043">
        <f t="shared" si="236"/>
        <v>-23</v>
      </c>
      <c r="Q3043">
        <f t="shared" si="237"/>
        <v>0</v>
      </c>
      <c r="R3043">
        <f t="shared" si="238"/>
        <v>529</v>
      </c>
    </row>
    <row r="3044" spans="4:18" x14ac:dyDescent="0.25">
      <c r="D3044">
        <v>3043</v>
      </c>
      <c r="E3044">
        <v>2015</v>
      </c>
      <c r="F3044" t="s">
        <v>291</v>
      </c>
      <c r="G3044" t="s">
        <v>102</v>
      </c>
      <c r="I3044" t="s">
        <v>612</v>
      </c>
      <c r="J3044">
        <v>77</v>
      </c>
      <c r="K3044">
        <v>74</v>
      </c>
      <c r="L3044" t="str">
        <f t="shared" si="235"/>
        <v>Clemson</v>
      </c>
      <c r="M3044" t="str">
        <f t="shared" si="239"/>
        <v>Winthrop Eagles</v>
      </c>
      <c r="N3044">
        <v>77</v>
      </c>
      <c r="O3044">
        <v>74</v>
      </c>
      <c r="P3044">
        <f t="shared" si="236"/>
        <v>3</v>
      </c>
      <c r="Q3044">
        <f t="shared" si="237"/>
        <v>0</v>
      </c>
      <c r="R3044">
        <f t="shared" si="238"/>
        <v>9</v>
      </c>
    </row>
    <row r="3045" spans="4:18" x14ac:dyDescent="0.25">
      <c r="D3045">
        <v>3044</v>
      </c>
      <c r="E3045">
        <v>2015</v>
      </c>
      <c r="F3045" t="s">
        <v>291</v>
      </c>
      <c r="G3045" t="s">
        <v>246</v>
      </c>
      <c r="I3045" t="s">
        <v>500</v>
      </c>
      <c r="J3045">
        <v>59</v>
      </c>
      <c r="K3045">
        <v>58</v>
      </c>
      <c r="L3045" t="str">
        <f t="shared" si="235"/>
        <v>Savannah St</v>
      </c>
      <c r="M3045" t="str">
        <f t="shared" si="239"/>
        <v>Winthrop Eagles</v>
      </c>
      <c r="N3045">
        <v>59</v>
      </c>
      <c r="O3045">
        <v>58</v>
      </c>
      <c r="P3045">
        <f t="shared" si="236"/>
        <v>1</v>
      </c>
      <c r="Q3045">
        <f t="shared" si="237"/>
        <v>0</v>
      </c>
      <c r="R3045">
        <f t="shared" si="238"/>
        <v>1</v>
      </c>
    </row>
    <row r="3046" spans="4:18" x14ac:dyDescent="0.25">
      <c r="D3046">
        <v>3045</v>
      </c>
      <c r="E3046">
        <v>2015</v>
      </c>
      <c r="F3046" t="s">
        <v>291</v>
      </c>
      <c r="G3046" t="s">
        <v>432</v>
      </c>
      <c r="H3046" t="s">
        <v>607</v>
      </c>
      <c r="J3046">
        <v>69</v>
      </c>
      <c r="K3046">
        <v>64</v>
      </c>
      <c r="L3046" t="str">
        <f t="shared" si="235"/>
        <v>Winthrop Eagles</v>
      </c>
      <c r="M3046" t="str">
        <f t="shared" si="239"/>
        <v>East Tennessee St</v>
      </c>
      <c r="N3046">
        <v>64</v>
      </c>
      <c r="O3046">
        <v>69</v>
      </c>
      <c r="P3046">
        <f t="shared" si="236"/>
        <v>-5</v>
      </c>
      <c r="Q3046">
        <f t="shared" si="237"/>
        <v>0</v>
      </c>
      <c r="R3046">
        <f t="shared" si="238"/>
        <v>25</v>
      </c>
    </row>
    <row r="3047" spans="4:18" x14ac:dyDescent="0.25">
      <c r="D3047">
        <v>3046</v>
      </c>
      <c r="E3047">
        <v>2015</v>
      </c>
      <c r="F3047" t="s">
        <v>291</v>
      </c>
      <c r="G3047" t="s">
        <v>544</v>
      </c>
      <c r="H3047" t="s">
        <v>500</v>
      </c>
      <c r="J3047">
        <v>68</v>
      </c>
      <c r="K3047">
        <v>47</v>
      </c>
      <c r="L3047" t="str">
        <f t="shared" si="235"/>
        <v>Winthrop Eagles</v>
      </c>
      <c r="M3047" t="str">
        <f t="shared" si="239"/>
        <v>Savannah St</v>
      </c>
      <c r="N3047">
        <v>47</v>
      </c>
      <c r="O3047">
        <v>68</v>
      </c>
      <c r="P3047">
        <f t="shared" si="236"/>
        <v>-21</v>
      </c>
      <c r="Q3047">
        <f t="shared" si="237"/>
        <v>0</v>
      </c>
      <c r="R3047">
        <f t="shared" si="238"/>
        <v>441</v>
      </c>
    </row>
    <row r="3048" spans="4:18" x14ac:dyDescent="0.25">
      <c r="D3048">
        <v>3047</v>
      </c>
      <c r="E3048">
        <v>2015</v>
      </c>
      <c r="F3048" t="s">
        <v>291</v>
      </c>
      <c r="G3048" t="s">
        <v>29</v>
      </c>
      <c r="I3048" t="s">
        <v>469</v>
      </c>
      <c r="J3048">
        <v>79</v>
      </c>
      <c r="K3048">
        <v>76</v>
      </c>
      <c r="L3048" t="str">
        <f t="shared" si="235"/>
        <v>Jacksonville St</v>
      </c>
      <c r="M3048" t="str">
        <f t="shared" si="239"/>
        <v>Winthrop Eagles</v>
      </c>
      <c r="N3048">
        <v>79</v>
      </c>
      <c r="O3048">
        <v>76</v>
      </c>
      <c r="P3048">
        <f t="shared" si="236"/>
        <v>3</v>
      </c>
      <c r="Q3048">
        <f t="shared" si="237"/>
        <v>0</v>
      </c>
      <c r="R3048">
        <f t="shared" si="238"/>
        <v>9</v>
      </c>
    </row>
    <row r="3049" spans="4:18" x14ac:dyDescent="0.25">
      <c r="D3049">
        <v>3048</v>
      </c>
      <c r="E3049">
        <v>2015</v>
      </c>
      <c r="F3049" t="s">
        <v>291</v>
      </c>
      <c r="G3049" t="s">
        <v>32</v>
      </c>
      <c r="I3049" t="s">
        <v>1112</v>
      </c>
      <c r="J3049">
        <v>82</v>
      </c>
      <c r="K3049">
        <v>62</v>
      </c>
      <c r="L3049" t="str">
        <f t="shared" si="235"/>
        <v xml:space="preserve">    Maryland</v>
      </c>
      <c r="M3049" t="str">
        <f t="shared" si="239"/>
        <v>Winthrop Eagles</v>
      </c>
      <c r="N3049">
        <v>82</v>
      </c>
      <c r="O3049">
        <v>62</v>
      </c>
      <c r="P3049">
        <f t="shared" si="236"/>
        <v>20</v>
      </c>
      <c r="Q3049" t="e">
        <f t="shared" si="237"/>
        <v>#N/A</v>
      </c>
      <c r="R3049" t="e">
        <f t="shared" si="238"/>
        <v>#N/A</v>
      </c>
    </row>
    <row r="3050" spans="4:18" x14ac:dyDescent="0.25">
      <c r="D3050">
        <v>3049</v>
      </c>
      <c r="E3050">
        <v>2015</v>
      </c>
      <c r="F3050" t="s">
        <v>291</v>
      </c>
      <c r="G3050" t="s">
        <v>175</v>
      </c>
      <c r="H3050" t="s">
        <v>880</v>
      </c>
      <c r="J3050">
        <v>96</v>
      </c>
      <c r="K3050">
        <v>51</v>
      </c>
      <c r="L3050" t="str">
        <f t="shared" si="235"/>
        <v>Winthrop Eagles</v>
      </c>
      <c r="M3050" t="str">
        <f t="shared" si="239"/>
        <v>Mars Hill</v>
      </c>
      <c r="N3050">
        <v>51</v>
      </c>
      <c r="O3050">
        <v>96</v>
      </c>
      <c r="P3050">
        <f t="shared" si="236"/>
        <v>-45</v>
      </c>
      <c r="Q3050">
        <f t="shared" si="237"/>
        <v>0</v>
      </c>
      <c r="R3050">
        <f t="shared" si="238"/>
        <v>2025</v>
      </c>
    </row>
    <row r="3051" spans="4:18" x14ac:dyDescent="0.25">
      <c r="D3051">
        <v>3050</v>
      </c>
      <c r="E3051">
        <v>2015</v>
      </c>
      <c r="F3051" t="s">
        <v>291</v>
      </c>
      <c r="G3051" t="s">
        <v>396</v>
      </c>
      <c r="I3051" t="s">
        <v>623</v>
      </c>
      <c r="J3051">
        <v>80</v>
      </c>
      <c r="K3051">
        <v>62</v>
      </c>
      <c r="L3051" t="str">
        <f t="shared" si="235"/>
        <v>Auburn</v>
      </c>
      <c r="M3051" t="str">
        <f t="shared" si="239"/>
        <v>Winthrop Eagles</v>
      </c>
      <c r="N3051">
        <v>80</v>
      </c>
      <c r="O3051">
        <v>62</v>
      </c>
      <c r="P3051">
        <f t="shared" si="236"/>
        <v>18</v>
      </c>
      <c r="Q3051">
        <f t="shared" si="237"/>
        <v>0</v>
      </c>
      <c r="R3051">
        <f t="shared" si="238"/>
        <v>324</v>
      </c>
    </row>
    <row r="3052" spans="4:18" x14ac:dyDescent="0.25">
      <c r="D3052">
        <v>3051</v>
      </c>
      <c r="E3052">
        <v>2015</v>
      </c>
      <c r="F3052" t="s">
        <v>291</v>
      </c>
      <c r="G3052" t="s">
        <v>501</v>
      </c>
      <c r="I3052" t="s">
        <v>487</v>
      </c>
      <c r="J3052">
        <v>81</v>
      </c>
      <c r="K3052">
        <v>71</v>
      </c>
      <c r="L3052" t="str">
        <f t="shared" si="235"/>
        <v>SE Louisiana</v>
      </c>
      <c r="M3052" t="str">
        <f t="shared" si="239"/>
        <v>Winthrop Eagles</v>
      </c>
      <c r="N3052">
        <v>81</v>
      </c>
      <c r="O3052">
        <v>71</v>
      </c>
      <c r="P3052">
        <f t="shared" si="236"/>
        <v>10</v>
      </c>
      <c r="Q3052">
        <f t="shared" si="237"/>
        <v>0</v>
      </c>
      <c r="R3052">
        <f t="shared" si="238"/>
        <v>100</v>
      </c>
    </row>
    <row r="3053" spans="4:18" x14ac:dyDescent="0.25">
      <c r="D3053">
        <v>3052</v>
      </c>
      <c r="E3053">
        <v>2015</v>
      </c>
      <c r="F3053" t="s">
        <v>291</v>
      </c>
      <c r="G3053" t="s">
        <v>179</v>
      </c>
      <c r="H3053" t="s">
        <v>881</v>
      </c>
      <c r="J3053">
        <v>10</v>
      </c>
      <c r="K3053">
        <v>-72</v>
      </c>
      <c r="L3053" t="str">
        <f t="shared" si="235"/>
        <v>Winthrop Eagles</v>
      </c>
      <c r="M3053" t="str">
        <f t="shared" si="239"/>
        <v>Reinhardt</v>
      </c>
      <c r="N3053">
        <v>-72</v>
      </c>
      <c r="O3053">
        <v>10</v>
      </c>
      <c r="P3053">
        <f t="shared" si="236"/>
        <v>-82</v>
      </c>
      <c r="Q3053">
        <f t="shared" si="237"/>
        <v>0</v>
      </c>
      <c r="R3053">
        <f t="shared" si="238"/>
        <v>6724</v>
      </c>
    </row>
    <row r="3054" spans="4:18" x14ac:dyDescent="0.25">
      <c r="D3054">
        <v>3053</v>
      </c>
      <c r="E3054">
        <v>2015</v>
      </c>
      <c r="F3054" t="s">
        <v>291</v>
      </c>
      <c r="G3054" t="s">
        <v>420</v>
      </c>
      <c r="H3054" t="s">
        <v>381</v>
      </c>
      <c r="J3054">
        <v>82</v>
      </c>
      <c r="K3054">
        <v>72</v>
      </c>
      <c r="L3054" t="str">
        <f t="shared" si="235"/>
        <v>Winthrop Eagles</v>
      </c>
      <c r="M3054" t="str">
        <f t="shared" si="239"/>
        <v>Longwood</v>
      </c>
      <c r="N3054">
        <v>72</v>
      </c>
      <c r="O3054">
        <v>82</v>
      </c>
      <c r="P3054">
        <f t="shared" si="236"/>
        <v>-10</v>
      </c>
      <c r="Q3054">
        <f t="shared" si="237"/>
        <v>0</v>
      </c>
      <c r="R3054">
        <f t="shared" si="238"/>
        <v>100</v>
      </c>
    </row>
    <row r="3055" spans="4:18" x14ac:dyDescent="0.25">
      <c r="D3055">
        <v>3054</v>
      </c>
      <c r="E3055">
        <v>2015</v>
      </c>
      <c r="F3055" t="s">
        <v>291</v>
      </c>
      <c r="G3055" t="s">
        <v>50</v>
      </c>
      <c r="H3055" t="s">
        <v>576</v>
      </c>
      <c r="J3055">
        <v>90</v>
      </c>
      <c r="K3055">
        <v>87</v>
      </c>
      <c r="L3055" t="str">
        <f t="shared" si="235"/>
        <v>Winthrop Eagles</v>
      </c>
      <c r="M3055" t="str">
        <f t="shared" si="239"/>
        <v>High Point</v>
      </c>
      <c r="N3055">
        <v>87</v>
      </c>
      <c r="O3055">
        <v>90</v>
      </c>
      <c r="P3055">
        <f t="shared" si="236"/>
        <v>-3</v>
      </c>
      <c r="Q3055">
        <f t="shared" si="237"/>
        <v>0</v>
      </c>
      <c r="R3055">
        <f t="shared" si="238"/>
        <v>9</v>
      </c>
    </row>
    <row r="3056" spans="4:18" x14ac:dyDescent="0.25">
      <c r="D3056">
        <v>3055</v>
      </c>
      <c r="E3056">
        <v>2015</v>
      </c>
      <c r="F3056" t="s">
        <v>291</v>
      </c>
      <c r="G3056" t="s">
        <v>264</v>
      </c>
      <c r="I3056" t="s">
        <v>626</v>
      </c>
      <c r="J3056">
        <v>57</v>
      </c>
      <c r="K3056">
        <v>56</v>
      </c>
      <c r="L3056" t="str">
        <f t="shared" si="235"/>
        <v>Presbyterian</v>
      </c>
      <c r="M3056" t="str">
        <f t="shared" si="239"/>
        <v>Winthrop Eagles</v>
      </c>
      <c r="N3056">
        <v>57</v>
      </c>
      <c r="O3056">
        <v>56</v>
      </c>
      <c r="P3056">
        <f t="shared" si="236"/>
        <v>1</v>
      </c>
      <c r="Q3056">
        <f t="shared" si="237"/>
        <v>0</v>
      </c>
      <c r="R3056">
        <f t="shared" si="238"/>
        <v>1</v>
      </c>
    </row>
    <row r="3057" spans="4:18" x14ac:dyDescent="0.25">
      <c r="D3057">
        <v>3056</v>
      </c>
      <c r="E3057">
        <v>2015</v>
      </c>
      <c r="F3057" t="s">
        <v>291</v>
      </c>
      <c r="G3057" t="s">
        <v>56</v>
      </c>
      <c r="I3057" t="s">
        <v>693</v>
      </c>
      <c r="J3057">
        <v>65</v>
      </c>
      <c r="K3057">
        <v>64</v>
      </c>
      <c r="L3057" t="str">
        <f t="shared" si="235"/>
        <v>Gardner-Webb</v>
      </c>
      <c r="M3057" t="str">
        <f t="shared" si="239"/>
        <v>Winthrop Eagles</v>
      </c>
      <c r="N3057">
        <v>65</v>
      </c>
      <c r="O3057">
        <v>64</v>
      </c>
      <c r="P3057">
        <f t="shared" si="236"/>
        <v>1</v>
      </c>
      <c r="Q3057">
        <f t="shared" si="237"/>
        <v>0</v>
      </c>
      <c r="R3057">
        <f t="shared" si="238"/>
        <v>1</v>
      </c>
    </row>
    <row r="3058" spans="4:18" x14ac:dyDescent="0.25">
      <c r="D3058">
        <v>3057</v>
      </c>
      <c r="E3058">
        <v>2015</v>
      </c>
      <c r="F3058" t="s">
        <v>291</v>
      </c>
      <c r="G3058" t="s">
        <v>59</v>
      </c>
      <c r="I3058" t="s">
        <v>430</v>
      </c>
      <c r="J3058">
        <v>84</v>
      </c>
      <c r="K3058">
        <v>69</v>
      </c>
      <c r="L3058" t="str">
        <f t="shared" si="235"/>
        <v>UNC Asheville</v>
      </c>
      <c r="M3058" t="str">
        <f t="shared" si="239"/>
        <v>Winthrop Eagles</v>
      </c>
      <c r="N3058">
        <v>84</v>
      </c>
      <c r="O3058">
        <v>69</v>
      </c>
      <c r="P3058">
        <f t="shared" si="236"/>
        <v>15</v>
      </c>
      <c r="Q3058">
        <f t="shared" si="237"/>
        <v>0</v>
      </c>
      <c r="R3058">
        <f t="shared" si="238"/>
        <v>225</v>
      </c>
    </row>
    <row r="3059" spans="4:18" x14ac:dyDescent="0.25">
      <c r="D3059">
        <v>3058</v>
      </c>
      <c r="E3059">
        <v>2015</v>
      </c>
      <c r="F3059" t="s">
        <v>291</v>
      </c>
      <c r="G3059" t="s">
        <v>140</v>
      </c>
      <c r="H3059" t="s">
        <v>575</v>
      </c>
      <c r="J3059">
        <v>85</v>
      </c>
      <c r="K3059">
        <v>77</v>
      </c>
      <c r="L3059" t="str">
        <f t="shared" si="235"/>
        <v>Winthrop Eagles</v>
      </c>
      <c r="M3059" t="str">
        <f t="shared" si="239"/>
        <v>Radford</v>
      </c>
      <c r="N3059">
        <v>77</v>
      </c>
      <c r="O3059">
        <v>85</v>
      </c>
      <c r="P3059">
        <f t="shared" si="236"/>
        <v>-8</v>
      </c>
      <c r="Q3059">
        <f t="shared" si="237"/>
        <v>0</v>
      </c>
      <c r="R3059">
        <f t="shared" si="238"/>
        <v>64</v>
      </c>
    </row>
    <row r="3060" spans="4:18" x14ac:dyDescent="0.25">
      <c r="D3060">
        <v>3059</v>
      </c>
      <c r="E3060">
        <v>2015</v>
      </c>
      <c r="F3060" t="s">
        <v>291</v>
      </c>
      <c r="G3060" t="s">
        <v>65</v>
      </c>
      <c r="I3060" t="s">
        <v>678</v>
      </c>
      <c r="J3060">
        <v>71</v>
      </c>
      <c r="K3060">
        <v>56</v>
      </c>
      <c r="L3060" t="str">
        <f t="shared" si="235"/>
        <v>Liberty</v>
      </c>
      <c r="M3060" t="str">
        <f t="shared" si="239"/>
        <v>Winthrop Eagles</v>
      </c>
      <c r="N3060">
        <v>71</v>
      </c>
      <c r="O3060">
        <v>56</v>
      </c>
      <c r="P3060">
        <f t="shared" si="236"/>
        <v>15</v>
      </c>
      <c r="Q3060">
        <f t="shared" si="237"/>
        <v>0</v>
      </c>
      <c r="R3060">
        <f t="shared" si="238"/>
        <v>225</v>
      </c>
    </row>
    <row r="3061" spans="4:18" x14ac:dyDescent="0.25">
      <c r="D3061">
        <v>3060</v>
      </c>
      <c r="E3061">
        <v>2015</v>
      </c>
      <c r="F3061" t="s">
        <v>291</v>
      </c>
      <c r="G3061" t="s">
        <v>442</v>
      </c>
      <c r="H3061" t="s">
        <v>518</v>
      </c>
      <c r="J3061">
        <v>71</v>
      </c>
      <c r="K3061">
        <v>63</v>
      </c>
      <c r="L3061" t="str">
        <f t="shared" si="235"/>
        <v>Winthrop Eagles</v>
      </c>
      <c r="M3061" t="str">
        <f t="shared" si="239"/>
        <v>Campbell</v>
      </c>
      <c r="N3061">
        <v>63</v>
      </c>
      <c r="O3061">
        <v>71</v>
      </c>
      <c r="P3061">
        <f t="shared" si="236"/>
        <v>-8</v>
      </c>
      <c r="Q3061">
        <f t="shared" si="237"/>
        <v>0</v>
      </c>
      <c r="R3061">
        <f t="shared" si="238"/>
        <v>64</v>
      </c>
    </row>
    <row r="3062" spans="4:18" x14ac:dyDescent="0.25">
      <c r="D3062">
        <v>3061</v>
      </c>
      <c r="E3062">
        <v>2015</v>
      </c>
      <c r="F3062" t="s">
        <v>291</v>
      </c>
      <c r="G3062" t="s">
        <v>71</v>
      </c>
      <c r="I3062" t="s">
        <v>837</v>
      </c>
      <c r="J3062">
        <v>75</v>
      </c>
      <c r="K3062">
        <v>68</v>
      </c>
      <c r="L3062" t="str">
        <f t="shared" si="235"/>
        <v>Coastal Carolina</v>
      </c>
      <c r="M3062" t="str">
        <f t="shared" si="239"/>
        <v>Winthrop Eagles</v>
      </c>
      <c r="N3062">
        <v>75</v>
      </c>
      <c r="O3062">
        <v>68</v>
      </c>
      <c r="P3062">
        <f t="shared" si="236"/>
        <v>7</v>
      </c>
      <c r="Q3062">
        <f t="shared" si="237"/>
        <v>0</v>
      </c>
      <c r="R3062">
        <f t="shared" si="238"/>
        <v>49</v>
      </c>
    </row>
    <row r="3063" spans="4:18" x14ac:dyDescent="0.25">
      <c r="D3063">
        <v>3062</v>
      </c>
      <c r="E3063">
        <v>2015</v>
      </c>
      <c r="F3063" t="s">
        <v>291</v>
      </c>
      <c r="G3063" t="s">
        <v>74</v>
      </c>
      <c r="I3063" t="s">
        <v>575</v>
      </c>
      <c r="J3063">
        <v>73</v>
      </c>
      <c r="K3063">
        <v>66</v>
      </c>
      <c r="L3063" t="str">
        <f t="shared" si="235"/>
        <v>Radford</v>
      </c>
      <c r="M3063" t="str">
        <f t="shared" si="239"/>
        <v>Winthrop Eagles</v>
      </c>
      <c r="N3063">
        <v>73</v>
      </c>
      <c r="O3063">
        <v>66</v>
      </c>
      <c r="P3063">
        <f t="shared" si="236"/>
        <v>7</v>
      </c>
      <c r="Q3063">
        <f t="shared" si="237"/>
        <v>0</v>
      </c>
      <c r="R3063">
        <f t="shared" si="238"/>
        <v>49</v>
      </c>
    </row>
    <row r="3064" spans="4:18" x14ac:dyDescent="0.25">
      <c r="D3064">
        <v>3063</v>
      </c>
      <c r="E3064">
        <v>2015</v>
      </c>
      <c r="F3064" t="s">
        <v>291</v>
      </c>
      <c r="G3064" t="s">
        <v>662</v>
      </c>
      <c r="H3064" t="s">
        <v>636</v>
      </c>
      <c r="J3064">
        <v>77</v>
      </c>
      <c r="K3064">
        <v>55</v>
      </c>
      <c r="L3064" t="str">
        <f t="shared" si="235"/>
        <v>Winthrop Eagles</v>
      </c>
      <c r="M3064" t="str">
        <f t="shared" si="239"/>
        <v>Charleston Southern</v>
      </c>
      <c r="N3064">
        <v>55</v>
      </c>
      <c r="O3064">
        <v>77</v>
      </c>
      <c r="P3064">
        <f t="shared" si="236"/>
        <v>-22</v>
      </c>
      <c r="Q3064">
        <f t="shared" si="237"/>
        <v>0</v>
      </c>
      <c r="R3064">
        <f t="shared" si="238"/>
        <v>484</v>
      </c>
    </row>
    <row r="3065" spans="4:18" x14ac:dyDescent="0.25">
      <c r="D3065">
        <v>3064</v>
      </c>
      <c r="E3065">
        <v>2015</v>
      </c>
      <c r="F3065" t="s">
        <v>291</v>
      </c>
      <c r="G3065" t="s">
        <v>76</v>
      </c>
      <c r="H3065" t="s">
        <v>678</v>
      </c>
      <c r="J3065">
        <v>74</v>
      </c>
      <c r="K3065">
        <v>61</v>
      </c>
      <c r="L3065" t="str">
        <f t="shared" si="235"/>
        <v>Winthrop Eagles</v>
      </c>
      <c r="M3065" t="str">
        <f t="shared" si="239"/>
        <v>Liberty</v>
      </c>
      <c r="N3065">
        <v>61</v>
      </c>
      <c r="O3065">
        <v>74</v>
      </c>
      <c r="P3065">
        <f t="shared" si="236"/>
        <v>-13</v>
      </c>
      <c r="Q3065">
        <f t="shared" si="237"/>
        <v>0</v>
      </c>
      <c r="R3065">
        <f t="shared" si="238"/>
        <v>169</v>
      </c>
    </row>
    <row r="3066" spans="4:18" x14ac:dyDescent="0.25">
      <c r="D3066">
        <v>3065</v>
      </c>
      <c r="E3066">
        <v>2015</v>
      </c>
      <c r="F3066" t="s">
        <v>291</v>
      </c>
      <c r="G3066" t="s">
        <v>325</v>
      </c>
      <c r="I3066" t="s">
        <v>576</v>
      </c>
      <c r="J3066">
        <v>73</v>
      </c>
      <c r="K3066">
        <v>72</v>
      </c>
      <c r="L3066" t="str">
        <f t="shared" si="235"/>
        <v>High Point</v>
      </c>
      <c r="M3066" t="str">
        <f t="shared" si="239"/>
        <v>Winthrop Eagles</v>
      </c>
      <c r="N3066">
        <v>73</v>
      </c>
      <c r="O3066">
        <v>72</v>
      </c>
      <c r="P3066">
        <f t="shared" si="236"/>
        <v>1</v>
      </c>
      <c r="Q3066">
        <f t="shared" si="237"/>
        <v>0</v>
      </c>
      <c r="R3066">
        <f t="shared" si="238"/>
        <v>1</v>
      </c>
    </row>
    <row r="3067" spans="4:18" x14ac:dyDescent="0.25">
      <c r="D3067">
        <v>3066</v>
      </c>
      <c r="E3067">
        <v>2015</v>
      </c>
      <c r="F3067" t="s">
        <v>291</v>
      </c>
      <c r="G3067" t="s">
        <v>150</v>
      </c>
      <c r="H3067" t="s">
        <v>693</v>
      </c>
      <c r="J3067">
        <v>71</v>
      </c>
      <c r="K3067">
        <v>68</v>
      </c>
      <c r="L3067" t="str">
        <f t="shared" si="235"/>
        <v>Winthrop Eagles</v>
      </c>
      <c r="M3067" t="str">
        <f t="shared" si="239"/>
        <v>Gardner-Webb</v>
      </c>
      <c r="N3067">
        <v>68</v>
      </c>
      <c r="O3067">
        <v>71</v>
      </c>
      <c r="P3067">
        <f t="shared" si="236"/>
        <v>-3</v>
      </c>
      <c r="Q3067">
        <f t="shared" si="237"/>
        <v>0</v>
      </c>
      <c r="R3067">
        <f t="shared" si="238"/>
        <v>9</v>
      </c>
    </row>
    <row r="3068" spans="4:18" x14ac:dyDescent="0.25">
      <c r="D3068">
        <v>3067</v>
      </c>
      <c r="E3068">
        <v>2015</v>
      </c>
      <c r="F3068" t="s">
        <v>291</v>
      </c>
      <c r="G3068" t="s">
        <v>152</v>
      </c>
      <c r="H3068" t="s">
        <v>430</v>
      </c>
      <c r="J3068">
        <v>91</v>
      </c>
      <c r="K3068">
        <v>70</v>
      </c>
      <c r="L3068" t="str">
        <f t="shared" si="235"/>
        <v>Winthrop Eagles</v>
      </c>
      <c r="M3068" t="str">
        <f t="shared" si="239"/>
        <v>UNC Asheville</v>
      </c>
      <c r="N3068">
        <v>70</v>
      </c>
      <c r="O3068">
        <v>91</v>
      </c>
      <c r="P3068">
        <f t="shared" si="236"/>
        <v>-21</v>
      </c>
      <c r="Q3068">
        <f t="shared" si="237"/>
        <v>0</v>
      </c>
      <c r="R3068">
        <f t="shared" si="238"/>
        <v>441</v>
      </c>
    </row>
    <row r="3069" spans="4:18" x14ac:dyDescent="0.25">
      <c r="D3069">
        <v>3068</v>
      </c>
      <c r="E3069">
        <v>2015</v>
      </c>
      <c r="F3069" t="s">
        <v>291</v>
      </c>
      <c r="G3069" t="s">
        <v>154</v>
      </c>
      <c r="I3069" t="s">
        <v>381</v>
      </c>
      <c r="J3069">
        <v>83</v>
      </c>
      <c r="K3069">
        <v>59</v>
      </c>
      <c r="L3069" t="str">
        <f t="shared" si="235"/>
        <v>Longwood</v>
      </c>
      <c r="M3069" t="str">
        <f t="shared" si="239"/>
        <v>Winthrop Eagles</v>
      </c>
      <c r="N3069">
        <v>83</v>
      </c>
      <c r="O3069">
        <v>59</v>
      </c>
      <c r="P3069">
        <f t="shared" si="236"/>
        <v>24</v>
      </c>
      <c r="Q3069">
        <f t="shared" si="237"/>
        <v>0</v>
      </c>
      <c r="R3069">
        <f t="shared" si="238"/>
        <v>576</v>
      </c>
    </row>
    <row r="3070" spans="4:18" x14ac:dyDescent="0.25">
      <c r="D3070">
        <v>3069</v>
      </c>
      <c r="E3070">
        <v>2015</v>
      </c>
      <c r="F3070" t="s">
        <v>291</v>
      </c>
      <c r="G3070" t="s">
        <v>457</v>
      </c>
      <c r="I3070" t="s">
        <v>518</v>
      </c>
      <c r="J3070">
        <v>65</v>
      </c>
      <c r="K3070">
        <v>50</v>
      </c>
      <c r="L3070" t="str">
        <f t="shared" si="235"/>
        <v>Campbell</v>
      </c>
      <c r="M3070" t="str">
        <f t="shared" si="239"/>
        <v>Winthrop Eagles</v>
      </c>
      <c r="N3070">
        <v>65</v>
      </c>
      <c r="O3070">
        <v>50</v>
      </c>
      <c r="P3070">
        <f t="shared" si="236"/>
        <v>15</v>
      </c>
      <c r="Q3070">
        <f t="shared" si="237"/>
        <v>0</v>
      </c>
      <c r="R3070">
        <f t="shared" si="238"/>
        <v>225</v>
      </c>
    </row>
    <row r="3071" spans="4:18" x14ac:dyDescent="0.25">
      <c r="D3071">
        <v>3070</v>
      </c>
      <c r="E3071">
        <v>2015</v>
      </c>
      <c r="F3071" t="s">
        <v>291</v>
      </c>
      <c r="G3071" t="s">
        <v>90</v>
      </c>
      <c r="H3071" t="s">
        <v>626</v>
      </c>
      <c r="J3071">
        <v>80</v>
      </c>
      <c r="K3071">
        <v>53</v>
      </c>
      <c r="L3071" t="str">
        <f t="shared" si="235"/>
        <v>Winthrop Eagles</v>
      </c>
      <c r="M3071" t="str">
        <f t="shared" si="239"/>
        <v>Presbyterian</v>
      </c>
      <c r="N3071">
        <v>53</v>
      </c>
      <c r="O3071">
        <v>80</v>
      </c>
      <c r="P3071">
        <f t="shared" si="236"/>
        <v>-27</v>
      </c>
      <c r="Q3071">
        <f t="shared" si="237"/>
        <v>0</v>
      </c>
      <c r="R3071">
        <f t="shared" si="238"/>
        <v>729</v>
      </c>
    </row>
    <row r="3072" spans="4:18" x14ac:dyDescent="0.25">
      <c r="D3072">
        <v>3071</v>
      </c>
      <c r="E3072">
        <v>2015</v>
      </c>
      <c r="F3072" t="s">
        <v>291</v>
      </c>
      <c r="G3072" t="s">
        <v>736</v>
      </c>
      <c r="H3072" t="s">
        <v>882</v>
      </c>
      <c r="J3072" t="s">
        <v>95</v>
      </c>
      <c r="K3072" t="s">
        <v>96</v>
      </c>
      <c r="L3072" t="str">
        <f t="shared" si="235"/>
        <v>Winthrop Eagles</v>
      </c>
      <c r="M3072" t="str">
        <f t="shared" si="239"/>
        <v>Radford*</v>
      </c>
      <c r="N3072" t="s">
        <v>96</v>
      </c>
      <c r="P3072" t="e">
        <f t="shared" si="236"/>
        <v>#VALUE!</v>
      </c>
      <c r="Q3072">
        <f t="shared" si="237"/>
        <v>0</v>
      </c>
      <c r="R3072" t="e">
        <f t="shared" si="238"/>
        <v>#VALUE!</v>
      </c>
    </row>
    <row r="3073" spans="4:18" x14ac:dyDescent="0.25">
      <c r="D3073">
        <v>3072</v>
      </c>
      <c r="E3073">
        <v>2015</v>
      </c>
      <c r="F3073" t="s">
        <v>139</v>
      </c>
      <c r="G3073" t="s">
        <v>99</v>
      </c>
      <c r="H3073" t="s">
        <v>485</v>
      </c>
      <c r="J3073">
        <v>80</v>
      </c>
      <c r="K3073">
        <v>71</v>
      </c>
      <c r="L3073" t="str">
        <f t="shared" si="235"/>
        <v>Illinois Fighting Illini</v>
      </c>
      <c r="M3073" t="str">
        <f t="shared" si="239"/>
        <v>Georgia Southern</v>
      </c>
      <c r="N3073">
        <v>71</v>
      </c>
      <c r="O3073">
        <v>80</v>
      </c>
      <c r="P3073">
        <f t="shared" si="236"/>
        <v>-9</v>
      </c>
      <c r="Q3073">
        <f t="shared" si="237"/>
        <v>0</v>
      </c>
      <c r="R3073">
        <f t="shared" si="238"/>
        <v>81</v>
      </c>
    </row>
    <row r="3074" spans="4:18" x14ac:dyDescent="0.25">
      <c r="D3074">
        <v>3073</v>
      </c>
      <c r="E3074">
        <v>2015</v>
      </c>
      <c r="F3074" t="s">
        <v>139</v>
      </c>
      <c r="G3074" t="s">
        <v>160</v>
      </c>
      <c r="H3074" t="s">
        <v>418</v>
      </c>
      <c r="J3074">
        <v>11</v>
      </c>
      <c r="K3074">
        <v>-56</v>
      </c>
      <c r="L3074" t="str">
        <f t="shared" si="235"/>
        <v>Illinois Fighting Illini</v>
      </c>
      <c r="M3074" t="str">
        <f t="shared" si="239"/>
        <v>Coppin St</v>
      </c>
      <c r="N3074">
        <v>-56</v>
      </c>
      <c r="O3074">
        <v>11</v>
      </c>
      <c r="P3074">
        <f t="shared" si="236"/>
        <v>-67</v>
      </c>
      <c r="Q3074">
        <f t="shared" si="237"/>
        <v>0</v>
      </c>
      <c r="R3074">
        <f t="shared" si="238"/>
        <v>4489</v>
      </c>
    </row>
    <row r="3075" spans="4:18" x14ac:dyDescent="0.25">
      <c r="D3075">
        <v>3074</v>
      </c>
      <c r="E3075">
        <v>2015</v>
      </c>
      <c r="F3075" t="s">
        <v>139</v>
      </c>
      <c r="G3075" t="s">
        <v>205</v>
      </c>
      <c r="H3075" t="s">
        <v>708</v>
      </c>
      <c r="J3075">
        <v>10</v>
      </c>
      <c r="K3075">
        <v>-66</v>
      </c>
      <c r="L3075" t="str">
        <f t="shared" ref="L3075:L3138" si="240">IF(I3075="",F3075,I3075)</f>
        <v>Illinois Fighting Illini</v>
      </c>
      <c r="M3075" t="str">
        <f t="shared" si="239"/>
        <v>Austin Peay</v>
      </c>
      <c r="N3075">
        <v>-66</v>
      </c>
      <c r="O3075">
        <v>10</v>
      </c>
      <c r="P3075">
        <f t="shared" ref="P3075:P3138" si="241">N3075-O3075</f>
        <v>-76</v>
      </c>
      <c r="Q3075">
        <f t="shared" ref="Q3075:Q3138" si="242">VLOOKUP(L3075,$A$2:$B$219,2)+$B$221-VLOOKUP(M3075,$A$2:$B$219,2)</f>
        <v>0</v>
      </c>
      <c r="R3075">
        <f t="shared" ref="R3075:R3138" si="243">(P3075-Q3075)^2</f>
        <v>5776</v>
      </c>
    </row>
    <row r="3076" spans="4:18" x14ac:dyDescent="0.25">
      <c r="D3076">
        <v>3075</v>
      </c>
      <c r="E3076">
        <v>2015</v>
      </c>
      <c r="F3076" t="s">
        <v>139</v>
      </c>
      <c r="G3076" t="s">
        <v>432</v>
      </c>
      <c r="H3076" t="s">
        <v>265</v>
      </c>
      <c r="J3076">
        <v>89</v>
      </c>
      <c r="K3076">
        <v>68</v>
      </c>
      <c r="L3076" t="str">
        <f t="shared" si="240"/>
        <v>Illinois Fighting Illini</v>
      </c>
      <c r="M3076" t="str">
        <f t="shared" ref="M3076:M3139" si="244">IF(H3076="",F3076,H3076)</f>
        <v>Brown</v>
      </c>
      <c r="N3076">
        <v>68</v>
      </c>
      <c r="O3076">
        <v>89</v>
      </c>
      <c r="P3076">
        <f t="shared" si="241"/>
        <v>-21</v>
      </c>
      <c r="Q3076">
        <f t="shared" si="242"/>
        <v>0</v>
      </c>
      <c r="R3076">
        <f t="shared" si="243"/>
        <v>441</v>
      </c>
    </row>
    <row r="3077" spans="4:18" x14ac:dyDescent="0.25">
      <c r="D3077">
        <v>3076</v>
      </c>
      <c r="E3077">
        <v>2015</v>
      </c>
      <c r="F3077" t="s">
        <v>139</v>
      </c>
      <c r="G3077" t="s">
        <v>294</v>
      </c>
      <c r="H3077" t="s">
        <v>460</v>
      </c>
      <c r="J3077">
        <v>88</v>
      </c>
      <c r="K3077">
        <v>62</v>
      </c>
      <c r="L3077" t="str">
        <f t="shared" si="240"/>
        <v>Illinois Fighting Illini</v>
      </c>
      <c r="M3077" t="str">
        <f t="shared" si="244"/>
        <v>Indiana St*</v>
      </c>
      <c r="N3077">
        <v>62</v>
      </c>
      <c r="O3077">
        <v>88</v>
      </c>
      <c r="P3077">
        <f t="shared" si="241"/>
        <v>-26</v>
      </c>
      <c r="Q3077">
        <f t="shared" si="242"/>
        <v>0</v>
      </c>
      <c r="R3077">
        <f t="shared" si="243"/>
        <v>676</v>
      </c>
    </row>
    <row r="3078" spans="4:18" x14ac:dyDescent="0.25">
      <c r="D3078">
        <v>3077</v>
      </c>
      <c r="E3078">
        <v>2015</v>
      </c>
      <c r="F3078" t="s">
        <v>139</v>
      </c>
      <c r="G3078" t="s">
        <v>167</v>
      </c>
      <c r="H3078" t="s">
        <v>459</v>
      </c>
      <c r="J3078">
        <v>62</v>
      </c>
      <c r="K3078">
        <v>54</v>
      </c>
      <c r="L3078" t="str">
        <f t="shared" si="240"/>
        <v>Illinois Fighting Illini</v>
      </c>
      <c r="M3078" t="str">
        <f t="shared" si="244"/>
        <v>Baylor*</v>
      </c>
      <c r="N3078">
        <v>54</v>
      </c>
      <c r="O3078">
        <v>62</v>
      </c>
      <c r="P3078">
        <f t="shared" si="241"/>
        <v>-8</v>
      </c>
      <c r="Q3078">
        <f t="shared" si="242"/>
        <v>0</v>
      </c>
      <c r="R3078">
        <f t="shared" si="243"/>
        <v>64</v>
      </c>
    </row>
    <row r="3079" spans="4:18" x14ac:dyDescent="0.25">
      <c r="D3079">
        <v>3078</v>
      </c>
      <c r="E3079">
        <v>2015</v>
      </c>
      <c r="F3079" t="s">
        <v>139</v>
      </c>
      <c r="G3079" t="s">
        <v>212</v>
      </c>
      <c r="I3079" t="s">
        <v>1128</v>
      </c>
      <c r="J3079">
        <v>70</v>
      </c>
      <c r="K3079">
        <v>61</v>
      </c>
      <c r="L3079" t="str">
        <f t="shared" si="240"/>
        <v xml:space="preserve">    Miami (FL)</v>
      </c>
      <c r="M3079" t="str">
        <f t="shared" si="244"/>
        <v>Illinois Fighting Illini</v>
      </c>
      <c r="N3079">
        <v>70</v>
      </c>
      <c r="O3079">
        <v>61</v>
      </c>
      <c r="P3079">
        <f t="shared" si="241"/>
        <v>9</v>
      </c>
      <c r="Q3079" t="e">
        <f t="shared" si="242"/>
        <v>#N/A</v>
      </c>
      <c r="R3079" t="e">
        <f t="shared" si="243"/>
        <v>#N/A</v>
      </c>
    </row>
    <row r="3080" spans="4:18" x14ac:dyDescent="0.25">
      <c r="D3080">
        <v>3079</v>
      </c>
      <c r="E3080">
        <v>2015</v>
      </c>
      <c r="F3080" t="s">
        <v>139</v>
      </c>
      <c r="G3080" t="s">
        <v>32</v>
      </c>
      <c r="H3080" t="s">
        <v>310</v>
      </c>
      <c r="J3080">
        <v>70</v>
      </c>
      <c r="K3080">
        <v>55</v>
      </c>
      <c r="L3080" t="str">
        <f t="shared" si="240"/>
        <v>Illinois Fighting Illini</v>
      </c>
      <c r="M3080" t="str">
        <f t="shared" si="244"/>
        <v>American</v>
      </c>
      <c r="N3080">
        <v>55</v>
      </c>
      <c r="O3080">
        <v>70</v>
      </c>
      <c r="P3080">
        <f t="shared" si="241"/>
        <v>-15</v>
      </c>
      <c r="Q3080">
        <f t="shared" si="242"/>
        <v>0</v>
      </c>
      <c r="R3080">
        <f t="shared" si="243"/>
        <v>225</v>
      </c>
    </row>
    <row r="3081" spans="4:18" x14ac:dyDescent="0.25">
      <c r="D3081">
        <v>3080</v>
      </c>
      <c r="E3081">
        <v>2015</v>
      </c>
      <c r="F3081" t="s">
        <v>139</v>
      </c>
      <c r="G3081" t="s">
        <v>175</v>
      </c>
      <c r="H3081" t="s">
        <v>1180</v>
      </c>
      <c r="J3081">
        <v>73</v>
      </c>
      <c r="K3081">
        <v>59</v>
      </c>
      <c r="L3081" t="str">
        <f t="shared" si="240"/>
        <v>Illinois Fighting Illini</v>
      </c>
      <c r="M3081" t="str">
        <f t="shared" si="244"/>
        <v xml:space="preserve">   Villanova*</v>
      </c>
      <c r="N3081">
        <v>59</v>
      </c>
      <c r="O3081">
        <v>73</v>
      </c>
      <c r="P3081">
        <f t="shared" si="241"/>
        <v>-14</v>
      </c>
      <c r="Q3081" t="e">
        <f t="shared" si="242"/>
        <v>#N/A</v>
      </c>
      <c r="R3081" t="e">
        <f t="shared" si="243"/>
        <v>#N/A</v>
      </c>
    </row>
    <row r="3082" spans="4:18" x14ac:dyDescent="0.25">
      <c r="D3082">
        <v>3081</v>
      </c>
      <c r="E3082">
        <v>2015</v>
      </c>
      <c r="F3082" t="s">
        <v>139</v>
      </c>
      <c r="G3082" t="s">
        <v>38</v>
      </c>
      <c r="H3082" t="s">
        <v>604</v>
      </c>
      <c r="J3082">
        <v>77</v>
      </c>
      <c r="K3082">
        <v>70</v>
      </c>
      <c r="L3082" t="str">
        <f t="shared" si="240"/>
        <v>Illinois Fighting Illini</v>
      </c>
      <c r="M3082" t="str">
        <f t="shared" si="244"/>
        <v>Oregon*</v>
      </c>
      <c r="N3082">
        <v>70</v>
      </c>
      <c r="O3082">
        <v>77</v>
      </c>
      <c r="P3082">
        <f t="shared" si="241"/>
        <v>-7</v>
      </c>
      <c r="Q3082">
        <f t="shared" si="242"/>
        <v>0</v>
      </c>
      <c r="R3082">
        <f t="shared" si="243"/>
        <v>49</v>
      </c>
    </row>
    <row r="3083" spans="4:18" x14ac:dyDescent="0.25">
      <c r="D3083">
        <v>3082</v>
      </c>
      <c r="E3083">
        <v>2015</v>
      </c>
      <c r="F3083" t="s">
        <v>139</v>
      </c>
      <c r="G3083" t="s">
        <v>396</v>
      </c>
      <c r="H3083" t="s">
        <v>672</v>
      </c>
      <c r="J3083">
        <v>73</v>
      </c>
      <c r="K3083">
        <v>55</v>
      </c>
      <c r="L3083" t="str">
        <f t="shared" si="240"/>
        <v>Illinois Fighting Illini</v>
      </c>
      <c r="M3083" t="str">
        <f t="shared" si="244"/>
        <v>Hampton</v>
      </c>
      <c r="N3083">
        <v>55</v>
      </c>
      <c r="O3083">
        <v>73</v>
      </c>
      <c r="P3083">
        <f t="shared" si="241"/>
        <v>-18</v>
      </c>
      <c r="Q3083">
        <f t="shared" si="242"/>
        <v>0</v>
      </c>
      <c r="R3083">
        <f t="shared" si="243"/>
        <v>324</v>
      </c>
    </row>
    <row r="3084" spans="4:18" x14ac:dyDescent="0.25">
      <c r="D3084">
        <v>3083</v>
      </c>
      <c r="E3084">
        <v>2015</v>
      </c>
      <c r="F3084" t="s">
        <v>139</v>
      </c>
      <c r="G3084" t="s">
        <v>41</v>
      </c>
      <c r="H3084" t="s">
        <v>754</v>
      </c>
      <c r="J3084">
        <v>62</v>
      </c>
      <c r="K3084">
        <v>59</v>
      </c>
      <c r="L3084" t="str">
        <f t="shared" si="240"/>
        <v>Illinois Fighting Illini</v>
      </c>
      <c r="M3084" t="str">
        <f t="shared" si="244"/>
        <v>Missouri*</v>
      </c>
      <c r="N3084">
        <v>59</v>
      </c>
      <c r="O3084">
        <v>62</v>
      </c>
      <c r="P3084">
        <f t="shared" si="241"/>
        <v>-3</v>
      </c>
      <c r="Q3084">
        <f t="shared" si="242"/>
        <v>0</v>
      </c>
      <c r="R3084">
        <f t="shared" si="243"/>
        <v>9</v>
      </c>
    </row>
    <row r="3085" spans="4:18" x14ac:dyDescent="0.25">
      <c r="D3085">
        <v>3084</v>
      </c>
      <c r="E3085">
        <v>2015</v>
      </c>
      <c r="F3085" t="s">
        <v>139</v>
      </c>
      <c r="G3085" t="s">
        <v>220</v>
      </c>
      <c r="H3085" t="s">
        <v>382</v>
      </c>
      <c r="J3085">
        <v>93</v>
      </c>
      <c r="K3085">
        <v>45</v>
      </c>
      <c r="L3085" t="str">
        <f t="shared" si="240"/>
        <v>Illinois Fighting Illini</v>
      </c>
      <c r="M3085" t="str">
        <f t="shared" si="244"/>
        <v>Kennesaw St</v>
      </c>
      <c r="N3085">
        <v>45</v>
      </c>
      <c r="O3085">
        <v>93</v>
      </c>
      <c r="P3085">
        <f t="shared" si="241"/>
        <v>-48</v>
      </c>
      <c r="Q3085">
        <f t="shared" si="242"/>
        <v>0</v>
      </c>
      <c r="R3085">
        <f t="shared" si="243"/>
        <v>2304</v>
      </c>
    </row>
    <row r="3086" spans="4:18" x14ac:dyDescent="0.25">
      <c r="D3086">
        <v>3085</v>
      </c>
      <c r="E3086">
        <v>2015</v>
      </c>
      <c r="F3086" t="s">
        <v>139</v>
      </c>
      <c r="G3086" t="s">
        <v>47</v>
      </c>
      <c r="I3086" t="s">
        <v>477</v>
      </c>
      <c r="J3086">
        <v>73</v>
      </c>
      <c r="K3086">
        <v>65</v>
      </c>
      <c r="L3086" t="str">
        <f t="shared" si="240"/>
        <v>Michigan</v>
      </c>
      <c r="M3086" t="str">
        <f t="shared" si="244"/>
        <v>Illinois Fighting Illini</v>
      </c>
      <c r="N3086">
        <v>73</v>
      </c>
      <c r="O3086">
        <v>65</v>
      </c>
      <c r="P3086">
        <f t="shared" si="241"/>
        <v>8</v>
      </c>
      <c r="Q3086">
        <f t="shared" si="242"/>
        <v>0</v>
      </c>
      <c r="R3086">
        <f t="shared" si="243"/>
        <v>64</v>
      </c>
    </row>
    <row r="3087" spans="4:18" x14ac:dyDescent="0.25">
      <c r="D3087">
        <v>3086</v>
      </c>
      <c r="E3087">
        <v>2015</v>
      </c>
      <c r="F3087" t="s">
        <v>139</v>
      </c>
      <c r="G3087" t="s">
        <v>50</v>
      </c>
      <c r="I3087" t="s">
        <v>1121</v>
      </c>
      <c r="J3087">
        <v>77</v>
      </c>
      <c r="K3087">
        <v>61</v>
      </c>
      <c r="L3087" t="str">
        <f t="shared" si="240"/>
        <v xml:space="preserve">    Ohio State</v>
      </c>
      <c r="M3087" t="str">
        <f t="shared" si="244"/>
        <v>Illinois Fighting Illini</v>
      </c>
      <c r="N3087">
        <v>77</v>
      </c>
      <c r="O3087">
        <v>61</v>
      </c>
      <c r="P3087">
        <f t="shared" si="241"/>
        <v>16</v>
      </c>
      <c r="Q3087" t="e">
        <f t="shared" si="242"/>
        <v>#N/A</v>
      </c>
      <c r="R3087" t="e">
        <f t="shared" si="243"/>
        <v>#N/A</v>
      </c>
    </row>
    <row r="3088" spans="4:18" x14ac:dyDescent="0.25">
      <c r="D3088">
        <v>3087</v>
      </c>
      <c r="E3088">
        <v>2015</v>
      </c>
      <c r="F3088" t="s">
        <v>139</v>
      </c>
      <c r="G3088" t="s">
        <v>135</v>
      </c>
      <c r="H3088" t="s">
        <v>1112</v>
      </c>
      <c r="J3088">
        <v>64</v>
      </c>
      <c r="K3088">
        <v>57</v>
      </c>
      <c r="L3088" t="str">
        <f t="shared" si="240"/>
        <v>Illinois Fighting Illini</v>
      </c>
      <c r="M3088" t="str">
        <f t="shared" si="244"/>
        <v xml:space="preserve">    Maryland</v>
      </c>
      <c r="N3088">
        <v>57</v>
      </c>
      <c r="O3088">
        <v>64</v>
      </c>
      <c r="P3088">
        <f t="shared" si="241"/>
        <v>-7</v>
      </c>
      <c r="Q3088" t="e">
        <f t="shared" si="242"/>
        <v>#N/A</v>
      </c>
      <c r="R3088" t="e">
        <f t="shared" si="243"/>
        <v>#N/A</v>
      </c>
    </row>
    <row r="3089" spans="4:18" x14ac:dyDescent="0.25">
      <c r="D3089">
        <v>3088</v>
      </c>
      <c r="E3089">
        <v>2015</v>
      </c>
      <c r="F3089" t="s">
        <v>139</v>
      </c>
      <c r="G3089" t="s">
        <v>267</v>
      </c>
      <c r="I3089" t="s">
        <v>395</v>
      </c>
      <c r="J3089">
        <v>53</v>
      </c>
      <c r="K3089">
        <v>43</v>
      </c>
      <c r="L3089" t="str">
        <f t="shared" si="240"/>
        <v>Nebraska</v>
      </c>
      <c r="M3089" t="str">
        <f t="shared" si="244"/>
        <v>Illinois Fighting Illini</v>
      </c>
      <c r="N3089">
        <v>53</v>
      </c>
      <c r="O3089">
        <v>43</v>
      </c>
      <c r="P3089">
        <f t="shared" si="241"/>
        <v>10</v>
      </c>
      <c r="Q3089">
        <f t="shared" si="242"/>
        <v>0</v>
      </c>
      <c r="R3089">
        <f t="shared" si="243"/>
        <v>100</v>
      </c>
    </row>
    <row r="3090" spans="4:18" x14ac:dyDescent="0.25">
      <c r="D3090">
        <v>3089</v>
      </c>
      <c r="E3090">
        <v>2015</v>
      </c>
      <c r="F3090" t="s">
        <v>139</v>
      </c>
      <c r="G3090" t="s">
        <v>59</v>
      </c>
      <c r="I3090" t="s">
        <v>643</v>
      </c>
      <c r="J3090">
        <v>72</v>
      </c>
      <c r="K3090">
        <v>67</v>
      </c>
      <c r="L3090" t="str">
        <f t="shared" si="240"/>
        <v>Northwestern</v>
      </c>
      <c r="M3090" t="str">
        <f t="shared" si="244"/>
        <v>Illinois Fighting Illini</v>
      </c>
      <c r="N3090">
        <v>72</v>
      </c>
      <c r="O3090">
        <v>67</v>
      </c>
      <c r="P3090">
        <f t="shared" si="241"/>
        <v>5</v>
      </c>
      <c r="Q3090">
        <f t="shared" si="242"/>
        <v>0</v>
      </c>
      <c r="R3090">
        <f t="shared" si="243"/>
        <v>25</v>
      </c>
    </row>
    <row r="3091" spans="4:18" x14ac:dyDescent="0.25">
      <c r="D3091">
        <v>3090</v>
      </c>
      <c r="E3091">
        <v>2015</v>
      </c>
      <c r="F3091" t="s">
        <v>139</v>
      </c>
      <c r="G3091" t="s">
        <v>585</v>
      </c>
      <c r="H3091" t="s">
        <v>471</v>
      </c>
      <c r="J3091">
        <v>80</v>
      </c>
      <c r="K3091">
        <v>74</v>
      </c>
      <c r="L3091" t="str">
        <f t="shared" si="240"/>
        <v>Illinois Fighting Illini</v>
      </c>
      <c r="M3091" t="str">
        <f t="shared" si="244"/>
        <v>Indiana</v>
      </c>
      <c r="N3091">
        <v>74</v>
      </c>
      <c r="O3091">
        <v>80</v>
      </c>
      <c r="P3091">
        <f t="shared" si="241"/>
        <v>-6</v>
      </c>
      <c r="Q3091">
        <f t="shared" si="242"/>
        <v>0</v>
      </c>
      <c r="R3091">
        <f t="shared" si="243"/>
        <v>36</v>
      </c>
    </row>
    <row r="3092" spans="4:18" x14ac:dyDescent="0.25">
      <c r="D3092">
        <v>3091</v>
      </c>
      <c r="E3092">
        <v>2015</v>
      </c>
      <c r="F3092" t="s">
        <v>139</v>
      </c>
      <c r="G3092" t="s">
        <v>405</v>
      </c>
      <c r="H3092" t="s">
        <v>656</v>
      </c>
      <c r="J3092">
        <v>66</v>
      </c>
      <c r="K3092">
        <v>57</v>
      </c>
      <c r="L3092" t="str">
        <f t="shared" si="240"/>
        <v>Illinois Fighting Illini</v>
      </c>
      <c r="M3092" t="str">
        <f t="shared" si="244"/>
        <v>Purdue</v>
      </c>
      <c r="N3092">
        <v>57</v>
      </c>
      <c r="O3092">
        <v>66</v>
      </c>
      <c r="P3092">
        <f t="shared" si="241"/>
        <v>-9</v>
      </c>
      <c r="Q3092">
        <f t="shared" si="242"/>
        <v>0</v>
      </c>
      <c r="R3092">
        <f t="shared" si="243"/>
        <v>81</v>
      </c>
    </row>
    <row r="3093" spans="4:18" x14ac:dyDescent="0.25">
      <c r="D3093">
        <v>3092</v>
      </c>
      <c r="E3093">
        <v>2015</v>
      </c>
      <c r="F3093" t="s">
        <v>139</v>
      </c>
      <c r="G3093" t="s">
        <v>442</v>
      </c>
      <c r="I3093" t="s">
        <v>372</v>
      </c>
      <c r="J3093">
        <v>79</v>
      </c>
      <c r="K3093">
        <v>71</v>
      </c>
      <c r="L3093" t="str">
        <f t="shared" si="240"/>
        <v>Minnesota</v>
      </c>
      <c r="M3093" t="str">
        <f t="shared" si="244"/>
        <v>Illinois Fighting Illini</v>
      </c>
      <c r="N3093">
        <v>79</v>
      </c>
      <c r="O3093">
        <v>71</v>
      </c>
      <c r="P3093">
        <f t="shared" si="241"/>
        <v>8</v>
      </c>
      <c r="Q3093">
        <f t="shared" si="242"/>
        <v>0</v>
      </c>
      <c r="R3093">
        <f t="shared" si="243"/>
        <v>64</v>
      </c>
    </row>
    <row r="3094" spans="4:18" x14ac:dyDescent="0.25">
      <c r="D3094">
        <v>3093</v>
      </c>
      <c r="E3094">
        <v>2015</v>
      </c>
      <c r="F3094" t="s">
        <v>139</v>
      </c>
      <c r="G3094" t="s">
        <v>74</v>
      </c>
      <c r="H3094" t="s">
        <v>539</v>
      </c>
      <c r="J3094">
        <v>60</v>
      </c>
      <c r="K3094">
        <v>58</v>
      </c>
      <c r="L3094" t="str">
        <f t="shared" si="240"/>
        <v>Illinois Fighting Illini</v>
      </c>
      <c r="M3094" t="str">
        <f t="shared" si="244"/>
        <v>Penn State</v>
      </c>
      <c r="N3094">
        <v>58</v>
      </c>
      <c r="O3094">
        <v>60</v>
      </c>
      <c r="P3094">
        <f t="shared" si="241"/>
        <v>-2</v>
      </c>
      <c r="Q3094">
        <f t="shared" si="242"/>
        <v>0</v>
      </c>
      <c r="R3094">
        <f t="shared" si="243"/>
        <v>4</v>
      </c>
    </row>
    <row r="3095" spans="4:18" x14ac:dyDescent="0.25">
      <c r="D3095">
        <v>3094</v>
      </c>
      <c r="E3095">
        <v>2015</v>
      </c>
      <c r="F3095" t="s">
        <v>139</v>
      </c>
      <c r="G3095" t="s">
        <v>146</v>
      </c>
      <c r="H3095" t="s">
        <v>254</v>
      </c>
      <c r="J3095">
        <v>66</v>
      </c>
      <c r="K3095">
        <v>54</v>
      </c>
      <c r="L3095" t="str">
        <f t="shared" si="240"/>
        <v>Illinois Fighting Illini</v>
      </c>
      <c r="M3095" t="str">
        <f t="shared" si="244"/>
        <v>Rutgers</v>
      </c>
      <c r="N3095">
        <v>54</v>
      </c>
      <c r="O3095">
        <v>66</v>
      </c>
      <c r="P3095">
        <f t="shared" si="241"/>
        <v>-12</v>
      </c>
      <c r="Q3095">
        <f t="shared" si="242"/>
        <v>0</v>
      </c>
      <c r="R3095">
        <f t="shared" si="243"/>
        <v>144</v>
      </c>
    </row>
    <row r="3096" spans="4:18" x14ac:dyDescent="0.25">
      <c r="D3096">
        <v>3095</v>
      </c>
      <c r="E3096">
        <v>2015</v>
      </c>
      <c r="F3096" t="s">
        <v>139</v>
      </c>
      <c r="G3096" t="s">
        <v>78</v>
      </c>
      <c r="I3096" t="s">
        <v>883</v>
      </c>
      <c r="J3096">
        <v>59</v>
      </c>
      <c r="K3096">
        <v>54</v>
      </c>
      <c r="L3096" t="str">
        <f t="shared" si="240"/>
        <v>Michigan St</v>
      </c>
      <c r="M3096" t="str">
        <f t="shared" si="244"/>
        <v>Illinois Fighting Illini</v>
      </c>
      <c r="N3096">
        <v>59</v>
      </c>
      <c r="O3096">
        <v>54</v>
      </c>
      <c r="P3096">
        <f t="shared" si="241"/>
        <v>5</v>
      </c>
      <c r="Q3096">
        <f t="shared" si="242"/>
        <v>0</v>
      </c>
      <c r="R3096">
        <f t="shared" si="243"/>
        <v>25</v>
      </c>
    </row>
    <row r="3097" spans="4:18" x14ac:dyDescent="0.25">
      <c r="D3097">
        <v>3096</v>
      </c>
      <c r="E3097">
        <v>2015</v>
      </c>
      <c r="F3097" t="s">
        <v>139</v>
      </c>
      <c r="G3097" t="s">
        <v>423</v>
      </c>
      <c r="H3097" t="s">
        <v>477</v>
      </c>
      <c r="J3097">
        <v>64</v>
      </c>
      <c r="K3097">
        <v>52</v>
      </c>
      <c r="L3097" t="str">
        <f t="shared" si="240"/>
        <v>Illinois Fighting Illini</v>
      </c>
      <c r="M3097" t="str">
        <f t="shared" si="244"/>
        <v>Michigan</v>
      </c>
      <c r="N3097">
        <v>52</v>
      </c>
      <c r="O3097">
        <v>64</v>
      </c>
      <c r="P3097">
        <f t="shared" si="241"/>
        <v>-12</v>
      </c>
      <c r="Q3097">
        <f t="shared" si="242"/>
        <v>0</v>
      </c>
      <c r="R3097">
        <f t="shared" si="243"/>
        <v>144</v>
      </c>
    </row>
    <row r="3098" spans="4:18" x14ac:dyDescent="0.25">
      <c r="D3098">
        <v>3097</v>
      </c>
      <c r="E3098">
        <v>2015</v>
      </c>
      <c r="F3098" t="s">
        <v>139</v>
      </c>
      <c r="G3098" t="s">
        <v>456</v>
      </c>
      <c r="I3098" t="s">
        <v>1110</v>
      </c>
      <c r="J3098">
        <v>68</v>
      </c>
      <c r="K3098">
        <v>49</v>
      </c>
      <c r="L3098" t="str">
        <f t="shared" si="240"/>
        <v xml:space="preserve">   Wisconsin</v>
      </c>
      <c r="M3098" t="str">
        <f t="shared" si="244"/>
        <v>Illinois Fighting Illini</v>
      </c>
      <c r="N3098">
        <v>68</v>
      </c>
      <c r="O3098">
        <v>49</v>
      </c>
      <c r="P3098">
        <f t="shared" si="241"/>
        <v>19</v>
      </c>
      <c r="Q3098" t="e">
        <f t="shared" si="242"/>
        <v>#N/A</v>
      </c>
      <c r="R3098" t="e">
        <f t="shared" si="243"/>
        <v>#N/A</v>
      </c>
    </row>
    <row r="3099" spans="4:18" x14ac:dyDescent="0.25">
      <c r="D3099">
        <v>3098</v>
      </c>
      <c r="E3099">
        <v>2015</v>
      </c>
      <c r="F3099" t="s">
        <v>139</v>
      </c>
      <c r="G3099" t="s">
        <v>425</v>
      </c>
      <c r="H3099" t="s">
        <v>883</v>
      </c>
      <c r="J3099">
        <v>60</v>
      </c>
      <c r="K3099">
        <v>53</v>
      </c>
      <c r="L3099" t="str">
        <f t="shared" si="240"/>
        <v>Illinois Fighting Illini</v>
      </c>
      <c r="M3099" t="str">
        <f t="shared" si="244"/>
        <v>Michigan St</v>
      </c>
      <c r="N3099">
        <v>53</v>
      </c>
      <c r="O3099">
        <v>60</v>
      </c>
      <c r="P3099">
        <f t="shared" si="241"/>
        <v>-7</v>
      </c>
      <c r="Q3099">
        <f t="shared" si="242"/>
        <v>0</v>
      </c>
      <c r="R3099">
        <f t="shared" si="243"/>
        <v>49</v>
      </c>
    </row>
    <row r="3100" spans="4:18" x14ac:dyDescent="0.25">
      <c r="D3100">
        <v>3099</v>
      </c>
      <c r="E3100">
        <v>2015</v>
      </c>
      <c r="F3100" t="s">
        <v>139</v>
      </c>
      <c r="G3100" t="s">
        <v>88</v>
      </c>
      <c r="I3100" t="s">
        <v>380</v>
      </c>
      <c r="J3100">
        <v>68</v>
      </c>
      <c r="K3100">
        <v>60</v>
      </c>
      <c r="L3100" t="str">
        <f t="shared" si="240"/>
        <v>Iowa</v>
      </c>
      <c r="M3100" t="str">
        <f t="shared" si="244"/>
        <v>Illinois Fighting Illini</v>
      </c>
      <c r="N3100">
        <v>68</v>
      </c>
      <c r="O3100">
        <v>60</v>
      </c>
      <c r="P3100">
        <f t="shared" si="241"/>
        <v>8</v>
      </c>
      <c r="Q3100">
        <f t="shared" si="242"/>
        <v>0</v>
      </c>
      <c r="R3100">
        <f t="shared" si="243"/>
        <v>64</v>
      </c>
    </row>
    <row r="3101" spans="4:18" x14ac:dyDescent="0.25">
      <c r="D3101">
        <v>3100</v>
      </c>
      <c r="E3101">
        <v>2015</v>
      </c>
      <c r="F3101" t="s">
        <v>139</v>
      </c>
      <c r="G3101" t="s">
        <v>90</v>
      </c>
      <c r="H3101" t="s">
        <v>643</v>
      </c>
      <c r="J3101">
        <v>86</v>
      </c>
      <c r="K3101">
        <v>60</v>
      </c>
      <c r="L3101" t="str">
        <f t="shared" si="240"/>
        <v>Illinois Fighting Illini</v>
      </c>
      <c r="M3101" t="str">
        <f t="shared" si="244"/>
        <v>Northwestern</v>
      </c>
      <c r="N3101">
        <v>60</v>
      </c>
      <c r="O3101">
        <v>86</v>
      </c>
      <c r="P3101">
        <f t="shared" si="241"/>
        <v>-26</v>
      </c>
      <c r="Q3101">
        <f t="shared" si="242"/>
        <v>0</v>
      </c>
      <c r="R3101">
        <f t="shared" si="243"/>
        <v>676</v>
      </c>
    </row>
    <row r="3102" spans="4:18" x14ac:dyDescent="0.25">
      <c r="D3102">
        <v>3101</v>
      </c>
      <c r="E3102">
        <v>2015</v>
      </c>
      <c r="F3102" t="s">
        <v>139</v>
      </c>
      <c r="G3102" t="s">
        <v>92</v>
      </c>
      <c r="H3102" t="s">
        <v>395</v>
      </c>
      <c r="J3102">
        <v>69</v>
      </c>
      <c r="K3102">
        <v>57</v>
      </c>
      <c r="L3102" t="str">
        <f t="shared" si="240"/>
        <v>Illinois Fighting Illini</v>
      </c>
      <c r="M3102" t="str">
        <f t="shared" si="244"/>
        <v>Nebraska</v>
      </c>
      <c r="N3102">
        <v>57</v>
      </c>
      <c r="O3102">
        <v>69</v>
      </c>
      <c r="P3102">
        <f t="shared" si="241"/>
        <v>-12</v>
      </c>
      <c r="Q3102">
        <f t="shared" si="242"/>
        <v>0</v>
      </c>
      <c r="R3102">
        <f t="shared" si="243"/>
        <v>144</v>
      </c>
    </row>
    <row r="3103" spans="4:18" x14ac:dyDescent="0.25">
      <c r="D3103">
        <v>3102</v>
      </c>
      <c r="E3103">
        <v>2015</v>
      </c>
      <c r="F3103" t="s">
        <v>139</v>
      </c>
      <c r="G3103" t="s">
        <v>428</v>
      </c>
      <c r="I3103" t="s">
        <v>656</v>
      </c>
      <c r="J3103" t="s">
        <v>553</v>
      </c>
      <c r="K3103" t="s">
        <v>96</v>
      </c>
      <c r="L3103" t="str">
        <f t="shared" si="240"/>
        <v>Purdue</v>
      </c>
      <c r="M3103" t="str">
        <f t="shared" si="244"/>
        <v>Illinois Fighting Illini</v>
      </c>
      <c r="N3103" t="s">
        <v>553</v>
      </c>
      <c r="O3103" t="s">
        <v>96</v>
      </c>
      <c r="P3103" t="e">
        <f t="shared" si="241"/>
        <v>#VALUE!</v>
      </c>
      <c r="Q3103">
        <f t="shared" si="242"/>
        <v>0</v>
      </c>
      <c r="R3103" t="e">
        <f t="shared" si="243"/>
        <v>#VALUE!</v>
      </c>
    </row>
    <row r="3104" spans="4:18" x14ac:dyDescent="0.25">
      <c r="D3104">
        <v>3103</v>
      </c>
      <c r="E3104">
        <v>2015</v>
      </c>
      <c r="F3104" t="s">
        <v>293</v>
      </c>
      <c r="G3104" t="s">
        <v>99</v>
      </c>
      <c r="H3104" t="s">
        <v>453</v>
      </c>
      <c r="J3104">
        <v>11</v>
      </c>
      <c r="K3104">
        <v>-65</v>
      </c>
      <c r="L3104" t="str">
        <f t="shared" si="240"/>
        <v>Indiana Hoosiers</v>
      </c>
      <c r="M3104" t="str">
        <f t="shared" si="244"/>
        <v>Miss Valley St</v>
      </c>
      <c r="N3104">
        <v>-65</v>
      </c>
      <c r="O3104">
        <v>11</v>
      </c>
      <c r="P3104">
        <f t="shared" si="241"/>
        <v>-76</v>
      </c>
      <c r="Q3104">
        <f t="shared" si="242"/>
        <v>0</v>
      </c>
      <c r="R3104">
        <f t="shared" si="243"/>
        <v>5776</v>
      </c>
    </row>
    <row r="3105" spans="4:18" x14ac:dyDescent="0.25">
      <c r="D3105">
        <v>3104</v>
      </c>
      <c r="E3105">
        <v>2015</v>
      </c>
      <c r="F3105" t="s">
        <v>293</v>
      </c>
      <c r="G3105" t="s">
        <v>102</v>
      </c>
      <c r="H3105" t="s">
        <v>473</v>
      </c>
      <c r="J3105">
        <v>83</v>
      </c>
      <c r="K3105">
        <v>64</v>
      </c>
      <c r="L3105" t="str">
        <f t="shared" si="240"/>
        <v>Indiana Hoosiers</v>
      </c>
      <c r="M3105" t="str">
        <f t="shared" si="244"/>
        <v>Texas Southern</v>
      </c>
      <c r="N3105">
        <v>64</v>
      </c>
      <c r="O3105">
        <v>83</v>
      </c>
      <c r="P3105">
        <f t="shared" si="241"/>
        <v>-19</v>
      </c>
      <c r="Q3105">
        <f t="shared" si="242"/>
        <v>0</v>
      </c>
      <c r="R3105">
        <f t="shared" si="243"/>
        <v>361</v>
      </c>
    </row>
    <row r="3106" spans="4:18" x14ac:dyDescent="0.25">
      <c r="D3106">
        <v>3105</v>
      </c>
      <c r="E3106">
        <v>2015</v>
      </c>
      <c r="F3106" t="s">
        <v>293</v>
      </c>
      <c r="G3106" t="s">
        <v>246</v>
      </c>
      <c r="H3106" t="s">
        <v>1104</v>
      </c>
      <c r="J3106">
        <v>74</v>
      </c>
      <c r="K3106">
        <v>68</v>
      </c>
      <c r="L3106" t="str">
        <f t="shared" si="240"/>
        <v>Indiana Hoosiers</v>
      </c>
      <c r="M3106" t="str">
        <f t="shared" si="244"/>
        <v xml:space="preserve">    SMU</v>
      </c>
      <c r="N3106">
        <v>68</v>
      </c>
      <c r="O3106">
        <v>74</v>
      </c>
      <c r="P3106">
        <f t="shared" si="241"/>
        <v>-6</v>
      </c>
      <c r="Q3106" t="e">
        <f t="shared" si="242"/>
        <v>#N/A</v>
      </c>
      <c r="R3106" t="e">
        <f t="shared" si="243"/>
        <v>#N/A</v>
      </c>
    </row>
    <row r="3107" spans="4:18" x14ac:dyDescent="0.25">
      <c r="D3107">
        <v>3106</v>
      </c>
      <c r="E3107">
        <v>2015</v>
      </c>
      <c r="F3107" t="s">
        <v>293</v>
      </c>
      <c r="G3107" t="s">
        <v>20</v>
      </c>
      <c r="H3107" t="s">
        <v>470</v>
      </c>
      <c r="J3107">
        <v>85</v>
      </c>
      <c r="K3107">
        <v>72</v>
      </c>
      <c r="L3107" t="str">
        <f t="shared" si="240"/>
        <v>Indiana Hoosiers</v>
      </c>
      <c r="M3107" t="str">
        <f t="shared" si="244"/>
        <v>Lamar</v>
      </c>
      <c r="N3107">
        <v>72</v>
      </c>
      <c r="O3107">
        <v>85</v>
      </c>
      <c r="P3107">
        <f t="shared" si="241"/>
        <v>-13</v>
      </c>
      <c r="Q3107">
        <f t="shared" si="242"/>
        <v>0</v>
      </c>
      <c r="R3107">
        <f t="shared" si="243"/>
        <v>169</v>
      </c>
    </row>
    <row r="3108" spans="4:18" x14ac:dyDescent="0.25">
      <c r="D3108">
        <v>3107</v>
      </c>
      <c r="E3108">
        <v>2015</v>
      </c>
      <c r="F3108" t="s">
        <v>293</v>
      </c>
      <c r="G3108" t="s">
        <v>432</v>
      </c>
      <c r="H3108" t="s">
        <v>472</v>
      </c>
      <c r="J3108">
        <v>88</v>
      </c>
      <c r="K3108">
        <v>86</v>
      </c>
      <c r="L3108" t="str">
        <f t="shared" si="240"/>
        <v>Indiana Hoosiers</v>
      </c>
      <c r="M3108" t="str">
        <f t="shared" si="244"/>
        <v>Eastern Washington</v>
      </c>
      <c r="N3108">
        <v>86</v>
      </c>
      <c r="O3108">
        <v>88</v>
      </c>
      <c r="P3108">
        <f t="shared" si="241"/>
        <v>-2</v>
      </c>
      <c r="Q3108">
        <f t="shared" si="242"/>
        <v>0</v>
      </c>
      <c r="R3108">
        <f t="shared" si="243"/>
        <v>4</v>
      </c>
    </row>
    <row r="3109" spans="4:18" x14ac:dyDescent="0.25">
      <c r="D3109">
        <v>3108</v>
      </c>
      <c r="E3109">
        <v>2015</v>
      </c>
      <c r="F3109" t="s">
        <v>293</v>
      </c>
      <c r="G3109" t="s">
        <v>167</v>
      </c>
      <c r="H3109" t="s">
        <v>441</v>
      </c>
      <c r="J3109">
        <v>87</v>
      </c>
      <c r="K3109">
        <v>79</v>
      </c>
      <c r="L3109" t="str">
        <f t="shared" si="240"/>
        <v>Indiana Hoosiers</v>
      </c>
      <c r="M3109" t="str">
        <f t="shared" si="244"/>
        <v>UNC Greensboro</v>
      </c>
      <c r="N3109">
        <v>79</v>
      </c>
      <c r="O3109">
        <v>87</v>
      </c>
      <c r="P3109">
        <f t="shared" si="241"/>
        <v>-8</v>
      </c>
      <c r="Q3109">
        <f t="shared" si="242"/>
        <v>0</v>
      </c>
      <c r="R3109">
        <f t="shared" si="243"/>
        <v>64</v>
      </c>
    </row>
    <row r="3110" spans="4:18" x14ac:dyDescent="0.25">
      <c r="D3110">
        <v>3109</v>
      </c>
      <c r="E3110">
        <v>2015</v>
      </c>
      <c r="F3110" t="s">
        <v>293</v>
      </c>
      <c r="G3110" t="s">
        <v>212</v>
      </c>
      <c r="H3110" t="s">
        <v>600</v>
      </c>
      <c r="J3110">
        <v>81</v>
      </c>
      <c r="K3110">
        <v>69</v>
      </c>
      <c r="L3110" t="str">
        <f t="shared" si="240"/>
        <v>Indiana Hoosiers</v>
      </c>
      <c r="M3110" t="str">
        <f t="shared" si="244"/>
        <v>Pittsburgh</v>
      </c>
      <c r="N3110">
        <v>69</v>
      </c>
      <c r="O3110">
        <v>81</v>
      </c>
      <c r="P3110">
        <f t="shared" si="241"/>
        <v>-12</v>
      </c>
      <c r="Q3110">
        <f t="shared" si="242"/>
        <v>0</v>
      </c>
      <c r="R3110">
        <f t="shared" si="243"/>
        <v>144</v>
      </c>
    </row>
    <row r="3111" spans="4:18" x14ac:dyDescent="0.25">
      <c r="D3111">
        <v>3110</v>
      </c>
      <c r="E3111">
        <v>2015</v>
      </c>
      <c r="F3111" t="s">
        <v>293</v>
      </c>
      <c r="G3111" t="s">
        <v>32</v>
      </c>
      <c r="H3111" t="s">
        <v>500</v>
      </c>
      <c r="J3111">
        <v>95</v>
      </c>
      <c r="K3111">
        <v>49</v>
      </c>
      <c r="L3111" t="str">
        <f t="shared" si="240"/>
        <v>Indiana Hoosiers</v>
      </c>
      <c r="M3111" t="str">
        <f t="shared" si="244"/>
        <v>Savannah St</v>
      </c>
      <c r="N3111">
        <v>49</v>
      </c>
      <c r="O3111">
        <v>95</v>
      </c>
      <c r="P3111">
        <f t="shared" si="241"/>
        <v>-46</v>
      </c>
      <c r="Q3111">
        <f t="shared" si="242"/>
        <v>0</v>
      </c>
      <c r="R3111">
        <f t="shared" si="243"/>
        <v>2116</v>
      </c>
    </row>
    <row r="3112" spans="4:18" x14ac:dyDescent="0.25">
      <c r="D3112">
        <v>3111</v>
      </c>
      <c r="E3112">
        <v>2015</v>
      </c>
      <c r="F3112" t="s">
        <v>293</v>
      </c>
      <c r="G3112" t="s">
        <v>175</v>
      </c>
      <c r="H3112" t="s">
        <v>1171</v>
      </c>
      <c r="J3112">
        <v>94</v>
      </c>
      <c r="K3112">
        <v>74</v>
      </c>
      <c r="L3112" t="str">
        <f t="shared" si="240"/>
        <v>Indiana Hoosiers</v>
      </c>
      <c r="M3112" t="str">
        <f t="shared" si="244"/>
        <v xml:space="preserve">   Louisville*</v>
      </c>
      <c r="N3112">
        <v>74</v>
      </c>
      <c r="O3112">
        <v>94</v>
      </c>
      <c r="P3112">
        <f t="shared" si="241"/>
        <v>-20</v>
      </c>
      <c r="Q3112" t="e">
        <f t="shared" si="242"/>
        <v>#N/A</v>
      </c>
      <c r="R3112" t="e">
        <f t="shared" si="243"/>
        <v>#N/A</v>
      </c>
    </row>
    <row r="3113" spans="4:18" x14ac:dyDescent="0.25">
      <c r="D3113">
        <v>3112</v>
      </c>
      <c r="E3113">
        <v>2015</v>
      </c>
      <c r="F3113" t="s">
        <v>293</v>
      </c>
      <c r="G3113" t="s">
        <v>38</v>
      </c>
      <c r="H3113" t="s">
        <v>802</v>
      </c>
      <c r="J3113">
        <v>94</v>
      </c>
      <c r="K3113">
        <v>66</v>
      </c>
      <c r="L3113" t="str">
        <f t="shared" si="240"/>
        <v>Indiana Hoosiers</v>
      </c>
      <c r="M3113" t="str">
        <f t="shared" si="244"/>
        <v>Grand Canyon</v>
      </c>
      <c r="N3113">
        <v>66</v>
      </c>
      <c r="O3113">
        <v>94</v>
      </c>
      <c r="P3113">
        <f t="shared" si="241"/>
        <v>-28</v>
      </c>
      <c r="Q3113">
        <f t="shared" si="242"/>
        <v>0</v>
      </c>
      <c r="R3113">
        <f t="shared" si="243"/>
        <v>784</v>
      </c>
    </row>
    <row r="3114" spans="4:18" x14ac:dyDescent="0.25">
      <c r="D3114">
        <v>3113</v>
      </c>
      <c r="E3114">
        <v>2015</v>
      </c>
      <c r="F3114" t="s">
        <v>293</v>
      </c>
      <c r="G3114" t="s">
        <v>41</v>
      </c>
      <c r="H3114" t="s">
        <v>1165</v>
      </c>
      <c r="J3114">
        <v>82</v>
      </c>
      <c r="K3114">
        <v>73</v>
      </c>
      <c r="L3114" t="str">
        <f t="shared" si="240"/>
        <v>Indiana Hoosiers</v>
      </c>
      <c r="M3114" t="str">
        <f t="shared" si="244"/>
        <v xml:space="preserve">    Butler*</v>
      </c>
      <c r="N3114">
        <v>73</v>
      </c>
      <c r="O3114">
        <v>82</v>
      </c>
      <c r="P3114">
        <f t="shared" si="241"/>
        <v>-9</v>
      </c>
      <c r="Q3114" t="e">
        <f t="shared" si="242"/>
        <v>#N/A</v>
      </c>
      <c r="R3114" t="e">
        <f t="shared" si="243"/>
        <v>#N/A</v>
      </c>
    </row>
    <row r="3115" spans="4:18" x14ac:dyDescent="0.25">
      <c r="D3115">
        <v>3114</v>
      </c>
      <c r="E3115">
        <v>2015</v>
      </c>
      <c r="F3115" t="s">
        <v>293</v>
      </c>
      <c r="G3115" t="s">
        <v>44</v>
      </c>
      <c r="H3115" t="s">
        <v>756</v>
      </c>
      <c r="J3115">
        <v>79</v>
      </c>
      <c r="K3115">
        <v>59</v>
      </c>
      <c r="L3115" t="str">
        <f t="shared" si="240"/>
        <v>Indiana Hoosiers</v>
      </c>
      <c r="M3115" t="str">
        <f t="shared" si="244"/>
        <v>New Orleans</v>
      </c>
      <c r="N3115">
        <v>59</v>
      </c>
      <c r="O3115">
        <v>79</v>
      </c>
      <c r="P3115">
        <f t="shared" si="241"/>
        <v>-20</v>
      </c>
      <c r="Q3115">
        <f t="shared" si="242"/>
        <v>0</v>
      </c>
      <c r="R3115">
        <f t="shared" si="243"/>
        <v>400</v>
      </c>
    </row>
    <row r="3116" spans="4:18" x14ac:dyDescent="0.25">
      <c r="D3116">
        <v>3115</v>
      </c>
      <c r="E3116">
        <v>2015</v>
      </c>
      <c r="F3116" t="s">
        <v>293</v>
      </c>
      <c r="G3116" t="s">
        <v>220</v>
      </c>
      <c r="H3116" t="s">
        <v>769</v>
      </c>
      <c r="J3116">
        <v>91</v>
      </c>
      <c r="K3116">
        <v>87</v>
      </c>
      <c r="L3116" t="str">
        <f t="shared" si="240"/>
        <v>Indiana Hoosiers</v>
      </c>
      <c r="M3116" t="str">
        <f t="shared" si="244"/>
        <v>Georgetown*</v>
      </c>
      <c r="N3116">
        <v>87</v>
      </c>
      <c r="O3116">
        <v>91</v>
      </c>
      <c r="P3116">
        <f t="shared" si="241"/>
        <v>-4</v>
      </c>
      <c r="Q3116">
        <f t="shared" si="242"/>
        <v>0</v>
      </c>
      <c r="R3116">
        <f t="shared" si="243"/>
        <v>16</v>
      </c>
    </row>
    <row r="3117" spans="4:18" x14ac:dyDescent="0.25">
      <c r="D3117">
        <v>3116</v>
      </c>
      <c r="E3117">
        <v>2015</v>
      </c>
      <c r="F3117" t="s">
        <v>293</v>
      </c>
      <c r="G3117" t="s">
        <v>420</v>
      </c>
      <c r="I3117" t="s">
        <v>395</v>
      </c>
      <c r="J3117">
        <v>70</v>
      </c>
      <c r="K3117">
        <v>65</v>
      </c>
      <c r="L3117" t="str">
        <f t="shared" si="240"/>
        <v>Nebraska</v>
      </c>
      <c r="M3117" t="str">
        <f t="shared" si="244"/>
        <v>Indiana Hoosiers</v>
      </c>
      <c r="N3117">
        <v>70</v>
      </c>
      <c r="O3117">
        <v>65</v>
      </c>
      <c r="P3117">
        <f t="shared" si="241"/>
        <v>5</v>
      </c>
      <c r="Q3117">
        <f t="shared" si="242"/>
        <v>0</v>
      </c>
      <c r="R3117">
        <f t="shared" si="243"/>
        <v>25</v>
      </c>
    </row>
    <row r="3118" spans="4:18" x14ac:dyDescent="0.25">
      <c r="D3118">
        <v>3117</v>
      </c>
      <c r="E3118">
        <v>2015</v>
      </c>
      <c r="F3118" t="s">
        <v>293</v>
      </c>
      <c r="G3118" t="s">
        <v>352</v>
      </c>
      <c r="I3118" t="s">
        <v>883</v>
      </c>
      <c r="J3118">
        <v>70</v>
      </c>
      <c r="K3118">
        <v>50</v>
      </c>
      <c r="L3118" t="str">
        <f t="shared" si="240"/>
        <v>Michigan St</v>
      </c>
      <c r="M3118" t="str">
        <f t="shared" si="244"/>
        <v>Indiana Hoosiers</v>
      </c>
      <c r="N3118">
        <v>70</v>
      </c>
      <c r="O3118">
        <v>50</v>
      </c>
      <c r="P3118">
        <f t="shared" si="241"/>
        <v>20</v>
      </c>
      <c r="Q3118">
        <f t="shared" si="242"/>
        <v>0</v>
      </c>
      <c r="R3118">
        <f t="shared" si="243"/>
        <v>400</v>
      </c>
    </row>
    <row r="3119" spans="4:18" x14ac:dyDescent="0.25">
      <c r="D3119">
        <v>3118</v>
      </c>
      <c r="E3119">
        <v>2015</v>
      </c>
      <c r="F3119" t="s">
        <v>293</v>
      </c>
      <c r="G3119" t="s">
        <v>56</v>
      </c>
      <c r="H3119" t="s">
        <v>1121</v>
      </c>
      <c r="J3119">
        <v>69</v>
      </c>
      <c r="K3119">
        <v>66</v>
      </c>
      <c r="L3119" t="str">
        <f t="shared" si="240"/>
        <v>Indiana Hoosiers</v>
      </c>
      <c r="M3119" t="str">
        <f t="shared" si="244"/>
        <v xml:space="preserve">    Ohio State</v>
      </c>
      <c r="N3119">
        <v>66</v>
      </c>
      <c r="O3119">
        <v>69</v>
      </c>
      <c r="P3119">
        <f t="shared" si="241"/>
        <v>-3</v>
      </c>
      <c r="Q3119" t="e">
        <f t="shared" si="242"/>
        <v>#N/A</v>
      </c>
      <c r="R3119" t="e">
        <f t="shared" si="243"/>
        <v>#N/A</v>
      </c>
    </row>
    <row r="3120" spans="4:18" x14ac:dyDescent="0.25">
      <c r="D3120">
        <v>3119</v>
      </c>
      <c r="E3120">
        <v>2015</v>
      </c>
      <c r="F3120" t="s">
        <v>293</v>
      </c>
      <c r="G3120" t="s">
        <v>228</v>
      </c>
      <c r="H3120" t="s">
        <v>539</v>
      </c>
      <c r="J3120">
        <v>76</v>
      </c>
      <c r="K3120">
        <v>73</v>
      </c>
      <c r="L3120" t="str">
        <f t="shared" si="240"/>
        <v>Indiana Hoosiers</v>
      </c>
      <c r="M3120" t="str">
        <f t="shared" si="244"/>
        <v>Penn State</v>
      </c>
      <c r="N3120">
        <v>73</v>
      </c>
      <c r="O3120">
        <v>76</v>
      </c>
      <c r="P3120">
        <f t="shared" si="241"/>
        <v>-3</v>
      </c>
      <c r="Q3120">
        <f t="shared" si="242"/>
        <v>0</v>
      </c>
      <c r="R3120">
        <f t="shared" si="243"/>
        <v>9</v>
      </c>
    </row>
    <row r="3121" spans="4:18" x14ac:dyDescent="0.25">
      <c r="D3121">
        <v>3120</v>
      </c>
      <c r="E3121">
        <v>2015</v>
      </c>
      <c r="F3121" t="s">
        <v>293</v>
      </c>
      <c r="G3121" t="s">
        <v>585</v>
      </c>
      <c r="I3121" t="s">
        <v>702</v>
      </c>
      <c r="J3121">
        <v>80</v>
      </c>
      <c r="K3121">
        <v>74</v>
      </c>
      <c r="L3121" t="str">
        <f t="shared" si="240"/>
        <v>Illinois</v>
      </c>
      <c r="M3121" t="str">
        <f t="shared" si="244"/>
        <v>Indiana Hoosiers</v>
      </c>
      <c r="N3121">
        <v>80</v>
      </c>
      <c r="O3121">
        <v>74</v>
      </c>
      <c r="P3121">
        <f t="shared" si="241"/>
        <v>6</v>
      </c>
      <c r="Q3121">
        <f t="shared" si="242"/>
        <v>0</v>
      </c>
      <c r="R3121">
        <f t="shared" si="243"/>
        <v>36</v>
      </c>
    </row>
    <row r="3122" spans="4:18" x14ac:dyDescent="0.25">
      <c r="D3122">
        <v>3121</v>
      </c>
      <c r="E3122">
        <v>2015</v>
      </c>
      <c r="F3122" t="s">
        <v>293</v>
      </c>
      <c r="G3122" t="s">
        <v>65</v>
      </c>
      <c r="H3122" t="s">
        <v>1112</v>
      </c>
      <c r="J3122">
        <v>89</v>
      </c>
      <c r="K3122">
        <v>70</v>
      </c>
      <c r="L3122" t="str">
        <f t="shared" si="240"/>
        <v>Indiana Hoosiers</v>
      </c>
      <c r="M3122" t="str">
        <f t="shared" si="244"/>
        <v xml:space="preserve">    Maryland</v>
      </c>
      <c r="N3122">
        <v>70</v>
      </c>
      <c r="O3122">
        <v>89</v>
      </c>
      <c r="P3122">
        <f t="shared" si="241"/>
        <v>-19</v>
      </c>
      <c r="Q3122" t="e">
        <f t="shared" si="242"/>
        <v>#N/A</v>
      </c>
      <c r="R3122" t="e">
        <f t="shared" si="243"/>
        <v>#N/A</v>
      </c>
    </row>
    <row r="3123" spans="4:18" x14ac:dyDescent="0.25">
      <c r="D3123">
        <v>3122</v>
      </c>
      <c r="E3123">
        <v>2015</v>
      </c>
      <c r="F3123" t="s">
        <v>293</v>
      </c>
      <c r="G3123" t="s">
        <v>68</v>
      </c>
      <c r="I3123" t="s">
        <v>884</v>
      </c>
      <c r="J3123">
        <v>82</v>
      </c>
      <c r="K3123">
        <v>70</v>
      </c>
      <c r="L3123" t="str">
        <f t="shared" si="240"/>
        <v>Ohio State</v>
      </c>
      <c r="M3123" t="str">
        <f t="shared" si="244"/>
        <v>Indiana Hoosiers</v>
      </c>
      <c r="N3123">
        <v>82</v>
      </c>
      <c r="O3123">
        <v>70</v>
      </c>
      <c r="P3123">
        <f t="shared" si="241"/>
        <v>12</v>
      </c>
      <c r="Q3123">
        <f t="shared" si="242"/>
        <v>0</v>
      </c>
      <c r="R3123">
        <f t="shared" si="243"/>
        <v>144</v>
      </c>
    </row>
    <row r="3124" spans="4:18" x14ac:dyDescent="0.25">
      <c r="D3124">
        <v>3123</v>
      </c>
      <c r="E3124">
        <v>2015</v>
      </c>
      <c r="F3124" t="s">
        <v>293</v>
      </c>
      <c r="G3124" t="s">
        <v>71</v>
      </c>
      <c r="I3124" t="s">
        <v>656</v>
      </c>
      <c r="J3124">
        <v>83</v>
      </c>
      <c r="K3124">
        <v>67</v>
      </c>
      <c r="L3124" t="str">
        <f t="shared" si="240"/>
        <v>Purdue</v>
      </c>
      <c r="M3124" t="str">
        <f t="shared" si="244"/>
        <v>Indiana Hoosiers</v>
      </c>
      <c r="N3124">
        <v>83</v>
      </c>
      <c r="O3124">
        <v>67</v>
      </c>
      <c r="P3124">
        <f t="shared" si="241"/>
        <v>16</v>
      </c>
      <c r="Q3124">
        <f t="shared" si="242"/>
        <v>0</v>
      </c>
      <c r="R3124">
        <f t="shared" si="243"/>
        <v>256</v>
      </c>
    </row>
    <row r="3125" spans="4:18" x14ac:dyDescent="0.25">
      <c r="D3125">
        <v>3124</v>
      </c>
      <c r="E3125">
        <v>2015</v>
      </c>
      <c r="F3125" t="s">
        <v>293</v>
      </c>
      <c r="G3125" t="s">
        <v>74</v>
      </c>
      <c r="H3125" t="s">
        <v>254</v>
      </c>
      <c r="J3125">
        <v>72</v>
      </c>
      <c r="K3125">
        <v>64</v>
      </c>
      <c r="L3125" t="str">
        <f t="shared" si="240"/>
        <v>Indiana Hoosiers</v>
      </c>
      <c r="M3125" t="str">
        <f t="shared" si="244"/>
        <v>Rutgers</v>
      </c>
      <c r="N3125">
        <v>64</v>
      </c>
      <c r="O3125">
        <v>72</v>
      </c>
      <c r="P3125">
        <f t="shared" si="241"/>
        <v>-8</v>
      </c>
      <c r="Q3125">
        <f t="shared" si="242"/>
        <v>0</v>
      </c>
      <c r="R3125">
        <f t="shared" si="243"/>
        <v>64</v>
      </c>
    </row>
    <row r="3126" spans="4:18" x14ac:dyDescent="0.25">
      <c r="D3126">
        <v>3125</v>
      </c>
      <c r="E3126">
        <v>2015</v>
      </c>
      <c r="F3126" t="s">
        <v>293</v>
      </c>
      <c r="G3126" t="s">
        <v>146</v>
      </c>
      <c r="I3126" t="s">
        <v>1110</v>
      </c>
      <c r="J3126">
        <v>92</v>
      </c>
      <c r="K3126">
        <v>78</v>
      </c>
      <c r="L3126" t="str">
        <f t="shared" si="240"/>
        <v xml:space="preserve">   Wisconsin</v>
      </c>
      <c r="M3126" t="str">
        <f t="shared" si="244"/>
        <v>Indiana Hoosiers</v>
      </c>
      <c r="N3126">
        <v>92</v>
      </c>
      <c r="O3126">
        <v>78</v>
      </c>
      <c r="P3126">
        <f t="shared" si="241"/>
        <v>14</v>
      </c>
      <c r="Q3126" t="e">
        <f t="shared" si="242"/>
        <v>#N/A</v>
      </c>
      <c r="R3126" t="e">
        <f t="shared" si="243"/>
        <v>#N/A</v>
      </c>
    </row>
    <row r="3127" spans="4:18" x14ac:dyDescent="0.25">
      <c r="D3127">
        <v>3126</v>
      </c>
      <c r="E3127">
        <v>2015</v>
      </c>
      <c r="F3127" t="s">
        <v>293</v>
      </c>
      <c r="G3127" t="s">
        <v>565</v>
      </c>
      <c r="H3127" t="s">
        <v>477</v>
      </c>
      <c r="J3127">
        <v>70</v>
      </c>
      <c r="K3127">
        <v>67</v>
      </c>
      <c r="L3127" t="str">
        <f t="shared" si="240"/>
        <v>Indiana Hoosiers</v>
      </c>
      <c r="M3127" t="str">
        <f t="shared" si="244"/>
        <v>Michigan</v>
      </c>
      <c r="N3127">
        <v>67</v>
      </c>
      <c r="O3127">
        <v>70</v>
      </c>
      <c r="P3127">
        <f t="shared" si="241"/>
        <v>-3</v>
      </c>
      <c r="Q3127">
        <f t="shared" si="242"/>
        <v>0</v>
      </c>
      <c r="R3127">
        <f t="shared" si="243"/>
        <v>9</v>
      </c>
    </row>
    <row r="3128" spans="4:18" x14ac:dyDescent="0.25">
      <c r="D3128">
        <v>3127</v>
      </c>
      <c r="E3128">
        <v>2015</v>
      </c>
      <c r="F3128" t="s">
        <v>293</v>
      </c>
      <c r="G3128" t="s">
        <v>325</v>
      </c>
      <c r="I3128" t="s">
        <v>1112</v>
      </c>
      <c r="J3128">
        <v>68</v>
      </c>
      <c r="K3128">
        <v>66</v>
      </c>
      <c r="L3128" t="str">
        <f t="shared" si="240"/>
        <v xml:space="preserve">    Maryland</v>
      </c>
      <c r="M3128" t="str">
        <f t="shared" si="244"/>
        <v>Indiana Hoosiers</v>
      </c>
      <c r="N3128">
        <v>68</v>
      </c>
      <c r="O3128">
        <v>66</v>
      </c>
      <c r="P3128">
        <f t="shared" si="241"/>
        <v>2</v>
      </c>
      <c r="Q3128" t="e">
        <f t="shared" si="242"/>
        <v>#N/A</v>
      </c>
      <c r="R3128" t="e">
        <f t="shared" si="243"/>
        <v>#N/A</v>
      </c>
    </row>
    <row r="3129" spans="4:18" x14ac:dyDescent="0.25">
      <c r="D3129">
        <v>3128</v>
      </c>
      <c r="E3129">
        <v>2015</v>
      </c>
      <c r="F3129" t="s">
        <v>293</v>
      </c>
      <c r="G3129" t="s">
        <v>456</v>
      </c>
      <c r="H3129" t="s">
        <v>372</v>
      </c>
      <c r="J3129">
        <v>90</v>
      </c>
      <c r="K3129">
        <v>71</v>
      </c>
      <c r="L3129" t="str">
        <f t="shared" si="240"/>
        <v>Indiana Hoosiers</v>
      </c>
      <c r="M3129" t="str">
        <f t="shared" si="244"/>
        <v>Minnesota</v>
      </c>
      <c r="N3129">
        <v>71</v>
      </c>
      <c r="O3129">
        <v>90</v>
      </c>
      <c r="P3129">
        <f t="shared" si="241"/>
        <v>-19</v>
      </c>
      <c r="Q3129">
        <f t="shared" si="242"/>
        <v>0</v>
      </c>
      <c r="R3129">
        <f t="shared" si="243"/>
        <v>361</v>
      </c>
    </row>
    <row r="3130" spans="4:18" x14ac:dyDescent="0.25">
      <c r="D3130">
        <v>3129</v>
      </c>
      <c r="E3130">
        <v>2015</v>
      </c>
      <c r="F3130" t="s">
        <v>293</v>
      </c>
      <c r="G3130" t="s">
        <v>424</v>
      </c>
      <c r="H3130" t="s">
        <v>656</v>
      </c>
      <c r="J3130">
        <v>67</v>
      </c>
      <c r="K3130">
        <v>63</v>
      </c>
      <c r="L3130" t="str">
        <f t="shared" si="240"/>
        <v>Indiana Hoosiers</v>
      </c>
      <c r="M3130" t="str">
        <f t="shared" si="244"/>
        <v>Purdue</v>
      </c>
      <c r="N3130">
        <v>63</v>
      </c>
      <c r="O3130">
        <v>67</v>
      </c>
      <c r="P3130">
        <f t="shared" si="241"/>
        <v>-4</v>
      </c>
      <c r="Q3130">
        <f t="shared" si="242"/>
        <v>0</v>
      </c>
      <c r="R3130">
        <f t="shared" si="243"/>
        <v>16</v>
      </c>
    </row>
    <row r="3131" spans="4:18" x14ac:dyDescent="0.25">
      <c r="D3131">
        <v>3130</v>
      </c>
      <c r="E3131">
        <v>2015</v>
      </c>
      <c r="F3131" t="s">
        <v>293</v>
      </c>
      <c r="G3131" t="s">
        <v>425</v>
      </c>
      <c r="I3131" t="s">
        <v>254</v>
      </c>
      <c r="J3131">
        <v>84</v>
      </c>
      <c r="K3131">
        <v>54</v>
      </c>
      <c r="L3131" t="str">
        <f t="shared" si="240"/>
        <v>Rutgers</v>
      </c>
      <c r="M3131" t="str">
        <f t="shared" si="244"/>
        <v>Indiana Hoosiers</v>
      </c>
      <c r="N3131">
        <v>84</v>
      </c>
      <c r="O3131">
        <v>54</v>
      </c>
      <c r="P3131">
        <f t="shared" si="241"/>
        <v>30</v>
      </c>
      <c r="Q3131">
        <f t="shared" si="242"/>
        <v>0</v>
      </c>
      <c r="R3131">
        <f t="shared" si="243"/>
        <v>900</v>
      </c>
    </row>
    <row r="3132" spans="4:18" x14ac:dyDescent="0.25">
      <c r="D3132">
        <v>3131</v>
      </c>
      <c r="E3132">
        <v>2015</v>
      </c>
      <c r="F3132" t="s">
        <v>293</v>
      </c>
      <c r="G3132" t="s">
        <v>88</v>
      </c>
      <c r="I3132" t="s">
        <v>643</v>
      </c>
      <c r="J3132">
        <v>72</v>
      </c>
      <c r="K3132">
        <v>65</v>
      </c>
      <c r="L3132" t="str">
        <f t="shared" si="240"/>
        <v>Northwestern</v>
      </c>
      <c r="M3132" t="str">
        <f t="shared" si="244"/>
        <v>Indiana Hoosiers</v>
      </c>
      <c r="N3132">
        <v>72</v>
      </c>
      <c r="O3132">
        <v>65</v>
      </c>
      <c r="P3132">
        <f t="shared" si="241"/>
        <v>7</v>
      </c>
      <c r="Q3132">
        <f t="shared" si="242"/>
        <v>0</v>
      </c>
      <c r="R3132">
        <f t="shared" si="243"/>
        <v>49</v>
      </c>
    </row>
    <row r="3133" spans="4:18" x14ac:dyDescent="0.25">
      <c r="D3133">
        <v>3132</v>
      </c>
      <c r="E3133">
        <v>2015</v>
      </c>
      <c r="F3133" t="s">
        <v>293</v>
      </c>
      <c r="G3133" t="s">
        <v>536</v>
      </c>
      <c r="H3133" t="s">
        <v>380</v>
      </c>
      <c r="J3133">
        <v>77</v>
      </c>
      <c r="K3133">
        <v>63</v>
      </c>
      <c r="L3133" t="str">
        <f t="shared" si="240"/>
        <v>Indiana Hoosiers</v>
      </c>
      <c r="M3133" t="str">
        <f t="shared" si="244"/>
        <v>Iowa</v>
      </c>
      <c r="N3133">
        <v>63</v>
      </c>
      <c r="O3133">
        <v>77</v>
      </c>
      <c r="P3133">
        <f t="shared" si="241"/>
        <v>-14</v>
      </c>
      <c r="Q3133">
        <f t="shared" si="242"/>
        <v>0</v>
      </c>
      <c r="R3133">
        <f t="shared" si="243"/>
        <v>196</v>
      </c>
    </row>
    <row r="3134" spans="4:18" x14ac:dyDescent="0.25">
      <c r="D3134">
        <v>3133</v>
      </c>
      <c r="E3134">
        <v>2015</v>
      </c>
      <c r="F3134" t="s">
        <v>293</v>
      </c>
      <c r="G3134" t="s">
        <v>428</v>
      </c>
      <c r="H3134" t="s">
        <v>883</v>
      </c>
      <c r="J3134" s="1">
        <v>8.3333333333333329E-2</v>
      </c>
      <c r="K3134" s="2">
        <v>0.5</v>
      </c>
      <c r="L3134" t="str">
        <f t="shared" si="240"/>
        <v>Indiana Hoosiers</v>
      </c>
      <c r="M3134" t="str">
        <f t="shared" si="244"/>
        <v>Michigan St</v>
      </c>
      <c r="N3134">
        <v>0.5</v>
      </c>
      <c r="O3134">
        <v>8.3333332999999996E-2</v>
      </c>
      <c r="P3134">
        <f t="shared" si="241"/>
        <v>0.41666666699999999</v>
      </c>
      <c r="Q3134">
        <f t="shared" si="242"/>
        <v>0</v>
      </c>
      <c r="R3134">
        <f t="shared" si="243"/>
        <v>0.17361111138888888</v>
      </c>
    </row>
    <row r="3135" spans="4:18" x14ac:dyDescent="0.25">
      <c r="D3135">
        <v>3134</v>
      </c>
      <c r="E3135">
        <v>2015</v>
      </c>
      <c r="F3135" t="s">
        <v>141</v>
      </c>
      <c r="G3135" t="s">
        <v>99</v>
      </c>
      <c r="H3135" t="s">
        <v>672</v>
      </c>
      <c r="J3135">
        <v>90</v>
      </c>
      <c r="K3135">
        <v>56</v>
      </c>
      <c r="L3135" t="str">
        <f t="shared" si="240"/>
        <v>Iowa Hawkeyes</v>
      </c>
      <c r="M3135" t="str">
        <f t="shared" si="244"/>
        <v>Hampton</v>
      </c>
      <c r="N3135">
        <v>56</v>
      </c>
      <c r="O3135">
        <v>90</v>
      </c>
      <c r="P3135">
        <f t="shared" si="241"/>
        <v>-34</v>
      </c>
      <c r="Q3135">
        <f t="shared" si="242"/>
        <v>0</v>
      </c>
      <c r="R3135">
        <f t="shared" si="243"/>
        <v>1156</v>
      </c>
    </row>
    <row r="3136" spans="4:18" x14ac:dyDescent="0.25">
      <c r="D3136">
        <v>3135</v>
      </c>
      <c r="E3136">
        <v>2015</v>
      </c>
      <c r="F3136" t="s">
        <v>141</v>
      </c>
      <c r="G3136" t="s">
        <v>102</v>
      </c>
      <c r="H3136" t="s">
        <v>697</v>
      </c>
      <c r="J3136">
        <v>87</v>
      </c>
      <c r="K3136">
        <v>56</v>
      </c>
      <c r="L3136" t="str">
        <f t="shared" si="240"/>
        <v>Iowa Hawkeyes</v>
      </c>
      <c r="M3136" t="str">
        <f t="shared" si="244"/>
        <v>North Dakota St</v>
      </c>
      <c r="N3136">
        <v>56</v>
      </c>
      <c r="O3136">
        <v>87</v>
      </c>
      <c r="P3136">
        <f t="shared" si="241"/>
        <v>-31</v>
      </c>
      <c r="Q3136">
        <f t="shared" si="242"/>
        <v>0</v>
      </c>
      <c r="R3136">
        <f t="shared" si="243"/>
        <v>961</v>
      </c>
    </row>
    <row r="3137" spans="4:18" x14ac:dyDescent="0.25">
      <c r="D3137">
        <v>3136</v>
      </c>
      <c r="E3137">
        <v>2015</v>
      </c>
      <c r="F3137" t="s">
        <v>141</v>
      </c>
      <c r="G3137" t="s">
        <v>246</v>
      </c>
      <c r="H3137" t="s">
        <v>1153</v>
      </c>
      <c r="J3137">
        <v>71</v>
      </c>
      <c r="K3137">
        <v>57</v>
      </c>
      <c r="L3137" t="str">
        <f t="shared" si="240"/>
        <v>Iowa Hawkeyes</v>
      </c>
      <c r="M3137" t="str">
        <f t="shared" si="244"/>
        <v xml:space="preserve">    Texas*</v>
      </c>
      <c r="N3137">
        <v>57</v>
      </c>
      <c r="O3137">
        <v>71</v>
      </c>
      <c r="P3137">
        <f t="shared" si="241"/>
        <v>-14</v>
      </c>
      <c r="Q3137" t="e">
        <f t="shared" si="242"/>
        <v>#N/A</v>
      </c>
      <c r="R3137" t="e">
        <f t="shared" si="243"/>
        <v>#N/A</v>
      </c>
    </row>
    <row r="3138" spans="4:18" x14ac:dyDescent="0.25">
      <c r="D3138">
        <v>3137</v>
      </c>
      <c r="E3138">
        <v>2015</v>
      </c>
      <c r="F3138" t="s">
        <v>141</v>
      </c>
      <c r="G3138" t="s">
        <v>205</v>
      </c>
      <c r="H3138" t="s">
        <v>1166</v>
      </c>
      <c r="J3138">
        <v>66</v>
      </c>
      <c r="K3138">
        <v>63</v>
      </c>
      <c r="L3138" t="str">
        <f t="shared" si="240"/>
        <v>Iowa Hawkeyes</v>
      </c>
      <c r="M3138" t="str">
        <f t="shared" si="244"/>
        <v xml:space="preserve">    Syracuse*</v>
      </c>
      <c r="N3138">
        <v>63</v>
      </c>
      <c r="O3138">
        <v>66</v>
      </c>
      <c r="P3138">
        <f t="shared" si="241"/>
        <v>-3</v>
      </c>
      <c r="Q3138" t="e">
        <f t="shared" si="242"/>
        <v>#N/A</v>
      </c>
      <c r="R3138" t="e">
        <f t="shared" si="243"/>
        <v>#N/A</v>
      </c>
    </row>
    <row r="3139" spans="4:18" x14ac:dyDescent="0.25">
      <c r="D3139">
        <v>3138</v>
      </c>
      <c r="E3139">
        <v>2015</v>
      </c>
      <c r="F3139" t="s">
        <v>141</v>
      </c>
      <c r="G3139" t="s">
        <v>432</v>
      </c>
      <c r="H3139" t="s">
        <v>885</v>
      </c>
      <c r="J3139">
        <v>72</v>
      </c>
      <c r="K3139">
        <v>61</v>
      </c>
      <c r="L3139" t="str">
        <f t="shared" ref="L3139:L3202" si="245">IF(I3139="",F3139,I3139)</f>
        <v>Iowa Hawkeyes</v>
      </c>
      <c r="M3139" t="str">
        <f t="shared" si="244"/>
        <v>Pepperdine</v>
      </c>
      <c r="N3139">
        <v>61</v>
      </c>
      <c r="O3139">
        <v>72</v>
      </c>
      <c r="P3139">
        <f t="shared" ref="P3139:P3202" si="246">N3139-O3139</f>
        <v>-11</v>
      </c>
      <c r="Q3139">
        <f t="shared" ref="Q3139:Q3202" si="247">VLOOKUP(L3139,$A$2:$B$219,2)+$B$221-VLOOKUP(M3139,$A$2:$B$219,2)</f>
        <v>0</v>
      </c>
      <c r="R3139">
        <f t="shared" ref="R3139:R3202" si="248">(P3139-Q3139)^2</f>
        <v>121</v>
      </c>
    </row>
    <row r="3140" spans="4:18" x14ac:dyDescent="0.25">
      <c r="D3140">
        <v>3139</v>
      </c>
      <c r="E3140">
        <v>2015</v>
      </c>
      <c r="F3140" t="s">
        <v>141</v>
      </c>
      <c r="G3140" t="s">
        <v>23</v>
      </c>
      <c r="H3140" t="s">
        <v>210</v>
      </c>
      <c r="J3140">
        <v>70</v>
      </c>
      <c r="K3140">
        <v>49</v>
      </c>
      <c r="L3140" t="str">
        <f t="shared" si="245"/>
        <v>Iowa Hawkeyes</v>
      </c>
      <c r="M3140" t="str">
        <f t="shared" ref="M3140:M3203" si="249">IF(H3140="",F3140,H3140)</f>
        <v>Northern Illinois</v>
      </c>
      <c r="N3140">
        <v>49</v>
      </c>
      <c r="O3140">
        <v>70</v>
      </c>
      <c r="P3140">
        <f t="shared" si="246"/>
        <v>-21</v>
      </c>
      <c r="Q3140">
        <f t="shared" si="247"/>
        <v>0</v>
      </c>
      <c r="R3140">
        <f t="shared" si="248"/>
        <v>441</v>
      </c>
    </row>
    <row r="3141" spans="4:18" x14ac:dyDescent="0.25">
      <c r="D3141">
        <v>3140</v>
      </c>
      <c r="E3141">
        <v>2015</v>
      </c>
      <c r="F3141" t="s">
        <v>141</v>
      </c>
      <c r="G3141" t="s">
        <v>26</v>
      </c>
      <c r="H3141" t="s">
        <v>381</v>
      </c>
      <c r="J3141">
        <v>77</v>
      </c>
      <c r="K3141">
        <v>44</v>
      </c>
      <c r="L3141" t="str">
        <f t="shared" si="245"/>
        <v>Iowa Hawkeyes</v>
      </c>
      <c r="M3141" t="str">
        <f t="shared" si="249"/>
        <v>Longwood</v>
      </c>
      <c r="N3141">
        <v>44</v>
      </c>
      <c r="O3141">
        <v>77</v>
      </c>
      <c r="P3141">
        <f t="shared" si="246"/>
        <v>-33</v>
      </c>
      <c r="Q3141">
        <f t="shared" si="247"/>
        <v>0</v>
      </c>
      <c r="R3141">
        <f t="shared" si="248"/>
        <v>1089</v>
      </c>
    </row>
    <row r="3142" spans="4:18" x14ac:dyDescent="0.25">
      <c r="D3142">
        <v>3141</v>
      </c>
      <c r="E3142">
        <v>2015</v>
      </c>
      <c r="F3142" t="s">
        <v>141</v>
      </c>
      <c r="G3142" t="s">
        <v>29</v>
      </c>
      <c r="I3142" t="s">
        <v>1103</v>
      </c>
      <c r="J3142">
        <v>60</v>
      </c>
      <c r="K3142">
        <v>55</v>
      </c>
      <c r="L3142" t="str">
        <f t="shared" si="245"/>
        <v xml:space="preserve">    North Carolina</v>
      </c>
      <c r="M3142" t="str">
        <f t="shared" si="249"/>
        <v>Iowa Hawkeyes</v>
      </c>
      <c r="N3142">
        <v>60</v>
      </c>
      <c r="O3142">
        <v>55</v>
      </c>
      <c r="P3142">
        <f t="shared" si="246"/>
        <v>5</v>
      </c>
      <c r="Q3142" t="e">
        <f t="shared" si="247"/>
        <v>#N/A</v>
      </c>
      <c r="R3142" t="e">
        <f t="shared" si="248"/>
        <v>#N/A</v>
      </c>
    </row>
    <row r="3143" spans="4:18" x14ac:dyDescent="0.25">
      <c r="D3143">
        <v>3142</v>
      </c>
      <c r="E3143">
        <v>2015</v>
      </c>
      <c r="F3143" t="s">
        <v>141</v>
      </c>
      <c r="G3143" t="s">
        <v>32</v>
      </c>
      <c r="H3143" t="s">
        <v>69</v>
      </c>
      <c r="J3143">
        <v>77</v>
      </c>
      <c r="K3143">
        <v>47</v>
      </c>
      <c r="L3143" t="str">
        <f t="shared" si="245"/>
        <v>Iowa Hawkeyes</v>
      </c>
      <c r="M3143" t="str">
        <f t="shared" si="249"/>
        <v>UMBC</v>
      </c>
      <c r="N3143">
        <v>47</v>
      </c>
      <c r="O3143">
        <v>77</v>
      </c>
      <c r="P3143">
        <f t="shared" si="246"/>
        <v>-30</v>
      </c>
      <c r="Q3143">
        <f t="shared" si="247"/>
        <v>0</v>
      </c>
      <c r="R3143">
        <f t="shared" si="248"/>
        <v>900</v>
      </c>
    </row>
    <row r="3144" spans="4:18" x14ac:dyDescent="0.25">
      <c r="D3144">
        <v>3143</v>
      </c>
      <c r="E3144">
        <v>2015</v>
      </c>
      <c r="F3144" t="s">
        <v>141</v>
      </c>
      <c r="G3144" t="s">
        <v>175</v>
      </c>
      <c r="H3144" t="s">
        <v>758</v>
      </c>
      <c r="J3144">
        <v>67</v>
      </c>
      <c r="K3144">
        <v>44</v>
      </c>
      <c r="L3144" t="str">
        <f t="shared" si="245"/>
        <v>Iowa Hawkeyes</v>
      </c>
      <c r="M3144" t="str">
        <f t="shared" si="249"/>
        <v>Alcorn St</v>
      </c>
      <c r="N3144">
        <v>44</v>
      </c>
      <c r="O3144">
        <v>67</v>
      </c>
      <c r="P3144">
        <f t="shared" si="246"/>
        <v>-23</v>
      </c>
      <c r="Q3144">
        <f t="shared" si="247"/>
        <v>0</v>
      </c>
      <c r="R3144">
        <f t="shared" si="248"/>
        <v>529</v>
      </c>
    </row>
    <row r="3145" spans="4:18" x14ac:dyDescent="0.25">
      <c r="D3145">
        <v>3144</v>
      </c>
      <c r="E3145">
        <v>2015</v>
      </c>
      <c r="F3145" t="s">
        <v>141</v>
      </c>
      <c r="G3145" t="s">
        <v>657</v>
      </c>
      <c r="H3145" t="s">
        <v>1098</v>
      </c>
      <c r="J3145">
        <v>90</v>
      </c>
      <c r="K3145">
        <v>75</v>
      </c>
      <c r="L3145" t="str">
        <f t="shared" si="245"/>
        <v>Iowa Hawkeyes</v>
      </c>
      <c r="M3145" t="str">
        <f t="shared" si="249"/>
        <v xml:space="preserve">    Iowa State</v>
      </c>
      <c r="N3145">
        <v>75</v>
      </c>
      <c r="O3145">
        <v>90</v>
      </c>
      <c r="P3145">
        <f t="shared" si="246"/>
        <v>-15</v>
      </c>
      <c r="Q3145" t="e">
        <f t="shared" si="247"/>
        <v>#N/A</v>
      </c>
      <c r="R3145" t="e">
        <f t="shared" si="248"/>
        <v>#N/A</v>
      </c>
    </row>
    <row r="3146" spans="4:18" x14ac:dyDescent="0.25">
      <c r="D3146">
        <v>3145</v>
      </c>
      <c r="E3146">
        <v>2015</v>
      </c>
      <c r="F3146" t="s">
        <v>141</v>
      </c>
      <c r="G3146" t="s">
        <v>41</v>
      </c>
      <c r="H3146" t="s">
        <v>679</v>
      </c>
      <c r="J3146">
        <v>56</v>
      </c>
      <c r="K3146">
        <v>44</v>
      </c>
      <c r="L3146" t="str">
        <f t="shared" si="245"/>
        <v>Iowa Hawkeyes</v>
      </c>
      <c r="M3146" t="str">
        <f t="shared" si="249"/>
        <v>Northern Iowa*</v>
      </c>
      <c r="N3146">
        <v>44</v>
      </c>
      <c r="O3146">
        <v>56</v>
      </c>
      <c r="P3146">
        <f t="shared" si="246"/>
        <v>-12</v>
      </c>
      <c r="Q3146">
        <f t="shared" si="247"/>
        <v>0</v>
      </c>
      <c r="R3146">
        <f t="shared" si="248"/>
        <v>144</v>
      </c>
    </row>
    <row r="3147" spans="4:18" x14ac:dyDescent="0.25">
      <c r="D3147">
        <v>3146</v>
      </c>
      <c r="E3147">
        <v>2015</v>
      </c>
      <c r="F3147" t="s">
        <v>141</v>
      </c>
      <c r="G3147" t="s">
        <v>44</v>
      </c>
      <c r="H3147" t="s">
        <v>637</v>
      </c>
      <c r="J3147">
        <v>80</v>
      </c>
      <c r="K3147">
        <v>70</v>
      </c>
      <c r="L3147" t="str">
        <f t="shared" si="245"/>
        <v>Iowa Hawkeyes</v>
      </c>
      <c r="M3147" t="str">
        <f t="shared" si="249"/>
        <v>North Florida</v>
      </c>
      <c r="N3147">
        <v>70</v>
      </c>
      <c r="O3147">
        <v>80</v>
      </c>
      <c r="P3147">
        <f t="shared" si="246"/>
        <v>-10</v>
      </c>
      <c r="Q3147">
        <f t="shared" si="247"/>
        <v>0</v>
      </c>
      <c r="R3147">
        <f t="shared" si="248"/>
        <v>100</v>
      </c>
    </row>
    <row r="3148" spans="4:18" x14ac:dyDescent="0.25">
      <c r="D3148">
        <v>3147</v>
      </c>
      <c r="E3148">
        <v>2015</v>
      </c>
      <c r="F3148" t="s">
        <v>141</v>
      </c>
      <c r="G3148" t="s">
        <v>47</v>
      </c>
      <c r="I3148" t="s">
        <v>1121</v>
      </c>
      <c r="J3148">
        <v>71</v>
      </c>
      <c r="K3148">
        <v>65</v>
      </c>
      <c r="L3148" t="str">
        <f t="shared" si="245"/>
        <v xml:space="preserve">    Ohio State</v>
      </c>
      <c r="M3148" t="str">
        <f t="shared" si="249"/>
        <v>Iowa Hawkeyes</v>
      </c>
      <c r="N3148">
        <v>71</v>
      </c>
      <c r="O3148">
        <v>65</v>
      </c>
      <c r="P3148">
        <f t="shared" si="246"/>
        <v>6</v>
      </c>
      <c r="Q3148" t="e">
        <f t="shared" si="247"/>
        <v>#N/A</v>
      </c>
      <c r="R3148" t="e">
        <f t="shared" si="248"/>
        <v>#N/A</v>
      </c>
    </row>
    <row r="3149" spans="4:18" x14ac:dyDescent="0.25">
      <c r="D3149">
        <v>3148</v>
      </c>
      <c r="E3149">
        <v>2015</v>
      </c>
      <c r="F3149" t="s">
        <v>141</v>
      </c>
      <c r="G3149" t="s">
        <v>352</v>
      </c>
      <c r="H3149" t="s">
        <v>395</v>
      </c>
      <c r="J3149">
        <v>70</v>
      </c>
      <c r="K3149">
        <v>59</v>
      </c>
      <c r="L3149" t="str">
        <f t="shared" si="245"/>
        <v>Iowa Hawkeyes</v>
      </c>
      <c r="M3149" t="str">
        <f t="shared" si="249"/>
        <v>Nebraska</v>
      </c>
      <c r="N3149">
        <v>59</v>
      </c>
      <c r="O3149">
        <v>70</v>
      </c>
      <c r="P3149">
        <f t="shared" si="246"/>
        <v>-11</v>
      </c>
      <c r="Q3149">
        <f t="shared" si="247"/>
        <v>0</v>
      </c>
      <c r="R3149">
        <f t="shared" si="248"/>
        <v>121</v>
      </c>
    </row>
    <row r="3150" spans="4:18" x14ac:dyDescent="0.25">
      <c r="D3150">
        <v>3149</v>
      </c>
      <c r="E3150">
        <v>2015</v>
      </c>
      <c r="F3150" t="s">
        <v>141</v>
      </c>
      <c r="G3150" t="s">
        <v>264</v>
      </c>
      <c r="H3150" t="s">
        <v>883</v>
      </c>
      <c r="J3150">
        <v>75</v>
      </c>
      <c r="K3150">
        <v>61</v>
      </c>
      <c r="L3150" t="str">
        <f t="shared" si="245"/>
        <v>Iowa Hawkeyes</v>
      </c>
      <c r="M3150" t="str">
        <f t="shared" si="249"/>
        <v>Michigan St</v>
      </c>
      <c r="N3150">
        <v>61</v>
      </c>
      <c r="O3150">
        <v>75</v>
      </c>
      <c r="P3150">
        <f t="shared" si="246"/>
        <v>-14</v>
      </c>
      <c r="Q3150">
        <f t="shared" si="247"/>
        <v>0</v>
      </c>
      <c r="R3150">
        <f t="shared" si="248"/>
        <v>196</v>
      </c>
    </row>
    <row r="3151" spans="4:18" x14ac:dyDescent="0.25">
      <c r="D3151">
        <v>3150</v>
      </c>
      <c r="E3151">
        <v>2015</v>
      </c>
      <c r="F3151" t="s">
        <v>141</v>
      </c>
      <c r="G3151" t="s">
        <v>228</v>
      </c>
      <c r="I3151" t="s">
        <v>372</v>
      </c>
      <c r="J3151">
        <v>77</v>
      </c>
      <c r="K3151">
        <v>75</v>
      </c>
      <c r="L3151" t="str">
        <f t="shared" si="245"/>
        <v>Minnesota</v>
      </c>
      <c r="M3151" t="str">
        <f t="shared" si="249"/>
        <v>Iowa Hawkeyes</v>
      </c>
      <c r="N3151">
        <v>77</v>
      </c>
      <c r="O3151">
        <v>75</v>
      </c>
      <c r="P3151">
        <f t="shared" si="246"/>
        <v>2</v>
      </c>
      <c r="Q3151">
        <f t="shared" si="247"/>
        <v>0</v>
      </c>
      <c r="R3151">
        <f t="shared" si="248"/>
        <v>4</v>
      </c>
    </row>
    <row r="3152" spans="4:18" x14ac:dyDescent="0.25">
      <c r="D3152">
        <v>3151</v>
      </c>
      <c r="E3152">
        <v>2015</v>
      </c>
      <c r="F3152" t="s">
        <v>141</v>
      </c>
      <c r="G3152" t="s">
        <v>140</v>
      </c>
      <c r="H3152" t="s">
        <v>884</v>
      </c>
      <c r="J3152">
        <v>76</v>
      </c>
      <c r="K3152">
        <v>67</v>
      </c>
      <c r="L3152" t="str">
        <f t="shared" si="245"/>
        <v>Iowa Hawkeyes</v>
      </c>
      <c r="M3152" t="str">
        <f t="shared" si="249"/>
        <v>Ohio State</v>
      </c>
      <c r="N3152">
        <v>67</v>
      </c>
      <c r="O3152">
        <v>76</v>
      </c>
      <c r="P3152">
        <f t="shared" si="246"/>
        <v>-9</v>
      </c>
      <c r="Q3152">
        <f t="shared" si="247"/>
        <v>0</v>
      </c>
      <c r="R3152">
        <f t="shared" si="248"/>
        <v>81</v>
      </c>
    </row>
    <row r="3153" spans="4:18" x14ac:dyDescent="0.25">
      <c r="D3153">
        <v>3152</v>
      </c>
      <c r="E3153">
        <v>2015</v>
      </c>
      <c r="F3153" t="s">
        <v>141</v>
      </c>
      <c r="G3153" t="s">
        <v>524</v>
      </c>
      <c r="I3153" t="s">
        <v>1110</v>
      </c>
      <c r="J3153">
        <v>82</v>
      </c>
      <c r="K3153">
        <v>50</v>
      </c>
      <c r="L3153" t="str">
        <f t="shared" si="245"/>
        <v xml:space="preserve">   Wisconsin</v>
      </c>
      <c r="M3153" t="str">
        <f t="shared" si="249"/>
        <v>Iowa Hawkeyes</v>
      </c>
      <c r="N3153">
        <v>82</v>
      </c>
      <c r="O3153">
        <v>50</v>
      </c>
      <c r="P3153">
        <f t="shared" si="246"/>
        <v>32</v>
      </c>
      <c r="Q3153" t="e">
        <f t="shared" si="247"/>
        <v>#N/A</v>
      </c>
      <c r="R3153" t="e">
        <f t="shared" si="248"/>
        <v>#N/A</v>
      </c>
    </row>
    <row r="3154" spans="4:18" x14ac:dyDescent="0.25">
      <c r="D3154">
        <v>3153</v>
      </c>
      <c r="E3154">
        <v>2015</v>
      </c>
      <c r="F3154" t="s">
        <v>141</v>
      </c>
      <c r="G3154" t="s">
        <v>442</v>
      </c>
      <c r="I3154" t="s">
        <v>656</v>
      </c>
      <c r="J3154">
        <v>67</v>
      </c>
      <c r="K3154">
        <v>63</v>
      </c>
      <c r="L3154" t="str">
        <f t="shared" si="245"/>
        <v>Purdue</v>
      </c>
      <c r="M3154" t="str">
        <f t="shared" si="249"/>
        <v>Iowa Hawkeyes</v>
      </c>
      <c r="N3154">
        <v>67</v>
      </c>
      <c r="O3154">
        <v>63</v>
      </c>
      <c r="P3154">
        <f t="shared" si="246"/>
        <v>4</v>
      </c>
      <c r="Q3154">
        <f t="shared" si="247"/>
        <v>0</v>
      </c>
      <c r="R3154">
        <f t="shared" si="248"/>
        <v>16</v>
      </c>
    </row>
    <row r="3155" spans="4:18" x14ac:dyDescent="0.25">
      <c r="D3155">
        <v>3154</v>
      </c>
      <c r="E3155">
        <v>2015</v>
      </c>
      <c r="F3155" t="s">
        <v>141</v>
      </c>
      <c r="G3155" t="s">
        <v>74</v>
      </c>
      <c r="H3155" t="s">
        <v>1110</v>
      </c>
      <c r="J3155">
        <v>74</v>
      </c>
      <c r="K3155">
        <v>63</v>
      </c>
      <c r="L3155" t="str">
        <f t="shared" si="245"/>
        <v>Iowa Hawkeyes</v>
      </c>
      <c r="M3155" t="str">
        <f t="shared" si="249"/>
        <v xml:space="preserve">   Wisconsin</v>
      </c>
      <c r="N3155">
        <v>63</v>
      </c>
      <c r="O3155">
        <v>74</v>
      </c>
      <c r="P3155">
        <f t="shared" si="246"/>
        <v>-11</v>
      </c>
      <c r="Q3155" t="e">
        <f t="shared" si="247"/>
        <v>#N/A</v>
      </c>
      <c r="R3155" t="e">
        <f t="shared" si="248"/>
        <v>#N/A</v>
      </c>
    </row>
    <row r="3156" spans="4:18" x14ac:dyDescent="0.25">
      <c r="D3156">
        <v>3155</v>
      </c>
      <c r="E3156">
        <v>2015</v>
      </c>
      <c r="F3156" t="s">
        <v>141</v>
      </c>
      <c r="G3156" t="s">
        <v>362</v>
      </c>
      <c r="I3156" t="s">
        <v>477</v>
      </c>
      <c r="J3156">
        <v>72</v>
      </c>
      <c r="K3156">
        <v>54</v>
      </c>
      <c r="L3156" t="str">
        <f t="shared" si="245"/>
        <v>Michigan</v>
      </c>
      <c r="M3156" t="str">
        <f t="shared" si="249"/>
        <v>Iowa Hawkeyes</v>
      </c>
      <c r="N3156">
        <v>72</v>
      </c>
      <c r="O3156">
        <v>54</v>
      </c>
      <c r="P3156">
        <f t="shared" si="246"/>
        <v>18</v>
      </c>
      <c r="Q3156">
        <f t="shared" si="247"/>
        <v>0</v>
      </c>
      <c r="R3156">
        <f t="shared" si="248"/>
        <v>324</v>
      </c>
    </row>
    <row r="3157" spans="4:18" x14ac:dyDescent="0.25">
      <c r="D3157">
        <v>3156</v>
      </c>
      <c r="E3157">
        <v>2015</v>
      </c>
      <c r="F3157" t="s">
        <v>141</v>
      </c>
      <c r="G3157" t="s">
        <v>565</v>
      </c>
      <c r="H3157" t="s">
        <v>1112</v>
      </c>
      <c r="J3157">
        <v>71</v>
      </c>
      <c r="K3157">
        <v>55</v>
      </c>
      <c r="L3157" t="str">
        <f t="shared" si="245"/>
        <v>Iowa Hawkeyes</v>
      </c>
      <c r="M3157" t="str">
        <f t="shared" si="249"/>
        <v xml:space="preserve">    Maryland</v>
      </c>
      <c r="N3157">
        <v>55</v>
      </c>
      <c r="O3157">
        <v>71</v>
      </c>
      <c r="P3157">
        <f t="shared" si="246"/>
        <v>-16</v>
      </c>
      <c r="Q3157" t="e">
        <f t="shared" si="247"/>
        <v>#N/A</v>
      </c>
      <c r="R3157" t="e">
        <f t="shared" si="248"/>
        <v>#N/A</v>
      </c>
    </row>
    <row r="3158" spans="4:18" x14ac:dyDescent="0.25">
      <c r="D3158">
        <v>3157</v>
      </c>
      <c r="E3158">
        <v>2015</v>
      </c>
      <c r="F3158" t="s">
        <v>141</v>
      </c>
      <c r="G3158" t="s">
        <v>423</v>
      </c>
      <c r="H3158" t="s">
        <v>372</v>
      </c>
      <c r="J3158">
        <v>64</v>
      </c>
      <c r="K3158">
        <v>59</v>
      </c>
      <c r="L3158" t="str">
        <f t="shared" si="245"/>
        <v>Iowa Hawkeyes</v>
      </c>
      <c r="M3158" t="str">
        <f t="shared" si="249"/>
        <v>Minnesota</v>
      </c>
      <c r="N3158">
        <v>59</v>
      </c>
      <c r="O3158">
        <v>64</v>
      </c>
      <c r="P3158">
        <f t="shared" si="246"/>
        <v>-5</v>
      </c>
      <c r="Q3158">
        <f t="shared" si="247"/>
        <v>0</v>
      </c>
      <c r="R3158">
        <f t="shared" si="248"/>
        <v>25</v>
      </c>
    </row>
    <row r="3159" spans="4:18" x14ac:dyDescent="0.25">
      <c r="D3159">
        <v>3158</v>
      </c>
      <c r="E3159">
        <v>2015</v>
      </c>
      <c r="F3159" t="s">
        <v>141</v>
      </c>
      <c r="G3159" t="s">
        <v>456</v>
      </c>
      <c r="I3159" t="s">
        <v>643</v>
      </c>
      <c r="J3159">
        <v>66</v>
      </c>
      <c r="K3159">
        <v>61</v>
      </c>
      <c r="L3159" t="str">
        <f t="shared" si="245"/>
        <v>Northwestern</v>
      </c>
      <c r="M3159" t="str">
        <f t="shared" si="249"/>
        <v>Iowa Hawkeyes</v>
      </c>
      <c r="N3159">
        <v>66</v>
      </c>
      <c r="O3159">
        <v>61</v>
      </c>
      <c r="P3159">
        <f t="shared" si="246"/>
        <v>5</v>
      </c>
      <c r="Q3159">
        <f t="shared" si="247"/>
        <v>0</v>
      </c>
      <c r="R3159">
        <f t="shared" si="248"/>
        <v>25</v>
      </c>
    </row>
    <row r="3160" spans="4:18" x14ac:dyDescent="0.25">
      <c r="D3160">
        <v>3159</v>
      </c>
      <c r="E3160">
        <v>2015</v>
      </c>
      <c r="F3160" t="s">
        <v>141</v>
      </c>
      <c r="G3160" t="s">
        <v>424</v>
      </c>
      <c r="H3160" t="s">
        <v>254</v>
      </c>
      <c r="J3160">
        <v>81</v>
      </c>
      <c r="K3160">
        <v>47</v>
      </c>
      <c r="L3160" t="str">
        <f t="shared" si="245"/>
        <v>Iowa Hawkeyes</v>
      </c>
      <c r="M3160" t="str">
        <f t="shared" si="249"/>
        <v>Rutgers</v>
      </c>
      <c r="N3160">
        <v>47</v>
      </c>
      <c r="O3160">
        <v>81</v>
      </c>
      <c r="P3160">
        <f t="shared" si="246"/>
        <v>-34</v>
      </c>
      <c r="Q3160">
        <f t="shared" si="247"/>
        <v>0</v>
      </c>
      <c r="R3160">
        <f t="shared" si="248"/>
        <v>1156</v>
      </c>
    </row>
    <row r="3161" spans="4:18" x14ac:dyDescent="0.25">
      <c r="D3161">
        <v>3160</v>
      </c>
      <c r="E3161">
        <v>2015</v>
      </c>
      <c r="F3161" t="s">
        <v>141</v>
      </c>
      <c r="G3161" t="s">
        <v>425</v>
      </c>
      <c r="I3161" t="s">
        <v>395</v>
      </c>
      <c r="J3161">
        <v>74</v>
      </c>
      <c r="K3161">
        <v>46</v>
      </c>
      <c r="L3161" t="str">
        <f t="shared" si="245"/>
        <v>Nebraska</v>
      </c>
      <c r="M3161" t="str">
        <f t="shared" si="249"/>
        <v>Iowa Hawkeyes</v>
      </c>
      <c r="N3161">
        <v>74</v>
      </c>
      <c r="O3161">
        <v>46</v>
      </c>
      <c r="P3161">
        <f t="shared" si="246"/>
        <v>28</v>
      </c>
      <c r="Q3161">
        <f t="shared" si="247"/>
        <v>0</v>
      </c>
      <c r="R3161">
        <f t="shared" si="248"/>
        <v>784</v>
      </c>
    </row>
    <row r="3162" spans="4:18" x14ac:dyDescent="0.25">
      <c r="D3162">
        <v>3161</v>
      </c>
      <c r="E3162">
        <v>2015</v>
      </c>
      <c r="F3162" t="s">
        <v>141</v>
      </c>
      <c r="G3162" t="s">
        <v>88</v>
      </c>
      <c r="H3162" t="s">
        <v>702</v>
      </c>
      <c r="J3162">
        <v>68</v>
      </c>
      <c r="K3162">
        <v>60</v>
      </c>
      <c r="L3162" t="str">
        <f t="shared" si="245"/>
        <v>Iowa Hawkeyes</v>
      </c>
      <c r="M3162" t="str">
        <f t="shared" si="249"/>
        <v>Illinois</v>
      </c>
      <c r="N3162">
        <v>60</v>
      </c>
      <c r="O3162">
        <v>68</v>
      </c>
      <c r="P3162">
        <f t="shared" si="246"/>
        <v>-8</v>
      </c>
      <c r="Q3162">
        <f t="shared" si="247"/>
        <v>0</v>
      </c>
      <c r="R3162">
        <f t="shared" si="248"/>
        <v>64</v>
      </c>
    </row>
    <row r="3163" spans="4:18" x14ac:dyDescent="0.25">
      <c r="D3163">
        <v>3162</v>
      </c>
      <c r="E3163">
        <v>2015</v>
      </c>
      <c r="F3163" t="s">
        <v>141</v>
      </c>
      <c r="G3163" t="s">
        <v>90</v>
      </c>
      <c r="I3163" t="s">
        <v>539</v>
      </c>
      <c r="J3163">
        <v>81</v>
      </c>
      <c r="K3163">
        <v>77</v>
      </c>
      <c r="L3163" t="str">
        <f t="shared" si="245"/>
        <v>Penn State</v>
      </c>
      <c r="M3163" t="str">
        <f t="shared" si="249"/>
        <v>Iowa Hawkeyes</v>
      </c>
      <c r="N3163">
        <v>81</v>
      </c>
      <c r="O3163">
        <v>77</v>
      </c>
      <c r="P3163">
        <f t="shared" si="246"/>
        <v>4</v>
      </c>
      <c r="Q3163">
        <f t="shared" si="247"/>
        <v>0</v>
      </c>
      <c r="R3163">
        <f t="shared" si="248"/>
        <v>16</v>
      </c>
    </row>
    <row r="3164" spans="4:18" x14ac:dyDescent="0.25">
      <c r="D3164">
        <v>3163</v>
      </c>
      <c r="E3164">
        <v>2015</v>
      </c>
      <c r="F3164" t="s">
        <v>141</v>
      </c>
      <c r="G3164" t="s">
        <v>536</v>
      </c>
      <c r="I3164" t="s">
        <v>471</v>
      </c>
      <c r="J3164">
        <v>77</v>
      </c>
      <c r="K3164">
        <v>63</v>
      </c>
      <c r="L3164" t="str">
        <f t="shared" si="245"/>
        <v>Indiana</v>
      </c>
      <c r="M3164" t="str">
        <f t="shared" si="249"/>
        <v>Iowa Hawkeyes</v>
      </c>
      <c r="N3164">
        <v>77</v>
      </c>
      <c r="O3164">
        <v>63</v>
      </c>
      <c r="P3164">
        <f t="shared" si="246"/>
        <v>14</v>
      </c>
      <c r="Q3164">
        <f t="shared" si="247"/>
        <v>0</v>
      </c>
      <c r="R3164">
        <f t="shared" si="248"/>
        <v>196</v>
      </c>
    </row>
    <row r="3165" spans="4:18" x14ac:dyDescent="0.25">
      <c r="D3165">
        <v>3164</v>
      </c>
      <c r="E3165">
        <v>2015</v>
      </c>
      <c r="F3165" t="s">
        <v>141</v>
      </c>
      <c r="G3165" t="s">
        <v>428</v>
      </c>
      <c r="H3165" t="s">
        <v>643</v>
      </c>
      <c r="J3165" s="1">
        <v>8.3333333333333329E-2</v>
      </c>
      <c r="K3165" s="2">
        <v>0.5</v>
      </c>
      <c r="L3165" t="str">
        <f t="shared" si="245"/>
        <v>Iowa Hawkeyes</v>
      </c>
      <c r="M3165" t="str">
        <f t="shared" si="249"/>
        <v>Northwestern</v>
      </c>
      <c r="N3165">
        <v>0.5</v>
      </c>
      <c r="O3165">
        <v>8.3333332999999996E-2</v>
      </c>
      <c r="P3165">
        <f t="shared" si="246"/>
        <v>0.41666666699999999</v>
      </c>
      <c r="Q3165">
        <f t="shared" si="247"/>
        <v>0</v>
      </c>
      <c r="R3165">
        <f t="shared" si="248"/>
        <v>0.17361111138888888</v>
      </c>
    </row>
    <row r="3166" spans="4:18" x14ac:dyDescent="0.25">
      <c r="D3166">
        <v>3165</v>
      </c>
      <c r="E3166">
        <v>2015</v>
      </c>
      <c r="F3166" t="s">
        <v>296</v>
      </c>
      <c r="G3166" t="s">
        <v>99</v>
      </c>
      <c r="H3166" t="s">
        <v>213</v>
      </c>
      <c r="J3166">
        <v>82</v>
      </c>
      <c r="K3166">
        <v>48</v>
      </c>
      <c r="L3166" t="str">
        <f t="shared" si="245"/>
        <v>Maryland Terrapins</v>
      </c>
      <c r="M3166" t="str">
        <f t="shared" si="249"/>
        <v>Wagner</v>
      </c>
      <c r="N3166">
        <v>48</v>
      </c>
      <c r="O3166">
        <v>82</v>
      </c>
      <c r="P3166">
        <f t="shared" si="246"/>
        <v>-34</v>
      </c>
      <c r="Q3166">
        <f t="shared" si="247"/>
        <v>0</v>
      </c>
      <c r="R3166">
        <f t="shared" si="248"/>
        <v>1156</v>
      </c>
    </row>
    <row r="3167" spans="4:18" x14ac:dyDescent="0.25">
      <c r="D3167">
        <v>3166</v>
      </c>
      <c r="E3167">
        <v>2015</v>
      </c>
      <c r="F3167" t="s">
        <v>296</v>
      </c>
      <c r="G3167" t="s">
        <v>102</v>
      </c>
      <c r="H3167" t="s">
        <v>173</v>
      </c>
      <c r="J3167">
        <v>93</v>
      </c>
      <c r="K3167">
        <v>57</v>
      </c>
      <c r="L3167" t="str">
        <f t="shared" si="245"/>
        <v>Maryland Terrapins</v>
      </c>
      <c r="M3167" t="str">
        <f t="shared" si="249"/>
        <v>Central Connecticut St</v>
      </c>
      <c r="N3167">
        <v>57</v>
      </c>
      <c r="O3167">
        <v>93</v>
      </c>
      <c r="P3167">
        <f t="shared" si="246"/>
        <v>-36</v>
      </c>
      <c r="Q3167">
        <f t="shared" si="247"/>
        <v>0</v>
      </c>
      <c r="R3167">
        <f t="shared" si="248"/>
        <v>1296</v>
      </c>
    </row>
    <row r="3168" spans="4:18" x14ac:dyDescent="0.25">
      <c r="D3168">
        <v>3167</v>
      </c>
      <c r="E3168">
        <v>2015</v>
      </c>
      <c r="F3168" t="s">
        <v>296</v>
      </c>
      <c r="G3168" t="s">
        <v>246</v>
      </c>
      <c r="H3168" t="s">
        <v>339</v>
      </c>
      <c r="J3168">
        <v>66</v>
      </c>
      <c r="K3168">
        <v>50</v>
      </c>
      <c r="L3168" t="str">
        <f t="shared" si="245"/>
        <v>Maryland Terrapins</v>
      </c>
      <c r="M3168" t="str">
        <f t="shared" si="249"/>
        <v>Fordham</v>
      </c>
      <c r="N3168">
        <v>50</v>
      </c>
      <c r="O3168">
        <v>66</v>
      </c>
      <c r="P3168">
        <f t="shared" si="246"/>
        <v>-16</v>
      </c>
      <c r="Q3168">
        <f t="shared" si="247"/>
        <v>0</v>
      </c>
      <c r="R3168">
        <f t="shared" si="248"/>
        <v>256</v>
      </c>
    </row>
    <row r="3169" spans="4:18" x14ac:dyDescent="0.25">
      <c r="D3169">
        <v>3168</v>
      </c>
      <c r="E3169">
        <v>2015</v>
      </c>
      <c r="F3169" t="s">
        <v>296</v>
      </c>
      <c r="G3169" t="s">
        <v>432</v>
      </c>
      <c r="H3169" t="s">
        <v>886</v>
      </c>
      <c r="J3169">
        <v>78</v>
      </c>
      <c r="K3169">
        <v>73</v>
      </c>
      <c r="L3169" t="str">
        <f t="shared" si="245"/>
        <v>Maryland Terrapins</v>
      </c>
      <c r="M3169" t="str">
        <f t="shared" si="249"/>
        <v>Arizona St*</v>
      </c>
      <c r="N3169">
        <v>73</v>
      </c>
      <c r="O3169">
        <v>78</v>
      </c>
      <c r="P3169">
        <f t="shared" si="246"/>
        <v>-5</v>
      </c>
      <c r="Q3169">
        <f t="shared" si="247"/>
        <v>0</v>
      </c>
      <c r="R3169">
        <f t="shared" si="248"/>
        <v>25</v>
      </c>
    </row>
    <row r="3170" spans="4:18" x14ac:dyDescent="0.25">
      <c r="D3170">
        <v>3169</v>
      </c>
      <c r="E3170">
        <v>2015</v>
      </c>
      <c r="F3170" t="s">
        <v>296</v>
      </c>
      <c r="G3170" t="s">
        <v>111</v>
      </c>
      <c r="H3170" t="s">
        <v>1167</v>
      </c>
      <c r="J3170">
        <v>72</v>
      </c>
      <c r="K3170">
        <v>63</v>
      </c>
      <c r="L3170" t="str">
        <f t="shared" si="245"/>
        <v>Maryland Terrapins</v>
      </c>
      <c r="M3170" t="str">
        <f t="shared" si="249"/>
        <v xml:space="preserve">    Iowa State*</v>
      </c>
      <c r="N3170">
        <v>63</v>
      </c>
      <c r="O3170">
        <v>72</v>
      </c>
      <c r="P3170">
        <f t="shared" si="246"/>
        <v>-9</v>
      </c>
      <c r="Q3170" t="e">
        <f t="shared" si="247"/>
        <v>#N/A</v>
      </c>
      <c r="R3170" t="e">
        <f t="shared" si="248"/>
        <v>#N/A</v>
      </c>
    </row>
    <row r="3171" spans="4:18" x14ac:dyDescent="0.25">
      <c r="D3171">
        <v>3170</v>
      </c>
      <c r="E3171">
        <v>2015</v>
      </c>
      <c r="F3171" t="s">
        <v>296</v>
      </c>
      <c r="G3171" t="s">
        <v>167</v>
      </c>
      <c r="H3171" t="s">
        <v>474</v>
      </c>
      <c r="J3171">
        <v>61</v>
      </c>
      <c r="K3171">
        <v>56</v>
      </c>
      <c r="L3171" t="str">
        <f t="shared" si="245"/>
        <v>Maryland Terrapins</v>
      </c>
      <c r="M3171" t="str">
        <f t="shared" si="249"/>
        <v>Monmouth</v>
      </c>
      <c r="N3171">
        <v>56</v>
      </c>
      <c r="O3171">
        <v>61</v>
      </c>
      <c r="P3171">
        <f t="shared" si="246"/>
        <v>-5</v>
      </c>
      <c r="Q3171">
        <f t="shared" si="247"/>
        <v>0</v>
      </c>
      <c r="R3171">
        <f t="shared" si="248"/>
        <v>25</v>
      </c>
    </row>
    <row r="3172" spans="4:18" x14ac:dyDescent="0.25">
      <c r="D3172">
        <v>3171</v>
      </c>
      <c r="E3172">
        <v>2015</v>
      </c>
      <c r="F3172" t="s">
        <v>296</v>
      </c>
      <c r="G3172" t="s">
        <v>170</v>
      </c>
      <c r="H3172" t="s">
        <v>560</v>
      </c>
      <c r="J3172">
        <v>95</v>
      </c>
      <c r="K3172">
        <v>77</v>
      </c>
      <c r="L3172" t="str">
        <f t="shared" si="245"/>
        <v>Maryland Terrapins</v>
      </c>
      <c r="M3172" t="str">
        <f t="shared" si="249"/>
        <v>VMI</v>
      </c>
      <c r="N3172">
        <v>77</v>
      </c>
      <c r="O3172">
        <v>95</v>
      </c>
      <c r="P3172">
        <f t="shared" si="246"/>
        <v>-18</v>
      </c>
      <c r="Q3172">
        <f t="shared" si="247"/>
        <v>0</v>
      </c>
      <c r="R3172">
        <f t="shared" si="248"/>
        <v>324</v>
      </c>
    </row>
    <row r="3173" spans="4:18" x14ac:dyDescent="0.25">
      <c r="D3173">
        <v>3172</v>
      </c>
      <c r="E3173">
        <v>2015</v>
      </c>
      <c r="F3173" t="s">
        <v>296</v>
      </c>
      <c r="G3173" t="s">
        <v>29</v>
      </c>
      <c r="H3173" t="s">
        <v>1108</v>
      </c>
      <c r="J3173">
        <v>76</v>
      </c>
      <c r="K3173">
        <v>65</v>
      </c>
      <c r="L3173" t="str">
        <f t="shared" si="245"/>
        <v>Maryland Terrapins</v>
      </c>
      <c r="M3173" t="str">
        <f t="shared" si="249"/>
        <v xml:space="preserve">   Virginia</v>
      </c>
      <c r="N3173">
        <v>65</v>
      </c>
      <c r="O3173">
        <v>76</v>
      </c>
      <c r="P3173">
        <f t="shared" si="246"/>
        <v>-11</v>
      </c>
      <c r="Q3173" t="e">
        <f t="shared" si="247"/>
        <v>#N/A</v>
      </c>
      <c r="R3173" t="e">
        <f t="shared" si="248"/>
        <v>#N/A</v>
      </c>
    </row>
    <row r="3174" spans="4:18" x14ac:dyDescent="0.25">
      <c r="D3174">
        <v>3173</v>
      </c>
      <c r="E3174">
        <v>2015</v>
      </c>
      <c r="F3174" t="s">
        <v>296</v>
      </c>
      <c r="G3174" t="s">
        <v>32</v>
      </c>
      <c r="H3174" t="s">
        <v>619</v>
      </c>
      <c r="J3174">
        <v>82</v>
      </c>
      <c r="K3174">
        <v>62</v>
      </c>
      <c r="L3174" t="str">
        <f t="shared" si="245"/>
        <v>Maryland Terrapins</v>
      </c>
      <c r="M3174" t="str">
        <f t="shared" si="249"/>
        <v>Winthrop</v>
      </c>
      <c r="N3174">
        <v>62</v>
      </c>
      <c r="O3174">
        <v>82</v>
      </c>
      <c r="P3174">
        <f t="shared" si="246"/>
        <v>-20</v>
      </c>
      <c r="Q3174">
        <f t="shared" si="247"/>
        <v>0</v>
      </c>
      <c r="R3174">
        <f t="shared" si="248"/>
        <v>400</v>
      </c>
    </row>
    <row r="3175" spans="4:18" x14ac:dyDescent="0.25">
      <c r="D3175">
        <v>3174</v>
      </c>
      <c r="E3175">
        <v>2015</v>
      </c>
      <c r="F3175" t="s">
        <v>296</v>
      </c>
      <c r="G3175" t="s">
        <v>346</v>
      </c>
      <c r="H3175" t="s">
        <v>392</v>
      </c>
      <c r="J3175">
        <v>67</v>
      </c>
      <c r="K3175">
        <v>56</v>
      </c>
      <c r="L3175" t="str">
        <f t="shared" si="245"/>
        <v>Maryland Terrapins</v>
      </c>
      <c r="M3175" t="str">
        <f t="shared" si="249"/>
        <v>North Carolina Central</v>
      </c>
      <c r="N3175">
        <v>56</v>
      </c>
      <c r="O3175">
        <v>67</v>
      </c>
      <c r="P3175">
        <f t="shared" si="246"/>
        <v>-11</v>
      </c>
      <c r="Q3175">
        <f t="shared" si="247"/>
        <v>0</v>
      </c>
      <c r="R3175">
        <f t="shared" si="248"/>
        <v>121</v>
      </c>
    </row>
    <row r="3176" spans="4:18" x14ac:dyDescent="0.25">
      <c r="D3176">
        <v>3175</v>
      </c>
      <c r="E3176">
        <v>2015</v>
      </c>
      <c r="F3176" t="s">
        <v>296</v>
      </c>
      <c r="G3176" t="s">
        <v>38</v>
      </c>
      <c r="H3176" t="s">
        <v>465</v>
      </c>
      <c r="J3176">
        <v>67</v>
      </c>
      <c r="K3176">
        <v>57</v>
      </c>
      <c r="L3176" t="str">
        <f t="shared" si="245"/>
        <v>Maryland Terrapins</v>
      </c>
      <c r="M3176" t="str">
        <f t="shared" si="249"/>
        <v>South Carolina Upstate</v>
      </c>
      <c r="N3176">
        <v>57</v>
      </c>
      <c r="O3176">
        <v>67</v>
      </c>
      <c r="P3176">
        <f t="shared" si="246"/>
        <v>-10</v>
      </c>
      <c r="Q3176">
        <f t="shared" si="247"/>
        <v>0</v>
      </c>
      <c r="R3176">
        <f t="shared" si="248"/>
        <v>100</v>
      </c>
    </row>
    <row r="3177" spans="4:18" x14ac:dyDescent="0.25">
      <c r="D3177">
        <v>3176</v>
      </c>
      <c r="E3177">
        <v>2015</v>
      </c>
      <c r="F3177" t="s">
        <v>296</v>
      </c>
      <c r="G3177" t="s">
        <v>179</v>
      </c>
      <c r="I3177" t="s">
        <v>463</v>
      </c>
      <c r="J3177">
        <v>73</v>
      </c>
      <c r="K3177">
        <v>64</v>
      </c>
      <c r="L3177" t="str">
        <f t="shared" si="245"/>
        <v>Oklahoma St</v>
      </c>
      <c r="M3177" t="str">
        <f t="shared" si="249"/>
        <v>Maryland Terrapins</v>
      </c>
      <c r="N3177">
        <v>73</v>
      </c>
      <c r="O3177">
        <v>64</v>
      </c>
      <c r="P3177">
        <f t="shared" si="246"/>
        <v>9</v>
      </c>
      <c r="Q3177">
        <f t="shared" si="247"/>
        <v>0</v>
      </c>
      <c r="R3177">
        <f t="shared" si="248"/>
        <v>81</v>
      </c>
    </row>
    <row r="3178" spans="4:18" x14ac:dyDescent="0.25">
      <c r="D3178">
        <v>3177</v>
      </c>
      <c r="E3178">
        <v>2015</v>
      </c>
      <c r="F3178" t="s">
        <v>296</v>
      </c>
      <c r="G3178" t="s">
        <v>220</v>
      </c>
      <c r="H3178" t="s">
        <v>625</v>
      </c>
      <c r="J3178">
        <v>72</v>
      </c>
      <c r="K3178">
        <v>56</v>
      </c>
      <c r="L3178" t="str">
        <f t="shared" si="245"/>
        <v>Maryland Terrapins</v>
      </c>
      <c r="M3178" t="str">
        <f t="shared" si="249"/>
        <v>Oakland</v>
      </c>
      <c r="N3178">
        <v>56</v>
      </c>
      <c r="O3178">
        <v>72</v>
      </c>
      <c r="P3178">
        <f t="shared" si="246"/>
        <v>-16</v>
      </c>
      <c r="Q3178">
        <f t="shared" si="247"/>
        <v>0</v>
      </c>
      <c r="R3178">
        <f t="shared" si="248"/>
        <v>256</v>
      </c>
    </row>
    <row r="3179" spans="4:18" x14ac:dyDescent="0.25">
      <c r="D3179">
        <v>3178</v>
      </c>
      <c r="E3179">
        <v>2015</v>
      </c>
      <c r="F3179" t="s">
        <v>296</v>
      </c>
      <c r="G3179" t="s">
        <v>47</v>
      </c>
      <c r="I3179" t="s">
        <v>883</v>
      </c>
      <c r="J3179">
        <v>68</v>
      </c>
      <c r="K3179">
        <v>66</v>
      </c>
      <c r="L3179" t="str">
        <f t="shared" si="245"/>
        <v>Michigan St</v>
      </c>
      <c r="M3179" t="str">
        <f t="shared" si="249"/>
        <v>Maryland Terrapins</v>
      </c>
      <c r="N3179">
        <v>68</v>
      </c>
      <c r="O3179">
        <v>66</v>
      </c>
      <c r="P3179">
        <f t="shared" si="246"/>
        <v>2</v>
      </c>
      <c r="Q3179">
        <f t="shared" si="247"/>
        <v>0</v>
      </c>
      <c r="R3179">
        <f t="shared" si="248"/>
        <v>4</v>
      </c>
    </row>
    <row r="3180" spans="4:18" x14ac:dyDescent="0.25">
      <c r="D3180">
        <v>3179</v>
      </c>
      <c r="E3180">
        <v>2015</v>
      </c>
      <c r="F3180" t="s">
        <v>296</v>
      </c>
      <c r="G3180" t="s">
        <v>50</v>
      </c>
      <c r="H3180" t="s">
        <v>372</v>
      </c>
      <c r="J3180">
        <v>70</v>
      </c>
      <c r="K3180">
        <v>58</v>
      </c>
      <c r="L3180" t="str">
        <f t="shared" si="245"/>
        <v>Maryland Terrapins</v>
      </c>
      <c r="M3180" t="str">
        <f t="shared" si="249"/>
        <v>Minnesota</v>
      </c>
      <c r="N3180">
        <v>58</v>
      </c>
      <c r="O3180">
        <v>70</v>
      </c>
      <c r="P3180">
        <f t="shared" si="246"/>
        <v>-12</v>
      </c>
      <c r="Q3180">
        <f t="shared" si="247"/>
        <v>0</v>
      </c>
      <c r="R3180">
        <f t="shared" si="248"/>
        <v>144</v>
      </c>
    </row>
    <row r="3181" spans="4:18" x14ac:dyDescent="0.25">
      <c r="D3181">
        <v>3180</v>
      </c>
      <c r="E3181">
        <v>2015</v>
      </c>
      <c r="F3181" t="s">
        <v>296</v>
      </c>
      <c r="G3181" t="s">
        <v>135</v>
      </c>
      <c r="I3181" t="s">
        <v>702</v>
      </c>
      <c r="J3181">
        <v>64</v>
      </c>
      <c r="K3181">
        <v>57</v>
      </c>
      <c r="L3181" t="str">
        <f t="shared" si="245"/>
        <v>Illinois</v>
      </c>
      <c r="M3181" t="str">
        <f t="shared" si="249"/>
        <v>Maryland Terrapins</v>
      </c>
      <c r="N3181">
        <v>64</v>
      </c>
      <c r="O3181">
        <v>57</v>
      </c>
      <c r="P3181">
        <f t="shared" si="246"/>
        <v>7</v>
      </c>
      <c r="Q3181">
        <f t="shared" si="247"/>
        <v>0</v>
      </c>
      <c r="R3181">
        <f t="shared" si="248"/>
        <v>49</v>
      </c>
    </row>
    <row r="3182" spans="4:18" x14ac:dyDescent="0.25">
      <c r="D3182">
        <v>3181</v>
      </c>
      <c r="E3182">
        <v>2015</v>
      </c>
      <c r="F3182" t="s">
        <v>296</v>
      </c>
      <c r="G3182" t="s">
        <v>56</v>
      </c>
      <c r="I3182" t="s">
        <v>656</v>
      </c>
      <c r="J3182">
        <v>69</v>
      </c>
      <c r="K3182">
        <v>60</v>
      </c>
      <c r="L3182" t="str">
        <f t="shared" si="245"/>
        <v>Purdue</v>
      </c>
      <c r="M3182" t="str">
        <f t="shared" si="249"/>
        <v>Maryland Terrapins</v>
      </c>
      <c r="N3182">
        <v>69</v>
      </c>
      <c r="O3182">
        <v>60</v>
      </c>
      <c r="P3182">
        <f t="shared" si="246"/>
        <v>9</v>
      </c>
      <c r="Q3182">
        <f t="shared" si="247"/>
        <v>0</v>
      </c>
      <c r="R3182">
        <f t="shared" si="248"/>
        <v>81</v>
      </c>
    </row>
    <row r="3183" spans="4:18" x14ac:dyDescent="0.25">
      <c r="D3183">
        <v>3182</v>
      </c>
      <c r="E3183">
        <v>2015</v>
      </c>
      <c r="F3183" t="s">
        <v>296</v>
      </c>
      <c r="G3183" t="s">
        <v>59</v>
      </c>
      <c r="H3183" t="s">
        <v>254</v>
      </c>
      <c r="J3183">
        <v>73</v>
      </c>
      <c r="K3183">
        <v>65</v>
      </c>
      <c r="L3183" t="str">
        <f t="shared" si="245"/>
        <v>Maryland Terrapins</v>
      </c>
      <c r="M3183" t="str">
        <f t="shared" si="249"/>
        <v>Rutgers</v>
      </c>
      <c r="N3183">
        <v>65</v>
      </c>
      <c r="O3183">
        <v>73</v>
      </c>
      <c r="P3183">
        <f t="shared" si="246"/>
        <v>-8</v>
      </c>
      <c r="Q3183">
        <f t="shared" si="247"/>
        <v>0</v>
      </c>
      <c r="R3183">
        <f t="shared" si="248"/>
        <v>64</v>
      </c>
    </row>
    <row r="3184" spans="4:18" x14ac:dyDescent="0.25">
      <c r="D3184">
        <v>3183</v>
      </c>
      <c r="E3184">
        <v>2015</v>
      </c>
      <c r="F3184" t="s">
        <v>296</v>
      </c>
      <c r="G3184" t="s">
        <v>140</v>
      </c>
      <c r="H3184" t="s">
        <v>883</v>
      </c>
      <c r="J3184">
        <v>75</v>
      </c>
      <c r="K3184">
        <v>59</v>
      </c>
      <c r="L3184" t="str">
        <f t="shared" si="245"/>
        <v>Maryland Terrapins</v>
      </c>
      <c r="M3184" t="str">
        <f t="shared" si="249"/>
        <v>Michigan St</v>
      </c>
      <c r="N3184">
        <v>59</v>
      </c>
      <c r="O3184">
        <v>75</v>
      </c>
      <c r="P3184">
        <f t="shared" si="246"/>
        <v>-16</v>
      </c>
      <c r="Q3184">
        <f t="shared" si="247"/>
        <v>0</v>
      </c>
      <c r="R3184">
        <f t="shared" si="248"/>
        <v>256</v>
      </c>
    </row>
    <row r="3185" spans="4:18" x14ac:dyDescent="0.25">
      <c r="D3185">
        <v>3184</v>
      </c>
      <c r="E3185">
        <v>2015</v>
      </c>
      <c r="F3185" t="s">
        <v>296</v>
      </c>
      <c r="G3185" t="s">
        <v>65</v>
      </c>
      <c r="I3185" t="s">
        <v>1122</v>
      </c>
      <c r="J3185">
        <v>89</v>
      </c>
      <c r="K3185">
        <v>70</v>
      </c>
      <c r="L3185" t="str">
        <f t="shared" si="245"/>
        <v xml:space="preserve">    Indiana</v>
      </c>
      <c r="M3185" t="str">
        <f t="shared" si="249"/>
        <v>Maryland Terrapins</v>
      </c>
      <c r="N3185">
        <v>89</v>
      </c>
      <c r="O3185">
        <v>70</v>
      </c>
      <c r="P3185">
        <f t="shared" si="246"/>
        <v>19</v>
      </c>
      <c r="Q3185" t="e">
        <f t="shared" si="247"/>
        <v>#N/A</v>
      </c>
      <c r="R3185" t="e">
        <f t="shared" si="248"/>
        <v>#N/A</v>
      </c>
    </row>
    <row r="3186" spans="4:18" x14ac:dyDescent="0.25">
      <c r="D3186">
        <v>3185</v>
      </c>
      <c r="E3186">
        <v>2015</v>
      </c>
      <c r="F3186" t="s">
        <v>296</v>
      </c>
      <c r="G3186" t="s">
        <v>68</v>
      </c>
      <c r="H3186" t="s">
        <v>643</v>
      </c>
      <c r="J3186">
        <v>68</v>
      </c>
      <c r="K3186">
        <v>67</v>
      </c>
      <c r="L3186" t="str">
        <f t="shared" si="245"/>
        <v>Maryland Terrapins</v>
      </c>
      <c r="M3186" t="str">
        <f t="shared" si="249"/>
        <v>Northwestern</v>
      </c>
      <c r="N3186">
        <v>67</v>
      </c>
      <c r="O3186">
        <v>68</v>
      </c>
      <c r="P3186">
        <f t="shared" si="246"/>
        <v>-1</v>
      </c>
      <c r="Q3186">
        <f t="shared" si="247"/>
        <v>0</v>
      </c>
      <c r="R3186">
        <f t="shared" si="248"/>
        <v>1</v>
      </c>
    </row>
    <row r="3187" spans="4:18" x14ac:dyDescent="0.25">
      <c r="D3187">
        <v>3186</v>
      </c>
      <c r="E3187">
        <v>2015</v>
      </c>
      <c r="F3187" t="s">
        <v>296</v>
      </c>
      <c r="G3187" t="s">
        <v>408</v>
      </c>
      <c r="I3187" t="s">
        <v>884</v>
      </c>
      <c r="J3187">
        <v>80</v>
      </c>
      <c r="K3187">
        <v>56</v>
      </c>
      <c r="L3187" t="str">
        <f t="shared" si="245"/>
        <v>Ohio State</v>
      </c>
      <c r="M3187" t="str">
        <f t="shared" si="249"/>
        <v>Maryland Terrapins</v>
      </c>
      <c r="N3187">
        <v>80</v>
      </c>
      <c r="O3187">
        <v>56</v>
      </c>
      <c r="P3187">
        <f t="shared" si="246"/>
        <v>24</v>
      </c>
      <c r="Q3187">
        <f t="shared" si="247"/>
        <v>0</v>
      </c>
      <c r="R3187">
        <f t="shared" si="248"/>
        <v>576</v>
      </c>
    </row>
    <row r="3188" spans="4:18" x14ac:dyDescent="0.25">
      <c r="D3188">
        <v>3187</v>
      </c>
      <c r="E3188">
        <v>2015</v>
      </c>
      <c r="F3188" t="s">
        <v>296</v>
      </c>
      <c r="G3188" t="s">
        <v>76</v>
      </c>
      <c r="H3188" t="s">
        <v>539</v>
      </c>
      <c r="J3188">
        <v>64</v>
      </c>
      <c r="K3188">
        <v>58</v>
      </c>
      <c r="L3188" t="str">
        <f t="shared" si="245"/>
        <v>Maryland Terrapins</v>
      </c>
      <c r="M3188" t="str">
        <f t="shared" si="249"/>
        <v>Penn State</v>
      </c>
      <c r="N3188">
        <v>58</v>
      </c>
      <c r="O3188">
        <v>64</v>
      </c>
      <c r="P3188">
        <f t="shared" si="246"/>
        <v>-6</v>
      </c>
      <c r="Q3188">
        <f t="shared" si="247"/>
        <v>0</v>
      </c>
      <c r="R3188">
        <f t="shared" si="248"/>
        <v>36</v>
      </c>
    </row>
    <row r="3189" spans="4:18" x14ac:dyDescent="0.25">
      <c r="D3189">
        <v>3188</v>
      </c>
      <c r="E3189">
        <v>2015</v>
      </c>
      <c r="F3189" t="s">
        <v>296</v>
      </c>
      <c r="G3189" t="s">
        <v>565</v>
      </c>
      <c r="I3189" t="s">
        <v>380</v>
      </c>
      <c r="J3189">
        <v>71</v>
      </c>
      <c r="K3189">
        <v>55</v>
      </c>
      <c r="L3189" t="str">
        <f t="shared" si="245"/>
        <v>Iowa</v>
      </c>
      <c r="M3189" t="str">
        <f t="shared" si="249"/>
        <v>Maryland Terrapins</v>
      </c>
      <c r="N3189">
        <v>71</v>
      </c>
      <c r="O3189">
        <v>55</v>
      </c>
      <c r="P3189">
        <f t="shared" si="246"/>
        <v>16</v>
      </c>
      <c r="Q3189">
        <f t="shared" si="247"/>
        <v>0</v>
      </c>
      <c r="R3189">
        <f t="shared" si="248"/>
        <v>256</v>
      </c>
    </row>
    <row r="3190" spans="4:18" x14ac:dyDescent="0.25">
      <c r="D3190">
        <v>3189</v>
      </c>
      <c r="E3190">
        <v>2015</v>
      </c>
      <c r="F3190" t="s">
        <v>296</v>
      </c>
      <c r="G3190" t="s">
        <v>325</v>
      </c>
      <c r="H3190" t="s">
        <v>471</v>
      </c>
      <c r="J3190">
        <v>68</v>
      </c>
      <c r="K3190">
        <v>66</v>
      </c>
      <c r="L3190" t="str">
        <f t="shared" si="245"/>
        <v>Maryland Terrapins</v>
      </c>
      <c r="M3190" t="str">
        <f t="shared" si="249"/>
        <v>Indiana</v>
      </c>
      <c r="N3190">
        <v>66</v>
      </c>
      <c r="O3190">
        <v>68</v>
      </c>
      <c r="P3190">
        <f t="shared" si="246"/>
        <v>-2</v>
      </c>
      <c r="Q3190">
        <f t="shared" si="247"/>
        <v>0</v>
      </c>
      <c r="R3190">
        <f t="shared" si="248"/>
        <v>4</v>
      </c>
    </row>
    <row r="3191" spans="4:18" x14ac:dyDescent="0.25">
      <c r="D3191">
        <v>3190</v>
      </c>
      <c r="E3191">
        <v>2015</v>
      </c>
      <c r="F3191" t="s">
        <v>296</v>
      </c>
      <c r="G3191" t="s">
        <v>150</v>
      </c>
      <c r="I3191" t="s">
        <v>539</v>
      </c>
      <c r="J3191">
        <v>76</v>
      </c>
      <c r="K3191">
        <v>73</v>
      </c>
      <c r="L3191" t="str">
        <f t="shared" si="245"/>
        <v>Penn State</v>
      </c>
      <c r="M3191" t="str">
        <f t="shared" si="249"/>
        <v>Maryland Terrapins</v>
      </c>
      <c r="N3191">
        <v>76</v>
      </c>
      <c r="O3191">
        <v>73</v>
      </c>
      <c r="P3191">
        <f t="shared" si="246"/>
        <v>3</v>
      </c>
      <c r="Q3191">
        <f t="shared" si="247"/>
        <v>0</v>
      </c>
      <c r="R3191">
        <f t="shared" si="248"/>
        <v>9</v>
      </c>
    </row>
    <row r="3192" spans="4:18" x14ac:dyDescent="0.25">
      <c r="D3192">
        <v>3191</v>
      </c>
      <c r="E3192">
        <v>2015</v>
      </c>
      <c r="F3192" t="s">
        <v>296</v>
      </c>
      <c r="G3192" t="s">
        <v>424</v>
      </c>
      <c r="H3192" t="s">
        <v>395</v>
      </c>
      <c r="J3192">
        <v>69</v>
      </c>
      <c r="K3192">
        <v>65</v>
      </c>
      <c r="L3192" t="str">
        <f t="shared" si="245"/>
        <v>Maryland Terrapins</v>
      </c>
      <c r="M3192" t="str">
        <f t="shared" si="249"/>
        <v>Nebraska</v>
      </c>
      <c r="N3192">
        <v>65</v>
      </c>
      <c r="O3192">
        <v>69</v>
      </c>
      <c r="P3192">
        <f t="shared" si="246"/>
        <v>-4</v>
      </c>
      <c r="Q3192">
        <f t="shared" si="247"/>
        <v>0</v>
      </c>
      <c r="R3192">
        <f t="shared" si="248"/>
        <v>16</v>
      </c>
    </row>
    <row r="3193" spans="4:18" x14ac:dyDescent="0.25">
      <c r="D3193">
        <v>3192</v>
      </c>
      <c r="E3193">
        <v>2015</v>
      </c>
      <c r="F3193" t="s">
        <v>296</v>
      </c>
      <c r="G3193" t="s">
        <v>616</v>
      </c>
      <c r="H3193" t="s">
        <v>1110</v>
      </c>
      <c r="J3193">
        <v>59</v>
      </c>
      <c r="K3193">
        <v>53</v>
      </c>
      <c r="L3193" t="str">
        <f t="shared" si="245"/>
        <v>Maryland Terrapins</v>
      </c>
      <c r="M3193" t="str">
        <f t="shared" si="249"/>
        <v xml:space="preserve">   Wisconsin</v>
      </c>
      <c r="N3193">
        <v>53</v>
      </c>
      <c r="O3193">
        <v>59</v>
      </c>
      <c r="P3193">
        <f t="shared" si="246"/>
        <v>-6</v>
      </c>
      <c r="Q3193" t="e">
        <f t="shared" si="247"/>
        <v>#N/A</v>
      </c>
      <c r="R3193" t="e">
        <f t="shared" si="248"/>
        <v>#N/A</v>
      </c>
    </row>
    <row r="3194" spans="4:18" x14ac:dyDescent="0.25">
      <c r="D3194">
        <v>3193</v>
      </c>
      <c r="E3194">
        <v>2015</v>
      </c>
      <c r="F3194" t="s">
        <v>296</v>
      </c>
      <c r="G3194" t="s">
        <v>90</v>
      </c>
      <c r="H3194" t="s">
        <v>477</v>
      </c>
      <c r="J3194">
        <v>66</v>
      </c>
      <c r="K3194">
        <v>56</v>
      </c>
      <c r="L3194" t="str">
        <f t="shared" si="245"/>
        <v>Maryland Terrapins</v>
      </c>
      <c r="M3194" t="str">
        <f t="shared" si="249"/>
        <v>Michigan</v>
      </c>
      <c r="N3194">
        <v>56</v>
      </c>
      <c r="O3194">
        <v>66</v>
      </c>
      <c r="P3194">
        <f t="shared" si="246"/>
        <v>-10</v>
      </c>
      <c r="Q3194">
        <f t="shared" si="247"/>
        <v>0</v>
      </c>
      <c r="R3194">
        <f t="shared" si="248"/>
        <v>100</v>
      </c>
    </row>
    <row r="3195" spans="4:18" x14ac:dyDescent="0.25">
      <c r="D3195">
        <v>3194</v>
      </c>
      <c r="E3195">
        <v>2015</v>
      </c>
      <c r="F3195" t="s">
        <v>296</v>
      </c>
      <c r="G3195" t="s">
        <v>536</v>
      </c>
      <c r="I3195" t="s">
        <v>254</v>
      </c>
      <c r="J3195">
        <v>60</v>
      </c>
      <c r="K3195">
        <v>50</v>
      </c>
      <c r="L3195" t="str">
        <f t="shared" si="245"/>
        <v>Rutgers</v>
      </c>
      <c r="M3195" t="str">
        <f t="shared" si="249"/>
        <v>Maryland Terrapins</v>
      </c>
      <c r="N3195">
        <v>60</v>
      </c>
      <c r="O3195">
        <v>50</v>
      </c>
      <c r="P3195">
        <f t="shared" si="246"/>
        <v>10</v>
      </c>
      <c r="Q3195">
        <f t="shared" si="247"/>
        <v>0</v>
      </c>
      <c r="R3195">
        <f t="shared" si="248"/>
        <v>100</v>
      </c>
    </row>
    <row r="3196" spans="4:18" x14ac:dyDescent="0.25">
      <c r="D3196">
        <v>3195</v>
      </c>
      <c r="E3196">
        <v>2015</v>
      </c>
      <c r="F3196" t="s">
        <v>296</v>
      </c>
      <c r="G3196" t="s">
        <v>94</v>
      </c>
      <c r="I3196" t="s">
        <v>395</v>
      </c>
      <c r="J3196" t="s">
        <v>553</v>
      </c>
      <c r="K3196" t="s">
        <v>96</v>
      </c>
      <c r="L3196" t="str">
        <f t="shared" si="245"/>
        <v>Nebraska</v>
      </c>
      <c r="M3196" t="str">
        <f t="shared" si="249"/>
        <v>Maryland Terrapins</v>
      </c>
      <c r="N3196" t="s">
        <v>553</v>
      </c>
      <c r="O3196" t="s">
        <v>96</v>
      </c>
      <c r="P3196" t="e">
        <f t="shared" si="246"/>
        <v>#VALUE!</v>
      </c>
      <c r="Q3196">
        <f t="shared" si="247"/>
        <v>0</v>
      </c>
      <c r="R3196" t="e">
        <f t="shared" si="248"/>
        <v>#VALUE!</v>
      </c>
    </row>
    <row r="3197" spans="4:18" x14ac:dyDescent="0.25">
      <c r="D3197">
        <v>3196</v>
      </c>
      <c r="E3197">
        <v>2015</v>
      </c>
      <c r="F3197" t="s">
        <v>142</v>
      </c>
      <c r="G3197" t="s">
        <v>14</v>
      </c>
      <c r="H3197" t="s">
        <v>887</v>
      </c>
      <c r="J3197">
        <v>92</v>
      </c>
      <c r="K3197">
        <v>68</v>
      </c>
      <c r="L3197" t="str">
        <f t="shared" si="245"/>
        <v>Michigan Wolverines</v>
      </c>
      <c r="M3197" t="str">
        <f t="shared" si="249"/>
        <v>Hillsdale</v>
      </c>
      <c r="N3197">
        <v>68</v>
      </c>
      <c r="O3197">
        <v>92</v>
      </c>
      <c r="P3197">
        <f t="shared" si="246"/>
        <v>-24</v>
      </c>
      <c r="Q3197">
        <f t="shared" si="247"/>
        <v>0</v>
      </c>
      <c r="R3197">
        <f t="shared" si="248"/>
        <v>576</v>
      </c>
    </row>
    <row r="3198" spans="4:18" x14ac:dyDescent="0.25">
      <c r="D3198">
        <v>3197</v>
      </c>
      <c r="E3198">
        <v>2015</v>
      </c>
      <c r="F3198" t="s">
        <v>142</v>
      </c>
      <c r="G3198" t="s">
        <v>102</v>
      </c>
      <c r="H3198" t="s">
        <v>36</v>
      </c>
      <c r="J3198">
        <v>77</v>
      </c>
      <c r="K3198">
        <v>53</v>
      </c>
      <c r="L3198" t="str">
        <f t="shared" si="245"/>
        <v>Michigan Wolverines</v>
      </c>
      <c r="M3198" t="str">
        <f t="shared" si="249"/>
        <v>Bucknell</v>
      </c>
      <c r="N3198">
        <v>53</v>
      </c>
      <c r="O3198">
        <v>77</v>
      </c>
      <c r="P3198">
        <f t="shared" si="246"/>
        <v>-24</v>
      </c>
      <c r="Q3198">
        <f t="shared" si="247"/>
        <v>0</v>
      </c>
      <c r="R3198">
        <f t="shared" si="248"/>
        <v>576</v>
      </c>
    </row>
    <row r="3199" spans="4:18" x14ac:dyDescent="0.25">
      <c r="D3199">
        <v>3198</v>
      </c>
      <c r="E3199">
        <v>2015</v>
      </c>
      <c r="F3199" t="s">
        <v>142</v>
      </c>
      <c r="G3199" t="s">
        <v>246</v>
      </c>
      <c r="H3199" t="s">
        <v>484</v>
      </c>
      <c r="J3199">
        <v>71</v>
      </c>
      <c r="K3199">
        <v>62</v>
      </c>
      <c r="L3199" t="str">
        <f t="shared" si="245"/>
        <v>Michigan Wolverines</v>
      </c>
      <c r="M3199" t="str">
        <f t="shared" si="249"/>
        <v>Detroit</v>
      </c>
      <c r="N3199">
        <v>62</v>
      </c>
      <c r="O3199">
        <v>71</v>
      </c>
      <c r="P3199">
        <f t="shared" si="246"/>
        <v>-9</v>
      </c>
      <c r="Q3199">
        <f t="shared" si="247"/>
        <v>0</v>
      </c>
      <c r="R3199">
        <f t="shared" si="248"/>
        <v>81</v>
      </c>
    </row>
    <row r="3200" spans="4:18" x14ac:dyDescent="0.25">
      <c r="D3200">
        <v>3199</v>
      </c>
      <c r="E3200">
        <v>2015</v>
      </c>
      <c r="F3200" t="s">
        <v>142</v>
      </c>
      <c r="G3200" t="s">
        <v>432</v>
      </c>
      <c r="H3200" t="s">
        <v>604</v>
      </c>
      <c r="J3200">
        <v>70</v>
      </c>
      <c r="K3200">
        <v>63</v>
      </c>
      <c r="L3200" t="str">
        <f t="shared" si="245"/>
        <v>Michigan Wolverines</v>
      </c>
      <c r="M3200" t="str">
        <f t="shared" si="249"/>
        <v>Oregon*</v>
      </c>
      <c r="N3200">
        <v>63</v>
      </c>
      <c r="O3200">
        <v>70</v>
      </c>
      <c r="P3200">
        <f t="shared" si="246"/>
        <v>-7</v>
      </c>
      <c r="Q3200">
        <f t="shared" si="247"/>
        <v>0</v>
      </c>
      <c r="R3200">
        <f t="shared" si="248"/>
        <v>49</v>
      </c>
    </row>
    <row r="3201" spans="4:18" x14ac:dyDescent="0.25">
      <c r="D3201">
        <v>3200</v>
      </c>
      <c r="E3201">
        <v>2015</v>
      </c>
      <c r="F3201" t="s">
        <v>142</v>
      </c>
      <c r="G3201" t="s">
        <v>111</v>
      </c>
      <c r="H3201" t="s">
        <v>1156</v>
      </c>
      <c r="J3201">
        <v>60</v>
      </c>
      <c r="K3201">
        <v>55</v>
      </c>
      <c r="L3201" t="str">
        <f t="shared" si="245"/>
        <v>Michigan Wolverines</v>
      </c>
      <c r="M3201" t="str">
        <f t="shared" si="249"/>
        <v xml:space="preserve">    Villanova*</v>
      </c>
      <c r="N3201">
        <v>55</v>
      </c>
      <c r="O3201">
        <v>60</v>
      </c>
      <c r="P3201">
        <f t="shared" si="246"/>
        <v>-5</v>
      </c>
      <c r="Q3201" t="e">
        <f t="shared" si="247"/>
        <v>#N/A</v>
      </c>
      <c r="R3201" t="e">
        <f t="shared" si="248"/>
        <v>#N/A</v>
      </c>
    </row>
    <row r="3202" spans="4:18" x14ac:dyDescent="0.25">
      <c r="D3202">
        <v>3201</v>
      </c>
      <c r="E3202">
        <v>2015</v>
      </c>
      <c r="F3202" t="s">
        <v>142</v>
      </c>
      <c r="G3202" t="s">
        <v>26</v>
      </c>
      <c r="H3202" t="s">
        <v>681</v>
      </c>
      <c r="J3202">
        <v>91</v>
      </c>
      <c r="K3202">
        <v>62</v>
      </c>
      <c r="L3202" t="str">
        <f t="shared" si="245"/>
        <v>Michigan Wolverines</v>
      </c>
      <c r="M3202" t="str">
        <f t="shared" si="249"/>
        <v>Nicholls St</v>
      </c>
      <c r="N3202">
        <v>62</v>
      </c>
      <c r="O3202">
        <v>91</v>
      </c>
      <c r="P3202">
        <f t="shared" si="246"/>
        <v>-29</v>
      </c>
      <c r="Q3202">
        <f t="shared" si="247"/>
        <v>0</v>
      </c>
      <c r="R3202">
        <f t="shared" si="248"/>
        <v>841</v>
      </c>
    </row>
    <row r="3203" spans="4:18" x14ac:dyDescent="0.25">
      <c r="D3203">
        <v>3202</v>
      </c>
      <c r="E3203">
        <v>2015</v>
      </c>
      <c r="F3203" t="s">
        <v>142</v>
      </c>
      <c r="G3203" t="s">
        <v>212</v>
      </c>
      <c r="H3203" t="s">
        <v>611</v>
      </c>
      <c r="J3203">
        <v>68</v>
      </c>
      <c r="K3203">
        <v>65</v>
      </c>
      <c r="L3203" t="str">
        <f t="shared" ref="L3203:L3266" si="250">IF(I3203="",F3203,I3203)</f>
        <v>Michigan Wolverines</v>
      </c>
      <c r="M3203" t="str">
        <f t="shared" si="249"/>
        <v>Syracuse</v>
      </c>
      <c r="N3203">
        <v>65</v>
      </c>
      <c r="O3203">
        <v>68</v>
      </c>
      <c r="P3203">
        <f t="shared" ref="P3203:P3266" si="251">N3203-O3203</f>
        <v>-3</v>
      </c>
      <c r="Q3203">
        <f t="shared" ref="Q3203:Q3266" si="252">VLOOKUP(L3203,$A$2:$B$219,2)+$B$221-VLOOKUP(M3203,$A$2:$B$219,2)</f>
        <v>0</v>
      </c>
      <c r="R3203">
        <f t="shared" ref="R3203:R3266" si="253">(P3203-Q3203)^2</f>
        <v>9</v>
      </c>
    </row>
    <row r="3204" spans="4:18" x14ac:dyDescent="0.25">
      <c r="D3204">
        <v>3203</v>
      </c>
      <c r="E3204">
        <v>2015</v>
      </c>
      <c r="F3204" t="s">
        <v>142</v>
      </c>
      <c r="G3204" t="s">
        <v>32</v>
      </c>
      <c r="H3204" t="s">
        <v>18</v>
      </c>
      <c r="J3204">
        <v>72</v>
      </c>
      <c r="K3204">
        <v>70</v>
      </c>
      <c r="L3204" t="str">
        <f t="shared" si="250"/>
        <v>Michigan Wolverines</v>
      </c>
      <c r="M3204" t="str">
        <f t="shared" ref="M3204:M3267" si="254">IF(H3204="",F3204,H3204)</f>
        <v>N.J.I.T.</v>
      </c>
      <c r="N3204">
        <v>70</v>
      </c>
      <c r="O3204">
        <v>72</v>
      </c>
      <c r="P3204">
        <f t="shared" si="251"/>
        <v>-2</v>
      </c>
      <c r="Q3204">
        <f t="shared" si="252"/>
        <v>0</v>
      </c>
      <c r="R3204">
        <f t="shared" si="253"/>
        <v>4</v>
      </c>
    </row>
    <row r="3205" spans="4:18" x14ac:dyDescent="0.25">
      <c r="D3205">
        <v>3204</v>
      </c>
      <c r="E3205">
        <v>2015</v>
      </c>
      <c r="F3205" t="s">
        <v>142</v>
      </c>
      <c r="G3205" t="s">
        <v>175</v>
      </c>
      <c r="H3205" t="s">
        <v>531</v>
      </c>
      <c r="J3205">
        <v>45</v>
      </c>
      <c r="K3205">
        <v>42</v>
      </c>
      <c r="L3205" t="str">
        <f t="shared" si="250"/>
        <v>Michigan Wolverines</v>
      </c>
      <c r="M3205" t="str">
        <f t="shared" si="254"/>
        <v>Eastern Michigan</v>
      </c>
      <c r="N3205">
        <v>42</v>
      </c>
      <c r="O3205">
        <v>45</v>
      </c>
      <c r="P3205">
        <f t="shared" si="251"/>
        <v>-3</v>
      </c>
      <c r="Q3205">
        <f t="shared" si="252"/>
        <v>0</v>
      </c>
      <c r="R3205">
        <f t="shared" si="253"/>
        <v>9</v>
      </c>
    </row>
    <row r="3206" spans="4:18" x14ac:dyDescent="0.25">
      <c r="D3206">
        <v>3205</v>
      </c>
      <c r="E3206">
        <v>2015</v>
      </c>
      <c r="F3206" t="s">
        <v>142</v>
      </c>
      <c r="G3206" t="s">
        <v>38</v>
      </c>
      <c r="I3206" t="s">
        <v>1123</v>
      </c>
      <c r="J3206">
        <v>80</v>
      </c>
      <c r="K3206">
        <v>53</v>
      </c>
      <c r="L3206" t="str">
        <f t="shared" si="250"/>
        <v xml:space="preserve">   Arizona</v>
      </c>
      <c r="M3206" t="str">
        <f t="shared" si="254"/>
        <v>Michigan Wolverines</v>
      </c>
      <c r="N3206">
        <v>80</v>
      </c>
      <c r="O3206">
        <v>53</v>
      </c>
      <c r="P3206">
        <f t="shared" si="251"/>
        <v>27</v>
      </c>
      <c r="Q3206" t="e">
        <f t="shared" si="252"/>
        <v>#N/A</v>
      </c>
      <c r="R3206" t="e">
        <f t="shared" si="253"/>
        <v>#N/A</v>
      </c>
    </row>
    <row r="3207" spans="4:18" x14ac:dyDescent="0.25">
      <c r="D3207">
        <v>3206</v>
      </c>
      <c r="E3207">
        <v>2015</v>
      </c>
      <c r="F3207" t="s">
        <v>142</v>
      </c>
      <c r="G3207" t="s">
        <v>41</v>
      </c>
      <c r="H3207" t="s">
        <v>399</v>
      </c>
      <c r="J3207">
        <v>62</v>
      </c>
      <c r="K3207">
        <v>51</v>
      </c>
      <c r="L3207" t="str">
        <f t="shared" si="250"/>
        <v>Michigan Wolverines</v>
      </c>
      <c r="M3207" t="str">
        <f t="shared" si="254"/>
        <v>SMU</v>
      </c>
      <c r="N3207">
        <v>51</v>
      </c>
      <c r="O3207">
        <v>62</v>
      </c>
      <c r="P3207">
        <f t="shared" si="251"/>
        <v>-11</v>
      </c>
      <c r="Q3207">
        <f t="shared" si="252"/>
        <v>0</v>
      </c>
      <c r="R3207">
        <f t="shared" si="253"/>
        <v>121</v>
      </c>
    </row>
    <row r="3208" spans="4:18" x14ac:dyDescent="0.25">
      <c r="D3208">
        <v>3207</v>
      </c>
      <c r="E3208">
        <v>2015</v>
      </c>
      <c r="F3208" t="s">
        <v>142</v>
      </c>
      <c r="G3208" t="s">
        <v>44</v>
      </c>
      <c r="H3208" t="s">
        <v>418</v>
      </c>
      <c r="J3208">
        <v>72</v>
      </c>
      <c r="K3208">
        <v>56</v>
      </c>
      <c r="L3208" t="str">
        <f t="shared" si="250"/>
        <v>Michigan Wolverines</v>
      </c>
      <c r="M3208" t="str">
        <f t="shared" si="254"/>
        <v>Coppin St</v>
      </c>
      <c r="N3208">
        <v>56</v>
      </c>
      <c r="O3208">
        <v>72</v>
      </c>
      <c r="P3208">
        <f t="shared" si="251"/>
        <v>-16</v>
      </c>
      <c r="Q3208">
        <f t="shared" si="252"/>
        <v>0</v>
      </c>
      <c r="R3208">
        <f t="shared" si="253"/>
        <v>256</v>
      </c>
    </row>
    <row r="3209" spans="4:18" x14ac:dyDescent="0.25">
      <c r="D3209">
        <v>3208</v>
      </c>
      <c r="E3209">
        <v>2015</v>
      </c>
      <c r="F3209" t="s">
        <v>142</v>
      </c>
      <c r="G3209" t="s">
        <v>47</v>
      </c>
      <c r="H3209" t="s">
        <v>702</v>
      </c>
      <c r="J3209">
        <v>73</v>
      </c>
      <c r="K3209">
        <v>65</v>
      </c>
      <c r="L3209" t="str">
        <f t="shared" si="250"/>
        <v>Michigan Wolverines</v>
      </c>
      <c r="M3209" t="str">
        <f t="shared" si="254"/>
        <v>Illinois</v>
      </c>
      <c r="N3209">
        <v>65</v>
      </c>
      <c r="O3209">
        <v>73</v>
      </c>
      <c r="P3209">
        <f t="shared" si="251"/>
        <v>-8</v>
      </c>
      <c r="Q3209">
        <f t="shared" si="252"/>
        <v>0</v>
      </c>
      <c r="R3209">
        <f t="shared" si="253"/>
        <v>64</v>
      </c>
    </row>
    <row r="3210" spans="4:18" x14ac:dyDescent="0.25">
      <c r="D3210">
        <v>3209</v>
      </c>
      <c r="E3210">
        <v>2015</v>
      </c>
      <c r="F3210" t="s">
        <v>142</v>
      </c>
      <c r="G3210" t="s">
        <v>50</v>
      </c>
      <c r="I3210" t="s">
        <v>656</v>
      </c>
      <c r="J3210">
        <v>64</v>
      </c>
      <c r="K3210">
        <v>51</v>
      </c>
      <c r="L3210" t="str">
        <f t="shared" si="250"/>
        <v>Purdue</v>
      </c>
      <c r="M3210" t="str">
        <f t="shared" si="254"/>
        <v>Michigan Wolverines</v>
      </c>
      <c r="N3210">
        <v>64</v>
      </c>
      <c r="O3210">
        <v>51</v>
      </c>
      <c r="P3210">
        <f t="shared" si="251"/>
        <v>13</v>
      </c>
      <c r="Q3210">
        <f t="shared" si="252"/>
        <v>0</v>
      </c>
      <c r="R3210">
        <f t="shared" si="253"/>
        <v>169</v>
      </c>
    </row>
    <row r="3211" spans="4:18" x14ac:dyDescent="0.25">
      <c r="D3211">
        <v>3210</v>
      </c>
      <c r="E3211">
        <v>2015</v>
      </c>
      <c r="F3211" t="s">
        <v>142</v>
      </c>
      <c r="G3211" t="s">
        <v>53</v>
      </c>
      <c r="I3211" t="s">
        <v>539</v>
      </c>
      <c r="J3211">
        <v>73</v>
      </c>
      <c r="K3211">
        <v>64</v>
      </c>
      <c r="L3211" t="str">
        <f t="shared" si="250"/>
        <v>Penn State</v>
      </c>
      <c r="M3211" t="str">
        <f t="shared" si="254"/>
        <v>Michigan Wolverines</v>
      </c>
      <c r="N3211">
        <v>73</v>
      </c>
      <c r="O3211">
        <v>64</v>
      </c>
      <c r="P3211">
        <f t="shared" si="251"/>
        <v>9</v>
      </c>
      <c r="Q3211">
        <f t="shared" si="252"/>
        <v>0</v>
      </c>
      <c r="R3211">
        <f t="shared" si="253"/>
        <v>81</v>
      </c>
    </row>
    <row r="3212" spans="4:18" x14ac:dyDescent="0.25">
      <c r="D3212">
        <v>3211</v>
      </c>
      <c r="E3212">
        <v>2015</v>
      </c>
      <c r="F3212" t="s">
        <v>142</v>
      </c>
      <c r="G3212" t="s">
        <v>56</v>
      </c>
      <c r="H3212" t="s">
        <v>372</v>
      </c>
      <c r="J3212">
        <v>62</v>
      </c>
      <c r="K3212">
        <v>57</v>
      </c>
      <c r="L3212" t="str">
        <f t="shared" si="250"/>
        <v>Michigan Wolverines</v>
      </c>
      <c r="M3212" t="str">
        <f t="shared" si="254"/>
        <v>Minnesota</v>
      </c>
      <c r="N3212">
        <v>57</v>
      </c>
      <c r="O3212">
        <v>62</v>
      </c>
      <c r="P3212">
        <f t="shared" si="251"/>
        <v>-5</v>
      </c>
      <c r="Q3212">
        <f t="shared" si="252"/>
        <v>0</v>
      </c>
      <c r="R3212">
        <f t="shared" si="253"/>
        <v>25</v>
      </c>
    </row>
    <row r="3213" spans="4:18" x14ac:dyDescent="0.25">
      <c r="D3213">
        <v>3212</v>
      </c>
      <c r="E3213">
        <v>2015</v>
      </c>
      <c r="F3213" t="s">
        <v>142</v>
      </c>
      <c r="G3213" t="s">
        <v>228</v>
      </c>
      <c r="I3213" t="s">
        <v>884</v>
      </c>
      <c r="J3213">
        <v>71</v>
      </c>
      <c r="K3213">
        <v>52</v>
      </c>
      <c r="L3213" t="str">
        <f t="shared" si="250"/>
        <v>Ohio State</v>
      </c>
      <c r="M3213" t="str">
        <f t="shared" si="254"/>
        <v>Michigan Wolverines</v>
      </c>
      <c r="N3213">
        <v>71</v>
      </c>
      <c r="O3213">
        <v>52</v>
      </c>
      <c r="P3213">
        <f t="shared" si="251"/>
        <v>19</v>
      </c>
      <c r="Q3213">
        <f t="shared" si="252"/>
        <v>0</v>
      </c>
      <c r="R3213">
        <f t="shared" si="253"/>
        <v>361</v>
      </c>
    </row>
    <row r="3214" spans="4:18" x14ac:dyDescent="0.25">
      <c r="D3214">
        <v>3213</v>
      </c>
      <c r="E3214">
        <v>2015</v>
      </c>
      <c r="F3214" t="s">
        <v>142</v>
      </c>
      <c r="G3214" t="s">
        <v>140</v>
      </c>
      <c r="H3214" t="s">
        <v>643</v>
      </c>
      <c r="J3214">
        <v>56</v>
      </c>
      <c r="K3214">
        <v>54</v>
      </c>
      <c r="L3214" t="str">
        <f t="shared" si="250"/>
        <v>Michigan Wolverines</v>
      </c>
      <c r="M3214" t="str">
        <f t="shared" si="254"/>
        <v>Northwestern</v>
      </c>
      <c r="N3214">
        <v>54</v>
      </c>
      <c r="O3214">
        <v>56</v>
      </c>
      <c r="P3214">
        <f t="shared" si="251"/>
        <v>-2</v>
      </c>
      <c r="Q3214">
        <f t="shared" si="252"/>
        <v>0</v>
      </c>
      <c r="R3214">
        <f t="shared" si="253"/>
        <v>4</v>
      </c>
    </row>
    <row r="3215" spans="4:18" x14ac:dyDescent="0.25">
      <c r="D3215">
        <v>3214</v>
      </c>
      <c r="E3215">
        <v>2015</v>
      </c>
      <c r="F3215" t="s">
        <v>142</v>
      </c>
      <c r="G3215" t="s">
        <v>524</v>
      </c>
      <c r="I3215" t="s">
        <v>254</v>
      </c>
      <c r="J3215">
        <v>54</v>
      </c>
      <c r="K3215">
        <v>50</v>
      </c>
      <c r="L3215" t="str">
        <f t="shared" si="250"/>
        <v>Rutgers</v>
      </c>
      <c r="M3215" t="str">
        <f t="shared" si="254"/>
        <v>Michigan Wolverines</v>
      </c>
      <c r="N3215">
        <v>54</v>
      </c>
      <c r="O3215">
        <v>50</v>
      </c>
      <c r="P3215">
        <f t="shared" si="251"/>
        <v>4</v>
      </c>
      <c r="Q3215">
        <f t="shared" si="252"/>
        <v>0</v>
      </c>
      <c r="R3215">
        <f t="shared" si="253"/>
        <v>16</v>
      </c>
    </row>
    <row r="3216" spans="4:18" x14ac:dyDescent="0.25">
      <c r="D3216">
        <v>3215</v>
      </c>
      <c r="E3216">
        <v>2015</v>
      </c>
      <c r="F3216" t="s">
        <v>142</v>
      </c>
      <c r="G3216" t="s">
        <v>442</v>
      </c>
      <c r="H3216" t="s">
        <v>1110</v>
      </c>
      <c r="J3216">
        <v>69</v>
      </c>
      <c r="K3216">
        <v>64</v>
      </c>
      <c r="L3216" t="str">
        <f t="shared" si="250"/>
        <v>Michigan Wolverines</v>
      </c>
      <c r="M3216" t="str">
        <f t="shared" si="254"/>
        <v xml:space="preserve">   Wisconsin</v>
      </c>
      <c r="N3216">
        <v>64</v>
      </c>
      <c r="O3216">
        <v>69</v>
      </c>
      <c r="P3216">
        <f t="shared" si="251"/>
        <v>-5</v>
      </c>
      <c r="Q3216" t="e">
        <f t="shared" si="252"/>
        <v>#N/A</v>
      </c>
      <c r="R3216" t="e">
        <f t="shared" si="253"/>
        <v>#N/A</v>
      </c>
    </row>
    <row r="3217" spans="4:18" x14ac:dyDescent="0.25">
      <c r="D3217">
        <v>3216</v>
      </c>
      <c r="E3217">
        <v>2015</v>
      </c>
      <c r="F3217" t="s">
        <v>142</v>
      </c>
      <c r="G3217" t="s">
        <v>503</v>
      </c>
      <c r="H3217" t="s">
        <v>395</v>
      </c>
      <c r="J3217">
        <v>58</v>
      </c>
      <c r="K3217">
        <v>44</v>
      </c>
      <c r="L3217" t="str">
        <f t="shared" si="250"/>
        <v>Michigan Wolverines</v>
      </c>
      <c r="M3217" t="str">
        <f t="shared" si="254"/>
        <v>Nebraska</v>
      </c>
      <c r="N3217">
        <v>44</v>
      </c>
      <c r="O3217">
        <v>58</v>
      </c>
      <c r="P3217">
        <f t="shared" si="251"/>
        <v>-14</v>
      </c>
      <c r="Q3217">
        <f t="shared" si="252"/>
        <v>0</v>
      </c>
      <c r="R3217">
        <f t="shared" si="253"/>
        <v>196</v>
      </c>
    </row>
    <row r="3218" spans="4:18" x14ac:dyDescent="0.25">
      <c r="D3218">
        <v>3217</v>
      </c>
      <c r="E3218">
        <v>2015</v>
      </c>
      <c r="F3218" t="s">
        <v>142</v>
      </c>
      <c r="G3218" t="s">
        <v>409</v>
      </c>
      <c r="I3218" t="s">
        <v>883</v>
      </c>
      <c r="J3218">
        <v>76</v>
      </c>
      <c r="K3218">
        <v>66</v>
      </c>
      <c r="L3218" t="str">
        <f t="shared" si="250"/>
        <v>Michigan St</v>
      </c>
      <c r="M3218" t="str">
        <f t="shared" si="254"/>
        <v>Michigan Wolverines</v>
      </c>
      <c r="N3218">
        <v>76</v>
      </c>
      <c r="O3218">
        <v>66</v>
      </c>
      <c r="P3218">
        <f t="shared" si="251"/>
        <v>10</v>
      </c>
      <c r="Q3218">
        <f t="shared" si="252"/>
        <v>0</v>
      </c>
      <c r="R3218">
        <f t="shared" si="253"/>
        <v>100</v>
      </c>
    </row>
    <row r="3219" spans="4:18" x14ac:dyDescent="0.25">
      <c r="D3219">
        <v>3218</v>
      </c>
      <c r="E3219">
        <v>2015</v>
      </c>
      <c r="F3219" t="s">
        <v>142</v>
      </c>
      <c r="G3219" t="s">
        <v>362</v>
      </c>
      <c r="H3219" t="s">
        <v>380</v>
      </c>
      <c r="J3219">
        <v>72</v>
      </c>
      <c r="K3219">
        <v>54</v>
      </c>
      <c r="L3219" t="str">
        <f t="shared" si="250"/>
        <v>Michigan Wolverines</v>
      </c>
      <c r="M3219" t="str">
        <f t="shared" si="254"/>
        <v>Iowa</v>
      </c>
      <c r="N3219">
        <v>54</v>
      </c>
      <c r="O3219">
        <v>72</v>
      </c>
      <c r="P3219">
        <f t="shared" si="251"/>
        <v>-18</v>
      </c>
      <c r="Q3219">
        <f t="shared" si="252"/>
        <v>0</v>
      </c>
      <c r="R3219">
        <f t="shared" si="253"/>
        <v>324</v>
      </c>
    </row>
    <row r="3220" spans="4:18" x14ac:dyDescent="0.25">
      <c r="D3220">
        <v>3219</v>
      </c>
      <c r="E3220">
        <v>2015</v>
      </c>
      <c r="F3220" t="s">
        <v>142</v>
      </c>
      <c r="G3220" t="s">
        <v>565</v>
      </c>
      <c r="I3220" t="s">
        <v>471</v>
      </c>
      <c r="J3220">
        <v>70</v>
      </c>
      <c r="K3220">
        <v>67</v>
      </c>
      <c r="L3220" t="str">
        <f t="shared" si="250"/>
        <v>Indiana</v>
      </c>
      <c r="M3220" t="str">
        <f t="shared" si="254"/>
        <v>Michigan Wolverines</v>
      </c>
      <c r="N3220">
        <v>70</v>
      </c>
      <c r="O3220">
        <v>67</v>
      </c>
      <c r="P3220">
        <f t="shared" si="251"/>
        <v>3</v>
      </c>
      <c r="Q3220">
        <f t="shared" si="252"/>
        <v>0</v>
      </c>
      <c r="R3220">
        <f t="shared" si="253"/>
        <v>9</v>
      </c>
    </row>
    <row r="3221" spans="4:18" x14ac:dyDescent="0.25">
      <c r="D3221">
        <v>3220</v>
      </c>
      <c r="E3221">
        <v>2015</v>
      </c>
      <c r="F3221" t="s">
        <v>142</v>
      </c>
      <c r="G3221" t="s">
        <v>423</v>
      </c>
      <c r="I3221" t="s">
        <v>702</v>
      </c>
      <c r="J3221">
        <v>64</v>
      </c>
      <c r="K3221">
        <v>52</v>
      </c>
      <c r="L3221" t="str">
        <f t="shared" si="250"/>
        <v>Illinois</v>
      </c>
      <c r="M3221" t="str">
        <f t="shared" si="254"/>
        <v>Michigan Wolverines</v>
      </c>
      <c r="N3221">
        <v>64</v>
      </c>
      <c r="O3221">
        <v>52</v>
      </c>
      <c r="P3221">
        <f t="shared" si="251"/>
        <v>12</v>
      </c>
      <c r="Q3221">
        <f t="shared" si="252"/>
        <v>0</v>
      </c>
      <c r="R3221">
        <f t="shared" si="253"/>
        <v>144</v>
      </c>
    </row>
    <row r="3222" spans="4:18" x14ac:dyDescent="0.25">
      <c r="D3222">
        <v>3221</v>
      </c>
      <c r="E3222">
        <v>2015</v>
      </c>
      <c r="F3222" t="s">
        <v>142</v>
      </c>
      <c r="G3222" t="s">
        <v>84</v>
      </c>
      <c r="H3222" t="s">
        <v>883</v>
      </c>
      <c r="J3222">
        <v>80</v>
      </c>
      <c r="K3222">
        <v>67</v>
      </c>
      <c r="L3222" t="str">
        <f t="shared" si="250"/>
        <v>Michigan Wolverines</v>
      </c>
      <c r="M3222" t="str">
        <f t="shared" si="254"/>
        <v>Michigan St</v>
      </c>
      <c r="N3222">
        <v>67</v>
      </c>
      <c r="O3222">
        <v>80</v>
      </c>
      <c r="P3222">
        <f t="shared" si="251"/>
        <v>-13</v>
      </c>
      <c r="Q3222">
        <f t="shared" si="252"/>
        <v>0</v>
      </c>
      <c r="R3222">
        <f t="shared" si="253"/>
        <v>169</v>
      </c>
    </row>
    <row r="3223" spans="4:18" x14ac:dyDescent="0.25">
      <c r="D3223">
        <v>3222</v>
      </c>
      <c r="E3223">
        <v>2015</v>
      </c>
      <c r="F3223" t="s">
        <v>142</v>
      </c>
      <c r="G3223" t="s">
        <v>425</v>
      </c>
      <c r="H3223" t="s">
        <v>1121</v>
      </c>
      <c r="J3223">
        <v>64</v>
      </c>
      <c r="K3223">
        <v>57</v>
      </c>
      <c r="L3223" t="str">
        <f t="shared" si="250"/>
        <v>Michigan Wolverines</v>
      </c>
      <c r="M3223" t="str">
        <f t="shared" si="254"/>
        <v xml:space="preserve">    Ohio State</v>
      </c>
      <c r="N3223">
        <v>57</v>
      </c>
      <c r="O3223">
        <v>64</v>
      </c>
      <c r="P3223">
        <f t="shared" si="251"/>
        <v>-7</v>
      </c>
      <c r="Q3223" t="e">
        <f t="shared" si="252"/>
        <v>#N/A</v>
      </c>
      <c r="R3223" t="e">
        <f t="shared" si="253"/>
        <v>#N/A</v>
      </c>
    </row>
    <row r="3224" spans="4:18" x14ac:dyDescent="0.25">
      <c r="D3224">
        <v>3223</v>
      </c>
      <c r="E3224">
        <v>2015</v>
      </c>
      <c r="F3224" t="s">
        <v>142</v>
      </c>
      <c r="G3224" t="s">
        <v>90</v>
      </c>
      <c r="I3224" t="s">
        <v>1112</v>
      </c>
      <c r="J3224">
        <v>66</v>
      </c>
      <c r="K3224">
        <v>56</v>
      </c>
      <c r="L3224" t="str">
        <f t="shared" si="250"/>
        <v xml:space="preserve">    Maryland</v>
      </c>
      <c r="M3224" t="str">
        <f t="shared" si="254"/>
        <v>Michigan Wolverines</v>
      </c>
      <c r="N3224">
        <v>66</v>
      </c>
      <c r="O3224">
        <v>56</v>
      </c>
      <c r="P3224">
        <f t="shared" si="251"/>
        <v>10</v>
      </c>
      <c r="Q3224" t="e">
        <f t="shared" si="252"/>
        <v>#N/A</v>
      </c>
      <c r="R3224" t="e">
        <f t="shared" si="253"/>
        <v>#N/A</v>
      </c>
    </row>
    <row r="3225" spans="4:18" x14ac:dyDescent="0.25">
      <c r="D3225">
        <v>3224</v>
      </c>
      <c r="E3225">
        <v>2015</v>
      </c>
      <c r="F3225" t="s">
        <v>142</v>
      </c>
      <c r="G3225" t="s">
        <v>536</v>
      </c>
      <c r="I3225" t="s">
        <v>643</v>
      </c>
      <c r="J3225">
        <v>82</v>
      </c>
      <c r="K3225">
        <v>78</v>
      </c>
      <c r="L3225" t="str">
        <f t="shared" si="250"/>
        <v>Northwestern</v>
      </c>
      <c r="M3225" t="str">
        <f t="shared" si="254"/>
        <v>Michigan Wolverines</v>
      </c>
      <c r="N3225">
        <v>82</v>
      </c>
      <c r="O3225">
        <v>78</v>
      </c>
      <c r="P3225">
        <f t="shared" si="251"/>
        <v>4</v>
      </c>
      <c r="Q3225">
        <f t="shared" si="252"/>
        <v>0</v>
      </c>
      <c r="R3225">
        <f t="shared" si="253"/>
        <v>16</v>
      </c>
    </row>
    <row r="3226" spans="4:18" x14ac:dyDescent="0.25">
      <c r="D3226">
        <v>3225</v>
      </c>
      <c r="E3226">
        <v>2015</v>
      </c>
      <c r="F3226" t="s">
        <v>142</v>
      </c>
      <c r="G3226" t="s">
        <v>428</v>
      </c>
      <c r="H3226" t="s">
        <v>254</v>
      </c>
      <c r="J3226" t="s">
        <v>888</v>
      </c>
      <c r="K3226" t="s">
        <v>96</v>
      </c>
      <c r="L3226" t="str">
        <f t="shared" si="250"/>
        <v>Michigan Wolverines</v>
      </c>
      <c r="M3226" t="str">
        <f t="shared" si="254"/>
        <v>Rutgers</v>
      </c>
      <c r="N3226" t="s">
        <v>96</v>
      </c>
      <c r="P3226" t="e">
        <f t="shared" si="251"/>
        <v>#VALUE!</v>
      </c>
      <c r="Q3226">
        <f t="shared" si="252"/>
        <v>0</v>
      </c>
      <c r="R3226" t="e">
        <f t="shared" si="253"/>
        <v>#VALUE!</v>
      </c>
    </row>
    <row r="3227" spans="4:18" x14ac:dyDescent="0.25">
      <c r="D3227">
        <v>3226</v>
      </c>
      <c r="E3227">
        <v>2015</v>
      </c>
      <c r="F3227" t="s">
        <v>298</v>
      </c>
      <c r="G3227" t="s">
        <v>99</v>
      </c>
      <c r="I3227" t="s">
        <v>663</v>
      </c>
      <c r="J3227">
        <v>64</v>
      </c>
      <c r="K3227">
        <v>59</v>
      </c>
      <c r="L3227" t="str">
        <f t="shared" si="250"/>
        <v>Navy</v>
      </c>
      <c r="M3227" t="str">
        <f t="shared" si="254"/>
        <v>Michigan St Spartans</v>
      </c>
      <c r="N3227">
        <v>64</v>
      </c>
      <c r="O3227">
        <v>59</v>
      </c>
      <c r="P3227">
        <f t="shared" si="251"/>
        <v>5</v>
      </c>
      <c r="Q3227">
        <f t="shared" si="252"/>
        <v>0</v>
      </c>
      <c r="R3227">
        <f t="shared" si="253"/>
        <v>25</v>
      </c>
    </row>
    <row r="3228" spans="4:18" x14ac:dyDescent="0.25">
      <c r="D3228">
        <v>3227</v>
      </c>
      <c r="E3228">
        <v>2015</v>
      </c>
      <c r="F3228" t="s">
        <v>298</v>
      </c>
      <c r="G3228" t="s">
        <v>243</v>
      </c>
      <c r="H3228" t="s">
        <v>1155</v>
      </c>
      <c r="J3228">
        <v>81</v>
      </c>
      <c r="K3228">
        <v>71</v>
      </c>
      <c r="L3228" t="str">
        <f t="shared" si="250"/>
        <v>Michigan St Spartans</v>
      </c>
      <c r="M3228" t="str">
        <f t="shared" si="254"/>
        <v xml:space="preserve">   Duke*</v>
      </c>
      <c r="N3228">
        <v>71</v>
      </c>
      <c r="O3228">
        <v>81</v>
      </c>
      <c r="P3228">
        <f t="shared" si="251"/>
        <v>-10</v>
      </c>
      <c r="Q3228" t="e">
        <f t="shared" si="252"/>
        <v>#N/A</v>
      </c>
      <c r="R3228" t="e">
        <f t="shared" si="253"/>
        <v>#N/A</v>
      </c>
    </row>
    <row r="3229" spans="4:18" x14ac:dyDescent="0.25">
      <c r="D3229">
        <v>3228</v>
      </c>
      <c r="E3229">
        <v>2015</v>
      </c>
      <c r="F3229" t="s">
        <v>298</v>
      </c>
      <c r="G3229" t="s">
        <v>205</v>
      </c>
      <c r="H3229" t="s">
        <v>498</v>
      </c>
      <c r="J3229">
        <v>87</v>
      </c>
      <c r="K3229">
        <v>52</v>
      </c>
      <c r="L3229" t="str">
        <f t="shared" si="250"/>
        <v>Michigan St Spartans</v>
      </c>
      <c r="M3229" t="str">
        <f t="shared" si="254"/>
        <v>Loyola (IL)</v>
      </c>
      <c r="N3229">
        <v>52</v>
      </c>
      <c r="O3229">
        <v>87</v>
      </c>
      <c r="P3229">
        <f t="shared" si="251"/>
        <v>-35</v>
      </c>
      <c r="Q3229">
        <f t="shared" si="252"/>
        <v>0</v>
      </c>
      <c r="R3229">
        <f t="shared" si="253"/>
        <v>1225</v>
      </c>
    </row>
    <row r="3230" spans="4:18" x14ac:dyDescent="0.25">
      <c r="D3230">
        <v>3229</v>
      </c>
      <c r="E3230">
        <v>2015</v>
      </c>
      <c r="F3230" t="s">
        <v>298</v>
      </c>
      <c r="G3230" t="s">
        <v>432</v>
      </c>
      <c r="H3230" t="s">
        <v>889</v>
      </c>
      <c r="J3230">
        <v>79</v>
      </c>
      <c r="K3230">
        <v>52</v>
      </c>
      <c r="L3230" t="str">
        <f t="shared" si="250"/>
        <v>Michigan St Spartans</v>
      </c>
      <c r="M3230" t="str">
        <f t="shared" si="254"/>
        <v>Santa Clara</v>
      </c>
      <c r="N3230">
        <v>52</v>
      </c>
      <c r="O3230">
        <v>79</v>
      </c>
      <c r="P3230">
        <f t="shared" si="251"/>
        <v>-27</v>
      </c>
      <c r="Q3230">
        <f t="shared" si="252"/>
        <v>0</v>
      </c>
      <c r="R3230">
        <f t="shared" si="253"/>
        <v>729</v>
      </c>
    </row>
    <row r="3231" spans="4:18" x14ac:dyDescent="0.25">
      <c r="D3231">
        <v>3230</v>
      </c>
      <c r="E3231">
        <v>2015</v>
      </c>
      <c r="F3231" t="s">
        <v>298</v>
      </c>
      <c r="G3231" t="s">
        <v>294</v>
      </c>
      <c r="H3231" t="s">
        <v>641</v>
      </c>
      <c r="J3231">
        <v>77</v>
      </c>
      <c r="K3231">
        <v>45</v>
      </c>
      <c r="L3231" t="str">
        <f t="shared" si="250"/>
        <v>Michigan St Spartans</v>
      </c>
      <c r="M3231" t="str">
        <f t="shared" si="254"/>
        <v>Rider*</v>
      </c>
      <c r="N3231">
        <v>45</v>
      </c>
      <c r="O3231">
        <v>77</v>
      </c>
      <c r="P3231">
        <f t="shared" si="251"/>
        <v>-32</v>
      </c>
      <c r="Q3231">
        <f t="shared" si="252"/>
        <v>0</v>
      </c>
      <c r="R3231">
        <f t="shared" si="253"/>
        <v>1024</v>
      </c>
    </row>
    <row r="3232" spans="4:18" x14ac:dyDescent="0.25">
      <c r="D3232">
        <v>3231</v>
      </c>
      <c r="E3232">
        <v>2015</v>
      </c>
      <c r="F3232" t="s">
        <v>298</v>
      </c>
      <c r="G3232" t="s">
        <v>167</v>
      </c>
      <c r="H3232" t="s">
        <v>640</v>
      </c>
      <c r="J3232">
        <v>79</v>
      </c>
      <c r="K3232">
        <v>68</v>
      </c>
      <c r="L3232" t="str">
        <f t="shared" si="250"/>
        <v>Michigan St Spartans</v>
      </c>
      <c r="M3232" t="str">
        <f t="shared" si="254"/>
        <v>Marquette*</v>
      </c>
      <c r="N3232">
        <v>68</v>
      </c>
      <c r="O3232">
        <v>79</v>
      </c>
      <c r="P3232">
        <f t="shared" si="251"/>
        <v>-11</v>
      </c>
      <c r="Q3232">
        <f t="shared" si="252"/>
        <v>0</v>
      </c>
      <c r="R3232">
        <f t="shared" si="253"/>
        <v>121</v>
      </c>
    </row>
    <row r="3233" spans="4:18" x14ac:dyDescent="0.25">
      <c r="D3233">
        <v>3232</v>
      </c>
      <c r="E3233">
        <v>2015</v>
      </c>
      <c r="F3233" t="s">
        <v>298</v>
      </c>
      <c r="G3233" t="s">
        <v>170</v>
      </c>
      <c r="H3233" t="s">
        <v>1150</v>
      </c>
      <c r="J3233">
        <v>61</v>
      </c>
      <c r="K3233">
        <v>56</v>
      </c>
      <c r="L3233" t="str">
        <f t="shared" si="250"/>
        <v>Michigan St Spartans</v>
      </c>
      <c r="M3233" t="str">
        <f t="shared" si="254"/>
        <v xml:space="preserve">    Kansas*</v>
      </c>
      <c r="N3233">
        <v>56</v>
      </c>
      <c r="O3233">
        <v>61</v>
      </c>
      <c r="P3233">
        <f t="shared" si="251"/>
        <v>-5</v>
      </c>
      <c r="Q3233" t="e">
        <f t="shared" si="252"/>
        <v>#N/A</v>
      </c>
      <c r="R3233" t="e">
        <f t="shared" si="253"/>
        <v>#N/A</v>
      </c>
    </row>
    <row r="3234" spans="4:18" x14ac:dyDescent="0.25">
      <c r="D3234">
        <v>3233</v>
      </c>
      <c r="E3234">
        <v>2015</v>
      </c>
      <c r="F3234" t="s">
        <v>298</v>
      </c>
      <c r="G3234" t="s">
        <v>29</v>
      </c>
      <c r="I3234" t="s">
        <v>100</v>
      </c>
      <c r="J3234">
        <v>79</v>
      </c>
      <c r="K3234">
        <v>78</v>
      </c>
      <c r="L3234" t="str">
        <f t="shared" si="250"/>
        <v>Notre Dame</v>
      </c>
      <c r="M3234" t="str">
        <f t="shared" si="254"/>
        <v>Michigan St Spartans</v>
      </c>
      <c r="N3234">
        <v>79</v>
      </c>
      <c r="O3234">
        <v>78</v>
      </c>
      <c r="P3234">
        <f t="shared" si="251"/>
        <v>1</v>
      </c>
      <c r="Q3234">
        <f t="shared" si="252"/>
        <v>0</v>
      </c>
      <c r="R3234">
        <f t="shared" si="253"/>
        <v>1</v>
      </c>
    </row>
    <row r="3235" spans="4:18" x14ac:dyDescent="0.25">
      <c r="D3235">
        <v>3234</v>
      </c>
      <c r="E3235">
        <v>2015</v>
      </c>
      <c r="F3235" t="s">
        <v>298</v>
      </c>
      <c r="G3235" t="s">
        <v>32</v>
      </c>
      <c r="H3235" t="s">
        <v>449</v>
      </c>
      <c r="J3235">
        <v>85</v>
      </c>
      <c r="K3235">
        <v>52</v>
      </c>
      <c r="L3235" t="str">
        <f t="shared" si="250"/>
        <v>Michigan St Spartans</v>
      </c>
      <c r="M3235" t="str">
        <f t="shared" si="254"/>
        <v>Arkansas-Pine Bluff</v>
      </c>
      <c r="N3235">
        <v>52</v>
      </c>
      <c r="O3235">
        <v>85</v>
      </c>
      <c r="P3235">
        <f t="shared" si="251"/>
        <v>-33</v>
      </c>
      <c r="Q3235">
        <f t="shared" si="252"/>
        <v>0</v>
      </c>
      <c r="R3235">
        <f t="shared" si="253"/>
        <v>1089</v>
      </c>
    </row>
    <row r="3236" spans="4:18" x14ac:dyDescent="0.25">
      <c r="D3236">
        <v>3235</v>
      </c>
      <c r="E3236">
        <v>2015</v>
      </c>
      <c r="F3236" t="s">
        <v>298</v>
      </c>
      <c r="G3236" t="s">
        <v>124</v>
      </c>
      <c r="H3236" t="s">
        <v>625</v>
      </c>
      <c r="J3236">
        <v>87</v>
      </c>
      <c r="K3236">
        <v>61</v>
      </c>
      <c r="L3236" t="str">
        <f t="shared" si="250"/>
        <v>Michigan St Spartans</v>
      </c>
      <c r="M3236" t="str">
        <f t="shared" si="254"/>
        <v>Oakland</v>
      </c>
      <c r="N3236">
        <v>61</v>
      </c>
      <c r="O3236">
        <v>87</v>
      </c>
      <c r="P3236">
        <f t="shared" si="251"/>
        <v>-26</v>
      </c>
      <c r="Q3236">
        <f t="shared" si="252"/>
        <v>0</v>
      </c>
      <c r="R3236">
        <f t="shared" si="253"/>
        <v>676</v>
      </c>
    </row>
    <row r="3237" spans="4:18" x14ac:dyDescent="0.25">
      <c r="D3237">
        <v>3236</v>
      </c>
      <c r="E3237">
        <v>2015</v>
      </c>
      <c r="F3237" t="s">
        <v>298</v>
      </c>
      <c r="G3237" t="s">
        <v>396</v>
      </c>
      <c r="H3237" t="s">
        <v>531</v>
      </c>
      <c r="J3237">
        <v>66</v>
      </c>
      <c r="K3237">
        <v>46</v>
      </c>
      <c r="L3237" t="str">
        <f t="shared" si="250"/>
        <v>Michigan St Spartans</v>
      </c>
      <c r="M3237" t="str">
        <f t="shared" si="254"/>
        <v>Eastern Michigan</v>
      </c>
      <c r="N3237">
        <v>46</v>
      </c>
      <c r="O3237">
        <v>66</v>
      </c>
      <c r="P3237">
        <f t="shared" si="251"/>
        <v>-20</v>
      </c>
      <c r="Q3237">
        <f t="shared" si="252"/>
        <v>0</v>
      </c>
      <c r="R3237">
        <f t="shared" si="253"/>
        <v>400</v>
      </c>
    </row>
    <row r="3238" spans="4:18" x14ac:dyDescent="0.25">
      <c r="D3238">
        <v>3237</v>
      </c>
      <c r="E3238">
        <v>2015</v>
      </c>
      <c r="F3238" t="s">
        <v>298</v>
      </c>
      <c r="G3238" t="s">
        <v>41</v>
      </c>
      <c r="H3238" t="s">
        <v>473</v>
      </c>
      <c r="J3238">
        <v>71</v>
      </c>
      <c r="K3238">
        <v>64</v>
      </c>
      <c r="L3238" t="str">
        <f t="shared" si="250"/>
        <v>Michigan St Spartans</v>
      </c>
      <c r="M3238" t="str">
        <f t="shared" si="254"/>
        <v>Texas Southern</v>
      </c>
      <c r="N3238">
        <v>64</v>
      </c>
      <c r="O3238">
        <v>71</v>
      </c>
      <c r="P3238">
        <f t="shared" si="251"/>
        <v>-7</v>
      </c>
      <c r="Q3238">
        <f t="shared" si="252"/>
        <v>0</v>
      </c>
      <c r="R3238">
        <f t="shared" si="253"/>
        <v>49</v>
      </c>
    </row>
    <row r="3239" spans="4:18" x14ac:dyDescent="0.25">
      <c r="D3239">
        <v>3238</v>
      </c>
      <c r="E3239">
        <v>2015</v>
      </c>
      <c r="F3239" t="s">
        <v>298</v>
      </c>
      <c r="G3239" t="s">
        <v>44</v>
      </c>
      <c r="H3239" t="s">
        <v>635</v>
      </c>
      <c r="J3239">
        <v>82</v>
      </c>
      <c r="K3239">
        <v>56</v>
      </c>
      <c r="L3239" t="str">
        <f t="shared" si="250"/>
        <v>Michigan St Spartans</v>
      </c>
      <c r="M3239" t="str">
        <f t="shared" si="254"/>
        <v>The Citadel</v>
      </c>
      <c r="N3239">
        <v>56</v>
      </c>
      <c r="O3239">
        <v>82</v>
      </c>
      <c r="P3239">
        <f t="shared" si="251"/>
        <v>-26</v>
      </c>
      <c r="Q3239">
        <f t="shared" si="252"/>
        <v>0</v>
      </c>
      <c r="R3239">
        <f t="shared" si="253"/>
        <v>676</v>
      </c>
    </row>
    <row r="3240" spans="4:18" x14ac:dyDescent="0.25">
      <c r="D3240">
        <v>3239</v>
      </c>
      <c r="E3240">
        <v>2015</v>
      </c>
      <c r="F3240" t="s">
        <v>298</v>
      </c>
      <c r="G3240" t="s">
        <v>47</v>
      </c>
      <c r="H3240" t="s">
        <v>1112</v>
      </c>
      <c r="J3240">
        <v>68</v>
      </c>
      <c r="K3240">
        <v>66</v>
      </c>
      <c r="L3240" t="str">
        <f t="shared" si="250"/>
        <v>Michigan St Spartans</v>
      </c>
      <c r="M3240" t="str">
        <f t="shared" si="254"/>
        <v xml:space="preserve">    Maryland</v>
      </c>
      <c r="N3240">
        <v>66</v>
      </c>
      <c r="O3240">
        <v>68</v>
      </c>
      <c r="P3240">
        <f t="shared" si="251"/>
        <v>-2</v>
      </c>
      <c r="Q3240" t="e">
        <f t="shared" si="252"/>
        <v>#N/A</v>
      </c>
      <c r="R3240" t="e">
        <f t="shared" si="253"/>
        <v>#N/A</v>
      </c>
    </row>
    <row r="3241" spans="4:18" x14ac:dyDescent="0.25">
      <c r="D3241">
        <v>3240</v>
      </c>
      <c r="E3241">
        <v>2015</v>
      </c>
      <c r="F3241" t="s">
        <v>298</v>
      </c>
      <c r="G3241" t="s">
        <v>352</v>
      </c>
      <c r="H3241" t="s">
        <v>471</v>
      </c>
      <c r="J3241">
        <v>70</v>
      </c>
      <c r="K3241">
        <v>50</v>
      </c>
      <c r="L3241" t="str">
        <f t="shared" si="250"/>
        <v>Michigan St Spartans</v>
      </c>
      <c r="M3241" t="str">
        <f t="shared" si="254"/>
        <v>Indiana</v>
      </c>
      <c r="N3241">
        <v>50</v>
      </c>
      <c r="O3241">
        <v>70</v>
      </c>
      <c r="P3241">
        <f t="shared" si="251"/>
        <v>-20</v>
      </c>
      <c r="Q3241">
        <f t="shared" si="252"/>
        <v>0</v>
      </c>
      <c r="R3241">
        <f t="shared" si="253"/>
        <v>400</v>
      </c>
    </row>
    <row r="3242" spans="4:18" x14ac:dyDescent="0.25">
      <c r="D3242">
        <v>3241</v>
      </c>
      <c r="E3242">
        <v>2015</v>
      </c>
      <c r="F3242" t="s">
        <v>298</v>
      </c>
      <c r="G3242" t="s">
        <v>264</v>
      </c>
      <c r="I3242" t="s">
        <v>380</v>
      </c>
      <c r="J3242">
        <v>75</v>
      </c>
      <c r="K3242">
        <v>61</v>
      </c>
      <c r="L3242" t="str">
        <f t="shared" si="250"/>
        <v>Iowa</v>
      </c>
      <c r="M3242" t="str">
        <f t="shared" si="254"/>
        <v>Michigan St Spartans</v>
      </c>
      <c r="N3242">
        <v>75</v>
      </c>
      <c r="O3242">
        <v>61</v>
      </c>
      <c r="P3242">
        <f t="shared" si="251"/>
        <v>14</v>
      </c>
      <c r="Q3242">
        <f t="shared" si="252"/>
        <v>0</v>
      </c>
      <c r="R3242">
        <f t="shared" si="253"/>
        <v>196</v>
      </c>
    </row>
    <row r="3243" spans="4:18" x14ac:dyDescent="0.25">
      <c r="D3243">
        <v>3242</v>
      </c>
      <c r="E3243">
        <v>2015</v>
      </c>
      <c r="F3243" t="s">
        <v>298</v>
      </c>
      <c r="G3243" t="s">
        <v>267</v>
      </c>
      <c r="H3243" t="s">
        <v>643</v>
      </c>
      <c r="J3243">
        <v>84</v>
      </c>
      <c r="K3243">
        <v>77</v>
      </c>
      <c r="L3243" t="str">
        <f t="shared" si="250"/>
        <v>Michigan St Spartans</v>
      </c>
      <c r="M3243" t="str">
        <f t="shared" si="254"/>
        <v>Northwestern</v>
      </c>
      <c r="N3243">
        <v>77</v>
      </c>
      <c r="O3243">
        <v>84</v>
      </c>
      <c r="P3243">
        <f t="shared" si="251"/>
        <v>-7</v>
      </c>
      <c r="Q3243">
        <f t="shared" si="252"/>
        <v>0</v>
      </c>
      <c r="R3243">
        <f t="shared" si="253"/>
        <v>49</v>
      </c>
    </row>
    <row r="3244" spans="4:18" x14ac:dyDescent="0.25">
      <c r="D3244">
        <v>3243</v>
      </c>
      <c r="E3244">
        <v>2015</v>
      </c>
      <c r="F3244" t="s">
        <v>298</v>
      </c>
      <c r="G3244" t="s">
        <v>140</v>
      </c>
      <c r="I3244" t="s">
        <v>1112</v>
      </c>
      <c r="J3244">
        <v>75</v>
      </c>
      <c r="K3244">
        <v>59</v>
      </c>
      <c r="L3244" t="str">
        <f t="shared" si="250"/>
        <v xml:space="preserve">    Maryland</v>
      </c>
      <c r="M3244" t="str">
        <f t="shared" si="254"/>
        <v>Michigan St Spartans</v>
      </c>
      <c r="N3244">
        <v>75</v>
      </c>
      <c r="O3244">
        <v>59</v>
      </c>
      <c r="P3244">
        <f t="shared" si="251"/>
        <v>16</v>
      </c>
      <c r="Q3244" t="e">
        <f t="shared" si="252"/>
        <v>#N/A</v>
      </c>
      <c r="R3244" t="e">
        <f t="shared" si="253"/>
        <v>#N/A</v>
      </c>
    </row>
    <row r="3245" spans="4:18" x14ac:dyDescent="0.25">
      <c r="D3245">
        <v>3244</v>
      </c>
      <c r="E3245">
        <v>2015</v>
      </c>
      <c r="F3245" t="s">
        <v>298</v>
      </c>
      <c r="G3245" t="s">
        <v>405</v>
      </c>
      <c r="H3245" t="s">
        <v>539</v>
      </c>
      <c r="J3245">
        <v>66</v>
      </c>
      <c r="K3245">
        <v>60</v>
      </c>
      <c r="L3245" t="str">
        <f t="shared" si="250"/>
        <v>Michigan St Spartans</v>
      </c>
      <c r="M3245" t="str">
        <f t="shared" si="254"/>
        <v>Penn State</v>
      </c>
      <c r="N3245">
        <v>60</v>
      </c>
      <c r="O3245">
        <v>66</v>
      </c>
      <c r="P3245">
        <f t="shared" si="251"/>
        <v>-6</v>
      </c>
      <c r="Q3245">
        <f t="shared" si="252"/>
        <v>0</v>
      </c>
      <c r="R3245">
        <f t="shared" si="253"/>
        <v>36</v>
      </c>
    </row>
    <row r="3246" spans="4:18" x14ac:dyDescent="0.25">
      <c r="D3246">
        <v>3245</v>
      </c>
      <c r="E3246">
        <v>2015</v>
      </c>
      <c r="F3246" t="s">
        <v>298</v>
      </c>
      <c r="G3246" t="s">
        <v>442</v>
      </c>
      <c r="I3246" t="s">
        <v>395</v>
      </c>
      <c r="J3246">
        <v>79</v>
      </c>
      <c r="K3246">
        <v>77</v>
      </c>
      <c r="L3246" t="str">
        <f t="shared" si="250"/>
        <v>Nebraska</v>
      </c>
      <c r="M3246" t="str">
        <f t="shared" si="254"/>
        <v>Michigan St Spartans</v>
      </c>
      <c r="N3246">
        <v>79</v>
      </c>
      <c r="O3246">
        <v>77</v>
      </c>
      <c r="P3246">
        <f t="shared" si="251"/>
        <v>2</v>
      </c>
      <c r="Q3246">
        <f t="shared" si="252"/>
        <v>0</v>
      </c>
      <c r="R3246">
        <f t="shared" si="253"/>
        <v>4</v>
      </c>
    </row>
    <row r="3247" spans="4:18" x14ac:dyDescent="0.25">
      <c r="D3247">
        <v>3246</v>
      </c>
      <c r="E3247">
        <v>2015</v>
      </c>
      <c r="F3247" t="s">
        <v>298</v>
      </c>
      <c r="G3247" t="s">
        <v>503</v>
      </c>
      <c r="I3247" t="s">
        <v>254</v>
      </c>
      <c r="J3247" t="s">
        <v>613</v>
      </c>
      <c r="K3247" t="s">
        <v>614</v>
      </c>
      <c r="L3247" t="str">
        <f t="shared" si="250"/>
        <v>Rutgers</v>
      </c>
      <c r="M3247" t="str">
        <f t="shared" si="254"/>
        <v>Michigan St Spartans</v>
      </c>
      <c r="N3247" t="s">
        <v>613</v>
      </c>
      <c r="O3247" t="s">
        <v>614</v>
      </c>
      <c r="P3247" t="e">
        <f t="shared" si="251"/>
        <v>#VALUE!</v>
      </c>
      <c r="Q3247">
        <f t="shared" si="252"/>
        <v>0</v>
      </c>
      <c r="R3247" t="e">
        <f t="shared" si="253"/>
        <v>#VALUE!</v>
      </c>
    </row>
    <row r="3248" spans="4:18" x14ac:dyDescent="0.25">
      <c r="D3248">
        <v>3247</v>
      </c>
      <c r="E3248">
        <v>2015</v>
      </c>
      <c r="F3248" t="s">
        <v>298</v>
      </c>
      <c r="G3248" t="s">
        <v>408</v>
      </c>
      <c r="I3248" t="s">
        <v>254</v>
      </c>
      <c r="J3248">
        <v>71</v>
      </c>
      <c r="K3248">
        <v>51</v>
      </c>
      <c r="L3248" t="str">
        <f t="shared" si="250"/>
        <v>Rutgers</v>
      </c>
      <c r="M3248" t="str">
        <f t="shared" si="254"/>
        <v>Michigan St Spartans</v>
      </c>
      <c r="N3248">
        <v>71</v>
      </c>
      <c r="O3248">
        <v>51</v>
      </c>
      <c r="P3248">
        <f t="shared" si="251"/>
        <v>20</v>
      </c>
      <c r="Q3248">
        <f t="shared" si="252"/>
        <v>0</v>
      </c>
      <c r="R3248">
        <f t="shared" si="253"/>
        <v>400</v>
      </c>
    </row>
    <row r="3249" spans="4:18" x14ac:dyDescent="0.25">
      <c r="D3249">
        <v>3248</v>
      </c>
      <c r="E3249">
        <v>2015</v>
      </c>
      <c r="F3249" t="s">
        <v>298</v>
      </c>
      <c r="G3249" t="s">
        <v>409</v>
      </c>
      <c r="H3249" t="s">
        <v>477</v>
      </c>
      <c r="J3249">
        <v>76</v>
      </c>
      <c r="K3249">
        <v>66</v>
      </c>
      <c r="L3249" t="str">
        <f t="shared" si="250"/>
        <v>Michigan St Spartans</v>
      </c>
      <c r="M3249" t="str">
        <f t="shared" si="254"/>
        <v>Michigan</v>
      </c>
      <c r="N3249">
        <v>66</v>
      </c>
      <c r="O3249">
        <v>76</v>
      </c>
      <c r="P3249">
        <f t="shared" si="251"/>
        <v>-10</v>
      </c>
      <c r="Q3249">
        <f t="shared" si="252"/>
        <v>0</v>
      </c>
      <c r="R3249">
        <f t="shared" si="253"/>
        <v>100</v>
      </c>
    </row>
    <row r="3250" spans="4:18" x14ac:dyDescent="0.25">
      <c r="D3250">
        <v>3249</v>
      </c>
      <c r="E3250">
        <v>2015</v>
      </c>
      <c r="F3250" t="s">
        <v>298</v>
      </c>
      <c r="G3250" t="s">
        <v>78</v>
      </c>
      <c r="H3250" t="s">
        <v>702</v>
      </c>
      <c r="J3250">
        <v>59</v>
      </c>
      <c r="K3250">
        <v>54</v>
      </c>
      <c r="L3250" t="str">
        <f t="shared" si="250"/>
        <v>Michigan St Spartans</v>
      </c>
      <c r="M3250" t="str">
        <f t="shared" si="254"/>
        <v>Illinois</v>
      </c>
      <c r="N3250">
        <v>54</v>
      </c>
      <c r="O3250">
        <v>59</v>
      </c>
      <c r="P3250">
        <f t="shared" si="251"/>
        <v>-5</v>
      </c>
      <c r="Q3250">
        <f t="shared" si="252"/>
        <v>0</v>
      </c>
      <c r="R3250">
        <f t="shared" si="253"/>
        <v>25</v>
      </c>
    </row>
    <row r="3251" spans="4:18" x14ac:dyDescent="0.25">
      <c r="D3251">
        <v>3250</v>
      </c>
      <c r="E3251">
        <v>2015</v>
      </c>
      <c r="F3251" t="s">
        <v>298</v>
      </c>
      <c r="G3251" t="s">
        <v>80</v>
      </c>
      <c r="I3251" t="s">
        <v>643</v>
      </c>
      <c r="J3251">
        <v>68</v>
      </c>
      <c r="K3251">
        <v>44</v>
      </c>
      <c r="L3251" t="str">
        <f t="shared" si="250"/>
        <v>Northwestern</v>
      </c>
      <c r="M3251" t="str">
        <f t="shared" si="254"/>
        <v>Michigan St Spartans</v>
      </c>
      <c r="N3251">
        <v>68</v>
      </c>
      <c r="O3251">
        <v>44</v>
      </c>
      <c r="P3251">
        <f t="shared" si="251"/>
        <v>24</v>
      </c>
      <c r="Q3251">
        <f t="shared" si="252"/>
        <v>0</v>
      </c>
      <c r="R3251">
        <f t="shared" si="253"/>
        <v>576</v>
      </c>
    </row>
    <row r="3252" spans="4:18" x14ac:dyDescent="0.25">
      <c r="D3252">
        <v>3251</v>
      </c>
      <c r="E3252">
        <v>2015</v>
      </c>
      <c r="F3252" t="s">
        <v>298</v>
      </c>
      <c r="G3252" t="s">
        <v>150</v>
      </c>
      <c r="H3252" t="s">
        <v>1121</v>
      </c>
      <c r="J3252">
        <v>59</v>
      </c>
      <c r="K3252">
        <v>56</v>
      </c>
      <c r="L3252" t="str">
        <f t="shared" si="250"/>
        <v>Michigan St Spartans</v>
      </c>
      <c r="M3252" t="str">
        <f t="shared" si="254"/>
        <v xml:space="preserve">    Ohio State</v>
      </c>
      <c r="N3252">
        <v>56</v>
      </c>
      <c r="O3252">
        <v>59</v>
      </c>
      <c r="P3252">
        <f t="shared" si="251"/>
        <v>-3</v>
      </c>
      <c r="Q3252" t="e">
        <f t="shared" si="252"/>
        <v>#N/A</v>
      </c>
      <c r="R3252" t="e">
        <f t="shared" si="253"/>
        <v>#N/A</v>
      </c>
    </row>
    <row r="3253" spans="4:18" x14ac:dyDescent="0.25">
      <c r="D3253">
        <v>3252</v>
      </c>
      <c r="E3253">
        <v>2015</v>
      </c>
      <c r="F3253" t="s">
        <v>298</v>
      </c>
      <c r="G3253" t="s">
        <v>84</v>
      </c>
      <c r="I3253" t="s">
        <v>477</v>
      </c>
      <c r="J3253">
        <v>80</v>
      </c>
      <c r="K3253">
        <v>67</v>
      </c>
      <c r="L3253" t="str">
        <f t="shared" si="250"/>
        <v>Michigan</v>
      </c>
      <c r="M3253" t="str">
        <f t="shared" si="254"/>
        <v>Michigan St Spartans</v>
      </c>
      <c r="N3253">
        <v>80</v>
      </c>
      <c r="O3253">
        <v>67</v>
      </c>
      <c r="P3253">
        <f t="shared" si="251"/>
        <v>13</v>
      </c>
      <c r="Q3253">
        <f t="shared" si="252"/>
        <v>0</v>
      </c>
      <c r="R3253">
        <f t="shared" si="253"/>
        <v>169</v>
      </c>
    </row>
    <row r="3254" spans="4:18" x14ac:dyDescent="0.25">
      <c r="D3254">
        <v>3253</v>
      </c>
      <c r="E3254">
        <v>2015</v>
      </c>
      <c r="F3254" t="s">
        <v>298</v>
      </c>
      <c r="G3254" t="s">
        <v>425</v>
      </c>
      <c r="I3254" t="s">
        <v>702</v>
      </c>
      <c r="J3254">
        <v>60</v>
      </c>
      <c r="K3254">
        <v>53</v>
      </c>
      <c r="L3254" t="str">
        <f t="shared" si="250"/>
        <v>Illinois</v>
      </c>
      <c r="M3254" t="str">
        <f t="shared" si="254"/>
        <v>Michigan St Spartans</v>
      </c>
      <c r="N3254">
        <v>60</v>
      </c>
      <c r="O3254">
        <v>53</v>
      </c>
      <c r="P3254">
        <f t="shared" si="251"/>
        <v>7</v>
      </c>
      <c r="Q3254">
        <f t="shared" si="252"/>
        <v>0</v>
      </c>
      <c r="R3254">
        <f t="shared" si="253"/>
        <v>49</v>
      </c>
    </row>
    <row r="3255" spans="4:18" x14ac:dyDescent="0.25">
      <c r="D3255">
        <v>3254</v>
      </c>
      <c r="E3255">
        <v>2015</v>
      </c>
      <c r="F3255" t="s">
        <v>298</v>
      </c>
      <c r="G3255" t="s">
        <v>457</v>
      </c>
      <c r="H3255" t="s">
        <v>372</v>
      </c>
      <c r="J3255">
        <v>96</v>
      </c>
      <c r="K3255">
        <v>90</v>
      </c>
      <c r="L3255" t="str">
        <f t="shared" si="250"/>
        <v>Michigan St Spartans</v>
      </c>
      <c r="M3255" t="str">
        <f t="shared" si="254"/>
        <v>Minnesota</v>
      </c>
      <c r="N3255">
        <v>90</v>
      </c>
      <c r="O3255">
        <v>96</v>
      </c>
      <c r="P3255">
        <f t="shared" si="251"/>
        <v>-6</v>
      </c>
      <c r="Q3255">
        <f t="shared" si="252"/>
        <v>0</v>
      </c>
      <c r="R3255">
        <f t="shared" si="253"/>
        <v>36</v>
      </c>
    </row>
    <row r="3256" spans="4:18" x14ac:dyDescent="0.25">
      <c r="D3256">
        <v>3255</v>
      </c>
      <c r="E3256">
        <v>2015</v>
      </c>
      <c r="F3256" t="s">
        <v>298</v>
      </c>
      <c r="G3256" t="s">
        <v>426</v>
      </c>
      <c r="I3256" t="s">
        <v>1110</v>
      </c>
      <c r="J3256">
        <v>68</v>
      </c>
      <c r="K3256">
        <v>61</v>
      </c>
      <c r="L3256" t="str">
        <f t="shared" si="250"/>
        <v xml:space="preserve">   Wisconsin</v>
      </c>
      <c r="M3256" t="str">
        <f t="shared" si="254"/>
        <v>Michigan St Spartans</v>
      </c>
      <c r="N3256">
        <v>68</v>
      </c>
      <c r="O3256">
        <v>61</v>
      </c>
      <c r="P3256">
        <f t="shared" si="251"/>
        <v>7</v>
      </c>
      <c r="Q3256" t="e">
        <f t="shared" si="252"/>
        <v>#N/A</v>
      </c>
      <c r="R3256" t="e">
        <f t="shared" si="253"/>
        <v>#N/A</v>
      </c>
    </row>
    <row r="3257" spans="4:18" x14ac:dyDescent="0.25">
      <c r="D3257">
        <v>3256</v>
      </c>
      <c r="E3257">
        <v>2015</v>
      </c>
      <c r="F3257" t="s">
        <v>298</v>
      </c>
      <c r="G3257" t="s">
        <v>92</v>
      </c>
      <c r="H3257" t="s">
        <v>656</v>
      </c>
      <c r="J3257">
        <v>72</v>
      </c>
      <c r="K3257">
        <v>66</v>
      </c>
      <c r="L3257" t="str">
        <f t="shared" si="250"/>
        <v>Michigan St Spartans</v>
      </c>
      <c r="M3257" t="str">
        <f t="shared" si="254"/>
        <v>Purdue</v>
      </c>
      <c r="N3257">
        <v>66</v>
      </c>
      <c r="O3257">
        <v>72</v>
      </c>
      <c r="P3257">
        <f t="shared" si="251"/>
        <v>-6</v>
      </c>
      <c r="Q3257">
        <f t="shared" si="252"/>
        <v>0</v>
      </c>
      <c r="R3257">
        <f t="shared" si="253"/>
        <v>36</v>
      </c>
    </row>
    <row r="3258" spans="4:18" x14ac:dyDescent="0.25">
      <c r="D3258">
        <v>3257</v>
      </c>
      <c r="E3258">
        <v>2015</v>
      </c>
      <c r="F3258" t="s">
        <v>298</v>
      </c>
      <c r="G3258" t="s">
        <v>428</v>
      </c>
      <c r="I3258" t="s">
        <v>471</v>
      </c>
      <c r="J3258" s="1">
        <v>8.3333333333333329E-2</v>
      </c>
      <c r="K3258" s="2">
        <v>0.5</v>
      </c>
      <c r="L3258" t="str">
        <f t="shared" si="250"/>
        <v>Indiana</v>
      </c>
      <c r="M3258" t="str">
        <f t="shared" si="254"/>
        <v>Michigan St Spartans</v>
      </c>
      <c r="N3258">
        <v>8.3333332999999996E-2</v>
      </c>
      <c r="O3258">
        <v>0.5</v>
      </c>
      <c r="P3258">
        <f t="shared" si="251"/>
        <v>-0.41666666699999999</v>
      </c>
      <c r="Q3258">
        <f t="shared" si="252"/>
        <v>0</v>
      </c>
      <c r="R3258">
        <f t="shared" si="253"/>
        <v>0.17361111138888888</v>
      </c>
    </row>
    <row r="3259" spans="4:18" x14ac:dyDescent="0.25">
      <c r="D3259">
        <v>3258</v>
      </c>
      <c r="E3259">
        <v>2015</v>
      </c>
      <c r="F3259" t="s">
        <v>143</v>
      </c>
      <c r="G3259" t="s">
        <v>99</v>
      </c>
      <c r="H3259" t="s">
        <v>1171</v>
      </c>
      <c r="J3259">
        <v>81</v>
      </c>
      <c r="K3259">
        <v>68</v>
      </c>
      <c r="L3259" t="str">
        <f t="shared" si="250"/>
        <v>Minnesota Golden Gophers</v>
      </c>
      <c r="M3259" t="str">
        <f t="shared" si="254"/>
        <v xml:space="preserve">   Louisville*</v>
      </c>
      <c r="N3259">
        <v>68</v>
      </c>
      <c r="O3259">
        <v>81</v>
      </c>
      <c r="P3259">
        <f t="shared" si="251"/>
        <v>-13</v>
      </c>
      <c r="Q3259" t="e">
        <f t="shared" si="252"/>
        <v>#N/A</v>
      </c>
      <c r="R3259" t="e">
        <f t="shared" si="253"/>
        <v>#N/A</v>
      </c>
    </row>
    <row r="3260" spans="4:18" x14ac:dyDescent="0.25">
      <c r="D3260">
        <v>3259</v>
      </c>
      <c r="E3260">
        <v>2015</v>
      </c>
      <c r="F3260" t="s">
        <v>143</v>
      </c>
      <c r="G3260" t="s">
        <v>243</v>
      </c>
      <c r="H3260" t="s">
        <v>292</v>
      </c>
      <c r="J3260">
        <v>76</v>
      </c>
      <c r="K3260">
        <v>54</v>
      </c>
      <c r="L3260" t="str">
        <f t="shared" si="250"/>
        <v>Minnesota Golden Gophers</v>
      </c>
      <c r="M3260" t="str">
        <f t="shared" si="254"/>
        <v>Western Kentucky</v>
      </c>
      <c r="N3260">
        <v>54</v>
      </c>
      <c r="O3260">
        <v>76</v>
      </c>
      <c r="P3260">
        <f t="shared" si="251"/>
        <v>-22</v>
      </c>
      <c r="Q3260">
        <f t="shared" si="252"/>
        <v>0</v>
      </c>
      <c r="R3260">
        <f t="shared" si="253"/>
        <v>484</v>
      </c>
    </row>
    <row r="3261" spans="4:18" x14ac:dyDescent="0.25">
      <c r="D3261">
        <v>3260</v>
      </c>
      <c r="E3261">
        <v>2015</v>
      </c>
      <c r="F3261" t="s">
        <v>143</v>
      </c>
      <c r="G3261" t="s">
        <v>246</v>
      </c>
      <c r="H3261" t="s">
        <v>780</v>
      </c>
      <c r="J3261">
        <v>10</v>
      </c>
      <c r="K3261">
        <v>-57</v>
      </c>
      <c r="L3261" t="str">
        <f t="shared" si="250"/>
        <v>Minnesota Golden Gophers</v>
      </c>
      <c r="M3261" t="str">
        <f t="shared" si="254"/>
        <v>Franklin Pierce</v>
      </c>
      <c r="N3261">
        <v>-57</v>
      </c>
      <c r="O3261">
        <v>10</v>
      </c>
      <c r="P3261">
        <f t="shared" si="251"/>
        <v>-67</v>
      </c>
      <c r="Q3261">
        <f t="shared" si="252"/>
        <v>0</v>
      </c>
      <c r="R3261">
        <f t="shared" si="253"/>
        <v>4489</v>
      </c>
    </row>
    <row r="3262" spans="4:18" x14ac:dyDescent="0.25">
      <c r="D3262">
        <v>3261</v>
      </c>
      <c r="E3262">
        <v>2015</v>
      </c>
      <c r="F3262" t="s">
        <v>143</v>
      </c>
      <c r="G3262" t="s">
        <v>20</v>
      </c>
      <c r="H3262" t="s">
        <v>69</v>
      </c>
      <c r="J3262">
        <v>69</v>
      </c>
      <c r="K3262">
        <v>51</v>
      </c>
      <c r="L3262" t="str">
        <f t="shared" si="250"/>
        <v>Minnesota Golden Gophers</v>
      </c>
      <c r="M3262" t="str">
        <f t="shared" si="254"/>
        <v>UMBC</v>
      </c>
      <c r="N3262">
        <v>51</v>
      </c>
      <c r="O3262">
        <v>69</v>
      </c>
      <c r="P3262">
        <f t="shared" si="251"/>
        <v>-18</v>
      </c>
      <c r="Q3262">
        <f t="shared" si="252"/>
        <v>0</v>
      </c>
      <c r="R3262">
        <f t="shared" si="253"/>
        <v>324</v>
      </c>
    </row>
    <row r="3263" spans="4:18" x14ac:dyDescent="0.25">
      <c r="D3263">
        <v>3262</v>
      </c>
      <c r="E3263">
        <v>2015</v>
      </c>
      <c r="F3263" t="s">
        <v>143</v>
      </c>
      <c r="G3263" t="s">
        <v>23</v>
      </c>
      <c r="H3263" t="s">
        <v>890</v>
      </c>
      <c r="J3263">
        <v>70</v>
      </c>
      <c r="K3263">
        <v>61</v>
      </c>
      <c r="L3263" t="str">
        <f t="shared" si="250"/>
        <v>Minnesota Golden Gophers</v>
      </c>
      <c r="M3263" t="str">
        <f t="shared" si="254"/>
        <v>St. John's*</v>
      </c>
      <c r="N3263">
        <v>61</v>
      </c>
      <c r="O3263">
        <v>70</v>
      </c>
      <c r="P3263">
        <f t="shared" si="251"/>
        <v>-9</v>
      </c>
      <c r="Q3263">
        <f t="shared" si="252"/>
        <v>0</v>
      </c>
      <c r="R3263">
        <f t="shared" si="253"/>
        <v>81</v>
      </c>
    </row>
    <row r="3264" spans="4:18" x14ac:dyDescent="0.25">
      <c r="D3264">
        <v>3263</v>
      </c>
      <c r="E3264">
        <v>2015</v>
      </c>
      <c r="F3264" t="s">
        <v>143</v>
      </c>
      <c r="G3264" t="s">
        <v>167</v>
      </c>
      <c r="H3264" t="s">
        <v>891</v>
      </c>
      <c r="J3264">
        <v>66</v>
      </c>
      <c r="K3264">
        <v>62</v>
      </c>
      <c r="L3264" t="str">
        <f t="shared" si="250"/>
        <v>Minnesota Golden Gophers</v>
      </c>
      <c r="M3264" t="str">
        <f t="shared" si="254"/>
        <v>Georgia*</v>
      </c>
      <c r="N3264">
        <v>62</v>
      </c>
      <c r="O3264">
        <v>66</v>
      </c>
      <c r="P3264">
        <f t="shared" si="251"/>
        <v>-4</v>
      </c>
      <c r="Q3264">
        <f t="shared" si="252"/>
        <v>0</v>
      </c>
      <c r="R3264">
        <f t="shared" si="253"/>
        <v>16</v>
      </c>
    </row>
    <row r="3265" spans="4:18" x14ac:dyDescent="0.25">
      <c r="D3265">
        <v>3264</v>
      </c>
      <c r="E3265">
        <v>2015</v>
      </c>
      <c r="F3265" t="s">
        <v>143</v>
      </c>
      <c r="G3265" t="s">
        <v>212</v>
      </c>
      <c r="I3265" t="s">
        <v>494</v>
      </c>
      <c r="J3265">
        <v>84</v>
      </c>
      <c r="K3265">
        <v>69</v>
      </c>
      <c r="L3265" t="str">
        <f t="shared" si="250"/>
        <v>Wake Forest</v>
      </c>
      <c r="M3265" t="str">
        <f t="shared" si="254"/>
        <v>Minnesota Golden Gophers</v>
      </c>
      <c r="N3265">
        <v>84</v>
      </c>
      <c r="O3265">
        <v>69</v>
      </c>
      <c r="P3265">
        <f t="shared" si="251"/>
        <v>15</v>
      </c>
      <c r="Q3265">
        <f t="shared" si="252"/>
        <v>0</v>
      </c>
      <c r="R3265">
        <f t="shared" si="253"/>
        <v>225</v>
      </c>
    </row>
    <row r="3266" spans="4:18" x14ac:dyDescent="0.25">
      <c r="D3266">
        <v>3265</v>
      </c>
      <c r="E3266">
        <v>2015</v>
      </c>
      <c r="F3266" t="s">
        <v>143</v>
      </c>
      <c r="G3266" t="s">
        <v>417</v>
      </c>
      <c r="H3266" t="s">
        <v>839</v>
      </c>
      <c r="J3266">
        <v>84</v>
      </c>
      <c r="K3266">
        <v>64</v>
      </c>
      <c r="L3266" t="str">
        <f t="shared" si="250"/>
        <v>Minnesota Golden Gophers</v>
      </c>
      <c r="M3266" t="str">
        <f t="shared" si="254"/>
        <v>Western Carolina</v>
      </c>
      <c r="N3266">
        <v>64</v>
      </c>
      <c r="O3266">
        <v>84</v>
      </c>
      <c r="P3266">
        <f t="shared" si="251"/>
        <v>-20</v>
      </c>
      <c r="Q3266">
        <f t="shared" si="252"/>
        <v>0</v>
      </c>
      <c r="R3266">
        <f t="shared" si="253"/>
        <v>400</v>
      </c>
    </row>
    <row r="3267" spans="4:18" x14ac:dyDescent="0.25">
      <c r="D3267">
        <v>3266</v>
      </c>
      <c r="E3267">
        <v>2015</v>
      </c>
      <c r="F3267" t="s">
        <v>143</v>
      </c>
      <c r="G3267" t="s">
        <v>35</v>
      </c>
      <c r="H3267" t="s">
        <v>121</v>
      </c>
      <c r="J3267">
        <v>92</v>
      </c>
      <c r="K3267">
        <v>56</v>
      </c>
      <c r="L3267" t="str">
        <f t="shared" ref="L3267:L3330" si="255">IF(I3267="",F3267,I3267)</f>
        <v>Minnesota Golden Gophers</v>
      </c>
      <c r="M3267" t="str">
        <f t="shared" si="254"/>
        <v>North Dakota</v>
      </c>
      <c r="N3267">
        <v>56</v>
      </c>
      <c r="O3267">
        <v>92</v>
      </c>
      <c r="P3267">
        <f t="shared" ref="P3267:P3330" si="256">N3267-O3267</f>
        <v>-36</v>
      </c>
      <c r="Q3267">
        <f t="shared" ref="Q3267:Q3330" si="257">VLOOKUP(L3267,$A$2:$B$219,2)+$B$221-VLOOKUP(M3267,$A$2:$B$219,2)</f>
        <v>0</v>
      </c>
      <c r="R3267">
        <f t="shared" ref="R3267:R3330" si="258">(P3267-Q3267)^2</f>
        <v>1296</v>
      </c>
    </row>
    <row r="3268" spans="4:18" x14ac:dyDescent="0.25">
      <c r="D3268">
        <v>3267</v>
      </c>
      <c r="E3268">
        <v>2015</v>
      </c>
      <c r="F3268" t="s">
        <v>143</v>
      </c>
      <c r="G3268" t="s">
        <v>346</v>
      </c>
      <c r="H3268" t="s">
        <v>496</v>
      </c>
      <c r="J3268">
        <v>85</v>
      </c>
      <c r="K3268">
        <v>57</v>
      </c>
      <c r="L3268" t="str">
        <f t="shared" si="255"/>
        <v>Minnesota Golden Gophers</v>
      </c>
      <c r="M3268" t="str">
        <f t="shared" ref="M3268:M3331" si="259">IF(H3268="",F3268,H3268)</f>
        <v>Southern</v>
      </c>
      <c r="N3268">
        <v>57</v>
      </c>
      <c r="O3268">
        <v>85</v>
      </c>
      <c r="P3268">
        <f t="shared" si="256"/>
        <v>-28</v>
      </c>
      <c r="Q3268">
        <f t="shared" si="257"/>
        <v>0</v>
      </c>
      <c r="R3268">
        <f t="shared" si="258"/>
        <v>784</v>
      </c>
    </row>
    <row r="3269" spans="4:18" x14ac:dyDescent="0.25">
      <c r="D3269">
        <v>3268</v>
      </c>
      <c r="E3269">
        <v>2015</v>
      </c>
      <c r="F3269" t="s">
        <v>143</v>
      </c>
      <c r="G3269" t="s">
        <v>501</v>
      </c>
      <c r="H3269" t="s">
        <v>789</v>
      </c>
      <c r="J3269">
        <v>92</v>
      </c>
      <c r="K3269">
        <v>57</v>
      </c>
      <c r="L3269" t="str">
        <f t="shared" si="255"/>
        <v>Minnesota Golden Gophers</v>
      </c>
      <c r="M3269" t="str">
        <f t="shared" si="259"/>
        <v>Seattle</v>
      </c>
      <c r="N3269">
        <v>57</v>
      </c>
      <c r="O3269">
        <v>92</v>
      </c>
      <c r="P3269">
        <f t="shared" si="256"/>
        <v>-35</v>
      </c>
      <c r="Q3269">
        <f t="shared" si="257"/>
        <v>0</v>
      </c>
      <c r="R3269">
        <f t="shared" si="258"/>
        <v>1225</v>
      </c>
    </row>
    <row r="3270" spans="4:18" x14ac:dyDescent="0.25">
      <c r="D3270">
        <v>3269</v>
      </c>
      <c r="E3270">
        <v>2015</v>
      </c>
      <c r="F3270" t="s">
        <v>143</v>
      </c>
      <c r="G3270" t="s">
        <v>44</v>
      </c>
      <c r="H3270" t="s">
        <v>628</v>
      </c>
      <c r="J3270">
        <v>86</v>
      </c>
      <c r="K3270">
        <v>76</v>
      </c>
      <c r="L3270" t="str">
        <f t="shared" si="255"/>
        <v>Minnesota Golden Gophers</v>
      </c>
      <c r="M3270" t="str">
        <f t="shared" si="259"/>
        <v>Furman</v>
      </c>
      <c r="N3270">
        <v>76</v>
      </c>
      <c r="O3270">
        <v>86</v>
      </c>
      <c r="P3270">
        <f t="shared" si="256"/>
        <v>-10</v>
      </c>
      <c r="Q3270">
        <f t="shared" si="257"/>
        <v>0</v>
      </c>
      <c r="R3270">
        <f t="shared" si="258"/>
        <v>100</v>
      </c>
    </row>
    <row r="3271" spans="4:18" x14ac:dyDescent="0.25">
      <c r="D3271">
        <v>3270</v>
      </c>
      <c r="E3271">
        <v>2015</v>
      </c>
      <c r="F3271" t="s">
        <v>143</v>
      </c>
      <c r="G3271" t="s">
        <v>220</v>
      </c>
      <c r="H3271" t="s">
        <v>439</v>
      </c>
      <c r="J3271">
        <v>10</v>
      </c>
      <c r="K3271">
        <v>-82</v>
      </c>
      <c r="L3271" t="str">
        <f t="shared" si="255"/>
        <v>Minnesota Golden Gophers</v>
      </c>
      <c r="M3271" t="str">
        <f t="shared" si="259"/>
        <v>UNC Wilmington</v>
      </c>
      <c r="N3271">
        <v>-82</v>
      </c>
      <c r="O3271">
        <v>10</v>
      </c>
      <c r="P3271">
        <f t="shared" si="256"/>
        <v>-92</v>
      </c>
      <c r="Q3271">
        <f t="shared" si="257"/>
        <v>0</v>
      </c>
      <c r="R3271">
        <f t="shared" si="258"/>
        <v>8464</v>
      </c>
    </row>
    <row r="3272" spans="4:18" x14ac:dyDescent="0.25">
      <c r="D3272">
        <v>3271</v>
      </c>
      <c r="E3272">
        <v>2015</v>
      </c>
      <c r="F3272" t="s">
        <v>143</v>
      </c>
      <c r="G3272" t="s">
        <v>420</v>
      </c>
      <c r="I3272" t="s">
        <v>656</v>
      </c>
      <c r="J3272">
        <v>72</v>
      </c>
      <c r="K3272">
        <v>68</v>
      </c>
      <c r="L3272" t="str">
        <f t="shared" si="255"/>
        <v>Purdue</v>
      </c>
      <c r="M3272" t="str">
        <f t="shared" si="259"/>
        <v>Minnesota Golden Gophers</v>
      </c>
      <c r="N3272">
        <v>72</v>
      </c>
      <c r="O3272">
        <v>68</v>
      </c>
      <c r="P3272">
        <f t="shared" si="256"/>
        <v>4</v>
      </c>
      <c r="Q3272">
        <f t="shared" si="257"/>
        <v>0</v>
      </c>
      <c r="R3272">
        <f t="shared" si="258"/>
        <v>16</v>
      </c>
    </row>
    <row r="3273" spans="4:18" x14ac:dyDescent="0.25">
      <c r="D3273">
        <v>3272</v>
      </c>
      <c r="E3273">
        <v>2015</v>
      </c>
      <c r="F3273" t="s">
        <v>143</v>
      </c>
      <c r="G3273" t="s">
        <v>50</v>
      </c>
      <c r="I3273" t="s">
        <v>1112</v>
      </c>
      <c r="J3273">
        <v>70</v>
      </c>
      <c r="K3273">
        <v>58</v>
      </c>
      <c r="L3273" t="str">
        <f t="shared" si="255"/>
        <v xml:space="preserve">    Maryland</v>
      </c>
      <c r="M3273" t="str">
        <f t="shared" si="259"/>
        <v>Minnesota Golden Gophers</v>
      </c>
      <c r="N3273">
        <v>70</v>
      </c>
      <c r="O3273">
        <v>58</v>
      </c>
      <c r="P3273">
        <f t="shared" si="256"/>
        <v>12</v>
      </c>
      <c r="Q3273" t="e">
        <f t="shared" si="257"/>
        <v>#N/A</v>
      </c>
      <c r="R3273" t="e">
        <f t="shared" si="258"/>
        <v>#N/A</v>
      </c>
    </row>
    <row r="3274" spans="4:18" x14ac:dyDescent="0.25">
      <c r="D3274">
        <v>3273</v>
      </c>
      <c r="E3274">
        <v>2015</v>
      </c>
      <c r="F3274" t="s">
        <v>143</v>
      </c>
      <c r="G3274" t="s">
        <v>53</v>
      </c>
      <c r="H3274" t="s">
        <v>1121</v>
      </c>
      <c r="J3274">
        <v>74</v>
      </c>
      <c r="K3274">
        <v>72</v>
      </c>
      <c r="L3274" t="str">
        <f t="shared" si="255"/>
        <v>Minnesota Golden Gophers</v>
      </c>
      <c r="M3274" t="str">
        <f t="shared" si="259"/>
        <v xml:space="preserve">    Ohio State</v>
      </c>
      <c r="N3274">
        <v>72</v>
      </c>
      <c r="O3274">
        <v>74</v>
      </c>
      <c r="P3274">
        <f t="shared" si="256"/>
        <v>-2</v>
      </c>
      <c r="Q3274" t="e">
        <f t="shared" si="257"/>
        <v>#N/A</v>
      </c>
      <c r="R3274" t="e">
        <f t="shared" si="258"/>
        <v>#N/A</v>
      </c>
    </row>
    <row r="3275" spans="4:18" x14ac:dyDescent="0.25">
      <c r="D3275">
        <v>3274</v>
      </c>
      <c r="E3275">
        <v>2015</v>
      </c>
      <c r="F3275" t="s">
        <v>143</v>
      </c>
      <c r="G3275" t="s">
        <v>56</v>
      </c>
      <c r="I3275" t="s">
        <v>477</v>
      </c>
      <c r="J3275">
        <v>62</v>
      </c>
      <c r="K3275">
        <v>57</v>
      </c>
      <c r="L3275" t="str">
        <f t="shared" si="255"/>
        <v>Michigan</v>
      </c>
      <c r="M3275" t="str">
        <f t="shared" si="259"/>
        <v>Minnesota Golden Gophers</v>
      </c>
      <c r="N3275">
        <v>62</v>
      </c>
      <c r="O3275">
        <v>57</v>
      </c>
      <c r="P3275">
        <f t="shared" si="256"/>
        <v>5</v>
      </c>
      <c r="Q3275">
        <f t="shared" si="257"/>
        <v>0</v>
      </c>
      <c r="R3275">
        <f t="shared" si="258"/>
        <v>25</v>
      </c>
    </row>
    <row r="3276" spans="4:18" x14ac:dyDescent="0.25">
      <c r="D3276">
        <v>3275</v>
      </c>
      <c r="E3276">
        <v>2015</v>
      </c>
      <c r="F3276" t="s">
        <v>143</v>
      </c>
      <c r="G3276" t="s">
        <v>228</v>
      </c>
      <c r="H3276" t="s">
        <v>380</v>
      </c>
      <c r="J3276">
        <v>77</v>
      </c>
      <c r="K3276">
        <v>75</v>
      </c>
      <c r="L3276" t="str">
        <f t="shared" si="255"/>
        <v>Minnesota Golden Gophers</v>
      </c>
      <c r="M3276" t="str">
        <f t="shared" si="259"/>
        <v>Iowa</v>
      </c>
      <c r="N3276">
        <v>75</v>
      </c>
      <c r="O3276">
        <v>77</v>
      </c>
      <c r="P3276">
        <f t="shared" si="256"/>
        <v>-2</v>
      </c>
      <c r="Q3276">
        <f t="shared" si="257"/>
        <v>0</v>
      </c>
      <c r="R3276">
        <f t="shared" si="258"/>
        <v>4</v>
      </c>
    </row>
    <row r="3277" spans="4:18" x14ac:dyDescent="0.25">
      <c r="D3277">
        <v>3276</v>
      </c>
      <c r="E3277">
        <v>2015</v>
      </c>
      <c r="F3277" t="s">
        <v>143</v>
      </c>
      <c r="G3277" t="s">
        <v>140</v>
      </c>
      <c r="H3277" t="s">
        <v>254</v>
      </c>
      <c r="J3277">
        <v>89</v>
      </c>
      <c r="K3277">
        <v>80</v>
      </c>
      <c r="L3277" t="str">
        <f t="shared" si="255"/>
        <v>Minnesota Golden Gophers</v>
      </c>
      <c r="M3277" t="str">
        <f t="shared" si="259"/>
        <v>Rutgers</v>
      </c>
      <c r="N3277">
        <v>80</v>
      </c>
      <c r="O3277">
        <v>89</v>
      </c>
      <c r="P3277">
        <f t="shared" si="256"/>
        <v>-9</v>
      </c>
      <c r="Q3277">
        <f t="shared" si="257"/>
        <v>0</v>
      </c>
      <c r="R3277">
        <f t="shared" si="258"/>
        <v>81</v>
      </c>
    </row>
    <row r="3278" spans="4:18" x14ac:dyDescent="0.25">
      <c r="D3278">
        <v>3277</v>
      </c>
      <c r="E3278">
        <v>2015</v>
      </c>
      <c r="F3278" t="s">
        <v>143</v>
      </c>
      <c r="G3278" t="s">
        <v>524</v>
      </c>
      <c r="I3278" t="s">
        <v>395</v>
      </c>
      <c r="J3278">
        <v>52</v>
      </c>
      <c r="K3278">
        <v>49</v>
      </c>
      <c r="L3278" t="str">
        <f t="shared" si="255"/>
        <v>Nebraska</v>
      </c>
      <c r="M3278" t="str">
        <f t="shared" si="259"/>
        <v>Minnesota Golden Gophers</v>
      </c>
      <c r="N3278">
        <v>52</v>
      </c>
      <c r="O3278">
        <v>49</v>
      </c>
      <c r="P3278">
        <f t="shared" si="256"/>
        <v>3</v>
      </c>
      <c r="Q3278">
        <f t="shared" si="257"/>
        <v>0</v>
      </c>
      <c r="R3278">
        <f t="shared" si="258"/>
        <v>9</v>
      </c>
    </row>
    <row r="3279" spans="4:18" x14ac:dyDescent="0.25">
      <c r="D3279">
        <v>3278</v>
      </c>
      <c r="E3279">
        <v>2015</v>
      </c>
      <c r="F3279" t="s">
        <v>143</v>
      </c>
      <c r="G3279" t="s">
        <v>442</v>
      </c>
      <c r="H3279" t="s">
        <v>702</v>
      </c>
      <c r="J3279">
        <v>79</v>
      </c>
      <c r="K3279">
        <v>71</v>
      </c>
      <c r="L3279" t="str">
        <f t="shared" si="255"/>
        <v>Minnesota Golden Gophers</v>
      </c>
      <c r="M3279" t="str">
        <f t="shared" si="259"/>
        <v>Illinois</v>
      </c>
      <c r="N3279">
        <v>71</v>
      </c>
      <c r="O3279">
        <v>79</v>
      </c>
      <c r="P3279">
        <f t="shared" si="256"/>
        <v>-8</v>
      </c>
      <c r="Q3279">
        <f t="shared" si="257"/>
        <v>0</v>
      </c>
      <c r="R3279">
        <f t="shared" si="258"/>
        <v>64</v>
      </c>
    </row>
    <row r="3280" spans="4:18" x14ac:dyDescent="0.25">
      <c r="D3280">
        <v>3279</v>
      </c>
      <c r="E3280">
        <v>2015</v>
      </c>
      <c r="F3280" t="s">
        <v>143</v>
      </c>
      <c r="G3280" t="s">
        <v>71</v>
      </c>
      <c r="I3280" t="s">
        <v>539</v>
      </c>
      <c r="J3280">
        <v>63</v>
      </c>
      <c r="K3280">
        <v>58</v>
      </c>
      <c r="L3280" t="str">
        <f t="shared" si="255"/>
        <v>Penn State</v>
      </c>
      <c r="M3280" t="str">
        <f t="shared" si="259"/>
        <v>Minnesota Golden Gophers</v>
      </c>
      <c r="N3280">
        <v>63</v>
      </c>
      <c r="O3280">
        <v>58</v>
      </c>
      <c r="P3280">
        <f t="shared" si="256"/>
        <v>5</v>
      </c>
      <c r="Q3280">
        <f t="shared" si="257"/>
        <v>0</v>
      </c>
      <c r="R3280">
        <f t="shared" si="258"/>
        <v>25</v>
      </c>
    </row>
    <row r="3281" spans="4:18" x14ac:dyDescent="0.25">
      <c r="D3281">
        <v>3280</v>
      </c>
      <c r="E3281">
        <v>2015</v>
      </c>
      <c r="F3281" t="s">
        <v>143</v>
      </c>
      <c r="G3281" t="s">
        <v>74</v>
      </c>
      <c r="H3281" t="s">
        <v>395</v>
      </c>
      <c r="J3281">
        <v>60</v>
      </c>
      <c r="K3281">
        <v>42</v>
      </c>
      <c r="L3281" t="str">
        <f t="shared" si="255"/>
        <v>Minnesota Golden Gophers</v>
      </c>
      <c r="M3281" t="str">
        <f t="shared" si="259"/>
        <v>Nebraska</v>
      </c>
      <c r="N3281">
        <v>42</v>
      </c>
      <c r="O3281">
        <v>60</v>
      </c>
      <c r="P3281">
        <f t="shared" si="256"/>
        <v>-18</v>
      </c>
      <c r="Q3281">
        <f t="shared" si="257"/>
        <v>0</v>
      </c>
      <c r="R3281">
        <f t="shared" si="258"/>
        <v>324</v>
      </c>
    </row>
    <row r="3282" spans="4:18" x14ac:dyDescent="0.25">
      <c r="D3282">
        <v>3281</v>
      </c>
      <c r="E3282">
        <v>2015</v>
      </c>
      <c r="F3282" t="s">
        <v>143</v>
      </c>
      <c r="G3282" t="s">
        <v>78</v>
      </c>
      <c r="H3282" t="s">
        <v>656</v>
      </c>
      <c r="J3282">
        <v>62</v>
      </c>
      <c r="K3282">
        <v>58</v>
      </c>
      <c r="L3282" t="str">
        <f t="shared" si="255"/>
        <v>Minnesota Golden Gophers</v>
      </c>
      <c r="M3282" t="str">
        <f t="shared" si="259"/>
        <v>Purdue</v>
      </c>
      <c r="N3282">
        <v>58</v>
      </c>
      <c r="O3282">
        <v>62</v>
      </c>
      <c r="P3282">
        <f t="shared" si="256"/>
        <v>-4</v>
      </c>
      <c r="Q3282">
        <f t="shared" si="257"/>
        <v>0</v>
      </c>
      <c r="R3282">
        <f t="shared" si="258"/>
        <v>16</v>
      </c>
    </row>
    <row r="3283" spans="4:18" x14ac:dyDescent="0.25">
      <c r="D3283">
        <v>3282</v>
      </c>
      <c r="E3283">
        <v>2015</v>
      </c>
      <c r="F3283" t="s">
        <v>143</v>
      </c>
      <c r="G3283" t="s">
        <v>423</v>
      </c>
      <c r="I3283" t="s">
        <v>380</v>
      </c>
      <c r="J3283">
        <v>64</v>
      </c>
      <c r="K3283">
        <v>59</v>
      </c>
      <c r="L3283" t="str">
        <f t="shared" si="255"/>
        <v>Iowa</v>
      </c>
      <c r="M3283" t="str">
        <f t="shared" si="259"/>
        <v>Minnesota Golden Gophers</v>
      </c>
      <c r="N3283">
        <v>64</v>
      </c>
      <c r="O3283">
        <v>59</v>
      </c>
      <c r="P3283">
        <f t="shared" si="256"/>
        <v>5</v>
      </c>
      <c r="Q3283">
        <f t="shared" si="257"/>
        <v>0</v>
      </c>
      <c r="R3283">
        <f t="shared" si="258"/>
        <v>25</v>
      </c>
    </row>
    <row r="3284" spans="4:18" x14ac:dyDescent="0.25">
      <c r="D3284">
        <v>3283</v>
      </c>
      <c r="E3284">
        <v>2015</v>
      </c>
      <c r="F3284" t="s">
        <v>143</v>
      </c>
      <c r="G3284" t="s">
        <v>456</v>
      </c>
      <c r="I3284" t="s">
        <v>471</v>
      </c>
      <c r="J3284">
        <v>90</v>
      </c>
      <c r="K3284">
        <v>71</v>
      </c>
      <c r="L3284" t="str">
        <f t="shared" si="255"/>
        <v>Indiana</v>
      </c>
      <c r="M3284" t="str">
        <f t="shared" si="259"/>
        <v>Minnesota Golden Gophers</v>
      </c>
      <c r="N3284">
        <v>90</v>
      </c>
      <c r="O3284">
        <v>71</v>
      </c>
      <c r="P3284">
        <f t="shared" si="256"/>
        <v>19</v>
      </c>
      <c r="Q3284">
        <f t="shared" si="257"/>
        <v>0</v>
      </c>
      <c r="R3284">
        <f t="shared" si="258"/>
        <v>361</v>
      </c>
    </row>
    <row r="3285" spans="4:18" x14ac:dyDescent="0.25">
      <c r="D3285">
        <v>3284</v>
      </c>
      <c r="E3285">
        <v>2015</v>
      </c>
      <c r="F3285" t="s">
        <v>143</v>
      </c>
      <c r="G3285" t="s">
        <v>152</v>
      </c>
      <c r="H3285" t="s">
        <v>643</v>
      </c>
      <c r="J3285">
        <v>72</v>
      </c>
      <c r="K3285">
        <v>66</v>
      </c>
      <c r="L3285" t="str">
        <f t="shared" si="255"/>
        <v>Minnesota Golden Gophers</v>
      </c>
      <c r="M3285" t="str">
        <f t="shared" si="259"/>
        <v>Northwestern</v>
      </c>
      <c r="N3285">
        <v>66</v>
      </c>
      <c r="O3285">
        <v>72</v>
      </c>
      <c r="P3285">
        <f t="shared" si="256"/>
        <v>-6</v>
      </c>
      <c r="Q3285">
        <f t="shared" si="257"/>
        <v>0</v>
      </c>
      <c r="R3285">
        <f t="shared" si="258"/>
        <v>36</v>
      </c>
    </row>
    <row r="3286" spans="4:18" x14ac:dyDescent="0.25">
      <c r="D3286">
        <v>3285</v>
      </c>
      <c r="E3286">
        <v>2015</v>
      </c>
      <c r="F3286" t="s">
        <v>143</v>
      </c>
      <c r="G3286" t="s">
        <v>154</v>
      </c>
      <c r="I3286" t="s">
        <v>1110</v>
      </c>
      <c r="J3286">
        <v>63</v>
      </c>
      <c r="K3286">
        <v>53</v>
      </c>
      <c r="L3286" t="str">
        <f t="shared" si="255"/>
        <v xml:space="preserve">   Wisconsin</v>
      </c>
      <c r="M3286" t="str">
        <f t="shared" si="259"/>
        <v>Minnesota Golden Gophers</v>
      </c>
      <c r="N3286">
        <v>63</v>
      </c>
      <c r="O3286">
        <v>53</v>
      </c>
      <c r="P3286">
        <f t="shared" si="256"/>
        <v>10</v>
      </c>
      <c r="Q3286" t="e">
        <f t="shared" si="257"/>
        <v>#N/A</v>
      </c>
      <c r="R3286" t="e">
        <f t="shared" si="258"/>
        <v>#N/A</v>
      </c>
    </row>
    <row r="3287" spans="4:18" x14ac:dyDescent="0.25">
      <c r="D3287">
        <v>3286</v>
      </c>
      <c r="E3287">
        <v>2015</v>
      </c>
      <c r="F3287" t="s">
        <v>143</v>
      </c>
      <c r="G3287" t="s">
        <v>457</v>
      </c>
      <c r="I3287" t="s">
        <v>883</v>
      </c>
      <c r="J3287">
        <v>96</v>
      </c>
      <c r="K3287">
        <v>90</v>
      </c>
      <c r="L3287" t="str">
        <f t="shared" si="255"/>
        <v>Michigan St</v>
      </c>
      <c r="M3287" t="str">
        <f t="shared" si="259"/>
        <v>Minnesota Golden Gophers</v>
      </c>
      <c r="N3287">
        <v>96</v>
      </c>
      <c r="O3287">
        <v>90</v>
      </c>
      <c r="P3287">
        <f t="shared" si="256"/>
        <v>6</v>
      </c>
      <c r="Q3287">
        <f t="shared" si="257"/>
        <v>0</v>
      </c>
      <c r="R3287">
        <f t="shared" si="258"/>
        <v>36</v>
      </c>
    </row>
    <row r="3288" spans="4:18" x14ac:dyDescent="0.25">
      <c r="D3288">
        <v>3287</v>
      </c>
      <c r="E3288">
        <v>2015</v>
      </c>
      <c r="F3288" t="s">
        <v>143</v>
      </c>
      <c r="G3288" t="s">
        <v>427</v>
      </c>
      <c r="H3288" t="s">
        <v>1110</v>
      </c>
      <c r="J3288">
        <v>76</v>
      </c>
      <c r="K3288">
        <v>63</v>
      </c>
      <c r="L3288" t="str">
        <f t="shared" si="255"/>
        <v>Minnesota Golden Gophers</v>
      </c>
      <c r="M3288" t="str">
        <f t="shared" si="259"/>
        <v xml:space="preserve">   Wisconsin</v>
      </c>
      <c r="N3288">
        <v>63</v>
      </c>
      <c r="O3288">
        <v>76</v>
      </c>
      <c r="P3288">
        <f t="shared" si="256"/>
        <v>-13</v>
      </c>
      <c r="Q3288" t="e">
        <f t="shared" si="257"/>
        <v>#N/A</v>
      </c>
      <c r="R3288" t="e">
        <f t="shared" si="258"/>
        <v>#N/A</v>
      </c>
    </row>
    <row r="3289" spans="4:18" x14ac:dyDescent="0.25">
      <c r="D3289">
        <v>3288</v>
      </c>
      <c r="E3289">
        <v>2015</v>
      </c>
      <c r="F3289" t="s">
        <v>143</v>
      </c>
      <c r="G3289" t="s">
        <v>94</v>
      </c>
      <c r="H3289" t="s">
        <v>539</v>
      </c>
      <c r="J3289" t="s">
        <v>95</v>
      </c>
      <c r="K3289" t="s">
        <v>96</v>
      </c>
      <c r="L3289" t="str">
        <f t="shared" si="255"/>
        <v>Minnesota Golden Gophers</v>
      </c>
      <c r="M3289" t="str">
        <f t="shared" si="259"/>
        <v>Penn State</v>
      </c>
      <c r="N3289" t="s">
        <v>96</v>
      </c>
      <c r="P3289" t="e">
        <f t="shared" si="256"/>
        <v>#VALUE!</v>
      </c>
      <c r="Q3289">
        <f t="shared" si="257"/>
        <v>0</v>
      </c>
      <c r="R3289" t="e">
        <f t="shared" si="258"/>
        <v>#VALUE!</v>
      </c>
    </row>
    <row r="3290" spans="4:18" x14ac:dyDescent="0.25">
      <c r="D3290">
        <v>3289</v>
      </c>
      <c r="E3290">
        <v>2015</v>
      </c>
      <c r="F3290" t="s">
        <v>300</v>
      </c>
      <c r="G3290" t="s">
        <v>160</v>
      </c>
      <c r="H3290" t="s">
        <v>690</v>
      </c>
      <c r="J3290">
        <v>80</v>
      </c>
      <c r="K3290">
        <v>61</v>
      </c>
      <c r="L3290" t="str">
        <f t="shared" si="255"/>
        <v>Nebraska Cornhuskers</v>
      </c>
      <c r="M3290" t="str">
        <f t="shared" si="259"/>
        <v>Northern Kentucky</v>
      </c>
      <c r="N3290">
        <v>61</v>
      </c>
      <c r="O3290">
        <v>80</v>
      </c>
      <c r="P3290">
        <f t="shared" si="256"/>
        <v>-19</v>
      </c>
      <c r="Q3290">
        <f t="shared" si="257"/>
        <v>0</v>
      </c>
      <c r="R3290">
        <f t="shared" si="258"/>
        <v>361</v>
      </c>
    </row>
    <row r="3291" spans="4:18" x14ac:dyDescent="0.25">
      <c r="D3291">
        <v>3290</v>
      </c>
      <c r="E3291">
        <v>2015</v>
      </c>
      <c r="F3291" t="s">
        <v>300</v>
      </c>
      <c r="G3291" t="s">
        <v>243</v>
      </c>
      <c r="H3291" t="s">
        <v>771</v>
      </c>
      <c r="J3291">
        <v>82</v>
      </c>
      <c r="K3291">
        <v>56</v>
      </c>
      <c r="L3291" t="str">
        <f t="shared" si="255"/>
        <v>Nebraska Cornhuskers</v>
      </c>
      <c r="M3291" t="str">
        <f t="shared" si="259"/>
        <v>Central Arkansas</v>
      </c>
      <c r="N3291">
        <v>56</v>
      </c>
      <c r="O3291">
        <v>82</v>
      </c>
      <c r="P3291">
        <f t="shared" si="256"/>
        <v>-26</v>
      </c>
      <c r="Q3291">
        <f t="shared" si="257"/>
        <v>0</v>
      </c>
      <c r="R3291">
        <f t="shared" si="258"/>
        <v>676</v>
      </c>
    </row>
    <row r="3292" spans="4:18" x14ac:dyDescent="0.25">
      <c r="D3292">
        <v>3291</v>
      </c>
      <c r="E3292">
        <v>2015</v>
      </c>
      <c r="F3292" t="s">
        <v>300</v>
      </c>
      <c r="G3292" t="s">
        <v>20</v>
      </c>
      <c r="I3292" t="s">
        <v>335</v>
      </c>
      <c r="J3292">
        <v>66</v>
      </c>
      <c r="K3292">
        <v>62</v>
      </c>
      <c r="L3292" t="str">
        <f t="shared" si="255"/>
        <v>Rhode Island</v>
      </c>
      <c r="M3292" t="str">
        <f t="shared" si="259"/>
        <v>Nebraska Cornhuskers</v>
      </c>
      <c r="N3292">
        <v>66</v>
      </c>
      <c r="O3292">
        <v>62</v>
      </c>
      <c r="P3292">
        <f t="shared" si="256"/>
        <v>4</v>
      </c>
      <c r="Q3292">
        <f t="shared" si="257"/>
        <v>0</v>
      </c>
      <c r="R3292">
        <f t="shared" si="258"/>
        <v>16</v>
      </c>
    </row>
    <row r="3293" spans="4:18" x14ac:dyDescent="0.25">
      <c r="D3293">
        <v>3292</v>
      </c>
      <c r="E3293">
        <v>2015</v>
      </c>
      <c r="F3293" t="s">
        <v>300</v>
      </c>
      <c r="G3293" t="s">
        <v>111</v>
      </c>
      <c r="H3293" t="s">
        <v>745</v>
      </c>
      <c r="J3293">
        <v>80</v>
      </c>
      <c r="K3293">
        <v>67</v>
      </c>
      <c r="L3293" t="str">
        <f t="shared" si="255"/>
        <v>Nebraska Cornhuskers</v>
      </c>
      <c r="M3293" t="str">
        <f t="shared" si="259"/>
        <v>Omaha</v>
      </c>
      <c r="N3293">
        <v>67</v>
      </c>
      <c r="O3293">
        <v>80</v>
      </c>
      <c r="P3293">
        <f t="shared" si="256"/>
        <v>-13</v>
      </c>
      <c r="Q3293">
        <f t="shared" si="257"/>
        <v>0</v>
      </c>
      <c r="R3293">
        <f t="shared" si="258"/>
        <v>169</v>
      </c>
    </row>
    <row r="3294" spans="4:18" x14ac:dyDescent="0.25">
      <c r="D3294">
        <v>3293</v>
      </c>
      <c r="E3294">
        <v>2015</v>
      </c>
      <c r="F3294" t="s">
        <v>300</v>
      </c>
      <c r="G3294" t="s">
        <v>167</v>
      </c>
      <c r="H3294" t="s">
        <v>717</v>
      </c>
      <c r="J3294">
        <v>75</v>
      </c>
      <c r="K3294">
        <v>64</v>
      </c>
      <c r="L3294" t="str">
        <f t="shared" si="255"/>
        <v>Nebraska Cornhuskers</v>
      </c>
      <c r="M3294" t="str">
        <f t="shared" si="259"/>
        <v>Tenn-Martin</v>
      </c>
      <c r="N3294">
        <v>64</v>
      </c>
      <c r="O3294">
        <v>75</v>
      </c>
      <c r="P3294">
        <f t="shared" si="256"/>
        <v>-11</v>
      </c>
      <c r="Q3294">
        <f t="shared" si="257"/>
        <v>0</v>
      </c>
      <c r="R3294">
        <f t="shared" si="258"/>
        <v>121</v>
      </c>
    </row>
    <row r="3295" spans="4:18" x14ac:dyDescent="0.25">
      <c r="D3295">
        <v>3294</v>
      </c>
      <c r="E3295">
        <v>2015</v>
      </c>
      <c r="F3295" t="s">
        <v>300</v>
      </c>
      <c r="G3295" t="s">
        <v>544</v>
      </c>
      <c r="I3295" t="s">
        <v>516</v>
      </c>
      <c r="J3295">
        <v>70</v>
      </c>
      <c r="K3295">
        <v>65</v>
      </c>
      <c r="L3295" t="str">
        <f t="shared" si="255"/>
        <v>Florida St</v>
      </c>
      <c r="M3295" t="str">
        <f t="shared" si="259"/>
        <v>Nebraska Cornhuskers</v>
      </c>
      <c r="N3295">
        <v>70</v>
      </c>
      <c r="O3295">
        <v>65</v>
      </c>
      <c r="P3295">
        <f t="shared" si="256"/>
        <v>5</v>
      </c>
      <c r="Q3295">
        <f t="shared" si="257"/>
        <v>0</v>
      </c>
      <c r="R3295">
        <f t="shared" si="258"/>
        <v>25</v>
      </c>
    </row>
    <row r="3296" spans="4:18" x14ac:dyDescent="0.25">
      <c r="D3296">
        <v>3295</v>
      </c>
      <c r="E3296">
        <v>2015</v>
      </c>
      <c r="F3296" t="s">
        <v>300</v>
      </c>
      <c r="G3296" t="s">
        <v>437</v>
      </c>
      <c r="H3296" t="s">
        <v>507</v>
      </c>
      <c r="J3296">
        <v>65</v>
      </c>
      <c r="K3296">
        <v>55</v>
      </c>
      <c r="L3296" t="str">
        <f t="shared" si="255"/>
        <v>Nebraska Cornhuskers</v>
      </c>
      <c r="M3296" t="str">
        <f t="shared" si="259"/>
        <v>Creighton</v>
      </c>
      <c r="N3296">
        <v>55</v>
      </c>
      <c r="O3296">
        <v>65</v>
      </c>
      <c r="P3296">
        <f t="shared" si="256"/>
        <v>-10</v>
      </c>
      <c r="Q3296">
        <f t="shared" si="257"/>
        <v>0</v>
      </c>
      <c r="R3296">
        <f t="shared" si="258"/>
        <v>100</v>
      </c>
    </row>
    <row r="3297" spans="4:18" x14ac:dyDescent="0.25">
      <c r="D3297">
        <v>3296</v>
      </c>
      <c r="E3297">
        <v>2015</v>
      </c>
      <c r="F3297" t="s">
        <v>300</v>
      </c>
      <c r="G3297" t="s">
        <v>346</v>
      </c>
      <c r="H3297" t="s">
        <v>511</v>
      </c>
      <c r="J3297">
        <v>74</v>
      </c>
      <c r="K3297">
        <v>73</v>
      </c>
      <c r="L3297" t="str">
        <f t="shared" si="255"/>
        <v>Nebraska Cornhuskers</v>
      </c>
      <c r="M3297" t="str">
        <f t="shared" si="259"/>
        <v>Incarnate Word</v>
      </c>
      <c r="N3297">
        <v>73</v>
      </c>
      <c r="O3297">
        <v>74</v>
      </c>
      <c r="P3297">
        <f t="shared" si="256"/>
        <v>-1</v>
      </c>
      <c r="Q3297">
        <f t="shared" si="257"/>
        <v>0</v>
      </c>
      <c r="R3297">
        <f t="shared" si="258"/>
        <v>1</v>
      </c>
    </row>
    <row r="3298" spans="4:18" x14ac:dyDescent="0.25">
      <c r="D3298">
        <v>3297</v>
      </c>
      <c r="E3298">
        <v>2015</v>
      </c>
      <c r="F3298" t="s">
        <v>300</v>
      </c>
      <c r="G3298" t="s">
        <v>38</v>
      </c>
      <c r="H3298" t="s">
        <v>299</v>
      </c>
      <c r="J3298">
        <v>56</v>
      </c>
      <c r="K3298">
        <v>55</v>
      </c>
      <c r="L3298" t="str">
        <f t="shared" si="255"/>
        <v>Nebraska Cornhuskers</v>
      </c>
      <c r="M3298" t="str">
        <f t="shared" si="259"/>
        <v>Cincinnati</v>
      </c>
      <c r="N3298">
        <v>55</v>
      </c>
      <c r="O3298">
        <v>56</v>
      </c>
      <c r="P3298">
        <f t="shared" si="256"/>
        <v>-1</v>
      </c>
      <c r="Q3298">
        <f t="shared" si="257"/>
        <v>0</v>
      </c>
      <c r="R3298">
        <f t="shared" si="258"/>
        <v>1</v>
      </c>
    </row>
    <row r="3299" spans="4:18" x14ac:dyDescent="0.25">
      <c r="D3299">
        <v>3298</v>
      </c>
      <c r="E3299">
        <v>2015</v>
      </c>
      <c r="F3299" t="s">
        <v>300</v>
      </c>
      <c r="G3299" t="s">
        <v>309</v>
      </c>
      <c r="I3299" t="s">
        <v>667</v>
      </c>
      <c r="J3299">
        <v>66</v>
      </c>
      <c r="K3299">
        <v>58</v>
      </c>
      <c r="L3299" t="str">
        <f t="shared" si="255"/>
        <v>Hawaii</v>
      </c>
      <c r="M3299" t="str">
        <f t="shared" si="259"/>
        <v>Nebraska Cornhuskers</v>
      </c>
      <c r="N3299">
        <v>66</v>
      </c>
      <c r="O3299">
        <v>58</v>
      </c>
      <c r="P3299">
        <f t="shared" si="256"/>
        <v>8</v>
      </c>
      <c r="Q3299">
        <f t="shared" si="257"/>
        <v>0</v>
      </c>
      <c r="R3299">
        <f t="shared" si="258"/>
        <v>64</v>
      </c>
    </row>
    <row r="3300" spans="4:18" x14ac:dyDescent="0.25">
      <c r="D3300">
        <v>3299</v>
      </c>
      <c r="E3300">
        <v>2015</v>
      </c>
      <c r="F3300" t="s">
        <v>300</v>
      </c>
      <c r="G3300" t="s">
        <v>309</v>
      </c>
      <c r="H3300" t="s">
        <v>776</v>
      </c>
      <c r="J3300">
        <v>50</v>
      </c>
      <c r="K3300">
        <v>42</v>
      </c>
      <c r="L3300" t="str">
        <f t="shared" si="255"/>
        <v>Nebraska Cornhuskers</v>
      </c>
      <c r="M3300" t="str">
        <f t="shared" si="259"/>
        <v>Loyola Marymount*</v>
      </c>
      <c r="N3300">
        <v>42</v>
      </c>
      <c r="O3300">
        <v>50</v>
      </c>
      <c r="P3300">
        <f t="shared" si="256"/>
        <v>-8</v>
      </c>
      <c r="Q3300">
        <f t="shared" si="257"/>
        <v>0</v>
      </c>
      <c r="R3300">
        <f t="shared" si="258"/>
        <v>64</v>
      </c>
    </row>
    <row r="3301" spans="4:18" x14ac:dyDescent="0.25">
      <c r="D3301">
        <v>3300</v>
      </c>
      <c r="E3301">
        <v>2015</v>
      </c>
      <c r="F3301" t="s">
        <v>300</v>
      </c>
      <c r="G3301" t="s">
        <v>559</v>
      </c>
      <c r="H3301" t="s">
        <v>557</v>
      </c>
      <c r="J3301">
        <v>71</v>
      </c>
      <c r="K3301">
        <v>58</v>
      </c>
      <c r="L3301" t="str">
        <f t="shared" si="255"/>
        <v>Nebraska Cornhuskers</v>
      </c>
      <c r="M3301" t="str">
        <f t="shared" si="259"/>
        <v>Ohio*</v>
      </c>
      <c r="N3301">
        <v>58</v>
      </c>
      <c r="O3301">
        <v>71</v>
      </c>
      <c r="P3301">
        <f t="shared" si="256"/>
        <v>-13</v>
      </c>
      <c r="Q3301">
        <f t="shared" si="257"/>
        <v>0</v>
      </c>
      <c r="R3301">
        <f t="shared" si="258"/>
        <v>169</v>
      </c>
    </row>
    <row r="3302" spans="4:18" x14ac:dyDescent="0.25">
      <c r="D3302">
        <v>3301</v>
      </c>
      <c r="E3302">
        <v>2015</v>
      </c>
      <c r="F3302" t="s">
        <v>300</v>
      </c>
      <c r="G3302" t="s">
        <v>420</v>
      </c>
      <c r="H3302" t="s">
        <v>471</v>
      </c>
      <c r="J3302">
        <v>70</v>
      </c>
      <c r="K3302">
        <v>65</v>
      </c>
      <c r="L3302" t="str">
        <f t="shared" si="255"/>
        <v>Nebraska Cornhuskers</v>
      </c>
      <c r="M3302" t="str">
        <f t="shared" si="259"/>
        <v>Indiana</v>
      </c>
      <c r="N3302">
        <v>65</v>
      </c>
      <c r="O3302">
        <v>70</v>
      </c>
      <c r="P3302">
        <f t="shared" si="256"/>
        <v>-5</v>
      </c>
      <c r="Q3302">
        <f t="shared" si="257"/>
        <v>0</v>
      </c>
      <c r="R3302">
        <f t="shared" si="258"/>
        <v>25</v>
      </c>
    </row>
    <row r="3303" spans="4:18" x14ac:dyDescent="0.25">
      <c r="D3303">
        <v>3302</v>
      </c>
      <c r="E3303">
        <v>2015</v>
      </c>
      <c r="F3303" t="s">
        <v>300</v>
      </c>
      <c r="G3303" t="s">
        <v>352</v>
      </c>
      <c r="I3303" t="s">
        <v>380</v>
      </c>
      <c r="J3303">
        <v>70</v>
      </c>
      <c r="K3303">
        <v>59</v>
      </c>
      <c r="L3303" t="str">
        <f t="shared" si="255"/>
        <v>Iowa</v>
      </c>
      <c r="M3303" t="str">
        <f t="shared" si="259"/>
        <v>Nebraska Cornhuskers</v>
      </c>
      <c r="N3303">
        <v>70</v>
      </c>
      <c r="O3303">
        <v>59</v>
      </c>
      <c r="P3303">
        <f t="shared" si="256"/>
        <v>11</v>
      </c>
      <c r="Q3303">
        <f t="shared" si="257"/>
        <v>0</v>
      </c>
      <c r="R3303">
        <f t="shared" si="258"/>
        <v>121</v>
      </c>
    </row>
    <row r="3304" spans="4:18" x14ac:dyDescent="0.25">
      <c r="D3304">
        <v>3303</v>
      </c>
      <c r="E3304">
        <v>2015</v>
      </c>
      <c r="F3304" t="s">
        <v>300</v>
      </c>
      <c r="G3304" t="s">
        <v>264</v>
      </c>
      <c r="H3304" t="s">
        <v>254</v>
      </c>
      <c r="J3304">
        <v>65</v>
      </c>
      <c r="K3304">
        <v>49</v>
      </c>
      <c r="L3304" t="str">
        <f t="shared" si="255"/>
        <v>Nebraska Cornhuskers</v>
      </c>
      <c r="M3304" t="str">
        <f t="shared" si="259"/>
        <v>Rutgers</v>
      </c>
      <c r="N3304">
        <v>49</v>
      </c>
      <c r="O3304">
        <v>65</v>
      </c>
      <c r="P3304">
        <f t="shared" si="256"/>
        <v>-16</v>
      </c>
      <c r="Q3304">
        <f t="shared" si="257"/>
        <v>0</v>
      </c>
      <c r="R3304">
        <f t="shared" si="258"/>
        <v>256</v>
      </c>
    </row>
    <row r="3305" spans="4:18" x14ac:dyDescent="0.25">
      <c r="D3305">
        <v>3304</v>
      </c>
      <c r="E3305">
        <v>2015</v>
      </c>
      <c r="F3305" t="s">
        <v>300</v>
      </c>
      <c r="G3305" t="s">
        <v>267</v>
      </c>
      <c r="H3305" t="s">
        <v>702</v>
      </c>
      <c r="J3305">
        <v>53</v>
      </c>
      <c r="K3305">
        <v>43</v>
      </c>
      <c r="L3305" t="str">
        <f t="shared" si="255"/>
        <v>Nebraska Cornhuskers</v>
      </c>
      <c r="M3305" t="str">
        <f t="shared" si="259"/>
        <v>Illinois</v>
      </c>
      <c r="N3305">
        <v>43</v>
      </c>
      <c r="O3305">
        <v>53</v>
      </c>
      <c r="P3305">
        <f t="shared" si="256"/>
        <v>-10</v>
      </c>
      <c r="Q3305">
        <f t="shared" si="257"/>
        <v>0</v>
      </c>
      <c r="R3305">
        <f t="shared" si="258"/>
        <v>100</v>
      </c>
    </row>
    <row r="3306" spans="4:18" x14ac:dyDescent="0.25">
      <c r="D3306">
        <v>3305</v>
      </c>
      <c r="E3306">
        <v>2015</v>
      </c>
      <c r="F3306" t="s">
        <v>300</v>
      </c>
      <c r="G3306" t="s">
        <v>402</v>
      </c>
      <c r="I3306" t="s">
        <v>1110</v>
      </c>
      <c r="J3306">
        <v>70</v>
      </c>
      <c r="K3306">
        <v>55</v>
      </c>
      <c r="L3306" t="str">
        <f t="shared" si="255"/>
        <v xml:space="preserve">   Wisconsin</v>
      </c>
      <c r="M3306" t="str">
        <f t="shared" si="259"/>
        <v>Nebraska Cornhuskers</v>
      </c>
      <c r="N3306">
        <v>70</v>
      </c>
      <c r="O3306">
        <v>55</v>
      </c>
      <c r="P3306">
        <f t="shared" si="256"/>
        <v>15</v>
      </c>
      <c r="Q3306" t="e">
        <f t="shared" si="257"/>
        <v>#N/A</v>
      </c>
      <c r="R3306" t="e">
        <f t="shared" si="258"/>
        <v>#N/A</v>
      </c>
    </row>
    <row r="3307" spans="4:18" x14ac:dyDescent="0.25">
      <c r="D3307">
        <v>3306</v>
      </c>
      <c r="E3307">
        <v>2015</v>
      </c>
      <c r="F3307" t="s">
        <v>300</v>
      </c>
      <c r="G3307" t="s">
        <v>524</v>
      </c>
      <c r="H3307" t="s">
        <v>372</v>
      </c>
      <c r="J3307">
        <v>52</v>
      </c>
      <c r="K3307">
        <v>49</v>
      </c>
      <c r="L3307" t="str">
        <f t="shared" si="255"/>
        <v>Nebraska Cornhuskers</v>
      </c>
      <c r="M3307" t="str">
        <f t="shared" si="259"/>
        <v>Minnesota</v>
      </c>
      <c r="N3307">
        <v>49</v>
      </c>
      <c r="O3307">
        <v>52</v>
      </c>
      <c r="P3307">
        <f t="shared" si="256"/>
        <v>-3</v>
      </c>
      <c r="Q3307">
        <f t="shared" si="257"/>
        <v>0</v>
      </c>
      <c r="R3307">
        <f t="shared" si="258"/>
        <v>9</v>
      </c>
    </row>
    <row r="3308" spans="4:18" x14ac:dyDescent="0.25">
      <c r="D3308">
        <v>3307</v>
      </c>
      <c r="E3308">
        <v>2015</v>
      </c>
      <c r="F3308" t="s">
        <v>300</v>
      </c>
      <c r="G3308" t="s">
        <v>442</v>
      </c>
      <c r="H3308" t="s">
        <v>883</v>
      </c>
      <c r="J3308">
        <v>79</v>
      </c>
      <c r="K3308">
        <v>77</v>
      </c>
      <c r="L3308" t="str">
        <f t="shared" si="255"/>
        <v>Nebraska Cornhuskers</v>
      </c>
      <c r="M3308" t="str">
        <f t="shared" si="259"/>
        <v>Michigan St</v>
      </c>
      <c r="N3308">
        <v>77</v>
      </c>
      <c r="O3308">
        <v>79</v>
      </c>
      <c r="P3308">
        <f t="shared" si="256"/>
        <v>-2</v>
      </c>
      <c r="Q3308">
        <f t="shared" si="257"/>
        <v>0</v>
      </c>
      <c r="R3308">
        <f t="shared" si="258"/>
        <v>4</v>
      </c>
    </row>
    <row r="3309" spans="4:18" x14ac:dyDescent="0.25">
      <c r="D3309">
        <v>3308</v>
      </c>
      <c r="E3309">
        <v>2015</v>
      </c>
      <c r="F3309" t="s">
        <v>300</v>
      </c>
      <c r="G3309" t="s">
        <v>503</v>
      </c>
      <c r="I3309" t="s">
        <v>477</v>
      </c>
      <c r="J3309">
        <v>58</v>
      </c>
      <c r="K3309">
        <v>44</v>
      </c>
      <c r="L3309" t="str">
        <f t="shared" si="255"/>
        <v>Michigan</v>
      </c>
      <c r="M3309" t="str">
        <f t="shared" si="259"/>
        <v>Nebraska Cornhuskers</v>
      </c>
      <c r="N3309">
        <v>58</v>
      </c>
      <c r="O3309">
        <v>44</v>
      </c>
      <c r="P3309">
        <f t="shared" si="256"/>
        <v>14</v>
      </c>
      <c r="Q3309">
        <f t="shared" si="257"/>
        <v>0</v>
      </c>
      <c r="R3309">
        <f t="shared" si="258"/>
        <v>196</v>
      </c>
    </row>
    <row r="3310" spans="4:18" x14ac:dyDescent="0.25">
      <c r="D3310">
        <v>3309</v>
      </c>
      <c r="E3310">
        <v>2015</v>
      </c>
      <c r="F3310" t="s">
        <v>300</v>
      </c>
      <c r="G3310" t="s">
        <v>74</v>
      </c>
      <c r="I3310" t="s">
        <v>372</v>
      </c>
      <c r="J3310">
        <v>60</v>
      </c>
      <c r="K3310">
        <v>42</v>
      </c>
      <c r="L3310" t="str">
        <f t="shared" si="255"/>
        <v>Minnesota</v>
      </c>
      <c r="M3310" t="str">
        <f t="shared" si="259"/>
        <v>Nebraska Cornhuskers</v>
      </c>
      <c r="N3310">
        <v>60</v>
      </c>
      <c r="O3310">
        <v>42</v>
      </c>
      <c r="P3310">
        <f t="shared" si="256"/>
        <v>18</v>
      </c>
      <c r="Q3310">
        <f t="shared" si="257"/>
        <v>0</v>
      </c>
      <c r="R3310">
        <f t="shared" si="258"/>
        <v>324</v>
      </c>
    </row>
    <row r="3311" spans="4:18" x14ac:dyDescent="0.25">
      <c r="D3311">
        <v>3310</v>
      </c>
      <c r="E3311">
        <v>2015</v>
      </c>
      <c r="F3311" t="s">
        <v>300</v>
      </c>
      <c r="G3311" t="s">
        <v>146</v>
      </c>
      <c r="H3311" t="s">
        <v>643</v>
      </c>
      <c r="J3311">
        <v>76</v>
      </c>
      <c r="K3311">
        <v>60</v>
      </c>
      <c r="L3311" t="str">
        <f t="shared" si="255"/>
        <v>Nebraska Cornhuskers</v>
      </c>
      <c r="M3311" t="str">
        <f t="shared" si="259"/>
        <v>Northwestern</v>
      </c>
      <c r="N3311">
        <v>60</v>
      </c>
      <c r="O3311">
        <v>76</v>
      </c>
      <c r="P3311">
        <f t="shared" si="256"/>
        <v>-16</v>
      </c>
      <c r="Q3311">
        <f t="shared" si="257"/>
        <v>0</v>
      </c>
      <c r="R3311">
        <f t="shared" si="258"/>
        <v>256</v>
      </c>
    </row>
    <row r="3312" spans="4:18" x14ac:dyDescent="0.25">
      <c r="D3312">
        <v>3311</v>
      </c>
      <c r="E3312">
        <v>2015</v>
      </c>
      <c r="F3312" t="s">
        <v>300</v>
      </c>
      <c r="G3312" t="s">
        <v>78</v>
      </c>
      <c r="I3312" t="s">
        <v>539</v>
      </c>
      <c r="J3312">
        <v>56</v>
      </c>
      <c r="K3312">
        <v>43</v>
      </c>
      <c r="L3312" t="str">
        <f t="shared" si="255"/>
        <v>Penn State</v>
      </c>
      <c r="M3312" t="str">
        <f t="shared" si="259"/>
        <v>Nebraska Cornhuskers</v>
      </c>
      <c r="N3312">
        <v>56</v>
      </c>
      <c r="O3312">
        <v>43</v>
      </c>
      <c r="P3312">
        <f t="shared" si="256"/>
        <v>13</v>
      </c>
      <c r="Q3312">
        <f t="shared" si="257"/>
        <v>0</v>
      </c>
      <c r="R3312">
        <f t="shared" si="258"/>
        <v>169</v>
      </c>
    </row>
    <row r="3313" spans="4:18" x14ac:dyDescent="0.25">
      <c r="D3313">
        <v>3312</v>
      </c>
      <c r="E3313">
        <v>2015</v>
      </c>
      <c r="F3313" t="s">
        <v>300</v>
      </c>
      <c r="G3313" t="s">
        <v>80</v>
      </c>
      <c r="H3313" t="s">
        <v>1110</v>
      </c>
      <c r="J3313">
        <v>65</v>
      </c>
      <c r="K3313">
        <v>55</v>
      </c>
      <c r="L3313" t="str">
        <f t="shared" si="255"/>
        <v>Nebraska Cornhuskers</v>
      </c>
      <c r="M3313" t="str">
        <f t="shared" si="259"/>
        <v xml:space="preserve">   Wisconsin</v>
      </c>
      <c r="N3313">
        <v>55</v>
      </c>
      <c r="O3313">
        <v>65</v>
      </c>
      <c r="P3313">
        <f t="shared" si="256"/>
        <v>-10</v>
      </c>
      <c r="Q3313" t="e">
        <f t="shared" si="257"/>
        <v>#N/A</v>
      </c>
      <c r="R3313" t="e">
        <f t="shared" si="258"/>
        <v>#N/A</v>
      </c>
    </row>
    <row r="3314" spans="4:18" x14ac:dyDescent="0.25">
      <c r="D3314">
        <v>3313</v>
      </c>
      <c r="E3314">
        <v>2015</v>
      </c>
      <c r="F3314" t="s">
        <v>300</v>
      </c>
      <c r="G3314" t="s">
        <v>456</v>
      </c>
      <c r="I3314" t="s">
        <v>656</v>
      </c>
      <c r="J3314">
        <v>66</v>
      </c>
      <c r="K3314">
        <v>54</v>
      </c>
      <c r="L3314" t="str">
        <f t="shared" si="255"/>
        <v>Purdue</v>
      </c>
      <c r="M3314" t="str">
        <f t="shared" si="259"/>
        <v>Nebraska Cornhuskers</v>
      </c>
      <c r="N3314">
        <v>66</v>
      </c>
      <c r="O3314">
        <v>54</v>
      </c>
      <c r="P3314">
        <f t="shared" si="256"/>
        <v>12</v>
      </c>
      <c r="Q3314">
        <f t="shared" si="257"/>
        <v>0</v>
      </c>
      <c r="R3314">
        <f t="shared" si="258"/>
        <v>144</v>
      </c>
    </row>
    <row r="3315" spans="4:18" x14ac:dyDescent="0.25">
      <c r="D3315">
        <v>3314</v>
      </c>
      <c r="E3315">
        <v>2015</v>
      </c>
      <c r="F3315" t="s">
        <v>300</v>
      </c>
      <c r="G3315" t="s">
        <v>424</v>
      </c>
      <c r="I3315" t="s">
        <v>1112</v>
      </c>
      <c r="J3315">
        <v>69</v>
      </c>
      <c r="K3315">
        <v>65</v>
      </c>
      <c r="L3315" t="str">
        <f t="shared" si="255"/>
        <v xml:space="preserve">    Maryland</v>
      </c>
      <c r="M3315" t="str">
        <f t="shared" si="259"/>
        <v>Nebraska Cornhuskers</v>
      </c>
      <c r="N3315">
        <v>69</v>
      </c>
      <c r="O3315">
        <v>65</v>
      </c>
      <c r="P3315">
        <f t="shared" si="256"/>
        <v>4</v>
      </c>
      <c r="Q3315" t="e">
        <f t="shared" si="257"/>
        <v>#N/A</v>
      </c>
      <c r="R3315" t="e">
        <f t="shared" si="258"/>
        <v>#N/A</v>
      </c>
    </row>
    <row r="3316" spans="4:18" x14ac:dyDescent="0.25">
      <c r="D3316">
        <v>3315</v>
      </c>
      <c r="E3316">
        <v>2015</v>
      </c>
      <c r="F3316" t="s">
        <v>300</v>
      </c>
      <c r="G3316" t="s">
        <v>425</v>
      </c>
      <c r="H3316" t="s">
        <v>380</v>
      </c>
      <c r="J3316">
        <v>74</v>
      </c>
      <c r="K3316">
        <v>46</v>
      </c>
      <c r="L3316" t="str">
        <f t="shared" si="255"/>
        <v>Nebraska Cornhuskers</v>
      </c>
      <c r="M3316" t="str">
        <f t="shared" si="259"/>
        <v>Iowa</v>
      </c>
      <c r="N3316">
        <v>46</v>
      </c>
      <c r="O3316">
        <v>74</v>
      </c>
      <c r="P3316">
        <f t="shared" si="256"/>
        <v>-28</v>
      </c>
      <c r="Q3316">
        <f t="shared" si="257"/>
        <v>0</v>
      </c>
      <c r="R3316">
        <f t="shared" si="258"/>
        <v>784</v>
      </c>
    </row>
    <row r="3317" spans="4:18" x14ac:dyDescent="0.25">
      <c r="D3317">
        <v>3316</v>
      </c>
      <c r="E3317">
        <v>2015</v>
      </c>
      <c r="F3317" t="s">
        <v>300</v>
      </c>
      <c r="G3317" t="s">
        <v>457</v>
      </c>
      <c r="I3317" t="s">
        <v>884</v>
      </c>
      <c r="J3317">
        <v>81</v>
      </c>
      <c r="K3317">
        <v>57</v>
      </c>
      <c r="L3317" t="str">
        <f t="shared" si="255"/>
        <v>Ohio State</v>
      </c>
      <c r="M3317" t="str">
        <f t="shared" si="259"/>
        <v>Nebraska Cornhuskers</v>
      </c>
      <c r="N3317">
        <v>81</v>
      </c>
      <c r="O3317">
        <v>57</v>
      </c>
      <c r="P3317">
        <f t="shared" si="256"/>
        <v>24</v>
      </c>
      <c r="Q3317">
        <f t="shared" si="257"/>
        <v>0</v>
      </c>
      <c r="R3317">
        <f t="shared" si="258"/>
        <v>576</v>
      </c>
    </row>
    <row r="3318" spans="4:18" x14ac:dyDescent="0.25">
      <c r="D3318">
        <v>3317</v>
      </c>
      <c r="E3318">
        <v>2015</v>
      </c>
      <c r="F3318" t="s">
        <v>300</v>
      </c>
      <c r="G3318" t="s">
        <v>92</v>
      </c>
      <c r="I3318" t="s">
        <v>702</v>
      </c>
      <c r="J3318">
        <v>69</v>
      </c>
      <c r="K3318">
        <v>57</v>
      </c>
      <c r="L3318" t="str">
        <f t="shared" si="255"/>
        <v>Illinois</v>
      </c>
      <c r="M3318" t="str">
        <f t="shared" si="259"/>
        <v>Nebraska Cornhuskers</v>
      </c>
      <c r="N3318">
        <v>69</v>
      </c>
      <c r="O3318">
        <v>57</v>
      </c>
      <c r="P3318">
        <f t="shared" si="256"/>
        <v>12</v>
      </c>
      <c r="Q3318">
        <f t="shared" si="257"/>
        <v>0</v>
      </c>
      <c r="R3318">
        <f t="shared" si="258"/>
        <v>144</v>
      </c>
    </row>
    <row r="3319" spans="4:18" x14ac:dyDescent="0.25">
      <c r="D3319">
        <v>3318</v>
      </c>
      <c r="E3319">
        <v>2015</v>
      </c>
      <c r="F3319" t="s">
        <v>300</v>
      </c>
      <c r="G3319" t="s">
        <v>94</v>
      </c>
      <c r="H3319" t="s">
        <v>1112</v>
      </c>
      <c r="J3319" t="s">
        <v>553</v>
      </c>
      <c r="K3319" t="s">
        <v>96</v>
      </c>
      <c r="L3319" t="str">
        <f t="shared" si="255"/>
        <v>Nebraska Cornhuskers</v>
      </c>
      <c r="M3319" t="str">
        <f t="shared" si="259"/>
        <v xml:space="preserve">    Maryland</v>
      </c>
      <c r="N3319" t="s">
        <v>96</v>
      </c>
      <c r="P3319" t="e">
        <f t="shared" si="256"/>
        <v>#VALUE!</v>
      </c>
      <c r="Q3319" t="e">
        <f t="shared" si="257"/>
        <v>#N/A</v>
      </c>
      <c r="R3319" t="e">
        <f t="shared" si="258"/>
        <v>#VALUE!</v>
      </c>
    </row>
    <row r="3320" spans="4:18" x14ac:dyDescent="0.25">
      <c r="D3320">
        <v>3319</v>
      </c>
      <c r="E3320">
        <v>2015</v>
      </c>
      <c r="F3320" t="s">
        <v>144</v>
      </c>
      <c r="G3320" t="s">
        <v>99</v>
      </c>
      <c r="H3320" t="s">
        <v>448</v>
      </c>
      <c r="J3320">
        <v>65</v>
      </c>
      <c r="K3320">
        <v>58</v>
      </c>
      <c r="L3320" t="str">
        <f t="shared" si="255"/>
        <v>Northwestern Wildcats</v>
      </c>
      <c r="M3320" t="str">
        <f t="shared" si="259"/>
        <v>Houston Baptist</v>
      </c>
      <c r="N3320">
        <v>58</v>
      </c>
      <c r="O3320">
        <v>65</v>
      </c>
      <c r="P3320">
        <f t="shared" si="256"/>
        <v>-7</v>
      </c>
      <c r="Q3320">
        <f t="shared" si="257"/>
        <v>0</v>
      </c>
      <c r="R3320">
        <f t="shared" si="258"/>
        <v>49</v>
      </c>
    </row>
    <row r="3321" spans="4:18" x14ac:dyDescent="0.25">
      <c r="D3321">
        <v>3320</v>
      </c>
      <c r="E3321">
        <v>2015</v>
      </c>
      <c r="F3321" t="s">
        <v>144</v>
      </c>
      <c r="G3321" t="s">
        <v>102</v>
      </c>
      <c r="I3321" t="s">
        <v>265</v>
      </c>
      <c r="J3321">
        <v>69</v>
      </c>
      <c r="K3321">
        <v>56</v>
      </c>
      <c r="L3321" t="str">
        <f t="shared" si="255"/>
        <v>Brown</v>
      </c>
      <c r="M3321" t="str">
        <f t="shared" si="259"/>
        <v>Northwestern Wildcats</v>
      </c>
      <c r="N3321">
        <v>69</v>
      </c>
      <c r="O3321">
        <v>56</v>
      </c>
      <c r="P3321">
        <f t="shared" si="256"/>
        <v>13</v>
      </c>
      <c r="Q3321">
        <f t="shared" si="257"/>
        <v>0</v>
      </c>
      <c r="R3321">
        <f t="shared" si="258"/>
        <v>169</v>
      </c>
    </row>
    <row r="3322" spans="4:18" x14ac:dyDescent="0.25">
      <c r="D3322">
        <v>3321</v>
      </c>
      <c r="E3322">
        <v>2015</v>
      </c>
      <c r="F3322" t="s">
        <v>144</v>
      </c>
      <c r="G3322" t="s">
        <v>246</v>
      </c>
      <c r="H3322" t="s">
        <v>637</v>
      </c>
      <c r="J3322">
        <v>69</v>
      </c>
      <c r="K3322">
        <v>67</v>
      </c>
      <c r="L3322" t="str">
        <f t="shared" si="255"/>
        <v>Northwestern Wildcats</v>
      </c>
      <c r="M3322" t="str">
        <f t="shared" si="259"/>
        <v>North Florida</v>
      </c>
      <c r="N3322">
        <v>67</v>
      </c>
      <c r="O3322">
        <v>69</v>
      </c>
      <c r="P3322">
        <f t="shared" si="256"/>
        <v>-2</v>
      </c>
      <c r="Q3322">
        <f t="shared" si="257"/>
        <v>0</v>
      </c>
      <c r="R3322">
        <f t="shared" si="258"/>
        <v>4</v>
      </c>
    </row>
    <row r="3323" spans="4:18" x14ac:dyDescent="0.25">
      <c r="D3323">
        <v>3322</v>
      </c>
      <c r="E3323">
        <v>2015</v>
      </c>
      <c r="F3323" t="s">
        <v>144</v>
      </c>
      <c r="G3323" t="s">
        <v>20</v>
      </c>
      <c r="H3323" t="s">
        <v>629</v>
      </c>
      <c r="J3323">
        <v>68</v>
      </c>
      <c r="K3323">
        <v>67</v>
      </c>
      <c r="L3323" t="str">
        <f t="shared" si="255"/>
        <v>Northwestern Wildcats</v>
      </c>
      <c r="M3323" t="str">
        <f t="shared" si="259"/>
        <v>Elon</v>
      </c>
      <c r="N3323">
        <v>67</v>
      </c>
      <c r="O3323">
        <v>68</v>
      </c>
      <c r="P3323">
        <f t="shared" si="256"/>
        <v>-1</v>
      </c>
      <c r="Q3323">
        <f t="shared" si="257"/>
        <v>0</v>
      </c>
      <c r="R3323">
        <f t="shared" si="258"/>
        <v>1</v>
      </c>
    </row>
    <row r="3324" spans="4:18" x14ac:dyDescent="0.25">
      <c r="D3324">
        <v>3323</v>
      </c>
      <c r="E3324">
        <v>2015</v>
      </c>
      <c r="F3324" t="s">
        <v>144</v>
      </c>
      <c r="G3324" t="s">
        <v>111</v>
      </c>
      <c r="H3324" t="s">
        <v>680</v>
      </c>
      <c r="J3324">
        <v>55</v>
      </c>
      <c r="K3324">
        <v>46</v>
      </c>
      <c r="L3324" t="str">
        <f t="shared" si="255"/>
        <v>Northwestern Wildcats</v>
      </c>
      <c r="M3324" t="str">
        <f t="shared" si="259"/>
        <v>Miami (OH)*</v>
      </c>
      <c r="N3324">
        <v>46</v>
      </c>
      <c r="O3324">
        <v>55</v>
      </c>
      <c r="P3324">
        <f t="shared" si="256"/>
        <v>-9</v>
      </c>
      <c r="Q3324">
        <f t="shared" si="257"/>
        <v>0</v>
      </c>
      <c r="R3324">
        <f t="shared" si="258"/>
        <v>81</v>
      </c>
    </row>
    <row r="3325" spans="4:18" x14ac:dyDescent="0.25">
      <c r="D3325">
        <v>3324</v>
      </c>
      <c r="E3325">
        <v>2015</v>
      </c>
      <c r="F3325" t="s">
        <v>144</v>
      </c>
      <c r="G3325" t="s">
        <v>23</v>
      </c>
      <c r="H3325" t="s">
        <v>679</v>
      </c>
      <c r="J3325">
        <v>61</v>
      </c>
      <c r="K3325">
        <v>42</v>
      </c>
      <c r="L3325" t="str">
        <f t="shared" si="255"/>
        <v>Northwestern Wildcats</v>
      </c>
      <c r="M3325" t="str">
        <f t="shared" si="259"/>
        <v>Northern Iowa*</v>
      </c>
      <c r="N3325">
        <v>42</v>
      </c>
      <c r="O3325">
        <v>61</v>
      </c>
      <c r="P3325">
        <f t="shared" si="256"/>
        <v>-19</v>
      </c>
      <c r="Q3325">
        <f t="shared" si="257"/>
        <v>0</v>
      </c>
      <c r="R3325">
        <f t="shared" si="258"/>
        <v>361</v>
      </c>
    </row>
    <row r="3326" spans="4:18" x14ac:dyDescent="0.25">
      <c r="D3326">
        <v>3325</v>
      </c>
      <c r="E3326">
        <v>2015</v>
      </c>
      <c r="F3326" t="s">
        <v>144</v>
      </c>
      <c r="G3326" t="s">
        <v>29</v>
      </c>
      <c r="H3326" t="s">
        <v>533</v>
      </c>
      <c r="J3326">
        <v>66</v>
      </c>
      <c r="K3326">
        <v>58</v>
      </c>
      <c r="L3326" t="str">
        <f t="shared" si="255"/>
        <v>Northwestern Wildcats</v>
      </c>
      <c r="M3326" t="str">
        <f t="shared" si="259"/>
        <v>Georgia Tech</v>
      </c>
      <c r="N3326">
        <v>58</v>
      </c>
      <c r="O3326">
        <v>66</v>
      </c>
      <c r="P3326">
        <f t="shared" si="256"/>
        <v>-8</v>
      </c>
      <c r="Q3326">
        <f t="shared" si="257"/>
        <v>0</v>
      </c>
      <c r="R3326">
        <f t="shared" si="258"/>
        <v>64</v>
      </c>
    </row>
    <row r="3327" spans="4:18" x14ac:dyDescent="0.25">
      <c r="D3327">
        <v>3326</v>
      </c>
      <c r="E3327">
        <v>2015</v>
      </c>
      <c r="F3327" t="s">
        <v>144</v>
      </c>
      <c r="G3327" t="s">
        <v>32</v>
      </c>
      <c r="I3327" t="s">
        <v>1119</v>
      </c>
      <c r="J3327">
        <v>65</v>
      </c>
      <c r="K3327">
        <v>56</v>
      </c>
      <c r="L3327" t="str">
        <f t="shared" si="255"/>
        <v xml:space="preserve">    Butler</v>
      </c>
      <c r="M3327" t="str">
        <f t="shared" si="259"/>
        <v>Northwestern Wildcats</v>
      </c>
      <c r="N3327">
        <v>65</v>
      </c>
      <c r="O3327">
        <v>56</v>
      </c>
      <c r="P3327">
        <f t="shared" si="256"/>
        <v>9</v>
      </c>
      <c r="Q3327" t="e">
        <f t="shared" si="257"/>
        <v>#N/A</v>
      </c>
      <c r="R3327" t="e">
        <f t="shared" si="258"/>
        <v>#N/A</v>
      </c>
    </row>
    <row r="3328" spans="4:18" x14ac:dyDescent="0.25">
      <c r="D3328">
        <v>3327</v>
      </c>
      <c r="E3328">
        <v>2015</v>
      </c>
      <c r="F3328" t="s">
        <v>144</v>
      </c>
      <c r="G3328" t="s">
        <v>124</v>
      </c>
      <c r="H3328" t="s">
        <v>453</v>
      </c>
      <c r="J3328">
        <v>10</v>
      </c>
      <c r="K3328">
        <v>-49</v>
      </c>
      <c r="L3328" t="str">
        <f t="shared" si="255"/>
        <v>Northwestern Wildcats</v>
      </c>
      <c r="M3328" t="str">
        <f t="shared" si="259"/>
        <v>Miss Valley St</v>
      </c>
      <c r="N3328">
        <v>-49</v>
      </c>
      <c r="O3328">
        <v>10</v>
      </c>
      <c r="P3328">
        <f t="shared" si="256"/>
        <v>-59</v>
      </c>
      <c r="Q3328">
        <f t="shared" si="257"/>
        <v>0</v>
      </c>
      <c r="R3328">
        <f t="shared" si="258"/>
        <v>3481</v>
      </c>
    </row>
    <row r="3329" spans="4:18" x14ac:dyDescent="0.25">
      <c r="D3329">
        <v>3328</v>
      </c>
      <c r="E3329">
        <v>2015</v>
      </c>
      <c r="F3329" t="s">
        <v>144</v>
      </c>
      <c r="G3329" t="s">
        <v>396</v>
      </c>
      <c r="H3329" t="s">
        <v>206</v>
      </c>
      <c r="J3329">
        <v>80</v>
      </c>
      <c r="K3329">
        <v>67</v>
      </c>
      <c r="L3329" t="str">
        <f t="shared" si="255"/>
        <v>Northwestern Wildcats</v>
      </c>
      <c r="M3329" t="str">
        <f t="shared" si="259"/>
        <v>Central Michigan</v>
      </c>
      <c r="N3329">
        <v>67</v>
      </c>
      <c r="O3329">
        <v>80</v>
      </c>
      <c r="P3329">
        <f t="shared" si="256"/>
        <v>-13</v>
      </c>
      <c r="Q3329">
        <f t="shared" si="257"/>
        <v>0</v>
      </c>
      <c r="R3329">
        <f t="shared" si="258"/>
        <v>169</v>
      </c>
    </row>
    <row r="3330" spans="4:18" x14ac:dyDescent="0.25">
      <c r="D3330">
        <v>3329</v>
      </c>
      <c r="E3330">
        <v>2015</v>
      </c>
      <c r="F3330" t="s">
        <v>144</v>
      </c>
      <c r="G3330" t="s">
        <v>41</v>
      </c>
      <c r="H3330" t="s">
        <v>260</v>
      </c>
      <c r="J3330">
        <v>67</v>
      </c>
      <c r="K3330">
        <v>61</v>
      </c>
      <c r="L3330" t="str">
        <f t="shared" si="255"/>
        <v>Northwestern Wildcats</v>
      </c>
      <c r="M3330" t="str">
        <f t="shared" si="259"/>
        <v>Western Michigan</v>
      </c>
      <c r="N3330">
        <v>61</v>
      </c>
      <c r="O3330">
        <v>67</v>
      </c>
      <c r="P3330">
        <f t="shared" si="256"/>
        <v>-6</v>
      </c>
      <c r="Q3330">
        <f t="shared" si="257"/>
        <v>0</v>
      </c>
      <c r="R3330">
        <f t="shared" si="258"/>
        <v>36</v>
      </c>
    </row>
    <row r="3331" spans="4:18" x14ac:dyDescent="0.25">
      <c r="D3331">
        <v>3330</v>
      </c>
      <c r="E3331">
        <v>2015</v>
      </c>
      <c r="F3331" t="s">
        <v>144</v>
      </c>
      <c r="G3331" t="s">
        <v>44</v>
      </c>
      <c r="H3331" t="s">
        <v>476</v>
      </c>
      <c r="J3331">
        <v>63</v>
      </c>
      <c r="K3331">
        <v>46</v>
      </c>
      <c r="L3331" t="str">
        <f t="shared" ref="L3331:L3394" si="260">IF(I3331="",F3331,I3331)</f>
        <v>Northwestern Wildcats</v>
      </c>
      <c r="M3331" t="str">
        <f t="shared" si="259"/>
        <v>UIC</v>
      </c>
      <c r="N3331">
        <v>46</v>
      </c>
      <c r="O3331">
        <v>63</v>
      </c>
      <c r="P3331">
        <f t="shared" ref="P3331:P3394" si="261">N3331-O3331</f>
        <v>-17</v>
      </c>
      <c r="Q3331">
        <f t="shared" ref="Q3331:Q3394" si="262">VLOOKUP(L3331,$A$2:$B$219,2)+$B$221-VLOOKUP(M3331,$A$2:$B$219,2)</f>
        <v>0</v>
      </c>
      <c r="R3331">
        <f t="shared" ref="R3331:R3394" si="263">(P3331-Q3331)^2</f>
        <v>289</v>
      </c>
    </row>
    <row r="3332" spans="4:18" x14ac:dyDescent="0.25">
      <c r="D3332">
        <v>3331</v>
      </c>
      <c r="E3332">
        <v>2015</v>
      </c>
      <c r="F3332" t="s">
        <v>144</v>
      </c>
      <c r="G3332" t="s">
        <v>220</v>
      </c>
      <c r="H3332" t="s">
        <v>690</v>
      </c>
      <c r="J3332">
        <v>76</v>
      </c>
      <c r="K3332">
        <v>55</v>
      </c>
      <c r="L3332" t="str">
        <f t="shared" si="260"/>
        <v>Northwestern Wildcats</v>
      </c>
      <c r="M3332" t="str">
        <f t="shared" ref="M3332:M3395" si="264">IF(H3332="",F3332,H3332)</f>
        <v>Northern Kentucky</v>
      </c>
      <c r="N3332">
        <v>55</v>
      </c>
      <c r="O3332">
        <v>76</v>
      </c>
      <c r="P3332">
        <f t="shared" si="261"/>
        <v>-21</v>
      </c>
      <c r="Q3332">
        <f t="shared" si="262"/>
        <v>0</v>
      </c>
      <c r="R3332">
        <f t="shared" si="263"/>
        <v>441</v>
      </c>
    </row>
    <row r="3333" spans="4:18" x14ac:dyDescent="0.25">
      <c r="D3333">
        <v>3332</v>
      </c>
      <c r="E3333">
        <v>2015</v>
      </c>
      <c r="F3333" t="s">
        <v>144</v>
      </c>
      <c r="G3333" t="s">
        <v>47</v>
      </c>
      <c r="I3333" t="s">
        <v>254</v>
      </c>
      <c r="J3333">
        <v>51</v>
      </c>
      <c r="K3333">
        <v>47</v>
      </c>
      <c r="L3333" t="str">
        <f t="shared" si="260"/>
        <v>Rutgers</v>
      </c>
      <c r="M3333" t="str">
        <f t="shared" si="264"/>
        <v>Northwestern Wildcats</v>
      </c>
      <c r="N3333">
        <v>51</v>
      </c>
      <c r="O3333">
        <v>47</v>
      </c>
      <c r="P3333">
        <f t="shared" si="261"/>
        <v>4</v>
      </c>
      <c r="Q3333">
        <f t="shared" si="262"/>
        <v>0</v>
      </c>
      <c r="R3333">
        <f t="shared" si="263"/>
        <v>16</v>
      </c>
    </row>
    <row r="3334" spans="4:18" x14ac:dyDescent="0.25">
      <c r="D3334">
        <v>3333</v>
      </c>
      <c r="E3334">
        <v>2015</v>
      </c>
      <c r="F3334" t="s">
        <v>144</v>
      </c>
      <c r="G3334" t="s">
        <v>454</v>
      </c>
      <c r="H3334" t="s">
        <v>1110</v>
      </c>
      <c r="J3334">
        <v>81</v>
      </c>
      <c r="K3334">
        <v>58</v>
      </c>
      <c r="L3334" t="str">
        <f t="shared" si="260"/>
        <v>Northwestern Wildcats</v>
      </c>
      <c r="M3334" t="str">
        <f t="shared" si="264"/>
        <v xml:space="preserve">   Wisconsin</v>
      </c>
      <c r="N3334">
        <v>58</v>
      </c>
      <c r="O3334">
        <v>81</v>
      </c>
      <c r="P3334">
        <f t="shared" si="261"/>
        <v>-23</v>
      </c>
      <c r="Q3334" t="e">
        <f t="shared" si="262"/>
        <v>#N/A</v>
      </c>
      <c r="R3334" t="e">
        <f t="shared" si="263"/>
        <v>#N/A</v>
      </c>
    </row>
    <row r="3335" spans="4:18" x14ac:dyDescent="0.25">
      <c r="D3335">
        <v>3334</v>
      </c>
      <c r="E3335">
        <v>2015</v>
      </c>
      <c r="F3335" t="s">
        <v>144</v>
      </c>
      <c r="G3335" t="s">
        <v>267</v>
      </c>
      <c r="I3335" t="s">
        <v>883</v>
      </c>
      <c r="J3335">
        <v>84</v>
      </c>
      <c r="K3335">
        <v>77</v>
      </c>
      <c r="L3335" t="str">
        <f t="shared" si="260"/>
        <v>Michigan St</v>
      </c>
      <c r="M3335" t="str">
        <f t="shared" si="264"/>
        <v>Northwestern Wildcats</v>
      </c>
      <c r="N3335">
        <v>84</v>
      </c>
      <c r="O3335">
        <v>77</v>
      </c>
      <c r="P3335">
        <f t="shared" si="261"/>
        <v>7</v>
      </c>
      <c r="Q3335">
        <f t="shared" si="262"/>
        <v>0</v>
      </c>
      <c r="R3335">
        <f t="shared" si="263"/>
        <v>49</v>
      </c>
    </row>
    <row r="3336" spans="4:18" x14ac:dyDescent="0.25">
      <c r="D3336">
        <v>3335</v>
      </c>
      <c r="E3336">
        <v>2015</v>
      </c>
      <c r="F3336" t="s">
        <v>144</v>
      </c>
      <c r="G3336" t="s">
        <v>59</v>
      </c>
      <c r="H3336" t="s">
        <v>702</v>
      </c>
      <c r="J3336">
        <v>72</v>
      </c>
      <c r="K3336">
        <v>67</v>
      </c>
      <c r="L3336" t="str">
        <f t="shared" si="260"/>
        <v>Northwestern Wildcats</v>
      </c>
      <c r="M3336" t="str">
        <f t="shared" si="264"/>
        <v>Illinois</v>
      </c>
      <c r="N3336">
        <v>67</v>
      </c>
      <c r="O3336">
        <v>72</v>
      </c>
      <c r="P3336">
        <f t="shared" si="261"/>
        <v>-5</v>
      </c>
      <c r="Q3336">
        <f t="shared" si="262"/>
        <v>0</v>
      </c>
      <c r="R3336">
        <f t="shared" si="263"/>
        <v>25</v>
      </c>
    </row>
    <row r="3337" spans="4:18" x14ac:dyDescent="0.25">
      <c r="D3337">
        <v>3336</v>
      </c>
      <c r="E3337">
        <v>2015</v>
      </c>
      <c r="F3337" t="s">
        <v>144</v>
      </c>
      <c r="G3337" t="s">
        <v>140</v>
      </c>
      <c r="I3337" t="s">
        <v>477</v>
      </c>
      <c r="J3337">
        <v>56</v>
      </c>
      <c r="K3337">
        <v>54</v>
      </c>
      <c r="L3337" t="str">
        <f t="shared" si="260"/>
        <v>Michigan</v>
      </c>
      <c r="M3337" t="str">
        <f t="shared" si="264"/>
        <v>Northwestern Wildcats</v>
      </c>
      <c r="N3337">
        <v>56</v>
      </c>
      <c r="O3337">
        <v>54</v>
      </c>
      <c r="P3337">
        <f t="shared" si="261"/>
        <v>2</v>
      </c>
      <c r="Q3337">
        <f t="shared" si="262"/>
        <v>0</v>
      </c>
      <c r="R3337">
        <f t="shared" si="263"/>
        <v>4</v>
      </c>
    </row>
    <row r="3338" spans="4:18" x14ac:dyDescent="0.25">
      <c r="D3338">
        <v>3337</v>
      </c>
      <c r="E3338">
        <v>2015</v>
      </c>
      <c r="F3338" t="s">
        <v>144</v>
      </c>
      <c r="G3338" t="s">
        <v>65</v>
      </c>
      <c r="H3338" t="s">
        <v>884</v>
      </c>
      <c r="J3338">
        <v>69</v>
      </c>
      <c r="K3338">
        <v>67</v>
      </c>
      <c r="L3338" t="str">
        <f t="shared" si="260"/>
        <v>Northwestern Wildcats</v>
      </c>
      <c r="M3338" t="str">
        <f t="shared" si="264"/>
        <v>Ohio State</v>
      </c>
      <c r="N3338">
        <v>67</v>
      </c>
      <c r="O3338">
        <v>69</v>
      </c>
      <c r="P3338">
        <f t="shared" si="261"/>
        <v>-2</v>
      </c>
      <c r="Q3338">
        <f t="shared" si="262"/>
        <v>0</v>
      </c>
      <c r="R3338">
        <f t="shared" si="263"/>
        <v>4</v>
      </c>
    </row>
    <row r="3339" spans="4:18" x14ac:dyDescent="0.25">
      <c r="D3339">
        <v>3338</v>
      </c>
      <c r="E3339">
        <v>2015</v>
      </c>
      <c r="F3339" t="s">
        <v>144</v>
      </c>
      <c r="G3339" t="s">
        <v>68</v>
      </c>
      <c r="I3339" t="s">
        <v>1112</v>
      </c>
      <c r="J3339">
        <v>68</v>
      </c>
      <c r="K3339">
        <v>67</v>
      </c>
      <c r="L3339" t="str">
        <f t="shared" si="260"/>
        <v xml:space="preserve">    Maryland</v>
      </c>
      <c r="M3339" t="str">
        <f t="shared" si="264"/>
        <v>Northwestern Wildcats</v>
      </c>
      <c r="N3339">
        <v>68</v>
      </c>
      <c r="O3339">
        <v>67</v>
      </c>
      <c r="P3339">
        <f t="shared" si="261"/>
        <v>1</v>
      </c>
      <c r="Q3339" t="e">
        <f t="shared" si="262"/>
        <v>#N/A</v>
      </c>
      <c r="R3339" t="e">
        <f t="shared" si="263"/>
        <v>#N/A</v>
      </c>
    </row>
    <row r="3340" spans="4:18" x14ac:dyDescent="0.25">
      <c r="D3340">
        <v>3339</v>
      </c>
      <c r="E3340">
        <v>2015</v>
      </c>
      <c r="F3340" t="s">
        <v>144</v>
      </c>
      <c r="G3340" t="s">
        <v>74</v>
      </c>
      <c r="H3340" t="s">
        <v>656</v>
      </c>
      <c r="J3340">
        <v>68</v>
      </c>
      <c r="K3340">
        <v>60</v>
      </c>
      <c r="L3340" t="str">
        <f t="shared" si="260"/>
        <v>Northwestern Wildcats</v>
      </c>
      <c r="M3340" t="str">
        <f t="shared" si="264"/>
        <v>Purdue</v>
      </c>
      <c r="N3340">
        <v>60</v>
      </c>
      <c r="O3340">
        <v>68</v>
      </c>
      <c r="P3340">
        <f t="shared" si="261"/>
        <v>-8</v>
      </c>
      <c r="Q3340">
        <f t="shared" si="262"/>
        <v>0</v>
      </c>
      <c r="R3340">
        <f t="shared" si="263"/>
        <v>64</v>
      </c>
    </row>
    <row r="3341" spans="4:18" x14ac:dyDescent="0.25">
      <c r="D3341">
        <v>3340</v>
      </c>
      <c r="E3341">
        <v>2015</v>
      </c>
      <c r="F3341" t="s">
        <v>144</v>
      </c>
      <c r="G3341" t="s">
        <v>146</v>
      </c>
      <c r="I3341" t="s">
        <v>395</v>
      </c>
      <c r="J3341">
        <v>76</v>
      </c>
      <c r="K3341">
        <v>60</v>
      </c>
      <c r="L3341" t="str">
        <f t="shared" si="260"/>
        <v>Nebraska</v>
      </c>
      <c r="M3341" t="str">
        <f t="shared" si="264"/>
        <v>Northwestern Wildcats</v>
      </c>
      <c r="N3341">
        <v>76</v>
      </c>
      <c r="O3341">
        <v>60</v>
      </c>
      <c r="P3341">
        <f t="shared" si="261"/>
        <v>16</v>
      </c>
      <c r="Q3341">
        <f t="shared" si="262"/>
        <v>0</v>
      </c>
      <c r="R3341">
        <f t="shared" si="263"/>
        <v>256</v>
      </c>
    </row>
    <row r="3342" spans="4:18" x14ac:dyDescent="0.25">
      <c r="D3342">
        <v>3341</v>
      </c>
      <c r="E3342">
        <v>2015</v>
      </c>
      <c r="F3342" t="s">
        <v>144</v>
      </c>
      <c r="G3342" t="s">
        <v>78</v>
      </c>
      <c r="I3342" t="s">
        <v>1110</v>
      </c>
      <c r="J3342">
        <v>65</v>
      </c>
      <c r="K3342">
        <v>50</v>
      </c>
      <c r="L3342" t="str">
        <f t="shared" si="260"/>
        <v xml:space="preserve">   Wisconsin</v>
      </c>
      <c r="M3342" t="str">
        <f t="shared" si="264"/>
        <v>Northwestern Wildcats</v>
      </c>
      <c r="N3342">
        <v>65</v>
      </c>
      <c r="O3342">
        <v>50</v>
      </c>
      <c r="P3342">
        <f t="shared" si="261"/>
        <v>15</v>
      </c>
      <c r="Q3342" t="e">
        <f t="shared" si="262"/>
        <v>#N/A</v>
      </c>
      <c r="R3342" t="e">
        <f t="shared" si="263"/>
        <v>#N/A</v>
      </c>
    </row>
    <row r="3343" spans="4:18" x14ac:dyDescent="0.25">
      <c r="D3343">
        <v>3342</v>
      </c>
      <c r="E3343">
        <v>2015</v>
      </c>
      <c r="F3343" t="s">
        <v>144</v>
      </c>
      <c r="G3343" t="s">
        <v>80</v>
      </c>
      <c r="H3343" t="s">
        <v>883</v>
      </c>
      <c r="J3343">
        <v>68</v>
      </c>
      <c r="K3343">
        <v>44</v>
      </c>
      <c r="L3343" t="str">
        <f t="shared" si="260"/>
        <v>Northwestern Wildcats</v>
      </c>
      <c r="M3343" t="str">
        <f t="shared" si="264"/>
        <v>Michigan St</v>
      </c>
      <c r="N3343">
        <v>44</v>
      </c>
      <c r="O3343">
        <v>68</v>
      </c>
      <c r="P3343">
        <f t="shared" si="261"/>
        <v>-24</v>
      </c>
      <c r="Q3343">
        <f t="shared" si="262"/>
        <v>0</v>
      </c>
      <c r="R3343">
        <f t="shared" si="263"/>
        <v>576</v>
      </c>
    </row>
    <row r="3344" spans="4:18" x14ac:dyDescent="0.25">
      <c r="D3344">
        <v>3343</v>
      </c>
      <c r="E3344">
        <v>2015</v>
      </c>
      <c r="F3344" t="s">
        <v>144</v>
      </c>
      <c r="G3344" t="s">
        <v>456</v>
      </c>
      <c r="H3344" t="s">
        <v>380</v>
      </c>
      <c r="J3344">
        <v>66</v>
      </c>
      <c r="K3344">
        <v>61</v>
      </c>
      <c r="L3344" t="str">
        <f t="shared" si="260"/>
        <v>Northwestern Wildcats</v>
      </c>
      <c r="M3344" t="str">
        <f t="shared" si="264"/>
        <v>Iowa</v>
      </c>
      <c r="N3344">
        <v>61</v>
      </c>
      <c r="O3344">
        <v>66</v>
      </c>
      <c r="P3344">
        <f t="shared" si="261"/>
        <v>-5</v>
      </c>
      <c r="Q3344">
        <f t="shared" si="262"/>
        <v>0</v>
      </c>
      <c r="R3344">
        <f t="shared" si="263"/>
        <v>25</v>
      </c>
    </row>
    <row r="3345" spans="4:18" x14ac:dyDescent="0.25">
      <c r="D3345">
        <v>3344</v>
      </c>
      <c r="E3345">
        <v>2015</v>
      </c>
      <c r="F3345" t="s">
        <v>144</v>
      </c>
      <c r="G3345" t="s">
        <v>152</v>
      </c>
      <c r="I3345" t="s">
        <v>372</v>
      </c>
      <c r="J3345">
        <v>72</v>
      </c>
      <c r="K3345">
        <v>66</v>
      </c>
      <c r="L3345" t="str">
        <f t="shared" si="260"/>
        <v>Minnesota</v>
      </c>
      <c r="M3345" t="str">
        <f t="shared" si="264"/>
        <v>Northwestern Wildcats</v>
      </c>
      <c r="N3345">
        <v>72</v>
      </c>
      <c r="O3345">
        <v>66</v>
      </c>
      <c r="P3345">
        <f t="shared" si="261"/>
        <v>6</v>
      </c>
      <c r="Q3345">
        <f t="shared" si="262"/>
        <v>0</v>
      </c>
      <c r="R3345">
        <f t="shared" si="263"/>
        <v>36</v>
      </c>
    </row>
    <row r="3346" spans="4:18" x14ac:dyDescent="0.25">
      <c r="D3346">
        <v>3345</v>
      </c>
      <c r="E3346">
        <v>2015</v>
      </c>
      <c r="F3346" t="s">
        <v>144</v>
      </c>
      <c r="G3346" t="s">
        <v>154</v>
      </c>
      <c r="H3346" t="s">
        <v>539</v>
      </c>
      <c r="J3346">
        <v>60</v>
      </c>
      <c r="K3346">
        <v>39</v>
      </c>
      <c r="L3346" t="str">
        <f t="shared" si="260"/>
        <v>Northwestern Wildcats</v>
      </c>
      <c r="M3346" t="str">
        <f t="shared" si="264"/>
        <v>Penn State</v>
      </c>
      <c r="N3346">
        <v>39</v>
      </c>
      <c r="O3346">
        <v>60</v>
      </c>
      <c r="P3346">
        <f t="shared" si="261"/>
        <v>-21</v>
      </c>
      <c r="Q3346">
        <f t="shared" si="262"/>
        <v>0</v>
      </c>
      <c r="R3346">
        <f t="shared" si="263"/>
        <v>441</v>
      </c>
    </row>
    <row r="3347" spans="4:18" x14ac:dyDescent="0.25">
      <c r="D3347">
        <v>3346</v>
      </c>
      <c r="E3347">
        <v>2015</v>
      </c>
      <c r="F3347" t="s">
        <v>144</v>
      </c>
      <c r="G3347" t="s">
        <v>88</v>
      </c>
      <c r="H3347" t="s">
        <v>471</v>
      </c>
      <c r="J3347">
        <v>72</v>
      </c>
      <c r="K3347">
        <v>65</v>
      </c>
      <c r="L3347" t="str">
        <f t="shared" si="260"/>
        <v>Northwestern Wildcats</v>
      </c>
      <c r="M3347" t="str">
        <f t="shared" si="264"/>
        <v>Indiana</v>
      </c>
      <c r="N3347">
        <v>65</v>
      </c>
      <c r="O3347">
        <v>72</v>
      </c>
      <c r="P3347">
        <f t="shared" si="261"/>
        <v>-7</v>
      </c>
      <c r="Q3347">
        <f t="shared" si="262"/>
        <v>0</v>
      </c>
      <c r="R3347">
        <f t="shared" si="263"/>
        <v>49</v>
      </c>
    </row>
    <row r="3348" spans="4:18" x14ac:dyDescent="0.25">
      <c r="D3348">
        <v>3347</v>
      </c>
      <c r="E3348">
        <v>2015</v>
      </c>
      <c r="F3348" t="s">
        <v>144</v>
      </c>
      <c r="G3348" t="s">
        <v>90</v>
      </c>
      <c r="I3348" t="s">
        <v>702</v>
      </c>
      <c r="J3348">
        <v>86</v>
      </c>
      <c r="K3348">
        <v>60</v>
      </c>
      <c r="L3348" t="str">
        <f t="shared" si="260"/>
        <v>Illinois</v>
      </c>
      <c r="M3348" t="str">
        <f t="shared" si="264"/>
        <v>Northwestern Wildcats</v>
      </c>
      <c r="N3348">
        <v>86</v>
      </c>
      <c r="O3348">
        <v>60</v>
      </c>
      <c r="P3348">
        <f t="shared" si="261"/>
        <v>26</v>
      </c>
      <c r="Q3348">
        <f t="shared" si="262"/>
        <v>0</v>
      </c>
      <c r="R3348">
        <f t="shared" si="263"/>
        <v>676</v>
      </c>
    </row>
    <row r="3349" spans="4:18" x14ac:dyDescent="0.25">
      <c r="D3349">
        <v>3348</v>
      </c>
      <c r="E3349">
        <v>2015</v>
      </c>
      <c r="F3349" t="s">
        <v>144</v>
      </c>
      <c r="G3349" t="s">
        <v>536</v>
      </c>
      <c r="H3349" t="s">
        <v>477</v>
      </c>
      <c r="J3349">
        <v>82</v>
      </c>
      <c r="K3349">
        <v>78</v>
      </c>
      <c r="L3349" t="str">
        <f t="shared" si="260"/>
        <v>Northwestern Wildcats</v>
      </c>
      <c r="M3349" t="str">
        <f t="shared" si="264"/>
        <v>Michigan</v>
      </c>
      <c r="N3349">
        <v>78</v>
      </c>
      <c r="O3349">
        <v>82</v>
      </c>
      <c r="P3349">
        <f t="shared" si="261"/>
        <v>-4</v>
      </c>
      <c r="Q3349">
        <f t="shared" si="262"/>
        <v>0</v>
      </c>
      <c r="R3349">
        <f t="shared" si="263"/>
        <v>16</v>
      </c>
    </row>
    <row r="3350" spans="4:18" x14ac:dyDescent="0.25">
      <c r="D3350">
        <v>3349</v>
      </c>
      <c r="E3350">
        <v>2015</v>
      </c>
      <c r="F3350" t="s">
        <v>144</v>
      </c>
      <c r="G3350" t="s">
        <v>428</v>
      </c>
      <c r="I3350" t="s">
        <v>380</v>
      </c>
      <c r="J3350" s="1">
        <v>8.3333333333333329E-2</v>
      </c>
      <c r="K3350" s="2">
        <v>0.5</v>
      </c>
      <c r="L3350" t="str">
        <f t="shared" si="260"/>
        <v>Iowa</v>
      </c>
      <c r="M3350" t="str">
        <f t="shared" si="264"/>
        <v>Northwestern Wildcats</v>
      </c>
      <c r="N3350">
        <v>8.3333332999999996E-2</v>
      </c>
      <c r="O3350">
        <v>0.5</v>
      </c>
      <c r="P3350">
        <f t="shared" si="261"/>
        <v>-0.41666666699999999</v>
      </c>
      <c r="Q3350">
        <f t="shared" si="262"/>
        <v>0</v>
      </c>
      <c r="R3350">
        <f t="shared" si="263"/>
        <v>0.17361111138888888</v>
      </c>
    </row>
    <row r="3351" spans="4:18" x14ac:dyDescent="0.25">
      <c r="D3351">
        <v>3350</v>
      </c>
      <c r="E3351">
        <v>2015</v>
      </c>
      <c r="F3351" t="s">
        <v>302</v>
      </c>
      <c r="G3351" t="s">
        <v>99</v>
      </c>
      <c r="H3351" t="s">
        <v>57</v>
      </c>
      <c r="J3351">
        <v>92</v>
      </c>
      <c r="K3351">
        <v>55</v>
      </c>
      <c r="L3351" t="str">
        <f t="shared" si="260"/>
        <v>Ohio State Buckeyes</v>
      </c>
      <c r="M3351" t="str">
        <f t="shared" si="264"/>
        <v>UMass Lowell</v>
      </c>
      <c r="N3351">
        <v>55</v>
      </c>
      <c r="O3351">
        <v>92</v>
      </c>
      <c r="P3351">
        <f t="shared" si="261"/>
        <v>-37</v>
      </c>
      <c r="Q3351">
        <f t="shared" si="262"/>
        <v>0</v>
      </c>
      <c r="R3351">
        <f t="shared" si="263"/>
        <v>1369</v>
      </c>
    </row>
    <row r="3352" spans="4:18" x14ac:dyDescent="0.25">
      <c r="D3352">
        <v>3351</v>
      </c>
      <c r="E3352">
        <v>2015</v>
      </c>
      <c r="F3352" t="s">
        <v>302</v>
      </c>
      <c r="G3352" t="s">
        <v>243</v>
      </c>
      <c r="H3352" t="s">
        <v>770</v>
      </c>
      <c r="J3352">
        <v>74</v>
      </c>
      <c r="K3352">
        <v>63</v>
      </c>
      <c r="L3352" t="str">
        <f t="shared" si="260"/>
        <v>Ohio State Buckeyes</v>
      </c>
      <c r="M3352" t="str">
        <f t="shared" si="264"/>
        <v>Marquette</v>
      </c>
      <c r="N3352">
        <v>63</v>
      </c>
      <c r="O3352">
        <v>74</v>
      </c>
      <c r="P3352">
        <f t="shared" si="261"/>
        <v>-11</v>
      </c>
      <c r="Q3352">
        <f t="shared" si="262"/>
        <v>0</v>
      </c>
      <c r="R3352">
        <f t="shared" si="263"/>
        <v>121</v>
      </c>
    </row>
    <row r="3353" spans="4:18" x14ac:dyDescent="0.25">
      <c r="D3353">
        <v>3352</v>
      </c>
      <c r="E3353">
        <v>2015</v>
      </c>
      <c r="F3353" t="s">
        <v>302</v>
      </c>
      <c r="G3353" t="s">
        <v>108</v>
      </c>
      <c r="H3353" t="s">
        <v>257</v>
      </c>
      <c r="J3353">
        <v>10</v>
      </c>
      <c r="K3353">
        <v>-48</v>
      </c>
      <c r="L3353" t="str">
        <f t="shared" si="260"/>
        <v>Ohio State Buckeyes</v>
      </c>
      <c r="M3353" t="str">
        <f t="shared" si="264"/>
        <v>Sacred Heart</v>
      </c>
      <c r="N3353">
        <v>-48</v>
      </c>
      <c r="O3353">
        <v>10</v>
      </c>
      <c r="P3353">
        <f t="shared" si="261"/>
        <v>-58</v>
      </c>
      <c r="Q3353">
        <f t="shared" si="262"/>
        <v>0</v>
      </c>
      <c r="R3353">
        <f t="shared" si="263"/>
        <v>3364</v>
      </c>
    </row>
    <row r="3354" spans="4:18" x14ac:dyDescent="0.25">
      <c r="D3354">
        <v>3353</v>
      </c>
      <c r="E3354">
        <v>2015</v>
      </c>
      <c r="F3354" t="s">
        <v>302</v>
      </c>
      <c r="G3354" t="s">
        <v>23</v>
      </c>
      <c r="H3354" t="s">
        <v>518</v>
      </c>
      <c r="J3354">
        <v>91</v>
      </c>
      <c r="K3354">
        <v>64</v>
      </c>
      <c r="L3354" t="str">
        <f t="shared" si="260"/>
        <v>Ohio State Buckeyes</v>
      </c>
      <c r="M3354" t="str">
        <f t="shared" si="264"/>
        <v>Campbell</v>
      </c>
      <c r="N3354">
        <v>64</v>
      </c>
      <c r="O3354">
        <v>91</v>
      </c>
      <c r="P3354">
        <f t="shared" si="261"/>
        <v>-27</v>
      </c>
      <c r="Q3354">
        <f t="shared" si="262"/>
        <v>0</v>
      </c>
      <c r="R3354">
        <f t="shared" si="263"/>
        <v>729</v>
      </c>
    </row>
    <row r="3355" spans="4:18" x14ac:dyDescent="0.25">
      <c r="D3355">
        <v>3354</v>
      </c>
      <c r="E3355">
        <v>2015</v>
      </c>
      <c r="F3355" t="s">
        <v>302</v>
      </c>
      <c r="G3355" t="s">
        <v>167</v>
      </c>
      <c r="H3355" t="s">
        <v>438</v>
      </c>
      <c r="J3355">
        <v>73</v>
      </c>
      <c r="K3355">
        <v>56</v>
      </c>
      <c r="L3355" t="str">
        <f t="shared" si="260"/>
        <v>Ohio State Buckeyes</v>
      </c>
      <c r="M3355" t="str">
        <f t="shared" si="264"/>
        <v>James Madison</v>
      </c>
      <c r="N3355">
        <v>56</v>
      </c>
      <c r="O3355">
        <v>73</v>
      </c>
      <c r="P3355">
        <f t="shared" si="261"/>
        <v>-17</v>
      </c>
      <c r="Q3355">
        <f t="shared" si="262"/>
        <v>0</v>
      </c>
      <c r="R3355">
        <f t="shared" si="263"/>
        <v>289</v>
      </c>
    </row>
    <row r="3356" spans="4:18" x14ac:dyDescent="0.25">
      <c r="D3356">
        <v>3355</v>
      </c>
      <c r="E3356">
        <v>2015</v>
      </c>
      <c r="F3356" t="s">
        <v>302</v>
      </c>
      <c r="G3356" t="s">
        <v>212</v>
      </c>
      <c r="I3356" t="s">
        <v>1135</v>
      </c>
      <c r="J3356">
        <v>64</v>
      </c>
      <c r="K3356">
        <v>55</v>
      </c>
      <c r="L3356" t="str">
        <f t="shared" si="260"/>
        <v xml:space="preserve">   Louisville</v>
      </c>
      <c r="M3356" t="str">
        <f t="shared" si="264"/>
        <v>Ohio State Buckeyes</v>
      </c>
      <c r="N3356">
        <v>64</v>
      </c>
      <c r="O3356">
        <v>55</v>
      </c>
      <c r="P3356">
        <f t="shared" si="261"/>
        <v>9</v>
      </c>
      <c r="Q3356" t="e">
        <f t="shared" si="262"/>
        <v>#N/A</v>
      </c>
      <c r="R3356" t="e">
        <f t="shared" si="263"/>
        <v>#N/A</v>
      </c>
    </row>
    <row r="3357" spans="4:18" x14ac:dyDescent="0.25">
      <c r="D3357">
        <v>3356</v>
      </c>
      <c r="E3357">
        <v>2015</v>
      </c>
      <c r="F3357" t="s">
        <v>302</v>
      </c>
      <c r="G3357" t="s">
        <v>32</v>
      </c>
      <c r="H3357" t="s">
        <v>24</v>
      </c>
      <c r="J3357">
        <v>70</v>
      </c>
      <c r="K3357">
        <v>50</v>
      </c>
      <c r="L3357" t="str">
        <f t="shared" si="260"/>
        <v>Ohio State Buckeyes</v>
      </c>
      <c r="M3357" t="str">
        <f t="shared" si="264"/>
        <v>Colgate</v>
      </c>
      <c r="N3357">
        <v>50</v>
      </c>
      <c r="O3357">
        <v>70</v>
      </c>
      <c r="P3357">
        <f t="shared" si="261"/>
        <v>-20</v>
      </c>
      <c r="Q3357">
        <f t="shared" si="262"/>
        <v>0</v>
      </c>
      <c r="R3357">
        <f t="shared" si="263"/>
        <v>400</v>
      </c>
    </row>
    <row r="3358" spans="4:18" x14ac:dyDescent="0.25">
      <c r="D3358">
        <v>3357</v>
      </c>
      <c r="E3358">
        <v>2015</v>
      </c>
      <c r="F3358" t="s">
        <v>302</v>
      </c>
      <c r="G3358" t="s">
        <v>346</v>
      </c>
      <c r="H3358" t="s">
        <v>576</v>
      </c>
      <c r="J3358">
        <v>97</v>
      </c>
      <c r="K3358">
        <v>43</v>
      </c>
      <c r="L3358" t="str">
        <f t="shared" si="260"/>
        <v>Ohio State Buckeyes</v>
      </c>
      <c r="M3358" t="str">
        <f t="shared" si="264"/>
        <v>High Point</v>
      </c>
      <c r="N3358">
        <v>43</v>
      </c>
      <c r="O3358">
        <v>97</v>
      </c>
      <c r="P3358">
        <f t="shared" si="261"/>
        <v>-54</v>
      </c>
      <c r="Q3358">
        <f t="shared" si="262"/>
        <v>0</v>
      </c>
      <c r="R3358">
        <f t="shared" si="263"/>
        <v>2916</v>
      </c>
    </row>
    <row r="3359" spans="4:18" x14ac:dyDescent="0.25">
      <c r="D3359">
        <v>3358</v>
      </c>
      <c r="E3359">
        <v>2015</v>
      </c>
      <c r="F3359" t="s">
        <v>302</v>
      </c>
      <c r="G3359" t="s">
        <v>38</v>
      </c>
      <c r="H3359" t="s">
        <v>390</v>
      </c>
      <c r="J3359">
        <v>87</v>
      </c>
      <c r="K3359">
        <v>71</v>
      </c>
      <c r="L3359" t="str">
        <f t="shared" si="260"/>
        <v>Ohio State Buckeyes</v>
      </c>
      <c r="M3359" t="str">
        <f t="shared" si="264"/>
        <v>Morehead St</v>
      </c>
      <c r="N3359">
        <v>71</v>
      </c>
      <c r="O3359">
        <v>87</v>
      </c>
      <c r="P3359">
        <f t="shared" si="261"/>
        <v>-16</v>
      </c>
      <c r="Q3359">
        <f t="shared" si="262"/>
        <v>0</v>
      </c>
      <c r="R3359">
        <f t="shared" si="263"/>
        <v>256</v>
      </c>
    </row>
    <row r="3360" spans="4:18" x14ac:dyDescent="0.25">
      <c r="D3360">
        <v>3359</v>
      </c>
      <c r="E3360">
        <v>2015</v>
      </c>
      <c r="F3360" t="s">
        <v>302</v>
      </c>
      <c r="G3360" t="s">
        <v>396</v>
      </c>
      <c r="H3360" t="s">
        <v>590</v>
      </c>
      <c r="J3360">
        <v>97</v>
      </c>
      <c r="K3360">
        <v>55</v>
      </c>
      <c r="L3360" t="str">
        <f t="shared" si="260"/>
        <v>Ohio State Buckeyes</v>
      </c>
      <c r="M3360" t="str">
        <f t="shared" si="264"/>
        <v>North Carolina A&amp;T</v>
      </c>
      <c r="N3360">
        <v>55</v>
      </c>
      <c r="O3360">
        <v>97</v>
      </c>
      <c r="P3360">
        <f t="shared" si="261"/>
        <v>-42</v>
      </c>
      <c r="Q3360">
        <f t="shared" si="262"/>
        <v>0</v>
      </c>
      <c r="R3360">
        <f t="shared" si="263"/>
        <v>1764</v>
      </c>
    </row>
    <row r="3361" spans="4:18" x14ac:dyDescent="0.25">
      <c r="D3361">
        <v>3360</v>
      </c>
      <c r="E3361">
        <v>2015</v>
      </c>
      <c r="F3361" t="s">
        <v>302</v>
      </c>
      <c r="G3361" t="s">
        <v>41</v>
      </c>
      <c r="H3361" t="s">
        <v>1172</v>
      </c>
      <c r="J3361">
        <v>82</v>
      </c>
      <c r="K3361">
        <v>74</v>
      </c>
      <c r="L3361" t="str">
        <f t="shared" si="260"/>
        <v>Ohio State Buckeyes</v>
      </c>
      <c r="M3361" t="str">
        <f t="shared" si="264"/>
        <v xml:space="preserve">    North Carolina*</v>
      </c>
      <c r="N3361">
        <v>74</v>
      </c>
      <c r="O3361">
        <v>82</v>
      </c>
      <c r="P3361">
        <f t="shared" si="261"/>
        <v>-8</v>
      </c>
      <c r="Q3361" t="e">
        <f t="shared" si="262"/>
        <v>#N/A</v>
      </c>
      <c r="R3361" t="e">
        <f t="shared" si="263"/>
        <v>#N/A</v>
      </c>
    </row>
    <row r="3362" spans="4:18" x14ac:dyDescent="0.25">
      <c r="D3362">
        <v>3361</v>
      </c>
      <c r="E3362">
        <v>2015</v>
      </c>
      <c r="F3362" t="s">
        <v>302</v>
      </c>
      <c r="G3362" t="s">
        <v>44</v>
      </c>
      <c r="H3362" t="s">
        <v>530</v>
      </c>
      <c r="J3362">
        <v>93</v>
      </c>
      <c r="K3362">
        <v>55</v>
      </c>
      <c r="L3362" t="str">
        <f t="shared" si="260"/>
        <v>Ohio State Buckeyes</v>
      </c>
      <c r="M3362" t="str">
        <f t="shared" si="264"/>
        <v>Miami (OH)</v>
      </c>
      <c r="N3362">
        <v>55</v>
      </c>
      <c r="O3362">
        <v>93</v>
      </c>
      <c r="P3362">
        <f t="shared" si="261"/>
        <v>-38</v>
      </c>
      <c r="Q3362">
        <f t="shared" si="262"/>
        <v>0</v>
      </c>
      <c r="R3362">
        <f t="shared" si="263"/>
        <v>1444</v>
      </c>
    </row>
    <row r="3363" spans="4:18" x14ac:dyDescent="0.25">
      <c r="D3363">
        <v>3362</v>
      </c>
      <c r="E3363">
        <v>2015</v>
      </c>
      <c r="F3363" t="s">
        <v>302</v>
      </c>
      <c r="G3363" t="s">
        <v>220</v>
      </c>
      <c r="H3363" t="s">
        <v>551</v>
      </c>
      <c r="J3363">
        <v>10</v>
      </c>
      <c r="K3363">
        <v>-55</v>
      </c>
      <c r="L3363" t="str">
        <f t="shared" si="260"/>
        <v>Ohio State Buckeyes</v>
      </c>
      <c r="M3363" t="str">
        <f t="shared" si="264"/>
        <v>Wright St</v>
      </c>
      <c r="N3363">
        <v>-55</v>
      </c>
      <c r="O3363">
        <v>10</v>
      </c>
      <c r="P3363">
        <f t="shared" si="261"/>
        <v>-65</v>
      </c>
      <c r="Q3363">
        <f t="shared" si="262"/>
        <v>0</v>
      </c>
      <c r="R3363">
        <f t="shared" si="263"/>
        <v>4225</v>
      </c>
    </row>
    <row r="3364" spans="4:18" x14ac:dyDescent="0.25">
      <c r="D3364">
        <v>3363</v>
      </c>
      <c r="E3364">
        <v>2015</v>
      </c>
      <c r="F3364" t="s">
        <v>302</v>
      </c>
      <c r="G3364" t="s">
        <v>47</v>
      </c>
      <c r="H3364" t="s">
        <v>380</v>
      </c>
      <c r="J3364">
        <v>71</v>
      </c>
      <c r="K3364">
        <v>65</v>
      </c>
      <c r="L3364" t="str">
        <f t="shared" si="260"/>
        <v>Ohio State Buckeyes</v>
      </c>
      <c r="M3364" t="str">
        <f t="shared" si="264"/>
        <v>Iowa</v>
      </c>
      <c r="N3364">
        <v>65</v>
      </c>
      <c r="O3364">
        <v>71</v>
      </c>
      <c r="P3364">
        <f t="shared" si="261"/>
        <v>-6</v>
      </c>
      <c r="Q3364">
        <f t="shared" si="262"/>
        <v>0</v>
      </c>
      <c r="R3364">
        <f t="shared" si="263"/>
        <v>36</v>
      </c>
    </row>
    <row r="3365" spans="4:18" x14ac:dyDescent="0.25">
      <c r="D3365">
        <v>3364</v>
      </c>
      <c r="E3365">
        <v>2015</v>
      </c>
      <c r="F3365" t="s">
        <v>302</v>
      </c>
      <c r="G3365" t="s">
        <v>50</v>
      </c>
      <c r="H3365" t="s">
        <v>702</v>
      </c>
      <c r="J3365">
        <v>77</v>
      </c>
      <c r="K3365">
        <v>61</v>
      </c>
      <c r="L3365" t="str">
        <f t="shared" si="260"/>
        <v>Ohio State Buckeyes</v>
      </c>
      <c r="M3365" t="str">
        <f t="shared" si="264"/>
        <v>Illinois</v>
      </c>
      <c r="N3365">
        <v>61</v>
      </c>
      <c r="O3365">
        <v>77</v>
      </c>
      <c r="P3365">
        <f t="shared" si="261"/>
        <v>-16</v>
      </c>
      <c r="Q3365">
        <f t="shared" si="262"/>
        <v>0</v>
      </c>
      <c r="R3365">
        <f t="shared" si="263"/>
        <v>256</v>
      </c>
    </row>
    <row r="3366" spans="4:18" x14ac:dyDescent="0.25">
      <c r="D3366">
        <v>3365</v>
      </c>
      <c r="E3366">
        <v>2015</v>
      </c>
      <c r="F3366" t="s">
        <v>302</v>
      </c>
      <c r="G3366" t="s">
        <v>53</v>
      </c>
      <c r="I3366" t="s">
        <v>372</v>
      </c>
      <c r="J3366">
        <v>74</v>
      </c>
      <c r="K3366">
        <v>72</v>
      </c>
      <c r="L3366" t="str">
        <f t="shared" si="260"/>
        <v>Minnesota</v>
      </c>
      <c r="M3366" t="str">
        <f t="shared" si="264"/>
        <v>Ohio State Buckeyes</v>
      </c>
      <c r="N3366">
        <v>74</v>
      </c>
      <c r="O3366">
        <v>72</v>
      </c>
      <c r="P3366">
        <f t="shared" si="261"/>
        <v>2</v>
      </c>
      <c r="Q3366">
        <f t="shared" si="262"/>
        <v>0</v>
      </c>
      <c r="R3366">
        <f t="shared" si="263"/>
        <v>4</v>
      </c>
    </row>
    <row r="3367" spans="4:18" x14ac:dyDescent="0.25">
      <c r="D3367">
        <v>3366</v>
      </c>
      <c r="E3367">
        <v>2015</v>
      </c>
      <c r="F3367" t="s">
        <v>302</v>
      </c>
      <c r="G3367" t="s">
        <v>56</v>
      </c>
      <c r="I3367" t="s">
        <v>471</v>
      </c>
      <c r="J3367">
        <v>69</v>
      </c>
      <c r="K3367">
        <v>66</v>
      </c>
      <c r="L3367" t="str">
        <f t="shared" si="260"/>
        <v>Indiana</v>
      </c>
      <c r="M3367" t="str">
        <f t="shared" si="264"/>
        <v>Ohio State Buckeyes</v>
      </c>
      <c r="N3367">
        <v>69</v>
      </c>
      <c r="O3367">
        <v>66</v>
      </c>
      <c r="P3367">
        <f t="shared" si="261"/>
        <v>3</v>
      </c>
      <c r="Q3367">
        <f t="shared" si="262"/>
        <v>0</v>
      </c>
      <c r="R3367">
        <f t="shared" si="263"/>
        <v>9</v>
      </c>
    </row>
    <row r="3368" spans="4:18" x14ac:dyDescent="0.25">
      <c r="D3368">
        <v>3367</v>
      </c>
      <c r="E3368">
        <v>2015</v>
      </c>
      <c r="F3368" t="s">
        <v>302</v>
      </c>
      <c r="G3368" t="s">
        <v>228</v>
      </c>
      <c r="H3368" t="s">
        <v>477</v>
      </c>
      <c r="J3368">
        <v>71</v>
      </c>
      <c r="K3368">
        <v>52</v>
      </c>
      <c r="L3368" t="str">
        <f t="shared" si="260"/>
        <v>Ohio State Buckeyes</v>
      </c>
      <c r="M3368" t="str">
        <f t="shared" si="264"/>
        <v>Michigan</v>
      </c>
      <c r="N3368">
        <v>52</v>
      </c>
      <c r="O3368">
        <v>71</v>
      </c>
      <c r="P3368">
        <f t="shared" si="261"/>
        <v>-19</v>
      </c>
      <c r="Q3368">
        <f t="shared" si="262"/>
        <v>0</v>
      </c>
      <c r="R3368">
        <f t="shared" si="263"/>
        <v>361</v>
      </c>
    </row>
    <row r="3369" spans="4:18" x14ac:dyDescent="0.25">
      <c r="D3369">
        <v>3368</v>
      </c>
      <c r="E3369">
        <v>2015</v>
      </c>
      <c r="F3369" t="s">
        <v>302</v>
      </c>
      <c r="G3369" t="s">
        <v>140</v>
      </c>
      <c r="I3369" t="s">
        <v>380</v>
      </c>
      <c r="J3369">
        <v>76</v>
      </c>
      <c r="K3369">
        <v>67</v>
      </c>
      <c r="L3369" t="str">
        <f t="shared" si="260"/>
        <v>Iowa</v>
      </c>
      <c r="M3369" t="str">
        <f t="shared" si="264"/>
        <v>Ohio State Buckeyes</v>
      </c>
      <c r="N3369">
        <v>76</v>
      </c>
      <c r="O3369">
        <v>67</v>
      </c>
      <c r="P3369">
        <f t="shared" si="261"/>
        <v>9</v>
      </c>
      <c r="Q3369">
        <f t="shared" si="262"/>
        <v>0</v>
      </c>
      <c r="R3369">
        <f t="shared" si="263"/>
        <v>81</v>
      </c>
    </row>
    <row r="3370" spans="4:18" x14ac:dyDescent="0.25">
      <c r="D3370">
        <v>3369</v>
      </c>
      <c r="E3370">
        <v>2015</v>
      </c>
      <c r="F3370" t="s">
        <v>302</v>
      </c>
      <c r="G3370" t="s">
        <v>65</v>
      </c>
      <c r="I3370" t="s">
        <v>643</v>
      </c>
      <c r="J3370">
        <v>69</v>
      </c>
      <c r="K3370">
        <v>67</v>
      </c>
      <c r="L3370" t="str">
        <f t="shared" si="260"/>
        <v>Northwestern</v>
      </c>
      <c r="M3370" t="str">
        <f t="shared" si="264"/>
        <v>Ohio State Buckeyes</v>
      </c>
      <c r="N3370">
        <v>69</v>
      </c>
      <c r="O3370">
        <v>67</v>
      </c>
      <c r="P3370">
        <f t="shared" si="261"/>
        <v>2</v>
      </c>
      <c r="Q3370">
        <f t="shared" si="262"/>
        <v>0</v>
      </c>
      <c r="R3370">
        <f t="shared" si="263"/>
        <v>4</v>
      </c>
    </row>
    <row r="3371" spans="4:18" x14ac:dyDescent="0.25">
      <c r="D3371">
        <v>3370</v>
      </c>
      <c r="E3371">
        <v>2015</v>
      </c>
      <c r="F3371" t="s">
        <v>302</v>
      </c>
      <c r="G3371" t="s">
        <v>68</v>
      </c>
      <c r="H3371" t="s">
        <v>1122</v>
      </c>
      <c r="J3371">
        <v>82</v>
      </c>
      <c r="K3371">
        <v>70</v>
      </c>
      <c r="L3371" t="str">
        <f t="shared" si="260"/>
        <v>Ohio State Buckeyes</v>
      </c>
      <c r="M3371" t="str">
        <f t="shared" si="264"/>
        <v xml:space="preserve">    Indiana</v>
      </c>
      <c r="N3371">
        <v>70</v>
      </c>
      <c r="O3371">
        <v>82</v>
      </c>
      <c r="P3371">
        <f t="shared" si="261"/>
        <v>-12</v>
      </c>
      <c r="Q3371" t="e">
        <f t="shared" si="262"/>
        <v>#N/A</v>
      </c>
      <c r="R3371" t="e">
        <f t="shared" si="263"/>
        <v>#N/A</v>
      </c>
    </row>
    <row r="3372" spans="4:18" x14ac:dyDescent="0.25">
      <c r="D3372">
        <v>3371</v>
      </c>
      <c r="E3372">
        <v>2015</v>
      </c>
      <c r="F3372" t="s">
        <v>302</v>
      </c>
      <c r="G3372" t="s">
        <v>408</v>
      </c>
      <c r="H3372" t="s">
        <v>1112</v>
      </c>
      <c r="J3372">
        <v>80</v>
      </c>
      <c r="K3372">
        <v>56</v>
      </c>
      <c r="L3372" t="str">
        <f t="shared" si="260"/>
        <v>Ohio State Buckeyes</v>
      </c>
      <c r="M3372" t="str">
        <f t="shared" si="264"/>
        <v xml:space="preserve">    Maryland</v>
      </c>
      <c r="N3372">
        <v>56</v>
      </c>
      <c r="O3372">
        <v>80</v>
      </c>
      <c r="P3372">
        <f t="shared" si="261"/>
        <v>-24</v>
      </c>
      <c r="Q3372" t="e">
        <f t="shared" si="262"/>
        <v>#N/A</v>
      </c>
      <c r="R3372" t="e">
        <f t="shared" si="263"/>
        <v>#N/A</v>
      </c>
    </row>
    <row r="3373" spans="4:18" x14ac:dyDescent="0.25">
      <c r="D3373">
        <v>3372</v>
      </c>
      <c r="E3373">
        <v>2015</v>
      </c>
      <c r="F3373" t="s">
        <v>302</v>
      </c>
      <c r="G3373" t="s">
        <v>76</v>
      </c>
      <c r="I3373" t="s">
        <v>656</v>
      </c>
      <c r="J3373">
        <v>60</v>
      </c>
      <c r="K3373">
        <v>58</v>
      </c>
      <c r="L3373" t="str">
        <f t="shared" si="260"/>
        <v>Purdue</v>
      </c>
      <c r="M3373" t="str">
        <f t="shared" si="264"/>
        <v>Ohio State Buckeyes</v>
      </c>
      <c r="N3373">
        <v>60</v>
      </c>
      <c r="O3373">
        <v>58</v>
      </c>
      <c r="P3373">
        <f t="shared" si="261"/>
        <v>2</v>
      </c>
      <c r="Q3373">
        <f t="shared" si="262"/>
        <v>0</v>
      </c>
      <c r="R3373">
        <f t="shared" si="263"/>
        <v>4</v>
      </c>
    </row>
    <row r="3374" spans="4:18" x14ac:dyDescent="0.25">
      <c r="D3374">
        <v>3373</v>
      </c>
      <c r="E3374">
        <v>2015</v>
      </c>
      <c r="F3374" t="s">
        <v>302</v>
      </c>
      <c r="G3374" t="s">
        <v>565</v>
      </c>
      <c r="I3374" t="s">
        <v>254</v>
      </c>
      <c r="J3374">
        <v>79</v>
      </c>
      <c r="K3374">
        <v>60</v>
      </c>
      <c r="L3374" t="str">
        <f t="shared" si="260"/>
        <v>Rutgers</v>
      </c>
      <c r="M3374" t="str">
        <f t="shared" si="264"/>
        <v>Ohio State Buckeyes</v>
      </c>
      <c r="N3374">
        <v>79</v>
      </c>
      <c r="O3374">
        <v>60</v>
      </c>
      <c r="P3374">
        <f t="shared" si="261"/>
        <v>19</v>
      </c>
      <c r="Q3374">
        <f t="shared" si="262"/>
        <v>0</v>
      </c>
      <c r="R3374">
        <f t="shared" si="263"/>
        <v>361</v>
      </c>
    </row>
    <row r="3375" spans="4:18" x14ac:dyDescent="0.25">
      <c r="D3375">
        <v>3374</v>
      </c>
      <c r="E3375">
        <v>2015</v>
      </c>
      <c r="F3375" t="s">
        <v>302</v>
      </c>
      <c r="G3375" t="s">
        <v>325</v>
      </c>
      <c r="H3375" t="s">
        <v>539</v>
      </c>
      <c r="J3375">
        <v>75</v>
      </c>
      <c r="K3375">
        <v>55</v>
      </c>
      <c r="L3375" t="str">
        <f t="shared" si="260"/>
        <v>Ohio State Buckeyes</v>
      </c>
      <c r="M3375" t="str">
        <f t="shared" si="264"/>
        <v>Penn State</v>
      </c>
      <c r="N3375">
        <v>55</v>
      </c>
      <c r="O3375">
        <v>75</v>
      </c>
      <c r="P3375">
        <f t="shared" si="261"/>
        <v>-20</v>
      </c>
      <c r="Q3375">
        <f t="shared" si="262"/>
        <v>0</v>
      </c>
      <c r="R3375">
        <f t="shared" si="263"/>
        <v>400</v>
      </c>
    </row>
    <row r="3376" spans="4:18" x14ac:dyDescent="0.25">
      <c r="D3376">
        <v>3375</v>
      </c>
      <c r="E3376">
        <v>2015</v>
      </c>
      <c r="F3376" t="s">
        <v>302</v>
      </c>
      <c r="G3376" t="s">
        <v>150</v>
      </c>
      <c r="I3376" t="s">
        <v>883</v>
      </c>
      <c r="J3376">
        <v>59</v>
      </c>
      <c r="K3376">
        <v>56</v>
      </c>
      <c r="L3376" t="str">
        <f t="shared" si="260"/>
        <v>Michigan St</v>
      </c>
      <c r="M3376" t="str">
        <f t="shared" si="264"/>
        <v>Ohio State Buckeyes</v>
      </c>
      <c r="N3376">
        <v>59</v>
      </c>
      <c r="O3376">
        <v>56</v>
      </c>
      <c r="P3376">
        <f t="shared" si="261"/>
        <v>3</v>
      </c>
      <c r="Q3376">
        <f t="shared" si="262"/>
        <v>0</v>
      </c>
      <c r="R3376">
        <f t="shared" si="263"/>
        <v>9</v>
      </c>
    </row>
    <row r="3377" spans="4:18" x14ac:dyDescent="0.25">
      <c r="D3377">
        <v>3376</v>
      </c>
      <c r="E3377">
        <v>2015</v>
      </c>
      <c r="F3377" t="s">
        <v>302</v>
      </c>
      <c r="G3377" t="s">
        <v>425</v>
      </c>
      <c r="I3377" t="s">
        <v>477</v>
      </c>
      <c r="J3377">
        <v>64</v>
      </c>
      <c r="K3377">
        <v>57</v>
      </c>
      <c r="L3377" t="str">
        <f t="shared" si="260"/>
        <v>Michigan</v>
      </c>
      <c r="M3377" t="str">
        <f t="shared" si="264"/>
        <v>Ohio State Buckeyes</v>
      </c>
      <c r="N3377">
        <v>64</v>
      </c>
      <c r="O3377">
        <v>57</v>
      </c>
      <c r="P3377">
        <f t="shared" si="261"/>
        <v>7</v>
      </c>
      <c r="Q3377">
        <f t="shared" si="262"/>
        <v>0</v>
      </c>
      <c r="R3377">
        <f t="shared" si="263"/>
        <v>49</v>
      </c>
    </row>
    <row r="3378" spans="4:18" x14ac:dyDescent="0.25">
      <c r="D3378">
        <v>3377</v>
      </c>
      <c r="E3378">
        <v>2015</v>
      </c>
      <c r="F3378" t="s">
        <v>302</v>
      </c>
      <c r="G3378" t="s">
        <v>457</v>
      </c>
      <c r="H3378" t="s">
        <v>395</v>
      </c>
      <c r="J3378">
        <v>81</v>
      </c>
      <c r="K3378">
        <v>57</v>
      </c>
      <c r="L3378" t="str">
        <f t="shared" si="260"/>
        <v>Ohio State Buckeyes</v>
      </c>
      <c r="M3378" t="str">
        <f t="shared" si="264"/>
        <v>Nebraska</v>
      </c>
      <c r="N3378">
        <v>57</v>
      </c>
      <c r="O3378">
        <v>81</v>
      </c>
      <c r="P3378">
        <f t="shared" si="261"/>
        <v>-24</v>
      </c>
      <c r="Q3378">
        <f t="shared" si="262"/>
        <v>0</v>
      </c>
      <c r="R3378">
        <f t="shared" si="263"/>
        <v>576</v>
      </c>
    </row>
    <row r="3379" spans="4:18" x14ac:dyDescent="0.25">
      <c r="D3379">
        <v>3378</v>
      </c>
      <c r="E3379">
        <v>2015</v>
      </c>
      <c r="F3379" t="s">
        <v>302</v>
      </c>
      <c r="G3379" t="s">
        <v>426</v>
      </c>
      <c r="H3379" t="s">
        <v>656</v>
      </c>
      <c r="J3379">
        <v>65</v>
      </c>
      <c r="K3379">
        <v>61</v>
      </c>
      <c r="L3379" t="str">
        <f t="shared" si="260"/>
        <v>Ohio State Buckeyes</v>
      </c>
      <c r="M3379" t="str">
        <f t="shared" si="264"/>
        <v>Purdue</v>
      </c>
      <c r="N3379">
        <v>61</v>
      </c>
      <c r="O3379">
        <v>65</v>
      </c>
      <c r="P3379">
        <f t="shared" si="261"/>
        <v>-4</v>
      </c>
      <c r="Q3379">
        <f t="shared" si="262"/>
        <v>0</v>
      </c>
      <c r="R3379">
        <f t="shared" si="263"/>
        <v>16</v>
      </c>
    </row>
    <row r="3380" spans="4:18" x14ac:dyDescent="0.25">
      <c r="D3380">
        <v>3379</v>
      </c>
      <c r="E3380">
        <v>2015</v>
      </c>
      <c r="F3380" t="s">
        <v>302</v>
      </c>
      <c r="G3380" t="s">
        <v>92</v>
      </c>
      <c r="I3380" t="s">
        <v>539</v>
      </c>
      <c r="J3380">
        <v>77</v>
      </c>
      <c r="K3380">
        <v>67</v>
      </c>
      <c r="L3380" t="str">
        <f t="shared" si="260"/>
        <v>Penn State</v>
      </c>
      <c r="M3380" t="str">
        <f t="shared" si="264"/>
        <v>Ohio State Buckeyes</v>
      </c>
      <c r="N3380">
        <v>77</v>
      </c>
      <c r="O3380">
        <v>67</v>
      </c>
      <c r="P3380">
        <f t="shared" si="261"/>
        <v>10</v>
      </c>
      <c r="Q3380">
        <f t="shared" si="262"/>
        <v>0</v>
      </c>
      <c r="R3380">
        <f t="shared" si="263"/>
        <v>100</v>
      </c>
    </row>
    <row r="3381" spans="4:18" x14ac:dyDescent="0.25">
      <c r="D3381">
        <v>3380</v>
      </c>
      <c r="E3381">
        <v>2015</v>
      </c>
      <c r="F3381" t="s">
        <v>302</v>
      </c>
      <c r="G3381" t="s">
        <v>94</v>
      </c>
      <c r="H3381" t="s">
        <v>1110</v>
      </c>
      <c r="J3381" t="s">
        <v>553</v>
      </c>
      <c r="K3381" t="s">
        <v>96</v>
      </c>
      <c r="L3381" t="str">
        <f t="shared" si="260"/>
        <v>Ohio State Buckeyes</v>
      </c>
      <c r="M3381" t="str">
        <f t="shared" si="264"/>
        <v xml:space="preserve">   Wisconsin</v>
      </c>
      <c r="N3381" t="s">
        <v>96</v>
      </c>
      <c r="P3381" t="e">
        <f t="shared" si="261"/>
        <v>#VALUE!</v>
      </c>
      <c r="Q3381" t="e">
        <f t="shared" si="262"/>
        <v>#N/A</v>
      </c>
      <c r="R3381" t="e">
        <f t="shared" si="263"/>
        <v>#VALUE!</v>
      </c>
    </row>
    <row r="3382" spans="4:18" x14ac:dyDescent="0.25">
      <c r="D3382">
        <v>3381</v>
      </c>
      <c r="E3382">
        <v>2015</v>
      </c>
      <c r="F3382" t="s">
        <v>145</v>
      </c>
      <c r="G3382" t="s">
        <v>99</v>
      </c>
      <c r="H3382" t="s">
        <v>444</v>
      </c>
      <c r="J3382">
        <v>61</v>
      </c>
      <c r="K3382">
        <v>48</v>
      </c>
      <c r="L3382" t="str">
        <f t="shared" si="260"/>
        <v>Penn State Nittany Lions</v>
      </c>
      <c r="M3382" t="str">
        <f t="shared" si="264"/>
        <v>Morgan St</v>
      </c>
      <c r="N3382">
        <v>48</v>
      </c>
      <c r="O3382">
        <v>61</v>
      </c>
      <c r="P3382">
        <f t="shared" si="261"/>
        <v>-13</v>
      </c>
      <c r="Q3382">
        <f t="shared" si="262"/>
        <v>0</v>
      </c>
      <c r="R3382">
        <f t="shared" si="263"/>
        <v>169</v>
      </c>
    </row>
    <row r="3383" spans="4:18" x14ac:dyDescent="0.25">
      <c r="D3383">
        <v>3382</v>
      </c>
      <c r="E3383">
        <v>2015</v>
      </c>
      <c r="F3383" t="s">
        <v>145</v>
      </c>
      <c r="G3383" t="s">
        <v>160</v>
      </c>
      <c r="H3383" t="s">
        <v>339</v>
      </c>
      <c r="J3383">
        <v>73</v>
      </c>
      <c r="K3383">
        <v>54</v>
      </c>
      <c r="L3383" t="str">
        <f t="shared" si="260"/>
        <v>Penn State Nittany Lions</v>
      </c>
      <c r="M3383" t="str">
        <f t="shared" si="264"/>
        <v>Fordham</v>
      </c>
      <c r="N3383">
        <v>54</v>
      </c>
      <c r="O3383">
        <v>73</v>
      </c>
      <c r="P3383">
        <f t="shared" si="261"/>
        <v>-19</v>
      </c>
      <c r="Q3383">
        <f t="shared" si="262"/>
        <v>0</v>
      </c>
      <c r="R3383">
        <f t="shared" si="263"/>
        <v>361</v>
      </c>
    </row>
    <row r="3384" spans="4:18" x14ac:dyDescent="0.25">
      <c r="D3384">
        <v>3383</v>
      </c>
      <c r="E3384">
        <v>2015</v>
      </c>
      <c r="F3384" t="s">
        <v>145</v>
      </c>
      <c r="G3384" t="s">
        <v>246</v>
      </c>
      <c r="H3384" t="s">
        <v>555</v>
      </c>
      <c r="J3384">
        <v>10</v>
      </c>
      <c r="K3384">
        <v>-97</v>
      </c>
      <c r="L3384" t="str">
        <f t="shared" si="260"/>
        <v>Penn State Nittany Lions</v>
      </c>
      <c r="M3384" t="str">
        <f t="shared" si="264"/>
        <v>Charlotte*</v>
      </c>
      <c r="N3384">
        <v>-97</v>
      </c>
      <c r="O3384">
        <v>10</v>
      </c>
      <c r="P3384">
        <f t="shared" si="261"/>
        <v>-107</v>
      </c>
      <c r="Q3384">
        <f t="shared" si="262"/>
        <v>0</v>
      </c>
      <c r="R3384">
        <f t="shared" si="263"/>
        <v>11449</v>
      </c>
    </row>
    <row r="3385" spans="4:18" x14ac:dyDescent="0.25">
      <c r="D3385">
        <v>3384</v>
      </c>
      <c r="E3385">
        <v>2015</v>
      </c>
      <c r="F3385" t="s">
        <v>145</v>
      </c>
      <c r="G3385" t="s">
        <v>205</v>
      </c>
      <c r="H3385" t="s">
        <v>892</v>
      </c>
      <c r="J3385">
        <v>72</v>
      </c>
      <c r="K3385">
        <v>71</v>
      </c>
      <c r="L3385" t="str">
        <f t="shared" si="260"/>
        <v>Penn State Nittany Lions</v>
      </c>
      <c r="M3385" t="str">
        <f t="shared" si="264"/>
        <v>Cornell*</v>
      </c>
      <c r="N3385">
        <v>71</v>
      </c>
      <c r="O3385">
        <v>72</v>
      </c>
      <c r="P3385">
        <f t="shared" si="261"/>
        <v>-1</v>
      </c>
      <c r="Q3385">
        <f t="shared" si="262"/>
        <v>0</v>
      </c>
      <c r="R3385">
        <f t="shared" si="263"/>
        <v>1</v>
      </c>
    </row>
    <row r="3386" spans="4:18" x14ac:dyDescent="0.25">
      <c r="D3386">
        <v>3385</v>
      </c>
      <c r="E3386">
        <v>2015</v>
      </c>
      <c r="F3386" t="s">
        <v>145</v>
      </c>
      <c r="G3386" t="s">
        <v>108</v>
      </c>
      <c r="H3386" t="s">
        <v>893</v>
      </c>
      <c r="J3386">
        <v>63</v>
      </c>
      <c r="K3386">
        <v>61</v>
      </c>
      <c r="L3386" t="str">
        <f t="shared" si="260"/>
        <v>Penn State Nittany Lions</v>
      </c>
      <c r="M3386" t="str">
        <f t="shared" si="264"/>
        <v>USC*</v>
      </c>
      <c r="N3386">
        <v>61</v>
      </c>
      <c r="O3386">
        <v>63</v>
      </c>
      <c r="P3386">
        <f t="shared" si="261"/>
        <v>-2</v>
      </c>
      <c r="Q3386">
        <f t="shared" si="262"/>
        <v>0</v>
      </c>
      <c r="R3386">
        <f t="shared" si="263"/>
        <v>4</v>
      </c>
    </row>
    <row r="3387" spans="4:18" x14ac:dyDescent="0.25">
      <c r="D3387">
        <v>3386</v>
      </c>
      <c r="E3387">
        <v>2015</v>
      </c>
      <c r="F3387" t="s">
        <v>145</v>
      </c>
      <c r="G3387" t="s">
        <v>111</v>
      </c>
      <c r="H3387" t="s">
        <v>370</v>
      </c>
      <c r="J3387">
        <v>78</v>
      </c>
      <c r="K3387">
        <v>72</v>
      </c>
      <c r="L3387" t="str">
        <f t="shared" si="260"/>
        <v>Penn State Nittany Lions</v>
      </c>
      <c r="M3387" t="str">
        <f t="shared" si="264"/>
        <v>Akron</v>
      </c>
      <c r="N3387">
        <v>72</v>
      </c>
      <c r="O3387">
        <v>78</v>
      </c>
      <c r="P3387">
        <f t="shared" si="261"/>
        <v>-6</v>
      </c>
      <c r="Q3387" t="e">
        <f t="shared" si="262"/>
        <v>#N/A</v>
      </c>
      <c r="R3387" t="e">
        <f t="shared" si="263"/>
        <v>#N/A</v>
      </c>
    </row>
    <row r="3388" spans="4:18" x14ac:dyDescent="0.25">
      <c r="D3388">
        <v>3387</v>
      </c>
      <c r="E3388">
        <v>2015</v>
      </c>
      <c r="F3388" t="s">
        <v>145</v>
      </c>
      <c r="G3388" t="s">
        <v>167</v>
      </c>
      <c r="I3388" t="s">
        <v>36</v>
      </c>
      <c r="J3388">
        <v>88</v>
      </c>
      <c r="K3388">
        <v>80</v>
      </c>
      <c r="L3388" t="str">
        <f t="shared" si="260"/>
        <v>Bucknell</v>
      </c>
      <c r="M3388" t="str">
        <f t="shared" si="264"/>
        <v>Penn State Nittany Lions</v>
      </c>
      <c r="N3388">
        <v>88</v>
      </c>
      <c r="O3388">
        <v>80</v>
      </c>
      <c r="P3388">
        <f t="shared" si="261"/>
        <v>8</v>
      </c>
      <c r="Q3388">
        <f t="shared" si="262"/>
        <v>0</v>
      </c>
      <c r="R3388">
        <f t="shared" si="263"/>
        <v>64</v>
      </c>
    </row>
    <row r="3389" spans="4:18" x14ac:dyDescent="0.25">
      <c r="D3389">
        <v>3388</v>
      </c>
      <c r="E3389">
        <v>2015</v>
      </c>
      <c r="F3389" t="s">
        <v>145</v>
      </c>
      <c r="G3389" t="s">
        <v>29</v>
      </c>
      <c r="H3389" t="s">
        <v>618</v>
      </c>
      <c r="J3389">
        <v>61</v>
      </c>
      <c r="K3389">
        <v>58</v>
      </c>
      <c r="L3389" t="str">
        <f t="shared" si="260"/>
        <v>Penn State Nittany Lions</v>
      </c>
      <c r="M3389" t="str">
        <f t="shared" si="264"/>
        <v>Virginia Tech</v>
      </c>
      <c r="N3389">
        <v>58</v>
      </c>
      <c r="O3389">
        <v>61</v>
      </c>
      <c r="P3389">
        <f t="shared" si="261"/>
        <v>-3</v>
      </c>
      <c r="Q3389">
        <f t="shared" si="262"/>
        <v>0</v>
      </c>
      <c r="R3389">
        <f t="shared" si="263"/>
        <v>9</v>
      </c>
    </row>
    <row r="3390" spans="4:18" x14ac:dyDescent="0.25">
      <c r="D3390">
        <v>3389</v>
      </c>
      <c r="E3390">
        <v>2015</v>
      </c>
      <c r="F3390" t="s">
        <v>145</v>
      </c>
      <c r="G3390" t="s">
        <v>32</v>
      </c>
      <c r="I3390" t="s">
        <v>647</v>
      </c>
      <c r="J3390">
        <v>73</v>
      </c>
      <c r="K3390">
        <v>69</v>
      </c>
      <c r="L3390" t="str">
        <f t="shared" si="260"/>
        <v>Marshall</v>
      </c>
      <c r="M3390" t="str">
        <f t="shared" si="264"/>
        <v>Penn State Nittany Lions</v>
      </c>
      <c r="N3390">
        <v>73</v>
      </c>
      <c r="O3390">
        <v>69</v>
      </c>
      <c r="P3390">
        <f t="shared" si="261"/>
        <v>4</v>
      </c>
      <c r="Q3390">
        <f t="shared" si="262"/>
        <v>0</v>
      </c>
      <c r="R3390">
        <f t="shared" si="263"/>
        <v>16</v>
      </c>
    </row>
    <row r="3391" spans="4:18" x14ac:dyDescent="0.25">
      <c r="D3391">
        <v>3390</v>
      </c>
      <c r="E3391">
        <v>2015</v>
      </c>
      <c r="F3391" t="s">
        <v>145</v>
      </c>
      <c r="G3391" t="s">
        <v>346</v>
      </c>
      <c r="H3391" t="s">
        <v>348</v>
      </c>
      <c r="J3391">
        <v>64</v>
      </c>
      <c r="K3391">
        <v>62</v>
      </c>
      <c r="L3391" t="str">
        <f t="shared" si="260"/>
        <v>Penn State Nittany Lions</v>
      </c>
      <c r="M3391" t="str">
        <f t="shared" si="264"/>
        <v>Duquesne</v>
      </c>
      <c r="N3391">
        <v>62</v>
      </c>
      <c r="O3391">
        <v>64</v>
      </c>
      <c r="P3391">
        <f t="shared" si="261"/>
        <v>-2</v>
      </c>
      <c r="Q3391">
        <f t="shared" si="262"/>
        <v>0</v>
      </c>
      <c r="R3391">
        <f t="shared" si="263"/>
        <v>4</v>
      </c>
    </row>
    <row r="3392" spans="4:18" x14ac:dyDescent="0.25">
      <c r="D3392">
        <v>3391</v>
      </c>
      <c r="E3392">
        <v>2015</v>
      </c>
      <c r="F3392" t="s">
        <v>145</v>
      </c>
      <c r="G3392" t="s">
        <v>124</v>
      </c>
      <c r="H3392" t="s">
        <v>379</v>
      </c>
      <c r="J3392">
        <v>64</v>
      </c>
      <c r="K3392">
        <v>51</v>
      </c>
      <c r="L3392" t="str">
        <f t="shared" si="260"/>
        <v>Penn State Nittany Lions</v>
      </c>
      <c r="M3392" t="str">
        <f t="shared" si="264"/>
        <v>George Washington</v>
      </c>
      <c r="N3392">
        <v>51</v>
      </c>
      <c r="O3392">
        <v>64</v>
      </c>
      <c r="P3392">
        <f t="shared" si="261"/>
        <v>-13</v>
      </c>
      <c r="Q3392">
        <f t="shared" si="262"/>
        <v>0</v>
      </c>
      <c r="R3392">
        <f t="shared" si="263"/>
        <v>169</v>
      </c>
    </row>
    <row r="3393" spans="4:18" x14ac:dyDescent="0.25">
      <c r="D3393">
        <v>3392</v>
      </c>
      <c r="E3393">
        <v>2015</v>
      </c>
      <c r="F3393" t="s">
        <v>145</v>
      </c>
      <c r="G3393" t="s">
        <v>41</v>
      </c>
      <c r="H3393" t="s">
        <v>651</v>
      </c>
      <c r="J3393">
        <v>73</v>
      </c>
      <c r="K3393">
        <v>68</v>
      </c>
      <c r="L3393" t="str">
        <f t="shared" si="260"/>
        <v>Penn State Nittany Lions</v>
      </c>
      <c r="M3393" t="str">
        <f t="shared" si="264"/>
        <v>Drexel*</v>
      </c>
      <c r="N3393">
        <v>68</v>
      </c>
      <c r="O3393">
        <v>73</v>
      </c>
      <c r="P3393">
        <f t="shared" si="261"/>
        <v>-5</v>
      </c>
      <c r="Q3393">
        <f t="shared" si="262"/>
        <v>0</v>
      </c>
      <c r="R3393">
        <f t="shared" si="263"/>
        <v>25</v>
      </c>
    </row>
    <row r="3394" spans="4:18" x14ac:dyDescent="0.25">
      <c r="D3394">
        <v>3393</v>
      </c>
      <c r="E3394">
        <v>2015</v>
      </c>
      <c r="F3394" t="s">
        <v>145</v>
      </c>
      <c r="G3394" t="s">
        <v>44</v>
      </c>
      <c r="H3394" t="s">
        <v>163</v>
      </c>
      <c r="J3394">
        <v>69</v>
      </c>
      <c r="K3394">
        <v>49</v>
      </c>
      <c r="L3394" t="str">
        <f t="shared" si="260"/>
        <v>Penn State Nittany Lions</v>
      </c>
      <c r="M3394" t="str">
        <f t="shared" si="264"/>
        <v>Dartmouth</v>
      </c>
      <c r="N3394">
        <v>49</v>
      </c>
      <c r="O3394">
        <v>69</v>
      </c>
      <c r="P3394">
        <f t="shared" si="261"/>
        <v>-20</v>
      </c>
      <c r="Q3394">
        <f t="shared" si="262"/>
        <v>0</v>
      </c>
      <c r="R3394">
        <f t="shared" si="263"/>
        <v>400</v>
      </c>
    </row>
    <row r="3395" spans="4:18" x14ac:dyDescent="0.25">
      <c r="D3395">
        <v>3394</v>
      </c>
      <c r="E3395">
        <v>2015</v>
      </c>
      <c r="F3395" t="s">
        <v>145</v>
      </c>
      <c r="G3395" t="s">
        <v>420</v>
      </c>
      <c r="I3395" t="s">
        <v>1110</v>
      </c>
      <c r="J3395">
        <v>89</v>
      </c>
      <c r="K3395">
        <v>72</v>
      </c>
      <c r="L3395" t="str">
        <f t="shared" ref="L3395:L3458" si="265">IF(I3395="",F3395,I3395)</f>
        <v xml:space="preserve">   Wisconsin</v>
      </c>
      <c r="M3395" t="str">
        <f t="shared" si="264"/>
        <v>Penn State Nittany Lions</v>
      </c>
      <c r="N3395">
        <v>89</v>
      </c>
      <c r="O3395">
        <v>72</v>
      </c>
      <c r="P3395">
        <f t="shared" ref="P3395:P3458" si="266">N3395-O3395</f>
        <v>17</v>
      </c>
      <c r="Q3395" t="e">
        <f t="shared" ref="Q3395:Q3458" si="267">VLOOKUP(L3395,$A$2:$B$219,2)+$B$221-VLOOKUP(M3395,$A$2:$B$219,2)</f>
        <v>#N/A</v>
      </c>
      <c r="R3395" t="e">
        <f t="shared" ref="R3395:R3458" si="268">(P3395-Q3395)^2</f>
        <v>#N/A</v>
      </c>
    </row>
    <row r="3396" spans="4:18" x14ac:dyDescent="0.25">
      <c r="D3396">
        <v>3395</v>
      </c>
      <c r="E3396">
        <v>2015</v>
      </c>
      <c r="F3396" t="s">
        <v>145</v>
      </c>
      <c r="G3396" t="s">
        <v>50</v>
      </c>
      <c r="I3396" t="s">
        <v>254</v>
      </c>
      <c r="J3396">
        <v>50</v>
      </c>
      <c r="K3396">
        <v>46</v>
      </c>
      <c r="L3396" t="str">
        <f t="shared" si="265"/>
        <v>Rutgers</v>
      </c>
      <c r="M3396" t="str">
        <f t="shared" ref="M3396:M3459" si="269">IF(H3396="",F3396,H3396)</f>
        <v>Penn State Nittany Lions</v>
      </c>
      <c r="N3396">
        <v>50</v>
      </c>
      <c r="O3396">
        <v>46</v>
      </c>
      <c r="P3396">
        <f t="shared" si="266"/>
        <v>4</v>
      </c>
      <c r="Q3396">
        <f t="shared" si="267"/>
        <v>0</v>
      </c>
      <c r="R3396">
        <f t="shared" si="268"/>
        <v>16</v>
      </c>
    </row>
    <row r="3397" spans="4:18" x14ac:dyDescent="0.25">
      <c r="D3397">
        <v>3396</v>
      </c>
      <c r="E3397">
        <v>2015</v>
      </c>
      <c r="F3397" t="s">
        <v>145</v>
      </c>
      <c r="G3397" t="s">
        <v>53</v>
      </c>
      <c r="H3397" t="s">
        <v>477</v>
      </c>
      <c r="J3397">
        <v>73</v>
      </c>
      <c r="K3397">
        <v>64</v>
      </c>
      <c r="L3397" t="str">
        <f t="shared" si="265"/>
        <v>Penn State Nittany Lions</v>
      </c>
      <c r="M3397" t="str">
        <f t="shared" si="269"/>
        <v>Michigan</v>
      </c>
      <c r="N3397">
        <v>64</v>
      </c>
      <c r="O3397">
        <v>73</v>
      </c>
      <c r="P3397">
        <f t="shared" si="266"/>
        <v>-9</v>
      </c>
      <c r="Q3397">
        <f t="shared" si="267"/>
        <v>0</v>
      </c>
      <c r="R3397">
        <f t="shared" si="268"/>
        <v>81</v>
      </c>
    </row>
    <row r="3398" spans="4:18" x14ac:dyDescent="0.25">
      <c r="D3398">
        <v>3397</v>
      </c>
      <c r="E3398">
        <v>2015</v>
      </c>
      <c r="F3398" t="s">
        <v>145</v>
      </c>
      <c r="G3398" t="s">
        <v>228</v>
      </c>
      <c r="I3398" t="s">
        <v>471</v>
      </c>
      <c r="J3398">
        <v>76</v>
      </c>
      <c r="K3398">
        <v>73</v>
      </c>
      <c r="L3398" t="str">
        <f t="shared" si="265"/>
        <v>Indiana</v>
      </c>
      <c r="M3398" t="str">
        <f t="shared" si="269"/>
        <v>Penn State Nittany Lions</v>
      </c>
      <c r="N3398">
        <v>76</v>
      </c>
      <c r="O3398">
        <v>73</v>
      </c>
      <c r="P3398">
        <f t="shared" si="266"/>
        <v>3</v>
      </c>
      <c r="Q3398">
        <f t="shared" si="267"/>
        <v>0</v>
      </c>
      <c r="R3398">
        <f t="shared" si="268"/>
        <v>9</v>
      </c>
    </row>
    <row r="3399" spans="4:18" x14ac:dyDescent="0.25">
      <c r="D3399">
        <v>3398</v>
      </c>
      <c r="E3399">
        <v>2015</v>
      </c>
      <c r="F3399" t="s">
        <v>145</v>
      </c>
      <c r="G3399" t="s">
        <v>140</v>
      </c>
      <c r="H3399" t="s">
        <v>656</v>
      </c>
      <c r="J3399">
        <v>84</v>
      </c>
      <c r="K3399">
        <v>77</v>
      </c>
      <c r="L3399" t="str">
        <f t="shared" si="265"/>
        <v>Penn State Nittany Lions</v>
      </c>
      <c r="M3399" t="str">
        <f t="shared" si="269"/>
        <v>Purdue</v>
      </c>
      <c r="N3399">
        <v>77</v>
      </c>
      <c r="O3399">
        <v>84</v>
      </c>
      <c r="P3399">
        <f t="shared" si="266"/>
        <v>-7</v>
      </c>
      <c r="Q3399">
        <f t="shared" si="267"/>
        <v>0</v>
      </c>
      <c r="R3399">
        <f t="shared" si="268"/>
        <v>49</v>
      </c>
    </row>
    <row r="3400" spans="4:18" x14ac:dyDescent="0.25">
      <c r="D3400">
        <v>3399</v>
      </c>
      <c r="E3400">
        <v>2015</v>
      </c>
      <c r="F3400" t="s">
        <v>145</v>
      </c>
      <c r="G3400" t="s">
        <v>405</v>
      </c>
      <c r="I3400" t="s">
        <v>883</v>
      </c>
      <c r="J3400">
        <v>66</v>
      </c>
      <c r="K3400">
        <v>60</v>
      </c>
      <c r="L3400" t="str">
        <f t="shared" si="265"/>
        <v>Michigan St</v>
      </c>
      <c r="M3400" t="str">
        <f t="shared" si="269"/>
        <v>Penn State Nittany Lions</v>
      </c>
      <c r="N3400">
        <v>66</v>
      </c>
      <c r="O3400">
        <v>60</v>
      </c>
      <c r="P3400">
        <f t="shared" si="266"/>
        <v>6</v>
      </c>
      <c r="Q3400">
        <f t="shared" si="267"/>
        <v>0</v>
      </c>
      <c r="R3400">
        <f t="shared" si="268"/>
        <v>36</v>
      </c>
    </row>
    <row r="3401" spans="4:18" x14ac:dyDescent="0.25">
      <c r="D3401">
        <v>3400</v>
      </c>
      <c r="E3401">
        <v>2015</v>
      </c>
      <c r="F3401" t="s">
        <v>145</v>
      </c>
      <c r="G3401" t="s">
        <v>442</v>
      </c>
      <c r="H3401" t="s">
        <v>254</v>
      </c>
      <c r="J3401">
        <v>79</v>
      </c>
      <c r="K3401">
        <v>51</v>
      </c>
      <c r="L3401" t="str">
        <f t="shared" si="265"/>
        <v>Penn State Nittany Lions</v>
      </c>
      <c r="M3401" t="str">
        <f t="shared" si="269"/>
        <v>Rutgers</v>
      </c>
      <c r="N3401">
        <v>51</v>
      </c>
      <c r="O3401">
        <v>79</v>
      </c>
      <c r="P3401">
        <f t="shared" si="266"/>
        <v>-28</v>
      </c>
      <c r="Q3401">
        <f t="shared" si="267"/>
        <v>0</v>
      </c>
      <c r="R3401">
        <f t="shared" si="268"/>
        <v>784</v>
      </c>
    </row>
    <row r="3402" spans="4:18" x14ac:dyDescent="0.25">
      <c r="D3402">
        <v>3401</v>
      </c>
      <c r="E3402">
        <v>2015</v>
      </c>
      <c r="F3402" t="s">
        <v>145</v>
      </c>
      <c r="G3402" t="s">
        <v>71</v>
      </c>
      <c r="H3402" t="s">
        <v>372</v>
      </c>
      <c r="J3402">
        <v>63</v>
      </c>
      <c r="K3402">
        <v>58</v>
      </c>
      <c r="L3402" t="str">
        <f t="shared" si="265"/>
        <v>Penn State Nittany Lions</v>
      </c>
      <c r="M3402" t="str">
        <f t="shared" si="269"/>
        <v>Minnesota</v>
      </c>
      <c r="N3402">
        <v>58</v>
      </c>
      <c r="O3402">
        <v>63</v>
      </c>
      <c r="P3402">
        <f t="shared" si="266"/>
        <v>-5</v>
      </c>
      <c r="Q3402">
        <f t="shared" si="267"/>
        <v>0</v>
      </c>
      <c r="R3402">
        <f t="shared" si="268"/>
        <v>25</v>
      </c>
    </row>
    <row r="3403" spans="4:18" x14ac:dyDescent="0.25">
      <c r="D3403">
        <v>3402</v>
      </c>
      <c r="E3403">
        <v>2015</v>
      </c>
      <c r="F3403" t="s">
        <v>145</v>
      </c>
      <c r="G3403" t="s">
        <v>74</v>
      </c>
      <c r="I3403" t="s">
        <v>702</v>
      </c>
      <c r="J3403">
        <v>60</v>
      </c>
      <c r="K3403">
        <v>58</v>
      </c>
      <c r="L3403" t="str">
        <f t="shared" si="265"/>
        <v>Illinois</v>
      </c>
      <c r="M3403" t="str">
        <f t="shared" si="269"/>
        <v>Penn State Nittany Lions</v>
      </c>
      <c r="N3403">
        <v>60</v>
      </c>
      <c r="O3403">
        <v>58</v>
      </c>
      <c r="P3403">
        <f t="shared" si="266"/>
        <v>2</v>
      </c>
      <c r="Q3403">
        <f t="shared" si="267"/>
        <v>0</v>
      </c>
      <c r="R3403">
        <f t="shared" si="268"/>
        <v>4</v>
      </c>
    </row>
    <row r="3404" spans="4:18" x14ac:dyDescent="0.25">
      <c r="D3404">
        <v>3403</v>
      </c>
      <c r="E3404">
        <v>2015</v>
      </c>
      <c r="F3404" t="s">
        <v>145</v>
      </c>
      <c r="G3404" t="s">
        <v>76</v>
      </c>
      <c r="I3404" t="s">
        <v>1112</v>
      </c>
      <c r="J3404">
        <v>64</v>
      </c>
      <c r="K3404">
        <v>58</v>
      </c>
      <c r="L3404" t="str">
        <f t="shared" si="265"/>
        <v xml:space="preserve">    Maryland</v>
      </c>
      <c r="M3404" t="str">
        <f t="shared" si="269"/>
        <v>Penn State Nittany Lions</v>
      </c>
      <c r="N3404">
        <v>64</v>
      </c>
      <c r="O3404">
        <v>58</v>
      </c>
      <c r="P3404">
        <f t="shared" si="266"/>
        <v>6</v>
      </c>
      <c r="Q3404" t="e">
        <f t="shared" si="267"/>
        <v>#N/A</v>
      </c>
      <c r="R3404" t="e">
        <f t="shared" si="268"/>
        <v>#N/A</v>
      </c>
    </row>
    <row r="3405" spans="4:18" x14ac:dyDescent="0.25">
      <c r="D3405">
        <v>3404</v>
      </c>
      <c r="E3405">
        <v>2015</v>
      </c>
      <c r="F3405" t="s">
        <v>145</v>
      </c>
      <c r="G3405" t="s">
        <v>78</v>
      </c>
      <c r="H3405" t="s">
        <v>395</v>
      </c>
      <c r="J3405">
        <v>56</v>
      </c>
      <c r="K3405">
        <v>43</v>
      </c>
      <c r="L3405" t="str">
        <f t="shared" si="265"/>
        <v>Penn State Nittany Lions</v>
      </c>
      <c r="M3405" t="str">
        <f t="shared" si="269"/>
        <v>Nebraska</v>
      </c>
      <c r="N3405">
        <v>43</v>
      </c>
      <c r="O3405">
        <v>56</v>
      </c>
      <c r="P3405">
        <f t="shared" si="266"/>
        <v>-13</v>
      </c>
      <c r="Q3405">
        <f t="shared" si="267"/>
        <v>0</v>
      </c>
      <c r="R3405">
        <f t="shared" si="268"/>
        <v>169</v>
      </c>
    </row>
    <row r="3406" spans="4:18" x14ac:dyDescent="0.25">
      <c r="D3406">
        <v>3405</v>
      </c>
      <c r="E3406">
        <v>2015</v>
      </c>
      <c r="F3406" t="s">
        <v>145</v>
      </c>
      <c r="G3406" t="s">
        <v>325</v>
      </c>
      <c r="I3406" t="s">
        <v>1121</v>
      </c>
      <c r="J3406">
        <v>75</v>
      </c>
      <c r="K3406">
        <v>55</v>
      </c>
      <c r="L3406" t="str">
        <f t="shared" si="265"/>
        <v xml:space="preserve">    Ohio State</v>
      </c>
      <c r="M3406" t="str">
        <f t="shared" si="269"/>
        <v>Penn State Nittany Lions</v>
      </c>
      <c r="N3406">
        <v>75</v>
      </c>
      <c r="O3406">
        <v>55</v>
      </c>
      <c r="P3406">
        <f t="shared" si="266"/>
        <v>20</v>
      </c>
      <c r="Q3406" t="e">
        <f t="shared" si="267"/>
        <v>#N/A</v>
      </c>
      <c r="R3406" t="e">
        <f t="shared" si="268"/>
        <v>#N/A</v>
      </c>
    </row>
    <row r="3407" spans="4:18" x14ac:dyDescent="0.25">
      <c r="D3407">
        <v>3406</v>
      </c>
      <c r="E3407">
        <v>2015</v>
      </c>
      <c r="F3407" t="s">
        <v>145</v>
      </c>
      <c r="G3407" t="s">
        <v>150</v>
      </c>
      <c r="H3407" t="s">
        <v>1112</v>
      </c>
      <c r="J3407">
        <v>76</v>
      </c>
      <c r="K3407">
        <v>73</v>
      </c>
      <c r="L3407" t="str">
        <f t="shared" si="265"/>
        <v>Penn State Nittany Lions</v>
      </c>
      <c r="M3407" t="str">
        <f t="shared" si="269"/>
        <v xml:space="preserve">    Maryland</v>
      </c>
      <c r="N3407">
        <v>73</v>
      </c>
      <c r="O3407">
        <v>76</v>
      </c>
      <c r="P3407">
        <f t="shared" si="266"/>
        <v>-3</v>
      </c>
      <c r="Q3407" t="e">
        <f t="shared" si="267"/>
        <v>#N/A</v>
      </c>
      <c r="R3407" t="e">
        <f t="shared" si="268"/>
        <v>#N/A</v>
      </c>
    </row>
    <row r="3408" spans="4:18" x14ac:dyDescent="0.25">
      <c r="D3408">
        <v>3407</v>
      </c>
      <c r="E3408">
        <v>2015</v>
      </c>
      <c r="F3408" t="s">
        <v>145</v>
      </c>
      <c r="G3408" t="s">
        <v>152</v>
      </c>
      <c r="H3408" t="s">
        <v>1110</v>
      </c>
      <c r="J3408">
        <v>55</v>
      </c>
      <c r="K3408">
        <v>47</v>
      </c>
      <c r="L3408" t="str">
        <f t="shared" si="265"/>
        <v>Penn State Nittany Lions</v>
      </c>
      <c r="M3408" t="str">
        <f t="shared" si="269"/>
        <v xml:space="preserve">   Wisconsin</v>
      </c>
      <c r="N3408">
        <v>47</v>
      </c>
      <c r="O3408">
        <v>55</v>
      </c>
      <c r="P3408">
        <f t="shared" si="266"/>
        <v>-8</v>
      </c>
      <c r="Q3408" t="e">
        <f t="shared" si="267"/>
        <v>#N/A</v>
      </c>
      <c r="R3408" t="e">
        <f t="shared" si="268"/>
        <v>#N/A</v>
      </c>
    </row>
    <row r="3409" spans="4:18" x14ac:dyDescent="0.25">
      <c r="D3409">
        <v>3408</v>
      </c>
      <c r="E3409">
        <v>2015</v>
      </c>
      <c r="F3409" t="s">
        <v>145</v>
      </c>
      <c r="G3409" t="s">
        <v>154</v>
      </c>
      <c r="I3409" t="s">
        <v>643</v>
      </c>
      <c r="J3409">
        <v>60</v>
      </c>
      <c r="K3409">
        <v>39</v>
      </c>
      <c r="L3409" t="str">
        <f t="shared" si="265"/>
        <v>Northwestern</v>
      </c>
      <c r="M3409" t="str">
        <f t="shared" si="269"/>
        <v>Penn State Nittany Lions</v>
      </c>
      <c r="N3409">
        <v>60</v>
      </c>
      <c r="O3409">
        <v>39</v>
      </c>
      <c r="P3409">
        <f t="shared" si="266"/>
        <v>21</v>
      </c>
      <c r="Q3409">
        <f t="shared" si="267"/>
        <v>0</v>
      </c>
      <c r="R3409">
        <f t="shared" si="268"/>
        <v>441</v>
      </c>
    </row>
    <row r="3410" spans="4:18" x14ac:dyDescent="0.25">
      <c r="D3410">
        <v>3409</v>
      </c>
      <c r="E3410">
        <v>2015</v>
      </c>
      <c r="F3410" t="s">
        <v>145</v>
      </c>
      <c r="G3410" t="s">
        <v>90</v>
      </c>
      <c r="H3410" t="s">
        <v>380</v>
      </c>
      <c r="J3410">
        <v>81</v>
      </c>
      <c r="K3410">
        <v>77</v>
      </c>
      <c r="L3410" t="str">
        <f t="shared" si="265"/>
        <v>Penn State Nittany Lions</v>
      </c>
      <c r="M3410" t="str">
        <f t="shared" si="269"/>
        <v>Iowa</v>
      </c>
      <c r="N3410">
        <v>77</v>
      </c>
      <c r="O3410">
        <v>81</v>
      </c>
      <c r="P3410">
        <f t="shared" si="266"/>
        <v>-4</v>
      </c>
      <c r="Q3410">
        <f t="shared" si="267"/>
        <v>0</v>
      </c>
      <c r="R3410">
        <f t="shared" si="268"/>
        <v>16</v>
      </c>
    </row>
    <row r="3411" spans="4:18" x14ac:dyDescent="0.25">
      <c r="D3411">
        <v>3410</v>
      </c>
      <c r="E3411">
        <v>2015</v>
      </c>
      <c r="F3411" t="s">
        <v>145</v>
      </c>
      <c r="G3411" t="s">
        <v>92</v>
      </c>
      <c r="H3411" t="s">
        <v>1121</v>
      </c>
      <c r="J3411">
        <v>77</v>
      </c>
      <c r="K3411">
        <v>67</v>
      </c>
      <c r="L3411" t="str">
        <f t="shared" si="265"/>
        <v>Penn State Nittany Lions</v>
      </c>
      <c r="M3411" t="str">
        <f t="shared" si="269"/>
        <v xml:space="preserve">    Ohio State</v>
      </c>
      <c r="N3411">
        <v>67</v>
      </c>
      <c r="O3411">
        <v>77</v>
      </c>
      <c r="P3411">
        <f t="shared" si="266"/>
        <v>-10</v>
      </c>
      <c r="Q3411" t="e">
        <f t="shared" si="267"/>
        <v>#N/A</v>
      </c>
      <c r="R3411" t="e">
        <f t="shared" si="268"/>
        <v>#N/A</v>
      </c>
    </row>
    <row r="3412" spans="4:18" x14ac:dyDescent="0.25">
      <c r="D3412">
        <v>3411</v>
      </c>
      <c r="E3412">
        <v>2015</v>
      </c>
      <c r="F3412" t="s">
        <v>145</v>
      </c>
      <c r="G3412" t="s">
        <v>94</v>
      </c>
      <c r="I3412" t="s">
        <v>372</v>
      </c>
      <c r="J3412" t="s">
        <v>95</v>
      </c>
      <c r="K3412" t="s">
        <v>96</v>
      </c>
      <c r="L3412" t="str">
        <f t="shared" si="265"/>
        <v>Minnesota</v>
      </c>
      <c r="M3412" t="str">
        <f t="shared" si="269"/>
        <v>Penn State Nittany Lions</v>
      </c>
      <c r="N3412" t="s">
        <v>95</v>
      </c>
      <c r="O3412" t="s">
        <v>96</v>
      </c>
      <c r="P3412" t="e">
        <f t="shared" si="266"/>
        <v>#VALUE!</v>
      </c>
      <c r="Q3412">
        <f t="shared" si="267"/>
        <v>0</v>
      </c>
      <c r="R3412" t="e">
        <f t="shared" si="268"/>
        <v>#VALUE!</v>
      </c>
    </row>
    <row r="3413" spans="4:18" x14ac:dyDescent="0.25">
      <c r="D3413">
        <v>3412</v>
      </c>
      <c r="E3413">
        <v>2015</v>
      </c>
      <c r="F3413" t="s">
        <v>303</v>
      </c>
      <c r="G3413" t="s">
        <v>99</v>
      </c>
      <c r="H3413" t="s">
        <v>666</v>
      </c>
      <c r="J3413">
        <v>80</v>
      </c>
      <c r="K3413">
        <v>40</v>
      </c>
      <c r="L3413" t="str">
        <f t="shared" si="265"/>
        <v>Purdue Boilermakers</v>
      </c>
      <c r="M3413" t="str">
        <f t="shared" si="269"/>
        <v>Samford</v>
      </c>
      <c r="N3413">
        <v>40</v>
      </c>
      <c r="O3413">
        <v>80</v>
      </c>
      <c r="P3413">
        <f t="shared" si="266"/>
        <v>-40</v>
      </c>
      <c r="Q3413">
        <f t="shared" si="267"/>
        <v>0</v>
      </c>
      <c r="R3413">
        <f t="shared" si="268"/>
        <v>1600</v>
      </c>
    </row>
    <row r="3414" spans="4:18" x14ac:dyDescent="0.25">
      <c r="D3414">
        <v>3413</v>
      </c>
      <c r="E3414">
        <v>2015</v>
      </c>
      <c r="F3414" t="s">
        <v>303</v>
      </c>
      <c r="G3414" t="s">
        <v>160</v>
      </c>
      <c r="H3414" t="s">
        <v>580</v>
      </c>
      <c r="J3414">
        <v>77</v>
      </c>
      <c r="K3414">
        <v>57</v>
      </c>
      <c r="L3414" t="str">
        <f t="shared" si="265"/>
        <v>Purdue Boilermakers</v>
      </c>
      <c r="M3414" t="str">
        <f t="shared" si="269"/>
        <v>IUPUI</v>
      </c>
      <c r="N3414">
        <v>57</v>
      </c>
      <c r="O3414">
        <v>77</v>
      </c>
      <c r="P3414">
        <f t="shared" si="266"/>
        <v>-20</v>
      </c>
      <c r="Q3414">
        <f t="shared" si="267"/>
        <v>0</v>
      </c>
      <c r="R3414">
        <f t="shared" si="268"/>
        <v>400</v>
      </c>
    </row>
    <row r="3415" spans="4:18" x14ac:dyDescent="0.25">
      <c r="D3415">
        <v>3414</v>
      </c>
      <c r="E3415">
        <v>2015</v>
      </c>
      <c r="F3415" t="s">
        <v>303</v>
      </c>
      <c r="G3415" t="s">
        <v>246</v>
      </c>
      <c r="H3415" t="s">
        <v>554</v>
      </c>
      <c r="J3415">
        <v>82</v>
      </c>
      <c r="K3415">
        <v>30</v>
      </c>
      <c r="L3415" t="str">
        <f t="shared" si="265"/>
        <v>Purdue Boilermakers</v>
      </c>
      <c r="M3415" t="str">
        <f t="shared" si="269"/>
        <v>Grambling St</v>
      </c>
      <c r="N3415">
        <v>30</v>
      </c>
      <c r="O3415">
        <v>82</v>
      </c>
      <c r="P3415">
        <f t="shared" si="266"/>
        <v>-52</v>
      </c>
      <c r="Q3415">
        <f t="shared" si="267"/>
        <v>0</v>
      </c>
      <c r="R3415">
        <f t="shared" si="268"/>
        <v>2704</v>
      </c>
    </row>
    <row r="3416" spans="4:18" x14ac:dyDescent="0.25">
      <c r="D3416">
        <v>3415</v>
      </c>
      <c r="E3416">
        <v>2015</v>
      </c>
      <c r="F3416" t="s">
        <v>303</v>
      </c>
      <c r="G3416" t="s">
        <v>432</v>
      </c>
      <c r="H3416" t="s">
        <v>669</v>
      </c>
      <c r="J3416">
        <v>88</v>
      </c>
      <c r="K3416">
        <v>79</v>
      </c>
      <c r="L3416" t="str">
        <f t="shared" si="265"/>
        <v>Purdue Boilermakers</v>
      </c>
      <c r="M3416" t="str">
        <f t="shared" si="269"/>
        <v>Kansas St*</v>
      </c>
      <c r="N3416">
        <v>79</v>
      </c>
      <c r="O3416">
        <v>88</v>
      </c>
      <c r="P3416">
        <f t="shared" si="266"/>
        <v>-9</v>
      </c>
      <c r="Q3416">
        <f t="shared" si="267"/>
        <v>0</v>
      </c>
      <c r="R3416">
        <f t="shared" si="268"/>
        <v>81</v>
      </c>
    </row>
    <row r="3417" spans="4:18" x14ac:dyDescent="0.25">
      <c r="D3417">
        <v>3416</v>
      </c>
      <c r="E3417">
        <v>2015</v>
      </c>
      <c r="F3417" t="s">
        <v>303</v>
      </c>
      <c r="G3417" t="s">
        <v>111</v>
      </c>
      <c r="H3417" t="s">
        <v>754</v>
      </c>
      <c r="J3417">
        <v>82</v>
      </c>
      <c r="K3417">
        <v>61</v>
      </c>
      <c r="L3417" t="str">
        <f t="shared" si="265"/>
        <v>Purdue Boilermakers</v>
      </c>
      <c r="M3417" t="str">
        <f t="shared" si="269"/>
        <v>Missouri*</v>
      </c>
      <c r="N3417">
        <v>61</v>
      </c>
      <c r="O3417">
        <v>82</v>
      </c>
      <c r="P3417">
        <f t="shared" si="266"/>
        <v>-21</v>
      </c>
      <c r="Q3417">
        <f t="shared" si="267"/>
        <v>0</v>
      </c>
      <c r="R3417">
        <f t="shared" si="268"/>
        <v>441</v>
      </c>
    </row>
    <row r="3418" spans="4:18" x14ac:dyDescent="0.25">
      <c r="D3418">
        <v>3417</v>
      </c>
      <c r="E3418">
        <v>2015</v>
      </c>
      <c r="F3418" t="s">
        <v>303</v>
      </c>
      <c r="G3418" t="s">
        <v>23</v>
      </c>
      <c r="H3418" t="s">
        <v>894</v>
      </c>
      <c r="J3418">
        <v>87</v>
      </c>
      <c r="K3418">
        <v>85</v>
      </c>
      <c r="L3418" t="str">
        <f t="shared" si="265"/>
        <v>Purdue Boilermakers</v>
      </c>
      <c r="M3418" t="str">
        <f t="shared" si="269"/>
        <v>BYU*</v>
      </c>
      <c r="N3418">
        <v>85</v>
      </c>
      <c r="O3418">
        <v>87</v>
      </c>
      <c r="P3418">
        <f t="shared" si="266"/>
        <v>-2</v>
      </c>
      <c r="Q3418">
        <f t="shared" si="267"/>
        <v>0</v>
      </c>
      <c r="R3418">
        <f t="shared" si="268"/>
        <v>4</v>
      </c>
    </row>
    <row r="3419" spans="4:18" x14ac:dyDescent="0.25">
      <c r="D3419">
        <v>3418</v>
      </c>
      <c r="E3419">
        <v>2015</v>
      </c>
      <c r="F3419" t="s">
        <v>303</v>
      </c>
      <c r="G3419" t="s">
        <v>212</v>
      </c>
      <c r="H3419" t="s">
        <v>398</v>
      </c>
      <c r="J3419">
        <v>66</v>
      </c>
      <c r="K3419">
        <v>61</v>
      </c>
      <c r="L3419" t="str">
        <f t="shared" si="265"/>
        <v>Purdue Boilermakers</v>
      </c>
      <c r="M3419" t="str">
        <f t="shared" si="269"/>
        <v>NC State</v>
      </c>
      <c r="N3419">
        <v>61</v>
      </c>
      <c r="O3419">
        <v>66</v>
      </c>
      <c r="P3419">
        <f t="shared" si="266"/>
        <v>-5</v>
      </c>
      <c r="Q3419">
        <f t="shared" si="267"/>
        <v>0</v>
      </c>
      <c r="R3419">
        <f t="shared" si="268"/>
        <v>25</v>
      </c>
    </row>
    <row r="3420" spans="4:18" x14ac:dyDescent="0.25">
      <c r="D3420">
        <v>3419</v>
      </c>
      <c r="E3420">
        <v>2015</v>
      </c>
      <c r="F3420" t="s">
        <v>303</v>
      </c>
      <c r="G3420" t="s">
        <v>32</v>
      </c>
      <c r="H3420" t="s">
        <v>637</v>
      </c>
      <c r="J3420">
        <v>73</v>
      </c>
      <c r="K3420">
        <v>70</v>
      </c>
      <c r="L3420" t="str">
        <f t="shared" si="265"/>
        <v>Purdue Boilermakers</v>
      </c>
      <c r="M3420" t="str">
        <f t="shared" si="269"/>
        <v>North Florida</v>
      </c>
      <c r="N3420">
        <v>70</v>
      </c>
      <c r="O3420">
        <v>73</v>
      </c>
      <c r="P3420">
        <f t="shared" si="266"/>
        <v>-3</v>
      </c>
      <c r="Q3420">
        <f t="shared" si="267"/>
        <v>0</v>
      </c>
      <c r="R3420">
        <f t="shared" si="268"/>
        <v>9</v>
      </c>
    </row>
    <row r="3421" spans="4:18" x14ac:dyDescent="0.25">
      <c r="D3421">
        <v>3420</v>
      </c>
      <c r="E3421">
        <v>2015</v>
      </c>
      <c r="F3421" t="s">
        <v>303</v>
      </c>
      <c r="G3421" t="s">
        <v>35</v>
      </c>
      <c r="H3421" t="s">
        <v>639</v>
      </c>
      <c r="J3421">
        <v>63</v>
      </c>
      <c r="K3421">
        <v>43</v>
      </c>
      <c r="L3421" t="str">
        <f t="shared" si="265"/>
        <v>Purdue Boilermakers</v>
      </c>
      <c r="M3421" t="str">
        <f t="shared" si="269"/>
        <v>IPFW</v>
      </c>
      <c r="N3421">
        <v>43</v>
      </c>
      <c r="O3421">
        <v>63</v>
      </c>
      <c r="P3421">
        <f t="shared" si="266"/>
        <v>-20</v>
      </c>
      <c r="Q3421">
        <f t="shared" si="267"/>
        <v>0</v>
      </c>
      <c r="R3421">
        <f t="shared" si="268"/>
        <v>400</v>
      </c>
    </row>
    <row r="3422" spans="4:18" x14ac:dyDescent="0.25">
      <c r="D3422">
        <v>3421</v>
      </c>
      <c r="E3422">
        <v>2015</v>
      </c>
      <c r="F3422" t="s">
        <v>303</v>
      </c>
      <c r="G3422" t="s">
        <v>346</v>
      </c>
      <c r="H3422" t="s">
        <v>895</v>
      </c>
      <c r="J3422">
        <v>87</v>
      </c>
      <c r="K3422">
        <v>46</v>
      </c>
      <c r="L3422" t="str">
        <f t="shared" si="265"/>
        <v>Purdue Boilermakers</v>
      </c>
      <c r="M3422" t="str">
        <f t="shared" si="269"/>
        <v>Arkansas St</v>
      </c>
      <c r="N3422">
        <v>46</v>
      </c>
      <c r="O3422">
        <v>87</v>
      </c>
      <c r="P3422">
        <f t="shared" si="266"/>
        <v>-41</v>
      </c>
      <c r="Q3422">
        <f t="shared" si="267"/>
        <v>0</v>
      </c>
      <c r="R3422">
        <f t="shared" si="268"/>
        <v>1681</v>
      </c>
    </row>
    <row r="3423" spans="4:18" x14ac:dyDescent="0.25">
      <c r="D3423">
        <v>3422</v>
      </c>
      <c r="E3423">
        <v>2015</v>
      </c>
      <c r="F3423" t="s">
        <v>303</v>
      </c>
      <c r="G3423" t="s">
        <v>38</v>
      </c>
      <c r="I3423" t="s">
        <v>596</v>
      </c>
      <c r="J3423">
        <v>81</v>
      </c>
      <c r="K3423">
        <v>71</v>
      </c>
      <c r="L3423" t="str">
        <f t="shared" si="265"/>
        <v>Vanderbilt</v>
      </c>
      <c r="M3423" t="str">
        <f t="shared" si="269"/>
        <v>Purdue Boilermakers</v>
      </c>
      <c r="N3423">
        <v>81</v>
      </c>
      <c r="O3423">
        <v>71</v>
      </c>
      <c r="P3423">
        <f t="shared" si="266"/>
        <v>10</v>
      </c>
      <c r="Q3423">
        <f t="shared" si="267"/>
        <v>0</v>
      </c>
      <c r="R3423">
        <f t="shared" si="268"/>
        <v>100</v>
      </c>
    </row>
    <row r="3424" spans="4:18" x14ac:dyDescent="0.25">
      <c r="D3424">
        <v>3423</v>
      </c>
      <c r="E3424">
        <v>2015</v>
      </c>
      <c r="F3424" t="s">
        <v>303</v>
      </c>
      <c r="G3424" t="s">
        <v>41</v>
      </c>
      <c r="H3424" t="s">
        <v>1162</v>
      </c>
      <c r="J3424">
        <v>94</v>
      </c>
      <c r="K3424">
        <v>63</v>
      </c>
      <c r="L3424" t="str">
        <f t="shared" si="265"/>
        <v>Purdue Boilermakers</v>
      </c>
      <c r="M3424" t="str">
        <f t="shared" si="269"/>
        <v xml:space="preserve">    Notre Dame*</v>
      </c>
      <c r="N3424">
        <v>63</v>
      </c>
      <c r="O3424">
        <v>94</v>
      </c>
      <c r="P3424">
        <f t="shared" si="266"/>
        <v>-31</v>
      </c>
      <c r="Q3424" t="e">
        <f t="shared" si="267"/>
        <v>#N/A</v>
      </c>
      <c r="R3424" t="e">
        <f t="shared" si="268"/>
        <v>#N/A</v>
      </c>
    </row>
    <row r="3425" spans="4:18" x14ac:dyDescent="0.25">
      <c r="D3425">
        <v>3424</v>
      </c>
      <c r="E3425">
        <v>2015</v>
      </c>
      <c r="F3425" t="s">
        <v>303</v>
      </c>
      <c r="G3425" t="s">
        <v>44</v>
      </c>
      <c r="H3425" t="s">
        <v>693</v>
      </c>
      <c r="J3425">
        <v>89</v>
      </c>
      <c r="K3425">
        <v>84</v>
      </c>
      <c r="L3425" t="str">
        <f t="shared" si="265"/>
        <v>Purdue Boilermakers</v>
      </c>
      <c r="M3425" t="str">
        <f t="shared" si="269"/>
        <v>Gardner-Webb</v>
      </c>
      <c r="N3425">
        <v>84</v>
      </c>
      <c r="O3425">
        <v>89</v>
      </c>
      <c r="P3425">
        <f t="shared" si="266"/>
        <v>-5</v>
      </c>
      <c r="Q3425">
        <f t="shared" si="267"/>
        <v>0</v>
      </c>
      <c r="R3425">
        <f t="shared" si="268"/>
        <v>25</v>
      </c>
    </row>
    <row r="3426" spans="4:18" x14ac:dyDescent="0.25">
      <c r="D3426">
        <v>3425</v>
      </c>
      <c r="E3426">
        <v>2015</v>
      </c>
      <c r="F3426" t="s">
        <v>303</v>
      </c>
      <c r="G3426" t="s">
        <v>420</v>
      </c>
      <c r="H3426" t="s">
        <v>372</v>
      </c>
      <c r="J3426">
        <v>72</v>
      </c>
      <c r="K3426">
        <v>68</v>
      </c>
      <c r="L3426" t="str">
        <f t="shared" si="265"/>
        <v>Purdue Boilermakers</v>
      </c>
      <c r="M3426" t="str">
        <f t="shared" si="269"/>
        <v>Minnesota</v>
      </c>
      <c r="N3426">
        <v>68</v>
      </c>
      <c r="O3426">
        <v>72</v>
      </c>
      <c r="P3426">
        <f t="shared" si="266"/>
        <v>-4</v>
      </c>
      <c r="Q3426">
        <f t="shared" si="267"/>
        <v>0</v>
      </c>
      <c r="R3426">
        <f t="shared" si="268"/>
        <v>16</v>
      </c>
    </row>
    <row r="3427" spans="4:18" x14ac:dyDescent="0.25">
      <c r="D3427">
        <v>3426</v>
      </c>
      <c r="E3427">
        <v>2015</v>
      </c>
      <c r="F3427" t="s">
        <v>303</v>
      </c>
      <c r="G3427" t="s">
        <v>50</v>
      </c>
      <c r="H3427" t="s">
        <v>477</v>
      </c>
      <c r="J3427">
        <v>64</v>
      </c>
      <c r="K3427">
        <v>51</v>
      </c>
      <c r="L3427" t="str">
        <f t="shared" si="265"/>
        <v>Purdue Boilermakers</v>
      </c>
      <c r="M3427" t="str">
        <f t="shared" si="269"/>
        <v>Michigan</v>
      </c>
      <c r="N3427">
        <v>51</v>
      </c>
      <c r="O3427">
        <v>64</v>
      </c>
      <c r="P3427">
        <f t="shared" si="266"/>
        <v>-13</v>
      </c>
      <c r="Q3427">
        <f t="shared" si="267"/>
        <v>0</v>
      </c>
      <c r="R3427">
        <f t="shared" si="268"/>
        <v>169</v>
      </c>
    </row>
    <row r="3428" spans="4:18" x14ac:dyDescent="0.25">
      <c r="D3428">
        <v>3427</v>
      </c>
      <c r="E3428">
        <v>2015</v>
      </c>
      <c r="F3428" t="s">
        <v>303</v>
      </c>
      <c r="G3428" t="s">
        <v>135</v>
      </c>
      <c r="I3428" t="s">
        <v>1110</v>
      </c>
      <c r="J3428">
        <v>62</v>
      </c>
      <c r="K3428">
        <v>55</v>
      </c>
      <c r="L3428" t="str">
        <f t="shared" si="265"/>
        <v xml:space="preserve">   Wisconsin</v>
      </c>
      <c r="M3428" t="str">
        <f t="shared" si="269"/>
        <v>Purdue Boilermakers</v>
      </c>
      <c r="N3428">
        <v>62</v>
      </c>
      <c r="O3428">
        <v>55</v>
      </c>
      <c r="P3428">
        <f t="shared" si="266"/>
        <v>7</v>
      </c>
      <c r="Q3428" t="e">
        <f t="shared" si="267"/>
        <v>#N/A</v>
      </c>
      <c r="R3428" t="e">
        <f t="shared" si="268"/>
        <v>#N/A</v>
      </c>
    </row>
    <row r="3429" spans="4:18" x14ac:dyDescent="0.25">
      <c r="D3429">
        <v>3428</v>
      </c>
      <c r="E3429">
        <v>2015</v>
      </c>
      <c r="F3429" t="s">
        <v>303</v>
      </c>
      <c r="G3429" t="s">
        <v>56</v>
      </c>
      <c r="H3429" t="s">
        <v>1112</v>
      </c>
      <c r="J3429">
        <v>69</v>
      </c>
      <c r="K3429">
        <v>60</v>
      </c>
      <c r="L3429" t="str">
        <f t="shared" si="265"/>
        <v>Purdue Boilermakers</v>
      </c>
      <c r="M3429" t="str">
        <f t="shared" si="269"/>
        <v xml:space="preserve">    Maryland</v>
      </c>
      <c r="N3429">
        <v>60</v>
      </c>
      <c r="O3429">
        <v>69</v>
      </c>
      <c r="P3429">
        <f t="shared" si="266"/>
        <v>-9</v>
      </c>
      <c r="Q3429" t="e">
        <f t="shared" si="267"/>
        <v>#N/A</v>
      </c>
      <c r="R3429" t="e">
        <f t="shared" si="268"/>
        <v>#N/A</v>
      </c>
    </row>
    <row r="3430" spans="4:18" x14ac:dyDescent="0.25">
      <c r="D3430">
        <v>3429</v>
      </c>
      <c r="E3430">
        <v>2015</v>
      </c>
      <c r="F3430" t="s">
        <v>303</v>
      </c>
      <c r="G3430" t="s">
        <v>140</v>
      </c>
      <c r="I3430" t="s">
        <v>539</v>
      </c>
      <c r="J3430">
        <v>84</v>
      </c>
      <c r="K3430">
        <v>77</v>
      </c>
      <c r="L3430" t="str">
        <f t="shared" si="265"/>
        <v>Penn State</v>
      </c>
      <c r="M3430" t="str">
        <f t="shared" si="269"/>
        <v>Purdue Boilermakers</v>
      </c>
      <c r="N3430">
        <v>84</v>
      </c>
      <c r="O3430">
        <v>77</v>
      </c>
      <c r="P3430">
        <f t="shared" si="266"/>
        <v>7</v>
      </c>
      <c r="Q3430">
        <f t="shared" si="267"/>
        <v>0</v>
      </c>
      <c r="R3430">
        <f t="shared" si="268"/>
        <v>49</v>
      </c>
    </row>
    <row r="3431" spans="4:18" x14ac:dyDescent="0.25">
      <c r="D3431">
        <v>3430</v>
      </c>
      <c r="E3431">
        <v>2015</v>
      </c>
      <c r="F3431" t="s">
        <v>303</v>
      </c>
      <c r="G3431" t="s">
        <v>405</v>
      </c>
      <c r="I3431" t="s">
        <v>702</v>
      </c>
      <c r="J3431">
        <v>66</v>
      </c>
      <c r="K3431">
        <v>57</v>
      </c>
      <c r="L3431" t="str">
        <f t="shared" si="265"/>
        <v>Illinois</v>
      </c>
      <c r="M3431" t="str">
        <f t="shared" si="269"/>
        <v>Purdue Boilermakers</v>
      </c>
      <c r="N3431">
        <v>66</v>
      </c>
      <c r="O3431">
        <v>57</v>
      </c>
      <c r="P3431">
        <f t="shared" si="266"/>
        <v>9</v>
      </c>
      <c r="Q3431">
        <f t="shared" si="267"/>
        <v>0</v>
      </c>
      <c r="R3431">
        <f t="shared" si="268"/>
        <v>81</v>
      </c>
    </row>
    <row r="3432" spans="4:18" x14ac:dyDescent="0.25">
      <c r="D3432">
        <v>3431</v>
      </c>
      <c r="E3432">
        <v>2015</v>
      </c>
      <c r="F3432" t="s">
        <v>303</v>
      </c>
      <c r="G3432" t="s">
        <v>442</v>
      </c>
      <c r="H3432" t="s">
        <v>1175</v>
      </c>
      <c r="J3432">
        <v>67</v>
      </c>
      <c r="K3432">
        <v>63</v>
      </c>
      <c r="L3432" t="str">
        <f t="shared" si="265"/>
        <v>Purdue Boilermakers</v>
      </c>
      <c r="M3432" t="str">
        <f t="shared" si="269"/>
        <v xml:space="preserve">    Iowa</v>
      </c>
      <c r="N3432">
        <v>63</v>
      </c>
      <c r="O3432">
        <v>67</v>
      </c>
      <c r="P3432">
        <f t="shared" si="266"/>
        <v>-4</v>
      </c>
      <c r="Q3432" t="e">
        <f t="shared" si="267"/>
        <v>#N/A</v>
      </c>
      <c r="R3432" t="e">
        <f t="shared" si="268"/>
        <v>#N/A</v>
      </c>
    </row>
    <row r="3433" spans="4:18" x14ac:dyDescent="0.25">
      <c r="D3433">
        <v>3432</v>
      </c>
      <c r="E3433">
        <v>2015</v>
      </c>
      <c r="F3433" t="s">
        <v>303</v>
      </c>
      <c r="G3433" t="s">
        <v>71</v>
      </c>
      <c r="H3433" t="s">
        <v>1122</v>
      </c>
      <c r="J3433">
        <v>83</v>
      </c>
      <c r="K3433">
        <v>67</v>
      </c>
      <c r="L3433" t="str">
        <f t="shared" si="265"/>
        <v>Purdue Boilermakers</v>
      </c>
      <c r="M3433" t="str">
        <f t="shared" si="269"/>
        <v xml:space="preserve">    Indiana</v>
      </c>
      <c r="N3433">
        <v>67</v>
      </c>
      <c r="O3433">
        <v>83</v>
      </c>
      <c r="P3433">
        <f t="shared" si="266"/>
        <v>-16</v>
      </c>
      <c r="Q3433" t="e">
        <f t="shared" si="267"/>
        <v>#N/A</v>
      </c>
      <c r="R3433" t="e">
        <f t="shared" si="268"/>
        <v>#N/A</v>
      </c>
    </row>
    <row r="3434" spans="4:18" x14ac:dyDescent="0.25">
      <c r="D3434">
        <v>3433</v>
      </c>
      <c r="E3434">
        <v>2015</v>
      </c>
      <c r="F3434" t="s">
        <v>303</v>
      </c>
      <c r="G3434" t="s">
        <v>74</v>
      </c>
      <c r="I3434" t="s">
        <v>643</v>
      </c>
      <c r="J3434">
        <v>68</v>
      </c>
      <c r="K3434">
        <v>60</v>
      </c>
      <c r="L3434" t="str">
        <f t="shared" si="265"/>
        <v>Northwestern</v>
      </c>
      <c r="M3434" t="str">
        <f t="shared" si="269"/>
        <v>Purdue Boilermakers</v>
      </c>
      <c r="N3434">
        <v>68</v>
      </c>
      <c r="O3434">
        <v>60</v>
      </c>
      <c r="P3434">
        <f t="shared" si="266"/>
        <v>8</v>
      </c>
      <c r="Q3434">
        <f t="shared" si="267"/>
        <v>0</v>
      </c>
      <c r="R3434">
        <f t="shared" si="268"/>
        <v>64</v>
      </c>
    </row>
    <row r="3435" spans="4:18" x14ac:dyDescent="0.25">
      <c r="D3435">
        <v>3434</v>
      </c>
      <c r="E3435">
        <v>2015</v>
      </c>
      <c r="F3435" t="s">
        <v>303</v>
      </c>
      <c r="G3435" t="s">
        <v>76</v>
      </c>
      <c r="H3435" t="s">
        <v>1121</v>
      </c>
      <c r="J3435">
        <v>60</v>
      </c>
      <c r="K3435">
        <v>58</v>
      </c>
      <c r="L3435" t="str">
        <f t="shared" si="265"/>
        <v>Purdue Boilermakers</v>
      </c>
      <c r="M3435" t="str">
        <f t="shared" si="269"/>
        <v xml:space="preserve">    Ohio State</v>
      </c>
      <c r="N3435">
        <v>58</v>
      </c>
      <c r="O3435">
        <v>60</v>
      </c>
      <c r="P3435">
        <f t="shared" si="266"/>
        <v>-2</v>
      </c>
      <c r="Q3435" t="e">
        <f t="shared" si="267"/>
        <v>#N/A</v>
      </c>
      <c r="R3435" t="e">
        <f t="shared" si="268"/>
        <v>#N/A</v>
      </c>
    </row>
    <row r="3436" spans="4:18" x14ac:dyDescent="0.25">
      <c r="D3436">
        <v>3435</v>
      </c>
      <c r="E3436">
        <v>2015</v>
      </c>
      <c r="F3436" t="s">
        <v>303</v>
      </c>
      <c r="G3436" t="s">
        <v>78</v>
      </c>
      <c r="I3436" t="s">
        <v>372</v>
      </c>
      <c r="J3436">
        <v>62</v>
      </c>
      <c r="K3436">
        <v>58</v>
      </c>
      <c r="L3436" t="str">
        <f t="shared" si="265"/>
        <v>Minnesota</v>
      </c>
      <c r="M3436" t="str">
        <f t="shared" si="269"/>
        <v>Purdue Boilermakers</v>
      </c>
      <c r="N3436">
        <v>62</v>
      </c>
      <c r="O3436">
        <v>58</v>
      </c>
      <c r="P3436">
        <f t="shared" si="266"/>
        <v>4</v>
      </c>
      <c r="Q3436">
        <f t="shared" si="267"/>
        <v>0</v>
      </c>
      <c r="R3436">
        <f t="shared" si="268"/>
        <v>16</v>
      </c>
    </row>
    <row r="3437" spans="4:18" x14ac:dyDescent="0.25">
      <c r="D3437">
        <v>3436</v>
      </c>
      <c r="E3437">
        <v>2015</v>
      </c>
      <c r="F3437" t="s">
        <v>303</v>
      </c>
      <c r="G3437" t="s">
        <v>423</v>
      </c>
      <c r="I3437" t="s">
        <v>254</v>
      </c>
      <c r="J3437">
        <v>61</v>
      </c>
      <c r="K3437">
        <v>51</v>
      </c>
      <c r="L3437" t="str">
        <f t="shared" si="265"/>
        <v>Rutgers</v>
      </c>
      <c r="M3437" t="str">
        <f t="shared" si="269"/>
        <v>Purdue Boilermakers</v>
      </c>
      <c r="N3437">
        <v>61</v>
      </c>
      <c r="O3437">
        <v>51</v>
      </c>
      <c r="P3437">
        <f t="shared" si="266"/>
        <v>10</v>
      </c>
      <c r="Q3437">
        <f t="shared" si="267"/>
        <v>0</v>
      </c>
      <c r="R3437">
        <f t="shared" si="268"/>
        <v>100</v>
      </c>
    </row>
    <row r="3438" spans="4:18" x14ac:dyDescent="0.25">
      <c r="D3438">
        <v>3437</v>
      </c>
      <c r="E3438">
        <v>2015</v>
      </c>
      <c r="F3438" t="s">
        <v>303</v>
      </c>
      <c r="G3438" t="s">
        <v>456</v>
      </c>
      <c r="H3438" t="s">
        <v>395</v>
      </c>
      <c r="J3438">
        <v>66</v>
      </c>
      <c r="K3438">
        <v>54</v>
      </c>
      <c r="L3438" t="str">
        <f t="shared" si="265"/>
        <v>Purdue Boilermakers</v>
      </c>
      <c r="M3438" t="str">
        <f t="shared" si="269"/>
        <v>Nebraska</v>
      </c>
      <c r="N3438">
        <v>54</v>
      </c>
      <c r="O3438">
        <v>66</v>
      </c>
      <c r="P3438">
        <f t="shared" si="266"/>
        <v>-12</v>
      </c>
      <c r="Q3438">
        <f t="shared" si="267"/>
        <v>0</v>
      </c>
      <c r="R3438">
        <f t="shared" si="268"/>
        <v>144</v>
      </c>
    </row>
    <row r="3439" spans="4:18" x14ac:dyDescent="0.25">
      <c r="D3439">
        <v>3438</v>
      </c>
      <c r="E3439">
        <v>2015</v>
      </c>
      <c r="F3439" t="s">
        <v>303</v>
      </c>
      <c r="G3439" t="s">
        <v>424</v>
      </c>
      <c r="I3439" t="s">
        <v>471</v>
      </c>
      <c r="J3439">
        <v>67</v>
      </c>
      <c r="K3439">
        <v>63</v>
      </c>
      <c r="L3439" t="str">
        <f t="shared" si="265"/>
        <v>Indiana</v>
      </c>
      <c r="M3439" t="str">
        <f t="shared" si="269"/>
        <v>Purdue Boilermakers</v>
      </c>
      <c r="N3439">
        <v>67</v>
      </c>
      <c r="O3439">
        <v>63</v>
      </c>
      <c r="P3439">
        <f t="shared" si="266"/>
        <v>4</v>
      </c>
      <c r="Q3439">
        <f t="shared" si="267"/>
        <v>0</v>
      </c>
      <c r="R3439">
        <f t="shared" si="268"/>
        <v>16</v>
      </c>
    </row>
    <row r="3440" spans="4:18" x14ac:dyDescent="0.25">
      <c r="D3440">
        <v>3439</v>
      </c>
      <c r="E3440">
        <v>2015</v>
      </c>
      <c r="F3440" t="s">
        <v>303</v>
      </c>
      <c r="G3440" t="s">
        <v>457</v>
      </c>
      <c r="H3440" t="s">
        <v>254</v>
      </c>
      <c r="J3440">
        <v>92</v>
      </c>
      <c r="K3440">
        <v>85</v>
      </c>
      <c r="L3440" t="str">
        <f t="shared" si="265"/>
        <v>Purdue Boilermakers</v>
      </c>
      <c r="M3440" t="str">
        <f t="shared" si="269"/>
        <v>Rutgers</v>
      </c>
      <c r="N3440">
        <v>85</v>
      </c>
      <c r="O3440">
        <v>92</v>
      </c>
      <c r="P3440">
        <f t="shared" si="266"/>
        <v>-7</v>
      </c>
      <c r="Q3440">
        <f t="shared" si="267"/>
        <v>0</v>
      </c>
      <c r="R3440">
        <f t="shared" si="268"/>
        <v>49</v>
      </c>
    </row>
    <row r="3441" spans="4:18" x14ac:dyDescent="0.25">
      <c r="D3441">
        <v>3440</v>
      </c>
      <c r="E3441">
        <v>2015</v>
      </c>
      <c r="F3441" t="s">
        <v>303</v>
      </c>
      <c r="G3441" t="s">
        <v>426</v>
      </c>
      <c r="I3441" t="s">
        <v>884</v>
      </c>
      <c r="J3441">
        <v>65</v>
      </c>
      <c r="K3441">
        <v>61</v>
      </c>
      <c r="L3441" t="str">
        <f t="shared" si="265"/>
        <v>Ohio State</v>
      </c>
      <c r="M3441" t="str">
        <f t="shared" si="269"/>
        <v>Purdue Boilermakers</v>
      </c>
      <c r="N3441">
        <v>65</v>
      </c>
      <c r="O3441">
        <v>61</v>
      </c>
      <c r="P3441">
        <f t="shared" si="266"/>
        <v>4</v>
      </c>
      <c r="Q3441">
        <f t="shared" si="267"/>
        <v>0</v>
      </c>
      <c r="R3441">
        <f t="shared" si="268"/>
        <v>16</v>
      </c>
    </row>
    <row r="3442" spans="4:18" x14ac:dyDescent="0.25">
      <c r="D3442">
        <v>3441</v>
      </c>
      <c r="E3442">
        <v>2015</v>
      </c>
      <c r="F3442" t="s">
        <v>303</v>
      </c>
      <c r="G3442" t="s">
        <v>92</v>
      </c>
      <c r="I3442" t="s">
        <v>883</v>
      </c>
      <c r="J3442">
        <v>72</v>
      </c>
      <c r="K3442">
        <v>66</v>
      </c>
      <c r="L3442" t="str">
        <f t="shared" si="265"/>
        <v>Michigan St</v>
      </c>
      <c r="M3442" t="str">
        <f t="shared" si="269"/>
        <v>Purdue Boilermakers</v>
      </c>
      <c r="N3442">
        <v>72</v>
      </c>
      <c r="O3442">
        <v>66</v>
      </c>
      <c r="P3442">
        <f t="shared" si="266"/>
        <v>6</v>
      </c>
      <c r="Q3442">
        <f t="shared" si="267"/>
        <v>0</v>
      </c>
      <c r="R3442">
        <f t="shared" si="268"/>
        <v>36</v>
      </c>
    </row>
    <row r="3443" spans="4:18" x14ac:dyDescent="0.25">
      <c r="D3443">
        <v>3442</v>
      </c>
      <c r="E3443">
        <v>2015</v>
      </c>
      <c r="F3443" t="s">
        <v>303</v>
      </c>
      <c r="G3443" t="s">
        <v>428</v>
      </c>
      <c r="H3443" t="s">
        <v>702</v>
      </c>
      <c r="J3443" t="s">
        <v>553</v>
      </c>
      <c r="K3443" t="s">
        <v>96</v>
      </c>
      <c r="L3443" t="str">
        <f t="shared" si="265"/>
        <v>Purdue Boilermakers</v>
      </c>
      <c r="M3443" t="str">
        <f t="shared" si="269"/>
        <v>Illinois</v>
      </c>
      <c r="N3443" t="s">
        <v>96</v>
      </c>
      <c r="P3443" t="e">
        <f t="shared" si="266"/>
        <v>#VALUE!</v>
      </c>
      <c r="Q3443">
        <f t="shared" si="267"/>
        <v>0</v>
      </c>
      <c r="R3443" t="e">
        <f t="shared" si="268"/>
        <v>#VALUE!</v>
      </c>
    </row>
    <row r="3444" spans="4:18" x14ac:dyDescent="0.25">
      <c r="D3444">
        <v>3443</v>
      </c>
      <c r="E3444">
        <v>2015</v>
      </c>
      <c r="F3444" t="s">
        <v>147</v>
      </c>
      <c r="G3444" t="s">
        <v>160</v>
      </c>
      <c r="H3444" t="s">
        <v>379</v>
      </c>
      <c r="J3444">
        <v>70</v>
      </c>
      <c r="K3444">
        <v>53</v>
      </c>
      <c r="L3444" t="str">
        <f t="shared" si="265"/>
        <v>Rutgers Scarlet Knights</v>
      </c>
      <c r="M3444" t="str">
        <f t="shared" si="269"/>
        <v>George Washington</v>
      </c>
      <c r="N3444">
        <v>53</v>
      </c>
      <c r="O3444">
        <v>70</v>
      </c>
      <c r="P3444">
        <f t="shared" si="266"/>
        <v>-17</v>
      </c>
      <c r="Q3444">
        <f t="shared" si="267"/>
        <v>0</v>
      </c>
      <c r="R3444">
        <f t="shared" si="268"/>
        <v>289</v>
      </c>
    </row>
    <row r="3445" spans="4:18" x14ac:dyDescent="0.25">
      <c r="D3445">
        <v>3444</v>
      </c>
      <c r="E3445">
        <v>2015</v>
      </c>
      <c r="F3445" t="s">
        <v>147</v>
      </c>
      <c r="G3445" t="s">
        <v>17</v>
      </c>
      <c r="H3445" t="s">
        <v>581</v>
      </c>
      <c r="J3445">
        <v>61</v>
      </c>
      <c r="K3445">
        <v>44</v>
      </c>
      <c r="L3445" t="str">
        <f t="shared" si="265"/>
        <v>Rutgers Scarlet Knights</v>
      </c>
      <c r="M3445" t="str">
        <f t="shared" si="269"/>
        <v>Fairleigh Dickinson</v>
      </c>
      <c r="N3445">
        <v>44</v>
      </c>
      <c r="O3445">
        <v>61</v>
      </c>
      <c r="P3445">
        <f t="shared" si="266"/>
        <v>-17</v>
      </c>
      <c r="Q3445">
        <f t="shared" si="267"/>
        <v>0</v>
      </c>
      <c r="R3445">
        <f t="shared" si="268"/>
        <v>289</v>
      </c>
    </row>
    <row r="3446" spans="4:18" x14ac:dyDescent="0.25">
      <c r="D3446">
        <v>3445</v>
      </c>
      <c r="E3446">
        <v>2015</v>
      </c>
      <c r="F3446" t="s">
        <v>147</v>
      </c>
      <c r="G3446" t="s">
        <v>108</v>
      </c>
      <c r="H3446" t="s">
        <v>561</v>
      </c>
      <c r="J3446">
        <v>76</v>
      </c>
      <c r="K3446">
        <v>73</v>
      </c>
      <c r="L3446" t="str">
        <f t="shared" si="265"/>
        <v>Rutgers Scarlet Knights</v>
      </c>
      <c r="M3446" t="str">
        <f t="shared" si="269"/>
        <v>St. Francis (NY)</v>
      </c>
      <c r="N3446">
        <v>73</v>
      </c>
      <c r="O3446">
        <v>76</v>
      </c>
      <c r="P3446">
        <f t="shared" si="266"/>
        <v>-3</v>
      </c>
      <c r="Q3446">
        <f t="shared" si="267"/>
        <v>0</v>
      </c>
      <c r="R3446">
        <f t="shared" si="268"/>
        <v>9</v>
      </c>
    </row>
    <row r="3447" spans="4:18" x14ac:dyDescent="0.25">
      <c r="D3447">
        <v>3446</v>
      </c>
      <c r="E3447">
        <v>2015</v>
      </c>
      <c r="F3447" t="s">
        <v>147</v>
      </c>
      <c r="G3447" t="s">
        <v>111</v>
      </c>
      <c r="H3447" t="s">
        <v>161</v>
      </c>
      <c r="J3447">
        <v>68</v>
      </c>
      <c r="K3447">
        <v>50</v>
      </c>
      <c r="L3447" t="str">
        <f t="shared" si="265"/>
        <v>Rutgers Scarlet Knights</v>
      </c>
      <c r="M3447" t="str">
        <f t="shared" si="269"/>
        <v>Saint Peter's</v>
      </c>
      <c r="N3447">
        <v>50</v>
      </c>
      <c r="O3447">
        <v>68</v>
      </c>
      <c r="P3447">
        <f t="shared" si="266"/>
        <v>-18</v>
      </c>
      <c r="Q3447">
        <f t="shared" si="267"/>
        <v>0</v>
      </c>
      <c r="R3447">
        <f t="shared" si="268"/>
        <v>324</v>
      </c>
    </row>
    <row r="3448" spans="4:18" x14ac:dyDescent="0.25">
      <c r="D3448">
        <v>3447</v>
      </c>
      <c r="E3448">
        <v>2015</v>
      </c>
      <c r="F3448" t="s">
        <v>147</v>
      </c>
      <c r="G3448" t="s">
        <v>167</v>
      </c>
      <c r="H3448" t="s">
        <v>562</v>
      </c>
      <c r="J3448">
        <v>68</v>
      </c>
      <c r="K3448">
        <v>65</v>
      </c>
      <c r="L3448" t="str">
        <f t="shared" si="265"/>
        <v>Rutgers Scarlet Knights</v>
      </c>
      <c r="M3448" t="str">
        <f t="shared" si="269"/>
        <v>Vanderbilt*</v>
      </c>
      <c r="N3448">
        <v>65</v>
      </c>
      <c r="O3448">
        <v>68</v>
      </c>
      <c r="P3448">
        <f t="shared" si="266"/>
        <v>-3</v>
      </c>
      <c r="Q3448">
        <f t="shared" si="267"/>
        <v>0</v>
      </c>
      <c r="R3448">
        <f t="shared" si="268"/>
        <v>9</v>
      </c>
    </row>
    <row r="3449" spans="4:18" x14ac:dyDescent="0.25">
      <c r="D3449">
        <v>3448</v>
      </c>
      <c r="E3449">
        <v>2015</v>
      </c>
      <c r="F3449" t="s">
        <v>147</v>
      </c>
      <c r="G3449" t="s">
        <v>26</v>
      </c>
      <c r="H3449" t="s">
        <v>1181</v>
      </c>
      <c r="J3449">
        <v>45</v>
      </c>
      <c r="K3449">
        <v>26</v>
      </c>
      <c r="L3449" t="str">
        <f t="shared" si="265"/>
        <v>Rutgers Scarlet Knights</v>
      </c>
      <c r="M3449" t="str">
        <f t="shared" si="269"/>
        <v xml:space="preserve">   Virginia*</v>
      </c>
      <c r="N3449">
        <v>26</v>
      </c>
      <c r="O3449">
        <v>45</v>
      </c>
      <c r="P3449">
        <f t="shared" si="266"/>
        <v>-19</v>
      </c>
      <c r="Q3449" t="e">
        <f t="shared" si="267"/>
        <v>#N/A</v>
      </c>
      <c r="R3449" t="e">
        <f t="shared" si="268"/>
        <v>#N/A</v>
      </c>
    </row>
    <row r="3450" spans="4:18" x14ac:dyDescent="0.25">
      <c r="D3450">
        <v>3449</v>
      </c>
      <c r="E3450">
        <v>2015</v>
      </c>
      <c r="F3450" t="s">
        <v>147</v>
      </c>
      <c r="G3450" t="s">
        <v>544</v>
      </c>
      <c r="I3450" t="s">
        <v>612</v>
      </c>
      <c r="J3450">
        <v>69</v>
      </c>
      <c r="K3450">
        <v>64</v>
      </c>
      <c r="L3450" t="str">
        <f t="shared" si="265"/>
        <v>Clemson</v>
      </c>
      <c r="M3450" t="str">
        <f t="shared" si="269"/>
        <v>Rutgers Scarlet Knights</v>
      </c>
      <c r="N3450">
        <v>69</v>
      </c>
      <c r="O3450">
        <v>64</v>
      </c>
      <c r="P3450">
        <f t="shared" si="266"/>
        <v>5</v>
      </c>
      <c r="Q3450">
        <f t="shared" si="267"/>
        <v>0</v>
      </c>
      <c r="R3450">
        <f t="shared" si="268"/>
        <v>25</v>
      </c>
    </row>
    <row r="3451" spans="4:18" x14ac:dyDescent="0.25">
      <c r="D3451">
        <v>3450</v>
      </c>
      <c r="E3451">
        <v>2015</v>
      </c>
      <c r="F3451" t="s">
        <v>147</v>
      </c>
      <c r="G3451" t="s">
        <v>32</v>
      </c>
      <c r="I3451" t="s">
        <v>221</v>
      </c>
      <c r="J3451">
        <v>81</v>
      </c>
      <c r="K3451">
        <v>54</v>
      </c>
      <c r="L3451" t="str">
        <f t="shared" si="265"/>
        <v>Seton Hall</v>
      </c>
      <c r="M3451" t="str">
        <f t="shared" si="269"/>
        <v>Rutgers Scarlet Knights</v>
      </c>
      <c r="N3451">
        <v>81</v>
      </c>
      <c r="O3451">
        <v>54</v>
      </c>
      <c r="P3451">
        <f t="shared" si="266"/>
        <v>27</v>
      </c>
      <c r="Q3451">
        <f t="shared" si="267"/>
        <v>0</v>
      </c>
      <c r="R3451">
        <f t="shared" si="268"/>
        <v>729</v>
      </c>
    </row>
    <row r="3452" spans="4:18" x14ac:dyDescent="0.25">
      <c r="D3452">
        <v>3451</v>
      </c>
      <c r="E3452">
        <v>2015</v>
      </c>
      <c r="F3452" t="s">
        <v>147</v>
      </c>
      <c r="G3452" t="s">
        <v>175</v>
      </c>
      <c r="H3452" t="s">
        <v>54</v>
      </c>
      <c r="J3452">
        <v>60</v>
      </c>
      <c r="K3452">
        <v>56</v>
      </c>
      <c r="L3452" t="str">
        <f t="shared" si="265"/>
        <v>Rutgers Scarlet Knights</v>
      </c>
      <c r="M3452" t="str">
        <f t="shared" si="269"/>
        <v>New Hampshire</v>
      </c>
      <c r="N3452">
        <v>56</v>
      </c>
      <c r="O3452">
        <v>60</v>
      </c>
      <c r="P3452">
        <f t="shared" si="266"/>
        <v>-4</v>
      </c>
      <c r="Q3452">
        <f t="shared" si="267"/>
        <v>0</v>
      </c>
      <c r="R3452">
        <f t="shared" si="268"/>
        <v>16</v>
      </c>
    </row>
    <row r="3453" spans="4:18" x14ac:dyDescent="0.25">
      <c r="D3453">
        <v>3452</v>
      </c>
      <c r="E3453">
        <v>2015</v>
      </c>
      <c r="F3453" t="s">
        <v>147</v>
      </c>
      <c r="G3453" t="s">
        <v>124</v>
      </c>
      <c r="H3453" t="s">
        <v>106</v>
      </c>
      <c r="J3453">
        <v>63</v>
      </c>
      <c r="K3453">
        <v>55</v>
      </c>
      <c r="L3453" t="str">
        <f t="shared" si="265"/>
        <v>Rutgers Scarlet Knights</v>
      </c>
      <c r="M3453" t="str">
        <f t="shared" si="269"/>
        <v>Manhattan*</v>
      </c>
      <c r="N3453">
        <v>55</v>
      </c>
      <c r="O3453">
        <v>63</v>
      </c>
      <c r="P3453">
        <f t="shared" si="266"/>
        <v>-8</v>
      </c>
      <c r="Q3453">
        <f t="shared" si="267"/>
        <v>0</v>
      </c>
      <c r="R3453">
        <f t="shared" si="268"/>
        <v>64</v>
      </c>
    </row>
    <row r="3454" spans="4:18" x14ac:dyDescent="0.25">
      <c r="D3454">
        <v>3453</v>
      </c>
      <c r="E3454">
        <v>2015</v>
      </c>
      <c r="F3454" t="s">
        <v>147</v>
      </c>
      <c r="G3454" t="s">
        <v>41</v>
      </c>
      <c r="H3454" t="s">
        <v>33</v>
      </c>
      <c r="J3454">
        <v>73</v>
      </c>
      <c r="K3454">
        <v>68</v>
      </c>
      <c r="L3454" t="str">
        <f t="shared" si="265"/>
        <v>Rutgers Scarlet Knights</v>
      </c>
      <c r="M3454" t="str">
        <f t="shared" si="269"/>
        <v>St. Francis (PA)</v>
      </c>
      <c r="N3454">
        <v>68</v>
      </c>
      <c r="O3454">
        <v>73</v>
      </c>
      <c r="P3454">
        <f t="shared" si="266"/>
        <v>-5</v>
      </c>
      <c r="Q3454">
        <f t="shared" si="267"/>
        <v>0</v>
      </c>
      <c r="R3454">
        <f t="shared" si="268"/>
        <v>25</v>
      </c>
    </row>
    <row r="3455" spans="4:18" x14ac:dyDescent="0.25">
      <c r="D3455">
        <v>3454</v>
      </c>
      <c r="E3455">
        <v>2015</v>
      </c>
      <c r="F3455" t="s">
        <v>147</v>
      </c>
      <c r="G3455" t="s">
        <v>309</v>
      </c>
      <c r="H3455" t="s">
        <v>257</v>
      </c>
      <c r="J3455">
        <v>79</v>
      </c>
      <c r="K3455">
        <v>54</v>
      </c>
      <c r="L3455" t="str">
        <f t="shared" si="265"/>
        <v>Rutgers Scarlet Knights</v>
      </c>
      <c r="M3455" t="str">
        <f t="shared" si="269"/>
        <v>Sacred Heart</v>
      </c>
      <c r="N3455">
        <v>54</v>
      </c>
      <c r="O3455">
        <v>79</v>
      </c>
      <c r="P3455">
        <f t="shared" si="266"/>
        <v>-25</v>
      </c>
      <c r="Q3455">
        <f t="shared" si="267"/>
        <v>0</v>
      </c>
      <c r="R3455">
        <f t="shared" si="268"/>
        <v>625</v>
      </c>
    </row>
    <row r="3456" spans="4:18" x14ac:dyDescent="0.25">
      <c r="D3456">
        <v>3455</v>
      </c>
      <c r="E3456">
        <v>2015</v>
      </c>
      <c r="F3456" t="s">
        <v>147</v>
      </c>
      <c r="G3456" t="s">
        <v>312</v>
      </c>
      <c r="I3456" t="s">
        <v>474</v>
      </c>
      <c r="J3456">
        <v>59</v>
      </c>
      <c r="K3456">
        <v>58</v>
      </c>
      <c r="L3456" t="str">
        <f t="shared" si="265"/>
        <v>Monmouth</v>
      </c>
      <c r="M3456" t="str">
        <f t="shared" si="269"/>
        <v>Rutgers Scarlet Knights</v>
      </c>
      <c r="N3456">
        <v>59</v>
      </c>
      <c r="O3456">
        <v>58</v>
      </c>
      <c r="P3456">
        <f t="shared" si="266"/>
        <v>1</v>
      </c>
      <c r="Q3456">
        <f t="shared" si="267"/>
        <v>0</v>
      </c>
      <c r="R3456">
        <f t="shared" si="268"/>
        <v>1</v>
      </c>
    </row>
    <row r="3457" spans="4:18" x14ac:dyDescent="0.25">
      <c r="D3457">
        <v>3456</v>
      </c>
      <c r="E3457">
        <v>2015</v>
      </c>
      <c r="F3457" t="s">
        <v>147</v>
      </c>
      <c r="G3457" t="s">
        <v>47</v>
      </c>
      <c r="H3457" t="s">
        <v>643</v>
      </c>
      <c r="J3457">
        <v>51</v>
      </c>
      <c r="K3457">
        <v>47</v>
      </c>
      <c r="L3457" t="str">
        <f t="shared" si="265"/>
        <v>Rutgers Scarlet Knights</v>
      </c>
      <c r="M3457" t="str">
        <f t="shared" si="269"/>
        <v>Northwestern</v>
      </c>
      <c r="N3457">
        <v>47</v>
      </c>
      <c r="O3457">
        <v>51</v>
      </c>
      <c r="P3457">
        <f t="shared" si="266"/>
        <v>-4</v>
      </c>
      <c r="Q3457">
        <f t="shared" si="267"/>
        <v>0</v>
      </c>
      <c r="R3457">
        <f t="shared" si="268"/>
        <v>16</v>
      </c>
    </row>
    <row r="3458" spans="4:18" x14ac:dyDescent="0.25">
      <c r="D3458">
        <v>3457</v>
      </c>
      <c r="E3458">
        <v>2015</v>
      </c>
      <c r="F3458" t="s">
        <v>147</v>
      </c>
      <c r="G3458" t="s">
        <v>50</v>
      </c>
      <c r="H3458" t="s">
        <v>539</v>
      </c>
      <c r="J3458">
        <v>50</v>
      </c>
      <c r="K3458">
        <v>46</v>
      </c>
      <c r="L3458" t="str">
        <f t="shared" si="265"/>
        <v>Rutgers Scarlet Knights</v>
      </c>
      <c r="M3458" t="str">
        <f t="shared" si="269"/>
        <v>Penn State</v>
      </c>
      <c r="N3458">
        <v>46</v>
      </c>
      <c r="O3458">
        <v>50</v>
      </c>
      <c r="P3458">
        <f t="shared" si="266"/>
        <v>-4</v>
      </c>
      <c r="Q3458">
        <f t="shared" si="267"/>
        <v>0</v>
      </c>
      <c r="R3458">
        <f t="shared" si="268"/>
        <v>16</v>
      </c>
    </row>
    <row r="3459" spans="4:18" x14ac:dyDescent="0.25">
      <c r="D3459">
        <v>3458</v>
      </c>
      <c r="E3459">
        <v>2015</v>
      </c>
      <c r="F3459" t="s">
        <v>147</v>
      </c>
      <c r="G3459" t="s">
        <v>264</v>
      </c>
      <c r="I3459" t="s">
        <v>395</v>
      </c>
      <c r="J3459">
        <v>65</v>
      </c>
      <c r="K3459">
        <v>49</v>
      </c>
      <c r="L3459" t="str">
        <f t="shared" ref="L3459:L3522" si="270">IF(I3459="",F3459,I3459)</f>
        <v>Nebraska</v>
      </c>
      <c r="M3459" t="str">
        <f t="shared" si="269"/>
        <v>Rutgers Scarlet Knights</v>
      </c>
      <c r="N3459">
        <v>65</v>
      </c>
      <c r="O3459">
        <v>49</v>
      </c>
      <c r="P3459">
        <f t="shared" ref="P3459:P3522" si="271">N3459-O3459</f>
        <v>16</v>
      </c>
      <c r="Q3459">
        <f t="shared" ref="Q3459:Q3522" si="272">VLOOKUP(L3459,$A$2:$B$219,2)+$B$221-VLOOKUP(M3459,$A$2:$B$219,2)</f>
        <v>0</v>
      </c>
      <c r="R3459">
        <f t="shared" ref="R3459:R3522" si="273">(P3459-Q3459)^2</f>
        <v>256</v>
      </c>
    </row>
    <row r="3460" spans="4:18" x14ac:dyDescent="0.25">
      <c r="D3460">
        <v>3459</v>
      </c>
      <c r="E3460">
        <v>2015</v>
      </c>
      <c r="F3460" t="s">
        <v>147</v>
      </c>
      <c r="G3460" t="s">
        <v>267</v>
      </c>
      <c r="H3460" t="s">
        <v>1110</v>
      </c>
      <c r="J3460">
        <v>67</v>
      </c>
      <c r="K3460">
        <v>62</v>
      </c>
      <c r="L3460" t="str">
        <f t="shared" si="270"/>
        <v>Rutgers Scarlet Knights</v>
      </c>
      <c r="M3460" t="str">
        <f t="shared" ref="M3460:M3523" si="274">IF(H3460="",F3460,H3460)</f>
        <v xml:space="preserve">   Wisconsin</v>
      </c>
      <c r="N3460">
        <v>62</v>
      </c>
      <c r="O3460">
        <v>67</v>
      </c>
      <c r="P3460">
        <f t="shared" si="271"/>
        <v>-5</v>
      </c>
      <c r="Q3460" t="e">
        <f t="shared" si="272"/>
        <v>#N/A</v>
      </c>
      <c r="R3460" t="e">
        <f t="shared" si="273"/>
        <v>#N/A</v>
      </c>
    </row>
    <row r="3461" spans="4:18" x14ac:dyDescent="0.25">
      <c r="D3461">
        <v>3460</v>
      </c>
      <c r="E3461">
        <v>2015</v>
      </c>
      <c r="F3461" t="s">
        <v>147</v>
      </c>
      <c r="G3461" t="s">
        <v>59</v>
      </c>
      <c r="I3461" t="s">
        <v>1112</v>
      </c>
      <c r="J3461">
        <v>73</v>
      </c>
      <c r="K3461">
        <v>65</v>
      </c>
      <c r="L3461" t="str">
        <f t="shared" si="270"/>
        <v xml:space="preserve">    Maryland</v>
      </c>
      <c r="M3461" t="str">
        <f t="shared" si="274"/>
        <v>Rutgers Scarlet Knights</v>
      </c>
      <c r="N3461">
        <v>73</v>
      </c>
      <c r="O3461">
        <v>65</v>
      </c>
      <c r="P3461">
        <f t="shared" si="271"/>
        <v>8</v>
      </c>
      <c r="Q3461" t="e">
        <f t="shared" si="272"/>
        <v>#N/A</v>
      </c>
      <c r="R3461" t="e">
        <f t="shared" si="273"/>
        <v>#N/A</v>
      </c>
    </row>
    <row r="3462" spans="4:18" x14ac:dyDescent="0.25">
      <c r="D3462">
        <v>3461</v>
      </c>
      <c r="E3462">
        <v>2015</v>
      </c>
      <c r="F3462" t="s">
        <v>147</v>
      </c>
      <c r="G3462" t="s">
        <v>140</v>
      </c>
      <c r="I3462" t="s">
        <v>372</v>
      </c>
      <c r="J3462">
        <v>89</v>
      </c>
      <c r="K3462">
        <v>80</v>
      </c>
      <c r="L3462" t="str">
        <f t="shared" si="270"/>
        <v>Minnesota</v>
      </c>
      <c r="M3462" t="str">
        <f t="shared" si="274"/>
        <v>Rutgers Scarlet Knights</v>
      </c>
      <c r="N3462">
        <v>89</v>
      </c>
      <c r="O3462">
        <v>80</v>
      </c>
      <c r="P3462">
        <f t="shared" si="271"/>
        <v>9</v>
      </c>
      <c r="Q3462">
        <f t="shared" si="272"/>
        <v>0</v>
      </c>
      <c r="R3462">
        <f t="shared" si="273"/>
        <v>81</v>
      </c>
    </row>
    <row r="3463" spans="4:18" x14ac:dyDescent="0.25">
      <c r="D3463">
        <v>3462</v>
      </c>
      <c r="E3463">
        <v>2015</v>
      </c>
      <c r="F3463" t="s">
        <v>147</v>
      </c>
      <c r="G3463" t="s">
        <v>524</v>
      </c>
      <c r="H3463" t="s">
        <v>477</v>
      </c>
      <c r="J3463">
        <v>54</v>
      </c>
      <c r="K3463">
        <v>50</v>
      </c>
      <c r="L3463" t="str">
        <f t="shared" si="270"/>
        <v>Rutgers Scarlet Knights</v>
      </c>
      <c r="M3463" t="str">
        <f t="shared" si="274"/>
        <v>Michigan</v>
      </c>
      <c r="N3463">
        <v>50</v>
      </c>
      <c r="O3463">
        <v>54</v>
      </c>
      <c r="P3463">
        <f t="shared" si="271"/>
        <v>-4</v>
      </c>
      <c r="Q3463">
        <f t="shared" si="272"/>
        <v>0</v>
      </c>
      <c r="R3463">
        <f t="shared" si="273"/>
        <v>16</v>
      </c>
    </row>
    <row r="3464" spans="4:18" x14ac:dyDescent="0.25">
      <c r="D3464">
        <v>3463</v>
      </c>
      <c r="E3464">
        <v>2015</v>
      </c>
      <c r="F3464" t="s">
        <v>147</v>
      </c>
      <c r="G3464" t="s">
        <v>442</v>
      </c>
      <c r="I3464" t="s">
        <v>539</v>
      </c>
      <c r="J3464">
        <v>79</v>
      </c>
      <c r="K3464">
        <v>51</v>
      </c>
      <c r="L3464" t="str">
        <f t="shared" si="270"/>
        <v>Penn State</v>
      </c>
      <c r="M3464" t="str">
        <f t="shared" si="274"/>
        <v>Rutgers Scarlet Knights</v>
      </c>
      <c r="N3464">
        <v>79</v>
      </c>
      <c r="O3464">
        <v>51</v>
      </c>
      <c r="P3464">
        <f t="shared" si="271"/>
        <v>28</v>
      </c>
      <c r="Q3464">
        <f t="shared" si="272"/>
        <v>0</v>
      </c>
      <c r="R3464">
        <f t="shared" si="273"/>
        <v>784</v>
      </c>
    </row>
    <row r="3465" spans="4:18" x14ac:dyDescent="0.25">
      <c r="D3465">
        <v>3464</v>
      </c>
      <c r="E3465">
        <v>2015</v>
      </c>
      <c r="F3465" t="s">
        <v>147</v>
      </c>
      <c r="G3465" t="s">
        <v>503</v>
      </c>
      <c r="H3465" t="s">
        <v>883</v>
      </c>
      <c r="J3465" t="s">
        <v>613</v>
      </c>
      <c r="K3465" t="s">
        <v>614</v>
      </c>
      <c r="L3465" t="str">
        <f t="shared" si="270"/>
        <v>Rutgers Scarlet Knights</v>
      </c>
      <c r="M3465" t="str">
        <f t="shared" si="274"/>
        <v>Michigan St</v>
      </c>
      <c r="N3465" t="s">
        <v>614</v>
      </c>
      <c r="O3465" t="s">
        <v>613</v>
      </c>
      <c r="P3465" t="e">
        <f t="shared" si="271"/>
        <v>#VALUE!</v>
      </c>
      <c r="Q3465">
        <f t="shared" si="272"/>
        <v>0</v>
      </c>
      <c r="R3465" t="e">
        <f t="shared" si="273"/>
        <v>#VALUE!</v>
      </c>
    </row>
    <row r="3466" spans="4:18" x14ac:dyDescent="0.25">
      <c r="D3466">
        <v>3465</v>
      </c>
      <c r="E3466">
        <v>2015</v>
      </c>
      <c r="F3466" t="s">
        <v>147</v>
      </c>
      <c r="G3466" t="s">
        <v>408</v>
      </c>
      <c r="H3466" t="s">
        <v>883</v>
      </c>
      <c r="J3466">
        <v>71</v>
      </c>
      <c r="K3466">
        <v>51</v>
      </c>
      <c r="L3466" t="str">
        <f t="shared" si="270"/>
        <v>Rutgers Scarlet Knights</v>
      </c>
      <c r="M3466" t="str">
        <f t="shared" si="274"/>
        <v>Michigan St</v>
      </c>
      <c r="N3466">
        <v>51</v>
      </c>
      <c r="O3466">
        <v>71</v>
      </c>
      <c r="P3466">
        <f t="shared" si="271"/>
        <v>-20</v>
      </c>
      <c r="Q3466">
        <f t="shared" si="272"/>
        <v>0</v>
      </c>
      <c r="R3466">
        <f t="shared" si="273"/>
        <v>400</v>
      </c>
    </row>
    <row r="3467" spans="4:18" x14ac:dyDescent="0.25">
      <c r="D3467">
        <v>3466</v>
      </c>
      <c r="E3467">
        <v>2015</v>
      </c>
      <c r="F3467" t="s">
        <v>147</v>
      </c>
      <c r="G3467" t="s">
        <v>74</v>
      </c>
      <c r="I3467" t="s">
        <v>1122</v>
      </c>
      <c r="J3467">
        <v>72</v>
      </c>
      <c r="K3467">
        <v>64</v>
      </c>
      <c r="L3467" t="str">
        <f t="shared" si="270"/>
        <v xml:space="preserve">    Indiana</v>
      </c>
      <c r="M3467" t="str">
        <f t="shared" si="274"/>
        <v>Rutgers Scarlet Knights</v>
      </c>
      <c r="N3467">
        <v>72</v>
      </c>
      <c r="O3467">
        <v>64</v>
      </c>
      <c r="P3467">
        <f t="shared" si="271"/>
        <v>8</v>
      </c>
      <c r="Q3467" t="e">
        <f t="shared" si="272"/>
        <v>#N/A</v>
      </c>
      <c r="R3467" t="e">
        <f t="shared" si="273"/>
        <v>#N/A</v>
      </c>
    </row>
    <row r="3468" spans="4:18" x14ac:dyDescent="0.25">
      <c r="D3468">
        <v>3467</v>
      </c>
      <c r="E3468">
        <v>2015</v>
      </c>
      <c r="F3468" t="s">
        <v>147</v>
      </c>
      <c r="G3468" t="s">
        <v>146</v>
      </c>
      <c r="I3468" t="s">
        <v>702</v>
      </c>
      <c r="J3468">
        <v>66</v>
      </c>
      <c r="K3468">
        <v>54</v>
      </c>
      <c r="L3468" t="str">
        <f t="shared" si="270"/>
        <v>Illinois</v>
      </c>
      <c r="M3468" t="str">
        <f t="shared" si="274"/>
        <v>Rutgers Scarlet Knights</v>
      </c>
      <c r="N3468">
        <v>66</v>
      </c>
      <c r="O3468">
        <v>54</v>
      </c>
      <c r="P3468">
        <f t="shared" si="271"/>
        <v>12</v>
      </c>
      <c r="Q3468">
        <f t="shared" si="272"/>
        <v>0</v>
      </c>
      <c r="R3468">
        <f t="shared" si="273"/>
        <v>144</v>
      </c>
    </row>
    <row r="3469" spans="4:18" x14ac:dyDescent="0.25">
      <c r="D3469">
        <v>3468</v>
      </c>
      <c r="E3469">
        <v>2015</v>
      </c>
      <c r="F3469" t="s">
        <v>147</v>
      </c>
      <c r="G3469" t="s">
        <v>565</v>
      </c>
      <c r="H3469" t="s">
        <v>1121</v>
      </c>
      <c r="J3469">
        <v>79</v>
      </c>
      <c r="K3469">
        <v>60</v>
      </c>
      <c r="L3469" t="str">
        <f t="shared" si="270"/>
        <v>Rutgers Scarlet Knights</v>
      </c>
      <c r="M3469" t="str">
        <f t="shared" si="274"/>
        <v xml:space="preserve">    Ohio State</v>
      </c>
      <c r="N3469">
        <v>60</v>
      </c>
      <c r="O3469">
        <v>79</v>
      </c>
      <c r="P3469">
        <f t="shared" si="271"/>
        <v>-19</v>
      </c>
      <c r="Q3469" t="e">
        <f t="shared" si="272"/>
        <v>#N/A</v>
      </c>
      <c r="R3469" t="e">
        <f t="shared" si="273"/>
        <v>#N/A</v>
      </c>
    </row>
    <row r="3470" spans="4:18" x14ac:dyDescent="0.25">
      <c r="D3470">
        <v>3469</v>
      </c>
      <c r="E3470">
        <v>2015</v>
      </c>
      <c r="F3470" t="s">
        <v>147</v>
      </c>
      <c r="G3470" t="s">
        <v>423</v>
      </c>
      <c r="H3470" t="s">
        <v>656</v>
      </c>
      <c r="J3470">
        <v>61</v>
      </c>
      <c r="K3470">
        <v>51</v>
      </c>
      <c r="L3470" t="str">
        <f t="shared" si="270"/>
        <v>Rutgers Scarlet Knights</v>
      </c>
      <c r="M3470" t="str">
        <f t="shared" si="274"/>
        <v>Purdue</v>
      </c>
      <c r="N3470">
        <v>51</v>
      </c>
      <c r="O3470">
        <v>61</v>
      </c>
      <c r="P3470">
        <f t="shared" si="271"/>
        <v>-10</v>
      </c>
      <c r="Q3470">
        <f t="shared" si="272"/>
        <v>0</v>
      </c>
      <c r="R3470">
        <f t="shared" si="273"/>
        <v>100</v>
      </c>
    </row>
    <row r="3471" spans="4:18" x14ac:dyDescent="0.25">
      <c r="D3471">
        <v>3470</v>
      </c>
      <c r="E3471">
        <v>2015</v>
      </c>
      <c r="F3471" t="s">
        <v>147</v>
      </c>
      <c r="G3471" t="s">
        <v>424</v>
      </c>
      <c r="I3471" t="s">
        <v>380</v>
      </c>
      <c r="J3471">
        <v>81</v>
      </c>
      <c r="K3471">
        <v>47</v>
      </c>
      <c r="L3471" t="str">
        <f t="shared" si="270"/>
        <v>Iowa</v>
      </c>
      <c r="M3471" t="str">
        <f t="shared" si="274"/>
        <v>Rutgers Scarlet Knights</v>
      </c>
      <c r="N3471">
        <v>81</v>
      </c>
      <c r="O3471">
        <v>47</v>
      </c>
      <c r="P3471">
        <f t="shared" si="271"/>
        <v>34</v>
      </c>
      <c r="Q3471">
        <f t="shared" si="272"/>
        <v>0</v>
      </c>
      <c r="R3471">
        <f t="shared" si="273"/>
        <v>1156</v>
      </c>
    </row>
    <row r="3472" spans="4:18" x14ac:dyDescent="0.25">
      <c r="D3472">
        <v>3471</v>
      </c>
      <c r="E3472">
        <v>2015</v>
      </c>
      <c r="F3472" t="s">
        <v>147</v>
      </c>
      <c r="G3472" t="s">
        <v>425</v>
      </c>
      <c r="H3472" t="s">
        <v>471</v>
      </c>
      <c r="J3472">
        <v>84</v>
      </c>
      <c r="K3472">
        <v>54</v>
      </c>
      <c r="L3472" t="str">
        <f t="shared" si="270"/>
        <v>Rutgers Scarlet Knights</v>
      </c>
      <c r="M3472" t="str">
        <f t="shared" si="274"/>
        <v>Indiana</v>
      </c>
      <c r="N3472">
        <v>54</v>
      </c>
      <c r="O3472">
        <v>84</v>
      </c>
      <c r="P3472">
        <f t="shared" si="271"/>
        <v>-30</v>
      </c>
      <c r="Q3472">
        <f t="shared" si="272"/>
        <v>0</v>
      </c>
      <c r="R3472">
        <f t="shared" si="273"/>
        <v>900</v>
      </c>
    </row>
    <row r="3473" spans="4:18" x14ac:dyDescent="0.25">
      <c r="D3473">
        <v>3472</v>
      </c>
      <c r="E3473">
        <v>2015</v>
      </c>
      <c r="F3473" t="s">
        <v>147</v>
      </c>
      <c r="G3473" t="s">
        <v>457</v>
      </c>
      <c r="I3473" t="s">
        <v>656</v>
      </c>
      <c r="J3473">
        <v>92</v>
      </c>
      <c r="K3473">
        <v>85</v>
      </c>
      <c r="L3473" t="str">
        <f t="shared" si="270"/>
        <v>Purdue</v>
      </c>
      <c r="M3473" t="str">
        <f t="shared" si="274"/>
        <v>Rutgers Scarlet Knights</v>
      </c>
      <c r="N3473">
        <v>92</v>
      </c>
      <c r="O3473">
        <v>85</v>
      </c>
      <c r="P3473">
        <f t="shared" si="271"/>
        <v>7</v>
      </c>
      <c r="Q3473">
        <f t="shared" si="272"/>
        <v>0</v>
      </c>
      <c r="R3473">
        <f t="shared" si="273"/>
        <v>49</v>
      </c>
    </row>
    <row r="3474" spans="4:18" x14ac:dyDescent="0.25">
      <c r="D3474">
        <v>3473</v>
      </c>
      <c r="E3474">
        <v>2015</v>
      </c>
      <c r="F3474" t="s">
        <v>147</v>
      </c>
      <c r="G3474" t="s">
        <v>536</v>
      </c>
      <c r="H3474" t="s">
        <v>1112</v>
      </c>
      <c r="J3474">
        <v>60</v>
      </c>
      <c r="K3474">
        <v>50</v>
      </c>
      <c r="L3474" t="str">
        <f t="shared" si="270"/>
        <v>Rutgers Scarlet Knights</v>
      </c>
      <c r="M3474" t="str">
        <f t="shared" si="274"/>
        <v xml:space="preserve">    Maryland</v>
      </c>
      <c r="N3474">
        <v>50</v>
      </c>
      <c r="O3474">
        <v>60</v>
      </c>
      <c r="P3474">
        <f t="shared" si="271"/>
        <v>-10</v>
      </c>
      <c r="Q3474" t="e">
        <f t="shared" si="272"/>
        <v>#N/A</v>
      </c>
      <c r="R3474" t="e">
        <f t="shared" si="273"/>
        <v>#N/A</v>
      </c>
    </row>
    <row r="3475" spans="4:18" x14ac:dyDescent="0.25">
      <c r="D3475">
        <v>3474</v>
      </c>
      <c r="E3475">
        <v>2015</v>
      </c>
      <c r="F3475" t="s">
        <v>147</v>
      </c>
      <c r="G3475" t="s">
        <v>428</v>
      </c>
      <c r="I3475" t="s">
        <v>477</v>
      </c>
      <c r="J3475" t="s">
        <v>888</v>
      </c>
      <c r="K3475" t="s">
        <v>96</v>
      </c>
      <c r="L3475" t="str">
        <f t="shared" si="270"/>
        <v>Michigan</v>
      </c>
      <c r="M3475" t="str">
        <f t="shared" si="274"/>
        <v>Rutgers Scarlet Knights</v>
      </c>
      <c r="N3475" t="s">
        <v>888</v>
      </c>
      <c r="O3475" t="s">
        <v>96</v>
      </c>
      <c r="P3475" t="e">
        <f t="shared" si="271"/>
        <v>#VALUE!</v>
      </c>
      <c r="Q3475">
        <f t="shared" si="272"/>
        <v>0</v>
      </c>
      <c r="R3475" t="e">
        <f t="shared" si="273"/>
        <v>#VALUE!</v>
      </c>
    </row>
    <row r="3476" spans="4:18" x14ac:dyDescent="0.25">
      <c r="D3476">
        <v>3475</v>
      </c>
      <c r="E3476">
        <v>2015</v>
      </c>
      <c r="F3476" t="s">
        <v>306</v>
      </c>
      <c r="G3476" t="s">
        <v>99</v>
      </c>
      <c r="H3476" t="s">
        <v>690</v>
      </c>
      <c r="J3476">
        <v>62</v>
      </c>
      <c r="K3476">
        <v>31</v>
      </c>
      <c r="L3476" t="str">
        <f t="shared" si="270"/>
        <v>Wisconsin Badgers</v>
      </c>
      <c r="M3476" t="str">
        <f t="shared" si="274"/>
        <v>Northern Kentucky</v>
      </c>
      <c r="N3476">
        <v>31</v>
      </c>
      <c r="O3476">
        <v>62</v>
      </c>
      <c r="P3476">
        <f t="shared" si="271"/>
        <v>-31</v>
      </c>
      <c r="Q3476">
        <f t="shared" si="272"/>
        <v>0</v>
      </c>
      <c r="R3476">
        <f t="shared" si="273"/>
        <v>961</v>
      </c>
    </row>
    <row r="3477" spans="4:18" x14ac:dyDescent="0.25">
      <c r="D3477">
        <v>3476</v>
      </c>
      <c r="E3477">
        <v>2015</v>
      </c>
      <c r="F3477" t="s">
        <v>306</v>
      </c>
      <c r="G3477" t="s">
        <v>160</v>
      </c>
      <c r="H3477" t="s">
        <v>699</v>
      </c>
      <c r="J3477">
        <v>89</v>
      </c>
      <c r="K3477">
        <v>45</v>
      </c>
      <c r="L3477" t="str">
        <f t="shared" si="270"/>
        <v>Wisconsin Badgers</v>
      </c>
      <c r="M3477" t="str">
        <f t="shared" si="274"/>
        <v>Chattanooga</v>
      </c>
      <c r="N3477">
        <v>45</v>
      </c>
      <c r="O3477">
        <v>89</v>
      </c>
      <c r="P3477">
        <f t="shared" si="271"/>
        <v>-44</v>
      </c>
      <c r="Q3477">
        <f t="shared" si="272"/>
        <v>0</v>
      </c>
      <c r="R3477">
        <f t="shared" si="273"/>
        <v>1936</v>
      </c>
    </row>
    <row r="3478" spans="4:18" x14ac:dyDescent="0.25">
      <c r="D3478">
        <v>3477</v>
      </c>
      <c r="E3478">
        <v>2015</v>
      </c>
      <c r="F3478" t="s">
        <v>306</v>
      </c>
      <c r="G3478" t="s">
        <v>17</v>
      </c>
      <c r="H3478" t="s">
        <v>653</v>
      </c>
      <c r="J3478">
        <v>84</v>
      </c>
      <c r="K3478">
        <v>60</v>
      </c>
      <c r="L3478" t="str">
        <f t="shared" si="270"/>
        <v>Wisconsin Badgers</v>
      </c>
      <c r="M3478" t="str">
        <f t="shared" si="274"/>
        <v>Green Bay</v>
      </c>
      <c r="N3478">
        <v>60</v>
      </c>
      <c r="O3478">
        <v>84</v>
      </c>
      <c r="P3478">
        <f t="shared" si="271"/>
        <v>-24</v>
      </c>
      <c r="Q3478">
        <f t="shared" si="272"/>
        <v>0</v>
      </c>
      <c r="R3478">
        <f t="shared" si="273"/>
        <v>576</v>
      </c>
    </row>
    <row r="3479" spans="4:18" x14ac:dyDescent="0.25">
      <c r="D3479">
        <v>3478</v>
      </c>
      <c r="E3479">
        <v>2015</v>
      </c>
      <c r="F3479" t="s">
        <v>306</v>
      </c>
      <c r="G3479" t="s">
        <v>20</v>
      </c>
      <c r="H3479" t="s">
        <v>655</v>
      </c>
      <c r="J3479">
        <v>78</v>
      </c>
      <c r="K3479">
        <v>54</v>
      </c>
      <c r="L3479" t="str">
        <f t="shared" si="270"/>
        <v>Wisconsin Badgers</v>
      </c>
      <c r="M3479" t="str">
        <f t="shared" si="274"/>
        <v>Boise State</v>
      </c>
      <c r="N3479">
        <v>54</v>
      </c>
      <c r="O3479">
        <v>78</v>
      </c>
      <c r="P3479">
        <f t="shared" si="271"/>
        <v>-24</v>
      </c>
      <c r="Q3479">
        <f t="shared" si="272"/>
        <v>0</v>
      </c>
      <c r="R3479">
        <f t="shared" si="273"/>
        <v>576</v>
      </c>
    </row>
    <row r="3480" spans="4:18" x14ac:dyDescent="0.25">
      <c r="D3480">
        <v>3479</v>
      </c>
      <c r="E3480">
        <v>2015</v>
      </c>
      <c r="F3480" t="s">
        <v>306</v>
      </c>
      <c r="G3480" t="s">
        <v>23</v>
      </c>
      <c r="H3480" t="s">
        <v>896</v>
      </c>
      <c r="J3480">
        <v>72</v>
      </c>
      <c r="K3480">
        <v>43</v>
      </c>
      <c r="L3480" t="str">
        <f t="shared" si="270"/>
        <v>Wisconsin Badgers</v>
      </c>
      <c r="M3480" t="str">
        <f t="shared" si="274"/>
        <v>UAB*</v>
      </c>
      <c r="N3480">
        <v>43</v>
      </c>
      <c r="O3480">
        <v>72</v>
      </c>
      <c r="P3480">
        <f t="shared" si="271"/>
        <v>-29</v>
      </c>
      <c r="Q3480">
        <f t="shared" si="272"/>
        <v>0</v>
      </c>
      <c r="R3480">
        <f t="shared" si="273"/>
        <v>841</v>
      </c>
    </row>
    <row r="3481" spans="4:18" x14ac:dyDescent="0.25">
      <c r="D3481">
        <v>3480</v>
      </c>
      <c r="E3481">
        <v>2015</v>
      </c>
      <c r="F3481" t="s">
        <v>306</v>
      </c>
      <c r="G3481" t="s">
        <v>294</v>
      </c>
      <c r="H3481" t="s">
        <v>769</v>
      </c>
      <c r="J3481">
        <v>68</v>
      </c>
      <c r="K3481">
        <v>65</v>
      </c>
      <c r="L3481" t="str">
        <f t="shared" si="270"/>
        <v>Wisconsin Badgers</v>
      </c>
      <c r="M3481" t="str">
        <f t="shared" si="274"/>
        <v>Georgetown*</v>
      </c>
      <c r="N3481">
        <v>65</v>
      </c>
      <c r="O3481">
        <v>68</v>
      </c>
      <c r="P3481">
        <f t="shared" si="271"/>
        <v>-3</v>
      </c>
      <c r="Q3481">
        <f t="shared" si="272"/>
        <v>0</v>
      </c>
      <c r="R3481">
        <f t="shared" si="273"/>
        <v>9</v>
      </c>
    </row>
    <row r="3482" spans="4:18" x14ac:dyDescent="0.25">
      <c r="D3482">
        <v>3481</v>
      </c>
      <c r="E3482">
        <v>2015</v>
      </c>
      <c r="F3482" t="s">
        <v>306</v>
      </c>
      <c r="G3482" t="s">
        <v>167</v>
      </c>
      <c r="H3482" t="s">
        <v>768</v>
      </c>
      <c r="J3482">
        <v>69</v>
      </c>
      <c r="K3482">
        <v>56</v>
      </c>
      <c r="L3482" t="str">
        <f t="shared" si="270"/>
        <v>Wisconsin Badgers</v>
      </c>
      <c r="M3482" t="str">
        <f t="shared" si="274"/>
        <v>Oklahoma*</v>
      </c>
      <c r="N3482">
        <v>56</v>
      </c>
      <c r="O3482">
        <v>69</v>
      </c>
      <c r="P3482">
        <f t="shared" si="271"/>
        <v>-13</v>
      </c>
      <c r="Q3482">
        <f t="shared" si="272"/>
        <v>0</v>
      </c>
      <c r="R3482">
        <f t="shared" si="273"/>
        <v>169</v>
      </c>
    </row>
    <row r="3483" spans="4:18" x14ac:dyDescent="0.25">
      <c r="D3483">
        <v>3482</v>
      </c>
      <c r="E3483">
        <v>2015</v>
      </c>
      <c r="F3483" t="s">
        <v>306</v>
      </c>
      <c r="G3483" t="s">
        <v>29</v>
      </c>
      <c r="H3483" t="s">
        <v>1107</v>
      </c>
      <c r="J3483">
        <v>80</v>
      </c>
      <c r="K3483">
        <v>70</v>
      </c>
      <c r="L3483" t="str">
        <f t="shared" si="270"/>
        <v>Wisconsin Badgers</v>
      </c>
      <c r="M3483" t="str">
        <f t="shared" si="274"/>
        <v xml:space="preserve">   Duke</v>
      </c>
      <c r="N3483">
        <v>70</v>
      </c>
      <c r="O3483">
        <v>80</v>
      </c>
      <c r="P3483">
        <f t="shared" si="271"/>
        <v>-10</v>
      </c>
      <c r="Q3483" t="e">
        <f t="shared" si="272"/>
        <v>#N/A</v>
      </c>
      <c r="R3483" t="e">
        <f t="shared" si="273"/>
        <v>#N/A</v>
      </c>
    </row>
    <row r="3484" spans="4:18" x14ac:dyDescent="0.25">
      <c r="D3484">
        <v>3483</v>
      </c>
      <c r="E3484">
        <v>2015</v>
      </c>
      <c r="F3484" t="s">
        <v>306</v>
      </c>
      <c r="G3484" t="s">
        <v>32</v>
      </c>
      <c r="I3484" t="s">
        <v>770</v>
      </c>
      <c r="J3484">
        <v>49</v>
      </c>
      <c r="K3484">
        <v>38</v>
      </c>
      <c r="L3484" t="str">
        <f t="shared" si="270"/>
        <v>Marquette</v>
      </c>
      <c r="M3484" t="str">
        <f t="shared" si="274"/>
        <v>Wisconsin Badgers</v>
      </c>
      <c r="N3484">
        <v>49</v>
      </c>
      <c r="O3484">
        <v>38</v>
      </c>
      <c r="P3484">
        <f t="shared" si="271"/>
        <v>11</v>
      </c>
      <c r="Q3484">
        <f t="shared" si="272"/>
        <v>0</v>
      </c>
      <c r="R3484">
        <f t="shared" si="273"/>
        <v>121</v>
      </c>
    </row>
    <row r="3485" spans="4:18" x14ac:dyDescent="0.25">
      <c r="D3485">
        <v>3484</v>
      </c>
      <c r="E3485">
        <v>2015</v>
      </c>
      <c r="F3485" t="s">
        <v>306</v>
      </c>
      <c r="G3485" t="s">
        <v>346</v>
      </c>
      <c r="I3485" t="s">
        <v>749</v>
      </c>
      <c r="J3485">
        <v>93</v>
      </c>
      <c r="K3485">
        <v>54</v>
      </c>
      <c r="L3485" t="str">
        <f t="shared" si="270"/>
        <v>Milwaukee</v>
      </c>
      <c r="M3485" t="str">
        <f t="shared" si="274"/>
        <v>Wisconsin Badgers</v>
      </c>
      <c r="N3485">
        <v>93</v>
      </c>
      <c r="O3485">
        <v>54</v>
      </c>
      <c r="P3485">
        <f t="shared" si="271"/>
        <v>39</v>
      </c>
      <c r="Q3485">
        <f t="shared" si="272"/>
        <v>0</v>
      </c>
      <c r="R3485">
        <f t="shared" si="273"/>
        <v>1521</v>
      </c>
    </row>
    <row r="3486" spans="4:18" x14ac:dyDescent="0.25">
      <c r="D3486">
        <v>3485</v>
      </c>
      <c r="E3486">
        <v>2015</v>
      </c>
      <c r="F3486" t="s">
        <v>306</v>
      </c>
      <c r="G3486" t="s">
        <v>38</v>
      </c>
      <c r="H3486" t="s">
        <v>681</v>
      </c>
      <c r="J3486">
        <v>86</v>
      </c>
      <c r="K3486">
        <v>43</v>
      </c>
      <c r="L3486" t="str">
        <f t="shared" si="270"/>
        <v>Wisconsin Badgers</v>
      </c>
      <c r="M3486" t="str">
        <f t="shared" si="274"/>
        <v>Nicholls St</v>
      </c>
      <c r="N3486">
        <v>43</v>
      </c>
      <c r="O3486">
        <v>86</v>
      </c>
      <c r="P3486">
        <f t="shared" si="271"/>
        <v>-43</v>
      </c>
      <c r="Q3486">
        <f t="shared" si="272"/>
        <v>0</v>
      </c>
      <c r="R3486">
        <f t="shared" si="273"/>
        <v>1849</v>
      </c>
    </row>
    <row r="3487" spans="4:18" x14ac:dyDescent="0.25">
      <c r="D3487">
        <v>3486</v>
      </c>
      <c r="E3487">
        <v>2015</v>
      </c>
      <c r="F3487" t="s">
        <v>306</v>
      </c>
      <c r="G3487" t="s">
        <v>44</v>
      </c>
      <c r="I3487" t="s">
        <v>695</v>
      </c>
      <c r="J3487">
        <v>68</v>
      </c>
      <c r="K3487">
        <v>56</v>
      </c>
      <c r="L3487" t="str">
        <f t="shared" si="270"/>
        <v>California</v>
      </c>
      <c r="M3487" t="str">
        <f t="shared" si="274"/>
        <v>Wisconsin Badgers</v>
      </c>
      <c r="N3487">
        <v>68</v>
      </c>
      <c r="O3487">
        <v>56</v>
      </c>
      <c r="P3487">
        <f t="shared" si="271"/>
        <v>12</v>
      </c>
      <c r="Q3487">
        <f t="shared" si="272"/>
        <v>0</v>
      </c>
      <c r="R3487">
        <f t="shared" si="273"/>
        <v>144</v>
      </c>
    </row>
    <row r="3488" spans="4:18" x14ac:dyDescent="0.25">
      <c r="D3488">
        <v>3487</v>
      </c>
      <c r="E3488">
        <v>2015</v>
      </c>
      <c r="F3488" t="s">
        <v>306</v>
      </c>
      <c r="G3488" t="s">
        <v>312</v>
      </c>
      <c r="H3488" t="s">
        <v>131</v>
      </c>
      <c r="J3488">
        <v>68</v>
      </c>
      <c r="K3488">
        <v>56</v>
      </c>
      <c r="L3488" t="str">
        <f t="shared" si="270"/>
        <v>Wisconsin Badgers</v>
      </c>
      <c r="M3488" t="str">
        <f t="shared" si="274"/>
        <v>Buffalo</v>
      </c>
      <c r="N3488">
        <v>56</v>
      </c>
      <c r="O3488">
        <v>68</v>
      </c>
      <c r="P3488">
        <f t="shared" si="271"/>
        <v>-12</v>
      </c>
      <c r="Q3488">
        <f t="shared" si="272"/>
        <v>0</v>
      </c>
      <c r="R3488">
        <f t="shared" si="273"/>
        <v>144</v>
      </c>
    </row>
    <row r="3489" spans="4:18" x14ac:dyDescent="0.25">
      <c r="D3489">
        <v>3488</v>
      </c>
      <c r="E3489">
        <v>2015</v>
      </c>
      <c r="F3489" t="s">
        <v>306</v>
      </c>
      <c r="G3489" t="s">
        <v>420</v>
      </c>
      <c r="H3489" t="s">
        <v>539</v>
      </c>
      <c r="J3489">
        <v>89</v>
      </c>
      <c r="K3489">
        <v>72</v>
      </c>
      <c r="L3489" t="str">
        <f t="shared" si="270"/>
        <v>Wisconsin Badgers</v>
      </c>
      <c r="M3489" t="str">
        <f t="shared" si="274"/>
        <v>Penn State</v>
      </c>
      <c r="N3489">
        <v>72</v>
      </c>
      <c r="O3489">
        <v>89</v>
      </c>
      <c r="P3489">
        <f t="shared" si="271"/>
        <v>-17</v>
      </c>
      <c r="Q3489">
        <f t="shared" si="272"/>
        <v>0</v>
      </c>
      <c r="R3489">
        <f t="shared" si="273"/>
        <v>289</v>
      </c>
    </row>
    <row r="3490" spans="4:18" x14ac:dyDescent="0.25">
      <c r="D3490">
        <v>3489</v>
      </c>
      <c r="E3490">
        <v>2015</v>
      </c>
      <c r="F3490" t="s">
        <v>306</v>
      </c>
      <c r="G3490" t="s">
        <v>454</v>
      </c>
      <c r="I3490" t="s">
        <v>643</v>
      </c>
      <c r="J3490">
        <v>81</v>
      </c>
      <c r="K3490">
        <v>58</v>
      </c>
      <c r="L3490" t="str">
        <f t="shared" si="270"/>
        <v>Northwestern</v>
      </c>
      <c r="M3490" t="str">
        <f t="shared" si="274"/>
        <v>Wisconsin Badgers</v>
      </c>
      <c r="N3490">
        <v>81</v>
      </c>
      <c r="O3490">
        <v>58</v>
      </c>
      <c r="P3490">
        <f t="shared" si="271"/>
        <v>23</v>
      </c>
      <c r="Q3490">
        <f t="shared" si="272"/>
        <v>0</v>
      </c>
      <c r="R3490">
        <f t="shared" si="273"/>
        <v>529</v>
      </c>
    </row>
    <row r="3491" spans="4:18" x14ac:dyDescent="0.25">
      <c r="D3491">
        <v>3490</v>
      </c>
      <c r="E3491">
        <v>2015</v>
      </c>
      <c r="F3491" t="s">
        <v>306</v>
      </c>
      <c r="G3491" t="s">
        <v>135</v>
      </c>
      <c r="H3491" t="s">
        <v>656</v>
      </c>
      <c r="J3491">
        <v>62</v>
      </c>
      <c r="K3491">
        <v>55</v>
      </c>
      <c r="L3491" t="str">
        <f t="shared" si="270"/>
        <v>Wisconsin Badgers</v>
      </c>
      <c r="M3491" t="str">
        <f t="shared" si="274"/>
        <v>Purdue</v>
      </c>
      <c r="N3491">
        <v>55</v>
      </c>
      <c r="O3491">
        <v>62</v>
      </c>
      <c r="P3491">
        <f t="shared" si="271"/>
        <v>-7</v>
      </c>
      <c r="Q3491">
        <f t="shared" si="272"/>
        <v>0</v>
      </c>
      <c r="R3491">
        <f t="shared" si="273"/>
        <v>49</v>
      </c>
    </row>
    <row r="3492" spans="4:18" x14ac:dyDescent="0.25">
      <c r="D3492">
        <v>3491</v>
      </c>
      <c r="E3492">
        <v>2015</v>
      </c>
      <c r="F3492" t="s">
        <v>306</v>
      </c>
      <c r="G3492" t="s">
        <v>267</v>
      </c>
      <c r="I3492" t="s">
        <v>254</v>
      </c>
      <c r="J3492">
        <v>67</v>
      </c>
      <c r="K3492">
        <v>62</v>
      </c>
      <c r="L3492" t="str">
        <f t="shared" si="270"/>
        <v>Rutgers</v>
      </c>
      <c r="M3492" t="str">
        <f t="shared" si="274"/>
        <v>Wisconsin Badgers</v>
      </c>
      <c r="N3492">
        <v>67</v>
      </c>
      <c r="O3492">
        <v>62</v>
      </c>
      <c r="P3492">
        <f t="shared" si="271"/>
        <v>5</v>
      </c>
      <c r="Q3492">
        <f t="shared" si="272"/>
        <v>0</v>
      </c>
      <c r="R3492">
        <f t="shared" si="273"/>
        <v>25</v>
      </c>
    </row>
    <row r="3493" spans="4:18" x14ac:dyDescent="0.25">
      <c r="D3493">
        <v>3492</v>
      </c>
      <c r="E3493">
        <v>2015</v>
      </c>
      <c r="F3493" t="s">
        <v>306</v>
      </c>
      <c r="G3493" t="s">
        <v>402</v>
      </c>
      <c r="H3493" t="s">
        <v>395</v>
      </c>
      <c r="J3493">
        <v>70</v>
      </c>
      <c r="K3493">
        <v>55</v>
      </c>
      <c r="L3493" t="str">
        <f t="shared" si="270"/>
        <v>Wisconsin Badgers</v>
      </c>
      <c r="M3493" t="str">
        <f t="shared" si="274"/>
        <v>Nebraska</v>
      </c>
      <c r="N3493">
        <v>55</v>
      </c>
      <c r="O3493">
        <v>70</v>
      </c>
      <c r="P3493">
        <f t="shared" si="271"/>
        <v>-15</v>
      </c>
      <c r="Q3493">
        <f t="shared" si="272"/>
        <v>0</v>
      </c>
      <c r="R3493">
        <f t="shared" si="273"/>
        <v>225</v>
      </c>
    </row>
    <row r="3494" spans="4:18" x14ac:dyDescent="0.25">
      <c r="D3494">
        <v>3493</v>
      </c>
      <c r="E3494">
        <v>2015</v>
      </c>
      <c r="F3494" t="s">
        <v>306</v>
      </c>
      <c r="G3494" t="s">
        <v>524</v>
      </c>
      <c r="H3494" t="s">
        <v>1175</v>
      </c>
      <c r="J3494">
        <v>82</v>
      </c>
      <c r="K3494">
        <v>50</v>
      </c>
      <c r="L3494" t="str">
        <f t="shared" si="270"/>
        <v>Wisconsin Badgers</v>
      </c>
      <c r="M3494" t="str">
        <f t="shared" si="274"/>
        <v xml:space="preserve">    Iowa</v>
      </c>
      <c r="N3494">
        <v>50</v>
      </c>
      <c r="O3494">
        <v>82</v>
      </c>
      <c r="P3494">
        <f t="shared" si="271"/>
        <v>-32</v>
      </c>
      <c r="Q3494" t="e">
        <f t="shared" si="272"/>
        <v>#N/A</v>
      </c>
      <c r="R3494" t="e">
        <f t="shared" si="273"/>
        <v>#N/A</v>
      </c>
    </row>
    <row r="3495" spans="4:18" x14ac:dyDescent="0.25">
      <c r="D3495">
        <v>3494</v>
      </c>
      <c r="E3495">
        <v>2015</v>
      </c>
      <c r="F3495" t="s">
        <v>306</v>
      </c>
      <c r="G3495" t="s">
        <v>442</v>
      </c>
      <c r="I3495" t="s">
        <v>477</v>
      </c>
      <c r="J3495">
        <v>69</v>
      </c>
      <c r="K3495">
        <v>64</v>
      </c>
      <c r="L3495" t="str">
        <f t="shared" si="270"/>
        <v>Michigan</v>
      </c>
      <c r="M3495" t="str">
        <f t="shared" si="274"/>
        <v>Wisconsin Badgers</v>
      </c>
      <c r="N3495">
        <v>69</v>
      </c>
      <c r="O3495">
        <v>64</v>
      </c>
      <c r="P3495">
        <f t="shared" si="271"/>
        <v>5</v>
      </c>
      <c r="Q3495">
        <f t="shared" si="272"/>
        <v>0</v>
      </c>
      <c r="R3495">
        <f t="shared" si="273"/>
        <v>25</v>
      </c>
    </row>
    <row r="3496" spans="4:18" x14ac:dyDescent="0.25">
      <c r="D3496">
        <v>3495</v>
      </c>
      <c r="E3496">
        <v>2015</v>
      </c>
      <c r="F3496" t="s">
        <v>306</v>
      </c>
      <c r="G3496" t="s">
        <v>74</v>
      </c>
      <c r="I3496" t="s">
        <v>380</v>
      </c>
      <c r="J3496">
        <v>74</v>
      </c>
      <c r="K3496">
        <v>63</v>
      </c>
      <c r="L3496" t="str">
        <f t="shared" si="270"/>
        <v>Iowa</v>
      </c>
      <c r="M3496" t="str">
        <f t="shared" si="274"/>
        <v>Wisconsin Badgers</v>
      </c>
      <c r="N3496">
        <v>74</v>
      </c>
      <c r="O3496">
        <v>63</v>
      </c>
      <c r="P3496">
        <f t="shared" si="271"/>
        <v>11</v>
      </c>
      <c r="Q3496">
        <f t="shared" si="272"/>
        <v>0</v>
      </c>
      <c r="R3496">
        <f t="shared" si="273"/>
        <v>121</v>
      </c>
    </row>
    <row r="3497" spans="4:18" x14ac:dyDescent="0.25">
      <c r="D3497">
        <v>3496</v>
      </c>
      <c r="E3497">
        <v>2015</v>
      </c>
      <c r="F3497" t="s">
        <v>306</v>
      </c>
      <c r="G3497" t="s">
        <v>146</v>
      </c>
      <c r="H3497" t="s">
        <v>471</v>
      </c>
      <c r="J3497">
        <v>92</v>
      </c>
      <c r="K3497">
        <v>78</v>
      </c>
      <c r="L3497" t="str">
        <f t="shared" si="270"/>
        <v>Wisconsin Badgers</v>
      </c>
      <c r="M3497" t="str">
        <f t="shared" si="274"/>
        <v>Indiana</v>
      </c>
      <c r="N3497">
        <v>78</v>
      </c>
      <c r="O3497">
        <v>92</v>
      </c>
      <c r="P3497">
        <f t="shared" si="271"/>
        <v>-14</v>
      </c>
      <c r="Q3497">
        <f t="shared" si="272"/>
        <v>0</v>
      </c>
      <c r="R3497">
        <f t="shared" si="273"/>
        <v>196</v>
      </c>
    </row>
    <row r="3498" spans="4:18" x14ac:dyDescent="0.25">
      <c r="D3498">
        <v>3497</v>
      </c>
      <c r="E3498">
        <v>2015</v>
      </c>
      <c r="F3498" t="s">
        <v>306</v>
      </c>
      <c r="G3498" t="s">
        <v>78</v>
      </c>
      <c r="H3498" t="s">
        <v>643</v>
      </c>
      <c r="J3498">
        <v>65</v>
      </c>
      <c r="K3498">
        <v>50</v>
      </c>
      <c r="L3498" t="str">
        <f t="shared" si="270"/>
        <v>Wisconsin Badgers</v>
      </c>
      <c r="M3498" t="str">
        <f t="shared" si="274"/>
        <v>Northwestern</v>
      </c>
      <c r="N3498">
        <v>50</v>
      </c>
      <c r="O3498">
        <v>65</v>
      </c>
      <c r="P3498">
        <f t="shared" si="271"/>
        <v>-15</v>
      </c>
      <c r="Q3498">
        <f t="shared" si="272"/>
        <v>0</v>
      </c>
      <c r="R3498">
        <f t="shared" si="273"/>
        <v>225</v>
      </c>
    </row>
    <row r="3499" spans="4:18" x14ac:dyDescent="0.25">
      <c r="D3499">
        <v>3498</v>
      </c>
      <c r="E3499">
        <v>2015</v>
      </c>
      <c r="F3499" t="s">
        <v>306</v>
      </c>
      <c r="G3499" t="s">
        <v>80</v>
      </c>
      <c r="I3499" t="s">
        <v>395</v>
      </c>
      <c r="J3499">
        <v>65</v>
      </c>
      <c r="K3499">
        <v>55</v>
      </c>
      <c r="L3499" t="str">
        <f t="shared" si="270"/>
        <v>Nebraska</v>
      </c>
      <c r="M3499" t="str">
        <f t="shared" si="274"/>
        <v>Wisconsin Badgers</v>
      </c>
      <c r="N3499">
        <v>65</v>
      </c>
      <c r="O3499">
        <v>55</v>
      </c>
      <c r="P3499">
        <f t="shared" si="271"/>
        <v>10</v>
      </c>
      <c r="Q3499">
        <f t="shared" si="272"/>
        <v>0</v>
      </c>
      <c r="R3499">
        <f t="shared" si="273"/>
        <v>100</v>
      </c>
    </row>
    <row r="3500" spans="4:18" x14ac:dyDescent="0.25">
      <c r="D3500">
        <v>3499</v>
      </c>
      <c r="E3500">
        <v>2015</v>
      </c>
      <c r="F3500" t="s">
        <v>306</v>
      </c>
      <c r="G3500" t="s">
        <v>456</v>
      </c>
      <c r="H3500" t="s">
        <v>702</v>
      </c>
      <c r="J3500">
        <v>68</v>
      </c>
      <c r="K3500">
        <v>49</v>
      </c>
      <c r="L3500" t="str">
        <f t="shared" si="270"/>
        <v>Wisconsin Badgers</v>
      </c>
      <c r="M3500" t="str">
        <f t="shared" si="274"/>
        <v>Illinois</v>
      </c>
      <c r="N3500">
        <v>49</v>
      </c>
      <c r="O3500">
        <v>68</v>
      </c>
      <c r="P3500">
        <f t="shared" si="271"/>
        <v>-19</v>
      </c>
      <c r="Q3500">
        <f t="shared" si="272"/>
        <v>0</v>
      </c>
      <c r="R3500">
        <f t="shared" si="273"/>
        <v>361</v>
      </c>
    </row>
    <row r="3501" spans="4:18" x14ac:dyDescent="0.25">
      <c r="D3501">
        <v>3500</v>
      </c>
      <c r="E3501">
        <v>2015</v>
      </c>
      <c r="F3501" t="s">
        <v>306</v>
      </c>
      <c r="G3501" t="s">
        <v>152</v>
      </c>
      <c r="I3501" t="s">
        <v>539</v>
      </c>
      <c r="J3501">
        <v>55</v>
      </c>
      <c r="K3501">
        <v>47</v>
      </c>
      <c r="L3501" t="str">
        <f t="shared" si="270"/>
        <v>Penn State</v>
      </c>
      <c r="M3501" t="str">
        <f t="shared" si="274"/>
        <v>Wisconsin Badgers</v>
      </c>
      <c r="N3501">
        <v>55</v>
      </c>
      <c r="O3501">
        <v>47</v>
      </c>
      <c r="P3501">
        <f t="shared" si="271"/>
        <v>8</v>
      </c>
      <c r="Q3501">
        <f t="shared" si="272"/>
        <v>0</v>
      </c>
      <c r="R3501">
        <f t="shared" si="273"/>
        <v>64</v>
      </c>
    </row>
    <row r="3502" spans="4:18" x14ac:dyDescent="0.25">
      <c r="D3502">
        <v>3501</v>
      </c>
      <c r="E3502">
        <v>2015</v>
      </c>
      <c r="F3502" t="s">
        <v>306</v>
      </c>
      <c r="G3502" t="s">
        <v>154</v>
      </c>
      <c r="H3502" t="s">
        <v>372</v>
      </c>
      <c r="J3502">
        <v>63</v>
      </c>
      <c r="K3502">
        <v>53</v>
      </c>
      <c r="L3502" t="str">
        <f t="shared" si="270"/>
        <v>Wisconsin Badgers</v>
      </c>
      <c r="M3502" t="str">
        <f t="shared" si="274"/>
        <v>Minnesota</v>
      </c>
      <c r="N3502">
        <v>53</v>
      </c>
      <c r="O3502">
        <v>63</v>
      </c>
      <c r="P3502">
        <f t="shared" si="271"/>
        <v>-10</v>
      </c>
      <c r="Q3502">
        <f t="shared" si="272"/>
        <v>0</v>
      </c>
      <c r="R3502">
        <f t="shared" si="273"/>
        <v>100</v>
      </c>
    </row>
    <row r="3503" spans="4:18" x14ac:dyDescent="0.25">
      <c r="D3503">
        <v>3502</v>
      </c>
      <c r="E3503">
        <v>2015</v>
      </c>
      <c r="F3503" t="s">
        <v>306</v>
      </c>
      <c r="G3503" t="s">
        <v>616</v>
      </c>
      <c r="I3503" t="s">
        <v>1112</v>
      </c>
      <c r="J3503">
        <v>59</v>
      </c>
      <c r="K3503">
        <v>53</v>
      </c>
      <c r="L3503" t="str">
        <f t="shared" si="270"/>
        <v xml:space="preserve">    Maryland</v>
      </c>
      <c r="M3503" t="str">
        <f t="shared" si="274"/>
        <v>Wisconsin Badgers</v>
      </c>
      <c r="N3503">
        <v>59</v>
      </c>
      <c r="O3503">
        <v>53</v>
      </c>
      <c r="P3503">
        <f t="shared" si="271"/>
        <v>6</v>
      </c>
      <c r="Q3503" t="e">
        <f t="shared" si="272"/>
        <v>#N/A</v>
      </c>
      <c r="R3503" t="e">
        <f t="shared" si="273"/>
        <v>#N/A</v>
      </c>
    </row>
    <row r="3504" spans="4:18" x14ac:dyDescent="0.25">
      <c r="D3504">
        <v>3503</v>
      </c>
      <c r="E3504">
        <v>2015</v>
      </c>
      <c r="F3504" t="s">
        <v>306</v>
      </c>
      <c r="G3504" t="s">
        <v>426</v>
      </c>
      <c r="H3504" t="s">
        <v>883</v>
      </c>
      <c r="J3504">
        <v>68</v>
      </c>
      <c r="K3504">
        <v>61</v>
      </c>
      <c r="L3504" t="str">
        <f t="shared" si="270"/>
        <v>Wisconsin Badgers</v>
      </c>
      <c r="M3504" t="str">
        <f t="shared" si="274"/>
        <v>Michigan St</v>
      </c>
      <c r="N3504">
        <v>61</v>
      </c>
      <c r="O3504">
        <v>68</v>
      </c>
      <c r="P3504">
        <f t="shared" si="271"/>
        <v>-7</v>
      </c>
      <c r="Q3504">
        <f t="shared" si="272"/>
        <v>0</v>
      </c>
      <c r="R3504">
        <f t="shared" si="273"/>
        <v>49</v>
      </c>
    </row>
    <row r="3505" spans="4:18" x14ac:dyDescent="0.25">
      <c r="D3505">
        <v>3504</v>
      </c>
      <c r="E3505">
        <v>2015</v>
      </c>
      <c r="F3505" t="s">
        <v>306</v>
      </c>
      <c r="G3505" t="s">
        <v>427</v>
      </c>
      <c r="I3505" t="s">
        <v>372</v>
      </c>
      <c r="J3505">
        <v>76</v>
      </c>
      <c r="K3505">
        <v>63</v>
      </c>
      <c r="L3505" t="str">
        <f t="shared" si="270"/>
        <v>Minnesota</v>
      </c>
      <c r="M3505" t="str">
        <f t="shared" si="274"/>
        <v>Wisconsin Badgers</v>
      </c>
      <c r="N3505">
        <v>76</v>
      </c>
      <c r="O3505">
        <v>63</v>
      </c>
      <c r="P3505">
        <f t="shared" si="271"/>
        <v>13</v>
      </c>
      <c r="Q3505">
        <f t="shared" si="272"/>
        <v>0</v>
      </c>
      <c r="R3505">
        <f t="shared" si="273"/>
        <v>169</v>
      </c>
    </row>
    <row r="3506" spans="4:18" x14ac:dyDescent="0.25">
      <c r="D3506">
        <v>3505</v>
      </c>
      <c r="E3506">
        <v>2015</v>
      </c>
      <c r="F3506" t="s">
        <v>306</v>
      </c>
      <c r="G3506" t="s">
        <v>94</v>
      </c>
      <c r="I3506" t="s">
        <v>1121</v>
      </c>
      <c r="J3506" t="s">
        <v>553</v>
      </c>
      <c r="K3506" t="s">
        <v>96</v>
      </c>
      <c r="L3506" t="str">
        <f t="shared" si="270"/>
        <v xml:space="preserve">    Ohio State</v>
      </c>
      <c r="M3506" t="str">
        <f t="shared" si="274"/>
        <v>Wisconsin Badgers</v>
      </c>
      <c r="N3506" t="s">
        <v>553</v>
      </c>
      <c r="O3506" t="s">
        <v>96</v>
      </c>
      <c r="P3506" t="e">
        <f t="shared" si="271"/>
        <v>#VALUE!</v>
      </c>
      <c r="Q3506" t="e">
        <f t="shared" si="272"/>
        <v>#N/A</v>
      </c>
      <c r="R3506" t="e">
        <f t="shared" si="273"/>
        <v>#VALUE!</v>
      </c>
    </row>
    <row r="3507" spans="4:18" x14ac:dyDescent="0.25">
      <c r="D3507">
        <v>3506</v>
      </c>
      <c r="E3507">
        <v>2015</v>
      </c>
      <c r="F3507" t="s">
        <v>148</v>
      </c>
      <c r="G3507" t="s">
        <v>14</v>
      </c>
      <c r="I3507" t="s">
        <v>897</v>
      </c>
      <c r="J3507">
        <v>65</v>
      </c>
      <c r="K3507">
        <v>49</v>
      </c>
      <c r="L3507" t="str">
        <f t="shared" si="270"/>
        <v>Nevada</v>
      </c>
      <c r="M3507" t="str">
        <f t="shared" si="274"/>
        <v>Cal Poly Mustangs</v>
      </c>
      <c r="N3507">
        <v>65</v>
      </c>
      <c r="O3507">
        <v>49</v>
      </c>
      <c r="P3507">
        <f t="shared" si="271"/>
        <v>16</v>
      </c>
      <c r="Q3507">
        <f t="shared" si="272"/>
        <v>0</v>
      </c>
      <c r="R3507">
        <f t="shared" si="273"/>
        <v>256</v>
      </c>
    </row>
    <row r="3508" spans="4:18" x14ac:dyDescent="0.25">
      <c r="D3508">
        <v>3507</v>
      </c>
      <c r="E3508">
        <v>2015</v>
      </c>
      <c r="F3508" t="s">
        <v>148</v>
      </c>
      <c r="G3508" t="s">
        <v>243</v>
      </c>
      <c r="H3508" t="s">
        <v>898</v>
      </c>
      <c r="J3508">
        <v>65</v>
      </c>
      <c r="K3508">
        <v>44</v>
      </c>
      <c r="L3508" t="str">
        <f t="shared" si="270"/>
        <v>Cal Poly Mustangs</v>
      </c>
      <c r="M3508" t="str">
        <f t="shared" si="274"/>
        <v>San Francisco St.</v>
      </c>
      <c r="N3508">
        <v>44</v>
      </c>
      <c r="O3508">
        <v>65</v>
      </c>
      <c r="P3508">
        <f t="shared" si="271"/>
        <v>-21</v>
      </c>
      <c r="Q3508">
        <f t="shared" si="272"/>
        <v>0</v>
      </c>
      <c r="R3508">
        <f t="shared" si="273"/>
        <v>441</v>
      </c>
    </row>
    <row r="3509" spans="4:18" x14ac:dyDescent="0.25">
      <c r="D3509">
        <v>3508</v>
      </c>
      <c r="E3509">
        <v>2015</v>
      </c>
      <c r="F3509" t="s">
        <v>148</v>
      </c>
      <c r="G3509" t="s">
        <v>205</v>
      </c>
      <c r="H3509" t="s">
        <v>492</v>
      </c>
      <c r="J3509">
        <v>78</v>
      </c>
      <c r="K3509">
        <v>60</v>
      </c>
      <c r="L3509" t="str">
        <f t="shared" si="270"/>
        <v>Cal Poly Mustangs</v>
      </c>
      <c r="M3509" t="str">
        <f t="shared" si="274"/>
        <v>Delaware</v>
      </c>
      <c r="N3509">
        <v>60</v>
      </c>
      <c r="O3509">
        <v>78</v>
      </c>
      <c r="P3509">
        <f t="shared" si="271"/>
        <v>-18</v>
      </c>
      <c r="Q3509">
        <f t="shared" si="272"/>
        <v>0</v>
      </c>
      <c r="R3509">
        <f t="shared" si="273"/>
        <v>324</v>
      </c>
    </row>
    <row r="3510" spans="4:18" x14ac:dyDescent="0.25">
      <c r="D3510">
        <v>3509</v>
      </c>
      <c r="E3510">
        <v>2015</v>
      </c>
      <c r="F3510" t="s">
        <v>148</v>
      </c>
      <c r="G3510" t="s">
        <v>23</v>
      </c>
      <c r="I3510" t="s">
        <v>695</v>
      </c>
      <c r="J3510">
        <v>72</v>
      </c>
      <c r="K3510">
        <v>52</v>
      </c>
      <c r="L3510" t="str">
        <f t="shared" si="270"/>
        <v>California</v>
      </c>
      <c r="M3510" t="str">
        <f t="shared" si="274"/>
        <v>Cal Poly Mustangs</v>
      </c>
      <c r="N3510">
        <v>72</v>
      </c>
      <c r="O3510">
        <v>52</v>
      </c>
      <c r="P3510">
        <f t="shared" si="271"/>
        <v>20</v>
      </c>
      <c r="Q3510">
        <f t="shared" si="272"/>
        <v>0</v>
      </c>
      <c r="R3510">
        <f t="shared" si="273"/>
        <v>400</v>
      </c>
    </row>
    <row r="3511" spans="4:18" x14ac:dyDescent="0.25">
      <c r="D3511">
        <v>3510</v>
      </c>
      <c r="E3511">
        <v>2015</v>
      </c>
      <c r="F3511" t="s">
        <v>148</v>
      </c>
      <c r="G3511" t="s">
        <v>26</v>
      </c>
      <c r="I3511" t="s">
        <v>773</v>
      </c>
      <c r="J3511">
        <v>82</v>
      </c>
      <c r="K3511">
        <v>56</v>
      </c>
      <c r="L3511" t="str">
        <f t="shared" si="270"/>
        <v>Saint Mary's</v>
      </c>
      <c r="M3511" t="str">
        <f t="shared" si="274"/>
        <v>Cal Poly Mustangs</v>
      </c>
      <c r="N3511">
        <v>82</v>
      </c>
      <c r="O3511">
        <v>56</v>
      </c>
      <c r="P3511">
        <f t="shared" si="271"/>
        <v>26</v>
      </c>
      <c r="Q3511">
        <f t="shared" si="272"/>
        <v>0</v>
      </c>
      <c r="R3511">
        <f t="shared" si="273"/>
        <v>676</v>
      </c>
    </row>
    <row r="3512" spans="4:18" x14ac:dyDescent="0.25">
      <c r="D3512">
        <v>3511</v>
      </c>
      <c r="E3512">
        <v>2015</v>
      </c>
      <c r="F3512" t="s">
        <v>148</v>
      </c>
      <c r="G3512" t="s">
        <v>32</v>
      </c>
      <c r="H3512" t="s">
        <v>899</v>
      </c>
      <c r="J3512">
        <v>72</v>
      </c>
      <c r="K3512">
        <v>35</v>
      </c>
      <c r="L3512" t="str">
        <f t="shared" si="270"/>
        <v>Cal Poly Mustangs</v>
      </c>
      <c r="M3512" t="str">
        <f t="shared" si="274"/>
        <v>Menlo College</v>
      </c>
      <c r="N3512">
        <v>35</v>
      </c>
      <c r="O3512">
        <v>72</v>
      </c>
      <c r="P3512">
        <f t="shared" si="271"/>
        <v>-37</v>
      </c>
      <c r="Q3512">
        <f t="shared" si="272"/>
        <v>0</v>
      </c>
      <c r="R3512">
        <f t="shared" si="273"/>
        <v>1369</v>
      </c>
    </row>
    <row r="3513" spans="4:18" x14ac:dyDescent="0.25">
      <c r="D3513">
        <v>3512</v>
      </c>
      <c r="E3513">
        <v>2015</v>
      </c>
      <c r="F3513" t="s">
        <v>148</v>
      </c>
      <c r="G3513" t="s">
        <v>38</v>
      </c>
      <c r="I3513" t="s">
        <v>762</v>
      </c>
      <c r="J3513">
        <v>63</v>
      </c>
      <c r="K3513">
        <v>57</v>
      </c>
      <c r="L3513" t="str">
        <f t="shared" si="270"/>
        <v>Fresno St</v>
      </c>
      <c r="M3513" t="str">
        <f t="shared" si="274"/>
        <v>Cal Poly Mustangs</v>
      </c>
      <c r="N3513">
        <v>63</v>
      </c>
      <c r="O3513">
        <v>57</v>
      </c>
      <c r="P3513">
        <f t="shared" si="271"/>
        <v>6</v>
      </c>
      <c r="Q3513">
        <f t="shared" si="272"/>
        <v>0</v>
      </c>
      <c r="R3513">
        <f t="shared" si="273"/>
        <v>36</v>
      </c>
    </row>
    <row r="3514" spans="4:18" x14ac:dyDescent="0.25">
      <c r="D3514">
        <v>3513</v>
      </c>
      <c r="E3514">
        <v>2015</v>
      </c>
      <c r="F3514" t="s">
        <v>148</v>
      </c>
      <c r="G3514" t="s">
        <v>464</v>
      </c>
      <c r="I3514" t="s">
        <v>790</v>
      </c>
      <c r="J3514">
        <v>78</v>
      </c>
      <c r="K3514">
        <v>71</v>
      </c>
      <c r="L3514" t="str">
        <f t="shared" si="270"/>
        <v>San Francisco</v>
      </c>
      <c r="M3514" t="str">
        <f t="shared" si="274"/>
        <v>Cal Poly Mustangs</v>
      </c>
      <c r="N3514">
        <v>78</v>
      </c>
      <c r="O3514">
        <v>71</v>
      </c>
      <c r="P3514">
        <f t="shared" si="271"/>
        <v>7</v>
      </c>
      <c r="Q3514">
        <f t="shared" si="272"/>
        <v>0</v>
      </c>
      <c r="R3514">
        <f t="shared" si="273"/>
        <v>49</v>
      </c>
    </row>
    <row r="3515" spans="4:18" x14ac:dyDescent="0.25">
      <c r="D3515">
        <v>3514</v>
      </c>
      <c r="E3515">
        <v>2015</v>
      </c>
      <c r="F3515" t="s">
        <v>148</v>
      </c>
      <c r="G3515" t="s">
        <v>396</v>
      </c>
      <c r="H3515" t="s">
        <v>900</v>
      </c>
      <c r="J3515">
        <v>60</v>
      </c>
      <c r="K3515">
        <v>58</v>
      </c>
      <c r="L3515" t="str">
        <f t="shared" si="270"/>
        <v>Cal Poly Mustangs</v>
      </c>
      <c r="M3515" t="str">
        <f t="shared" si="274"/>
        <v>Northeastern*</v>
      </c>
      <c r="N3515">
        <v>58</v>
      </c>
      <c r="O3515">
        <v>60</v>
      </c>
      <c r="P3515">
        <f t="shared" si="271"/>
        <v>-2</v>
      </c>
      <c r="Q3515">
        <f t="shared" si="272"/>
        <v>0</v>
      </c>
      <c r="R3515">
        <f t="shared" si="273"/>
        <v>4</v>
      </c>
    </row>
    <row r="3516" spans="4:18" x14ac:dyDescent="0.25">
      <c r="D3516">
        <v>3515</v>
      </c>
      <c r="E3516">
        <v>2015</v>
      </c>
      <c r="F3516" t="s">
        <v>148</v>
      </c>
      <c r="G3516" t="s">
        <v>41</v>
      </c>
      <c r="H3516" t="s">
        <v>1183</v>
      </c>
      <c r="J3516">
        <v>63</v>
      </c>
      <c r="K3516">
        <v>50</v>
      </c>
      <c r="L3516" t="str">
        <f t="shared" si="270"/>
        <v>Cal Poly Mustangs</v>
      </c>
      <c r="M3516" t="str">
        <f t="shared" si="274"/>
        <v xml:space="preserve">   Gonzaga*</v>
      </c>
      <c r="N3516">
        <v>50</v>
      </c>
      <c r="O3516">
        <v>63</v>
      </c>
      <c r="P3516">
        <f t="shared" si="271"/>
        <v>-13</v>
      </c>
      <c r="Q3516" t="e">
        <f t="shared" si="272"/>
        <v>#N/A</v>
      </c>
      <c r="R3516" t="e">
        <f t="shared" si="273"/>
        <v>#N/A</v>
      </c>
    </row>
    <row r="3517" spans="4:18" x14ac:dyDescent="0.25">
      <c r="D3517">
        <v>3516</v>
      </c>
      <c r="E3517">
        <v>2015</v>
      </c>
      <c r="F3517" t="s">
        <v>148</v>
      </c>
      <c r="G3517" t="s">
        <v>309</v>
      </c>
      <c r="I3517" t="s">
        <v>889</v>
      </c>
      <c r="J3517">
        <v>69</v>
      </c>
      <c r="K3517">
        <v>58</v>
      </c>
      <c r="L3517" t="str">
        <f t="shared" si="270"/>
        <v>Santa Clara</v>
      </c>
      <c r="M3517" t="str">
        <f t="shared" si="274"/>
        <v>Cal Poly Mustangs</v>
      </c>
      <c r="N3517">
        <v>69</v>
      </c>
      <c r="O3517">
        <v>58</v>
      </c>
      <c r="P3517">
        <f t="shared" si="271"/>
        <v>11</v>
      </c>
      <c r="Q3517">
        <f t="shared" si="272"/>
        <v>0</v>
      </c>
      <c r="R3517">
        <f t="shared" si="273"/>
        <v>121</v>
      </c>
    </row>
    <row r="3518" spans="4:18" x14ac:dyDescent="0.25">
      <c r="D3518">
        <v>3517</v>
      </c>
      <c r="E3518">
        <v>2015</v>
      </c>
      <c r="F3518" t="s">
        <v>148</v>
      </c>
      <c r="G3518" t="s">
        <v>47</v>
      </c>
      <c r="I3518" t="s">
        <v>639</v>
      </c>
      <c r="J3518">
        <v>71</v>
      </c>
      <c r="K3518">
        <v>57</v>
      </c>
      <c r="L3518" t="str">
        <f t="shared" si="270"/>
        <v>IPFW</v>
      </c>
      <c r="M3518" t="str">
        <f t="shared" si="274"/>
        <v>Cal Poly Mustangs</v>
      </c>
      <c r="N3518">
        <v>71</v>
      </c>
      <c r="O3518">
        <v>57</v>
      </c>
      <c r="P3518">
        <f t="shared" si="271"/>
        <v>14</v>
      </c>
      <c r="Q3518">
        <f t="shared" si="272"/>
        <v>0</v>
      </c>
      <c r="R3518">
        <f t="shared" si="273"/>
        <v>196</v>
      </c>
    </row>
    <row r="3519" spans="4:18" x14ac:dyDescent="0.25">
      <c r="D3519">
        <v>3518</v>
      </c>
      <c r="E3519">
        <v>2015</v>
      </c>
      <c r="F3519" t="s">
        <v>148</v>
      </c>
      <c r="G3519" t="s">
        <v>135</v>
      </c>
      <c r="I3519" t="s">
        <v>667</v>
      </c>
      <c r="J3519">
        <v>61</v>
      </c>
      <c r="K3519">
        <v>57</v>
      </c>
      <c r="L3519" t="str">
        <f t="shared" si="270"/>
        <v>Hawaii</v>
      </c>
      <c r="M3519" t="str">
        <f t="shared" si="274"/>
        <v>Cal Poly Mustangs</v>
      </c>
      <c r="N3519">
        <v>61</v>
      </c>
      <c r="O3519">
        <v>57</v>
      </c>
      <c r="P3519">
        <f t="shared" si="271"/>
        <v>4</v>
      </c>
      <c r="Q3519">
        <f t="shared" si="272"/>
        <v>0</v>
      </c>
      <c r="R3519">
        <f t="shared" si="273"/>
        <v>16</v>
      </c>
    </row>
    <row r="3520" spans="4:18" x14ac:dyDescent="0.25">
      <c r="D3520">
        <v>3519</v>
      </c>
      <c r="E3520">
        <v>2015</v>
      </c>
      <c r="F3520" t="s">
        <v>148</v>
      </c>
      <c r="G3520" t="s">
        <v>56</v>
      </c>
      <c r="H3520" t="s">
        <v>389</v>
      </c>
      <c r="J3520">
        <v>50</v>
      </c>
      <c r="K3520">
        <v>45</v>
      </c>
      <c r="L3520" t="str">
        <f t="shared" si="270"/>
        <v>Cal Poly Mustangs</v>
      </c>
      <c r="M3520" t="str">
        <f t="shared" si="274"/>
        <v>UC Santa Barbara</v>
      </c>
      <c r="N3520">
        <v>45</v>
      </c>
      <c r="O3520">
        <v>50</v>
      </c>
      <c r="P3520">
        <f t="shared" si="271"/>
        <v>-5</v>
      </c>
      <c r="Q3520">
        <f t="shared" si="272"/>
        <v>0</v>
      </c>
      <c r="R3520">
        <f t="shared" si="273"/>
        <v>25</v>
      </c>
    </row>
    <row r="3521" spans="4:18" x14ac:dyDescent="0.25">
      <c r="D3521">
        <v>3520</v>
      </c>
      <c r="E3521">
        <v>2015</v>
      </c>
      <c r="F3521" t="s">
        <v>148</v>
      </c>
      <c r="G3521" t="s">
        <v>402</v>
      </c>
      <c r="I3521" t="s">
        <v>650</v>
      </c>
      <c r="J3521">
        <v>50</v>
      </c>
      <c r="K3521">
        <v>48</v>
      </c>
      <c r="L3521" t="str">
        <f t="shared" si="270"/>
        <v>Long Beach St</v>
      </c>
      <c r="M3521" t="str">
        <f t="shared" si="274"/>
        <v>Cal Poly Mustangs</v>
      </c>
      <c r="N3521">
        <v>50</v>
      </c>
      <c r="O3521">
        <v>48</v>
      </c>
      <c r="P3521">
        <f t="shared" si="271"/>
        <v>2</v>
      </c>
      <c r="Q3521">
        <f t="shared" si="272"/>
        <v>0</v>
      </c>
      <c r="R3521">
        <f t="shared" si="273"/>
        <v>4</v>
      </c>
    </row>
    <row r="3522" spans="4:18" x14ac:dyDescent="0.25">
      <c r="D3522">
        <v>3521</v>
      </c>
      <c r="E3522">
        <v>2015</v>
      </c>
      <c r="F3522" t="s">
        <v>148</v>
      </c>
      <c r="G3522" t="s">
        <v>140</v>
      </c>
      <c r="I3522" t="s">
        <v>649</v>
      </c>
      <c r="J3522">
        <v>55</v>
      </c>
      <c r="K3522">
        <v>48</v>
      </c>
      <c r="L3522" t="str">
        <f t="shared" si="270"/>
        <v>CS Northridge</v>
      </c>
      <c r="M3522" t="str">
        <f t="shared" si="274"/>
        <v>Cal Poly Mustangs</v>
      </c>
      <c r="N3522">
        <v>55</v>
      </c>
      <c r="O3522">
        <v>48</v>
      </c>
      <c r="P3522">
        <f t="shared" si="271"/>
        <v>7</v>
      </c>
      <c r="Q3522">
        <f t="shared" si="272"/>
        <v>0</v>
      </c>
      <c r="R3522">
        <f t="shared" si="273"/>
        <v>49</v>
      </c>
    </row>
    <row r="3523" spans="4:18" x14ac:dyDescent="0.25">
      <c r="D3523">
        <v>3522</v>
      </c>
      <c r="E3523">
        <v>2015</v>
      </c>
      <c r="F3523" t="s">
        <v>148</v>
      </c>
      <c r="G3523" t="s">
        <v>65</v>
      </c>
      <c r="H3523" t="s">
        <v>720</v>
      </c>
      <c r="J3523">
        <v>66</v>
      </c>
      <c r="K3523">
        <v>55</v>
      </c>
      <c r="L3523" t="str">
        <f t="shared" ref="L3523:L3586" si="275">IF(I3523="",F3523,I3523)</f>
        <v>Cal Poly Mustangs</v>
      </c>
      <c r="M3523" t="str">
        <f t="shared" si="274"/>
        <v>CS Fullerton</v>
      </c>
      <c r="N3523">
        <v>55</v>
      </c>
      <c r="O3523">
        <v>66</v>
      </c>
      <c r="P3523">
        <f t="shared" ref="P3523:P3586" si="276">N3523-O3523</f>
        <v>-11</v>
      </c>
      <c r="Q3523">
        <f t="shared" ref="Q3523:Q3586" si="277">VLOOKUP(L3523,$A$2:$B$219,2)+$B$221-VLOOKUP(M3523,$A$2:$B$219,2)</f>
        <v>0</v>
      </c>
      <c r="R3523">
        <f t="shared" ref="R3523:R3586" si="278">(P3523-Q3523)^2</f>
        <v>121</v>
      </c>
    </row>
    <row r="3524" spans="4:18" x14ac:dyDescent="0.25">
      <c r="D3524">
        <v>3523</v>
      </c>
      <c r="E3524">
        <v>2015</v>
      </c>
      <c r="F3524" t="s">
        <v>148</v>
      </c>
      <c r="G3524" t="s">
        <v>442</v>
      </c>
      <c r="H3524" t="s">
        <v>826</v>
      </c>
      <c r="J3524">
        <v>68</v>
      </c>
      <c r="K3524">
        <v>49</v>
      </c>
      <c r="L3524" t="str">
        <f t="shared" si="275"/>
        <v>Cal Poly Mustangs</v>
      </c>
      <c r="M3524" t="str">
        <f t="shared" ref="M3524:M3587" si="279">IF(H3524="",F3524,H3524)</f>
        <v>UC Riverside</v>
      </c>
      <c r="N3524">
        <v>49</v>
      </c>
      <c r="O3524">
        <v>68</v>
      </c>
      <c r="P3524">
        <f t="shared" si="276"/>
        <v>-19</v>
      </c>
      <c r="Q3524">
        <f t="shared" si="277"/>
        <v>0</v>
      </c>
      <c r="R3524">
        <f t="shared" si="278"/>
        <v>361</v>
      </c>
    </row>
    <row r="3525" spans="4:18" x14ac:dyDescent="0.25">
      <c r="D3525">
        <v>3524</v>
      </c>
      <c r="E3525">
        <v>2015</v>
      </c>
      <c r="F3525" t="s">
        <v>148</v>
      </c>
      <c r="G3525" t="s">
        <v>408</v>
      </c>
      <c r="I3525" t="s">
        <v>830</v>
      </c>
      <c r="J3525">
        <v>67</v>
      </c>
      <c r="K3525">
        <v>57</v>
      </c>
      <c r="L3525" t="str">
        <f t="shared" si="275"/>
        <v>UC Irvine</v>
      </c>
      <c r="M3525" t="str">
        <f t="shared" si="279"/>
        <v>Cal Poly Mustangs</v>
      </c>
      <c r="N3525">
        <v>67</v>
      </c>
      <c r="O3525">
        <v>57</v>
      </c>
      <c r="P3525">
        <f t="shared" si="276"/>
        <v>10</v>
      </c>
      <c r="Q3525">
        <f t="shared" si="277"/>
        <v>0</v>
      </c>
      <c r="R3525">
        <f t="shared" si="278"/>
        <v>100</v>
      </c>
    </row>
    <row r="3526" spans="4:18" x14ac:dyDescent="0.25">
      <c r="D3526">
        <v>3525</v>
      </c>
      <c r="E3526">
        <v>2015</v>
      </c>
      <c r="F3526" t="s">
        <v>148</v>
      </c>
      <c r="G3526" t="s">
        <v>74</v>
      </c>
      <c r="I3526" t="s">
        <v>798</v>
      </c>
      <c r="J3526">
        <v>81</v>
      </c>
      <c r="K3526">
        <v>78</v>
      </c>
      <c r="L3526" t="str">
        <f t="shared" si="275"/>
        <v>UC Davis</v>
      </c>
      <c r="M3526" t="str">
        <f t="shared" si="279"/>
        <v>Cal Poly Mustangs</v>
      </c>
      <c r="N3526">
        <v>81</v>
      </c>
      <c r="O3526">
        <v>78</v>
      </c>
      <c r="P3526">
        <f t="shared" si="276"/>
        <v>3</v>
      </c>
      <c r="Q3526">
        <f t="shared" si="277"/>
        <v>0</v>
      </c>
      <c r="R3526">
        <f t="shared" si="278"/>
        <v>9</v>
      </c>
    </row>
    <row r="3527" spans="4:18" x14ac:dyDescent="0.25">
      <c r="D3527">
        <v>3526</v>
      </c>
      <c r="E3527">
        <v>2015</v>
      </c>
      <c r="F3527" t="s">
        <v>148</v>
      </c>
      <c r="G3527" t="s">
        <v>362</v>
      </c>
      <c r="H3527" t="s">
        <v>667</v>
      </c>
      <c r="J3527">
        <v>59</v>
      </c>
      <c r="K3527">
        <v>56</v>
      </c>
      <c r="L3527" t="str">
        <f t="shared" si="275"/>
        <v>Cal Poly Mustangs</v>
      </c>
      <c r="M3527" t="str">
        <f t="shared" si="279"/>
        <v>Hawaii</v>
      </c>
      <c r="N3527">
        <v>56</v>
      </c>
      <c r="O3527">
        <v>59</v>
      </c>
      <c r="P3527">
        <f t="shared" si="276"/>
        <v>-3</v>
      </c>
      <c r="Q3527">
        <f t="shared" si="277"/>
        <v>0</v>
      </c>
      <c r="R3527">
        <f t="shared" si="278"/>
        <v>9</v>
      </c>
    </row>
    <row r="3528" spans="4:18" x14ac:dyDescent="0.25">
      <c r="D3528">
        <v>3527</v>
      </c>
      <c r="E3528">
        <v>2015</v>
      </c>
      <c r="F3528" t="s">
        <v>148</v>
      </c>
      <c r="G3528" t="s">
        <v>423</v>
      </c>
      <c r="H3528" t="s">
        <v>649</v>
      </c>
      <c r="J3528">
        <v>70</v>
      </c>
      <c r="K3528">
        <v>63</v>
      </c>
      <c r="L3528" t="str">
        <f t="shared" si="275"/>
        <v>Cal Poly Mustangs</v>
      </c>
      <c r="M3528" t="str">
        <f t="shared" si="279"/>
        <v>CS Northridge</v>
      </c>
      <c r="N3528">
        <v>63</v>
      </c>
      <c r="O3528">
        <v>70</v>
      </c>
      <c r="P3528">
        <f t="shared" si="276"/>
        <v>-7</v>
      </c>
      <c r="Q3528">
        <f t="shared" si="277"/>
        <v>0</v>
      </c>
      <c r="R3528">
        <f t="shared" si="278"/>
        <v>49</v>
      </c>
    </row>
    <row r="3529" spans="4:18" x14ac:dyDescent="0.25">
      <c r="D3529">
        <v>3528</v>
      </c>
      <c r="E3529">
        <v>2015</v>
      </c>
      <c r="F3529" t="s">
        <v>148</v>
      </c>
      <c r="G3529" t="s">
        <v>150</v>
      </c>
      <c r="H3529" t="s">
        <v>650</v>
      </c>
      <c r="J3529">
        <v>71</v>
      </c>
      <c r="K3529">
        <v>58</v>
      </c>
      <c r="L3529" t="str">
        <f t="shared" si="275"/>
        <v>Cal Poly Mustangs</v>
      </c>
      <c r="M3529" t="str">
        <f t="shared" si="279"/>
        <v>Long Beach St</v>
      </c>
      <c r="N3529">
        <v>58</v>
      </c>
      <c r="O3529">
        <v>71</v>
      </c>
      <c r="P3529">
        <f t="shared" si="276"/>
        <v>-13</v>
      </c>
      <c r="Q3529">
        <f t="shared" si="277"/>
        <v>0</v>
      </c>
      <c r="R3529">
        <f t="shared" si="278"/>
        <v>169</v>
      </c>
    </row>
    <row r="3530" spans="4:18" x14ac:dyDescent="0.25">
      <c r="D3530">
        <v>3529</v>
      </c>
      <c r="E3530">
        <v>2015</v>
      </c>
      <c r="F3530" t="s">
        <v>148</v>
      </c>
      <c r="G3530" t="s">
        <v>424</v>
      </c>
      <c r="I3530" t="s">
        <v>720</v>
      </c>
      <c r="J3530">
        <v>65</v>
      </c>
      <c r="K3530">
        <v>54</v>
      </c>
      <c r="L3530" t="str">
        <f t="shared" si="275"/>
        <v>CS Fullerton</v>
      </c>
      <c r="M3530" t="str">
        <f t="shared" si="279"/>
        <v>Cal Poly Mustangs</v>
      </c>
      <c r="N3530">
        <v>65</v>
      </c>
      <c r="O3530">
        <v>54</v>
      </c>
      <c r="P3530">
        <f t="shared" si="276"/>
        <v>11</v>
      </c>
      <c r="Q3530">
        <f t="shared" si="277"/>
        <v>0</v>
      </c>
      <c r="R3530">
        <f t="shared" si="278"/>
        <v>121</v>
      </c>
    </row>
    <row r="3531" spans="4:18" x14ac:dyDescent="0.25">
      <c r="D3531">
        <v>3530</v>
      </c>
      <c r="E3531">
        <v>2015</v>
      </c>
      <c r="F3531" t="s">
        <v>148</v>
      </c>
      <c r="G3531" t="s">
        <v>154</v>
      </c>
      <c r="I3531" t="s">
        <v>826</v>
      </c>
      <c r="J3531">
        <v>48</v>
      </c>
      <c r="K3531">
        <v>44</v>
      </c>
      <c r="L3531" t="str">
        <f t="shared" si="275"/>
        <v>UC Riverside</v>
      </c>
      <c r="M3531" t="str">
        <f t="shared" si="279"/>
        <v>Cal Poly Mustangs</v>
      </c>
      <c r="N3531">
        <v>48</v>
      </c>
      <c r="O3531">
        <v>44</v>
      </c>
      <c r="P3531">
        <f t="shared" si="276"/>
        <v>4</v>
      </c>
      <c r="Q3531">
        <f t="shared" si="277"/>
        <v>0</v>
      </c>
      <c r="R3531">
        <f t="shared" si="278"/>
        <v>16</v>
      </c>
    </row>
    <row r="3532" spans="4:18" x14ac:dyDescent="0.25">
      <c r="D3532">
        <v>3531</v>
      </c>
      <c r="E3532">
        <v>2015</v>
      </c>
      <c r="F3532" t="s">
        <v>148</v>
      </c>
      <c r="G3532" t="s">
        <v>457</v>
      </c>
      <c r="H3532" t="s">
        <v>830</v>
      </c>
      <c r="J3532">
        <v>63</v>
      </c>
      <c r="K3532">
        <v>56</v>
      </c>
      <c r="L3532" t="str">
        <f t="shared" si="275"/>
        <v>Cal Poly Mustangs</v>
      </c>
      <c r="M3532" t="str">
        <f t="shared" si="279"/>
        <v>UC Irvine</v>
      </c>
      <c r="N3532">
        <v>56</v>
      </c>
      <c r="O3532">
        <v>63</v>
      </c>
      <c r="P3532">
        <f t="shared" si="276"/>
        <v>-7</v>
      </c>
      <c r="Q3532">
        <f t="shared" si="277"/>
        <v>0</v>
      </c>
      <c r="R3532">
        <f t="shared" si="278"/>
        <v>49</v>
      </c>
    </row>
    <row r="3533" spans="4:18" x14ac:dyDescent="0.25">
      <c r="D3533">
        <v>3532</v>
      </c>
      <c r="E3533">
        <v>2015</v>
      </c>
      <c r="F3533" t="s">
        <v>148</v>
      </c>
      <c r="G3533" t="s">
        <v>90</v>
      </c>
      <c r="H3533" t="s">
        <v>798</v>
      </c>
      <c r="J3533">
        <v>66</v>
      </c>
      <c r="K3533">
        <v>56</v>
      </c>
      <c r="L3533" t="str">
        <f t="shared" si="275"/>
        <v>Cal Poly Mustangs</v>
      </c>
      <c r="M3533" t="str">
        <f t="shared" si="279"/>
        <v>UC Davis</v>
      </c>
      <c r="N3533">
        <v>56</v>
      </c>
      <c r="O3533">
        <v>66</v>
      </c>
      <c r="P3533">
        <f t="shared" si="276"/>
        <v>-10</v>
      </c>
      <c r="Q3533">
        <f t="shared" si="277"/>
        <v>0</v>
      </c>
      <c r="R3533">
        <f t="shared" si="278"/>
        <v>100</v>
      </c>
    </row>
    <row r="3534" spans="4:18" x14ac:dyDescent="0.25">
      <c r="D3534">
        <v>3533</v>
      </c>
      <c r="E3534">
        <v>2015</v>
      </c>
      <c r="F3534" t="s">
        <v>148</v>
      </c>
      <c r="G3534" t="s">
        <v>428</v>
      </c>
      <c r="I3534" t="s">
        <v>389</v>
      </c>
      <c r="J3534" t="s">
        <v>95</v>
      </c>
      <c r="K3534" t="s">
        <v>96</v>
      </c>
      <c r="L3534" t="str">
        <f t="shared" si="275"/>
        <v>UC Santa Barbara</v>
      </c>
      <c r="M3534" t="str">
        <f t="shared" si="279"/>
        <v>Cal Poly Mustangs</v>
      </c>
      <c r="N3534" t="s">
        <v>95</v>
      </c>
      <c r="O3534" t="s">
        <v>96</v>
      </c>
      <c r="P3534" t="e">
        <f t="shared" si="276"/>
        <v>#VALUE!</v>
      </c>
      <c r="Q3534">
        <f t="shared" si="277"/>
        <v>0</v>
      </c>
      <c r="R3534" t="e">
        <f t="shared" si="278"/>
        <v>#VALUE!</v>
      </c>
    </row>
    <row r="3535" spans="4:18" x14ac:dyDescent="0.25">
      <c r="D3535">
        <v>3534</v>
      </c>
      <c r="E3535">
        <v>2015</v>
      </c>
      <c r="F3535" t="s">
        <v>308</v>
      </c>
      <c r="G3535" t="s">
        <v>99</v>
      </c>
      <c r="I3535" t="s">
        <v>889</v>
      </c>
      <c r="J3535">
        <v>89</v>
      </c>
      <c r="K3535">
        <v>72</v>
      </c>
      <c r="L3535" t="str">
        <f t="shared" si="275"/>
        <v>Santa Clara</v>
      </c>
      <c r="M3535" t="str">
        <f t="shared" si="279"/>
        <v>CS Fullerton Titans</v>
      </c>
      <c r="N3535">
        <v>89</v>
      </c>
      <c r="O3535">
        <v>72</v>
      </c>
      <c r="P3535">
        <f t="shared" si="276"/>
        <v>17</v>
      </c>
      <c r="Q3535">
        <f t="shared" si="277"/>
        <v>0</v>
      </c>
      <c r="R3535">
        <f t="shared" si="278"/>
        <v>289</v>
      </c>
    </row>
    <row r="3536" spans="4:18" x14ac:dyDescent="0.25">
      <c r="D3536">
        <v>3535</v>
      </c>
      <c r="E3536">
        <v>2015</v>
      </c>
      <c r="F3536" t="s">
        <v>308</v>
      </c>
      <c r="G3536" t="s">
        <v>160</v>
      </c>
      <c r="I3536" t="s">
        <v>799</v>
      </c>
      <c r="J3536">
        <v>67</v>
      </c>
      <c r="K3536">
        <v>59</v>
      </c>
      <c r="L3536" t="str">
        <f t="shared" si="275"/>
        <v>New Mexico</v>
      </c>
      <c r="M3536" t="str">
        <f t="shared" si="279"/>
        <v>CS Fullerton Titans</v>
      </c>
      <c r="N3536">
        <v>67</v>
      </c>
      <c r="O3536">
        <v>59</v>
      </c>
      <c r="P3536">
        <f t="shared" si="276"/>
        <v>8</v>
      </c>
      <c r="Q3536">
        <f t="shared" si="277"/>
        <v>0</v>
      </c>
      <c r="R3536">
        <f t="shared" si="278"/>
        <v>64</v>
      </c>
    </row>
    <row r="3537" spans="4:18" x14ac:dyDescent="0.25">
      <c r="D3537">
        <v>3536</v>
      </c>
      <c r="E3537">
        <v>2015</v>
      </c>
      <c r="F3537" t="s">
        <v>308</v>
      </c>
      <c r="G3537" t="s">
        <v>20</v>
      </c>
      <c r="H3537" t="s">
        <v>901</v>
      </c>
      <c r="J3537">
        <v>70</v>
      </c>
      <c r="K3537">
        <v>66</v>
      </c>
      <c r="L3537" t="str">
        <f t="shared" si="275"/>
        <v>CS Fullerton Titans</v>
      </c>
      <c r="M3537" t="str">
        <f t="shared" si="279"/>
        <v>San JosÃ© St</v>
      </c>
      <c r="N3537">
        <v>66</v>
      </c>
      <c r="O3537">
        <v>70</v>
      </c>
      <c r="P3537">
        <f t="shared" si="276"/>
        <v>-4</v>
      </c>
      <c r="Q3537">
        <f t="shared" si="277"/>
        <v>0</v>
      </c>
      <c r="R3537">
        <f t="shared" si="278"/>
        <v>16</v>
      </c>
    </row>
    <row r="3538" spans="4:18" x14ac:dyDescent="0.25">
      <c r="D3538">
        <v>3537</v>
      </c>
      <c r="E3538">
        <v>2015</v>
      </c>
      <c r="F3538" t="s">
        <v>308</v>
      </c>
      <c r="G3538" t="s">
        <v>111</v>
      </c>
      <c r="I3538" t="s">
        <v>388</v>
      </c>
      <c r="J3538">
        <v>53</v>
      </c>
      <c r="K3538">
        <v>49</v>
      </c>
      <c r="L3538" t="str">
        <f t="shared" si="275"/>
        <v>USC</v>
      </c>
      <c r="M3538" t="str">
        <f t="shared" si="279"/>
        <v>CS Fullerton Titans</v>
      </c>
      <c r="N3538">
        <v>53</v>
      </c>
      <c r="O3538">
        <v>49</v>
      </c>
      <c r="P3538">
        <f t="shared" si="276"/>
        <v>4</v>
      </c>
      <c r="Q3538">
        <f t="shared" si="277"/>
        <v>0</v>
      </c>
      <c r="R3538">
        <f t="shared" si="278"/>
        <v>16</v>
      </c>
    </row>
    <row r="3539" spans="4:18" x14ac:dyDescent="0.25">
      <c r="D3539">
        <v>3538</v>
      </c>
      <c r="E3539">
        <v>2015</v>
      </c>
      <c r="F3539" t="s">
        <v>308</v>
      </c>
      <c r="G3539" t="s">
        <v>294</v>
      </c>
      <c r="H3539" t="s">
        <v>902</v>
      </c>
      <c r="J3539">
        <v>67</v>
      </c>
      <c r="K3539">
        <v>62</v>
      </c>
      <c r="L3539" t="str">
        <f t="shared" si="275"/>
        <v>CS Fullerton Titans</v>
      </c>
      <c r="M3539" t="str">
        <f t="shared" si="279"/>
        <v>Wright St*</v>
      </c>
      <c r="N3539">
        <v>62</v>
      </c>
      <c r="O3539">
        <v>67</v>
      </c>
      <c r="P3539">
        <f t="shared" si="276"/>
        <v>-5</v>
      </c>
      <c r="Q3539">
        <f t="shared" si="277"/>
        <v>0</v>
      </c>
      <c r="R3539">
        <f t="shared" si="278"/>
        <v>25</v>
      </c>
    </row>
    <row r="3540" spans="4:18" x14ac:dyDescent="0.25">
      <c r="D3540">
        <v>3539</v>
      </c>
      <c r="E3540">
        <v>2015</v>
      </c>
      <c r="F3540" t="s">
        <v>308</v>
      </c>
      <c r="G3540" t="s">
        <v>167</v>
      </c>
      <c r="I3540" t="s">
        <v>465</v>
      </c>
      <c r="J3540">
        <v>79</v>
      </c>
      <c r="K3540">
        <v>64</v>
      </c>
      <c r="L3540" t="str">
        <f t="shared" si="275"/>
        <v>South Carolina Upstate</v>
      </c>
      <c r="M3540" t="str">
        <f t="shared" si="279"/>
        <v>CS Fullerton Titans</v>
      </c>
      <c r="N3540">
        <v>79</v>
      </c>
      <c r="O3540">
        <v>64</v>
      </c>
      <c r="P3540">
        <f t="shared" si="276"/>
        <v>15</v>
      </c>
      <c r="Q3540">
        <f t="shared" si="277"/>
        <v>0</v>
      </c>
      <c r="R3540">
        <f t="shared" si="278"/>
        <v>225</v>
      </c>
    </row>
    <row r="3541" spans="4:18" x14ac:dyDescent="0.25">
      <c r="D3541">
        <v>3540</v>
      </c>
      <c r="E3541">
        <v>2015</v>
      </c>
      <c r="F3541" t="s">
        <v>308</v>
      </c>
      <c r="G3541" t="s">
        <v>26</v>
      </c>
      <c r="H3541" t="s">
        <v>903</v>
      </c>
      <c r="J3541">
        <v>64</v>
      </c>
      <c r="K3541">
        <v>61</v>
      </c>
      <c r="L3541" t="str">
        <f t="shared" si="275"/>
        <v>CS Fullerton Titans</v>
      </c>
      <c r="M3541" t="str">
        <f t="shared" si="279"/>
        <v>Florida International*</v>
      </c>
      <c r="N3541">
        <v>61</v>
      </c>
      <c r="O3541">
        <v>64</v>
      </c>
      <c r="P3541">
        <f t="shared" si="276"/>
        <v>-3</v>
      </c>
      <c r="Q3541">
        <f t="shared" si="277"/>
        <v>0</v>
      </c>
      <c r="R3541">
        <f t="shared" si="278"/>
        <v>9</v>
      </c>
    </row>
    <row r="3542" spans="4:18" x14ac:dyDescent="0.25">
      <c r="D3542">
        <v>3541</v>
      </c>
      <c r="E3542">
        <v>2015</v>
      </c>
      <c r="F3542" t="s">
        <v>308</v>
      </c>
      <c r="G3542" t="s">
        <v>29</v>
      </c>
      <c r="I3542" t="s">
        <v>809</v>
      </c>
      <c r="J3542">
        <v>73</v>
      </c>
      <c r="K3542">
        <v>45</v>
      </c>
      <c r="L3542" t="str">
        <f t="shared" si="275"/>
        <v>UCLA</v>
      </c>
      <c r="M3542" t="str">
        <f t="shared" si="279"/>
        <v>CS Fullerton Titans</v>
      </c>
      <c r="N3542">
        <v>73</v>
      </c>
      <c r="O3542">
        <v>45</v>
      </c>
      <c r="P3542">
        <f t="shared" si="276"/>
        <v>28</v>
      </c>
      <c r="Q3542">
        <f t="shared" si="277"/>
        <v>0</v>
      </c>
      <c r="R3542">
        <f t="shared" si="278"/>
        <v>784</v>
      </c>
    </row>
    <row r="3543" spans="4:18" x14ac:dyDescent="0.25">
      <c r="D3543">
        <v>3542</v>
      </c>
      <c r="E3543">
        <v>2015</v>
      </c>
      <c r="F3543" t="s">
        <v>308</v>
      </c>
      <c r="G3543" t="s">
        <v>32</v>
      </c>
      <c r="H3543" t="s">
        <v>885</v>
      </c>
      <c r="J3543">
        <v>74</v>
      </c>
      <c r="K3543">
        <v>62</v>
      </c>
      <c r="L3543" t="str">
        <f t="shared" si="275"/>
        <v>CS Fullerton Titans</v>
      </c>
      <c r="M3543" t="str">
        <f t="shared" si="279"/>
        <v>Pepperdine</v>
      </c>
      <c r="N3543">
        <v>62</v>
      </c>
      <c r="O3543">
        <v>74</v>
      </c>
      <c r="P3543">
        <f t="shared" si="276"/>
        <v>-12</v>
      </c>
      <c r="Q3543">
        <f t="shared" si="277"/>
        <v>0</v>
      </c>
      <c r="R3543">
        <f t="shared" si="278"/>
        <v>144</v>
      </c>
    </row>
    <row r="3544" spans="4:18" x14ac:dyDescent="0.25">
      <c r="D3544">
        <v>3543</v>
      </c>
      <c r="E3544">
        <v>2015</v>
      </c>
      <c r="F3544" t="s">
        <v>308</v>
      </c>
      <c r="G3544" t="s">
        <v>122</v>
      </c>
      <c r="I3544" t="s">
        <v>796</v>
      </c>
      <c r="J3544">
        <v>73</v>
      </c>
      <c r="K3544">
        <v>59</v>
      </c>
      <c r="L3544" t="str">
        <f t="shared" si="275"/>
        <v>Sacramento St</v>
      </c>
      <c r="M3544" t="str">
        <f t="shared" si="279"/>
        <v>CS Fullerton Titans</v>
      </c>
      <c r="N3544">
        <v>73</v>
      </c>
      <c r="O3544">
        <v>59</v>
      </c>
      <c r="P3544">
        <f t="shared" si="276"/>
        <v>14</v>
      </c>
      <c r="Q3544">
        <f t="shared" si="277"/>
        <v>0</v>
      </c>
      <c r="R3544">
        <f t="shared" si="278"/>
        <v>196</v>
      </c>
    </row>
    <row r="3545" spans="4:18" x14ac:dyDescent="0.25">
      <c r="D3545">
        <v>3544</v>
      </c>
      <c r="E3545">
        <v>2015</v>
      </c>
      <c r="F3545" t="s">
        <v>308</v>
      </c>
      <c r="G3545" t="s">
        <v>38</v>
      </c>
      <c r="I3545" t="s">
        <v>897</v>
      </c>
      <c r="J3545">
        <v>65</v>
      </c>
      <c r="K3545">
        <v>55</v>
      </c>
      <c r="L3545" t="str">
        <f t="shared" si="275"/>
        <v>Nevada</v>
      </c>
      <c r="M3545" t="str">
        <f t="shared" si="279"/>
        <v>CS Fullerton Titans</v>
      </c>
      <c r="N3545">
        <v>65</v>
      </c>
      <c r="O3545">
        <v>55</v>
      </c>
      <c r="P3545">
        <f t="shared" si="276"/>
        <v>10</v>
      </c>
      <c r="Q3545">
        <f t="shared" si="277"/>
        <v>0</v>
      </c>
      <c r="R3545">
        <f t="shared" si="278"/>
        <v>100</v>
      </c>
    </row>
    <row r="3546" spans="4:18" x14ac:dyDescent="0.25">
      <c r="D3546">
        <v>3545</v>
      </c>
      <c r="E3546">
        <v>2015</v>
      </c>
      <c r="F3546" t="s">
        <v>308</v>
      </c>
      <c r="G3546" t="s">
        <v>304</v>
      </c>
      <c r="H3546" t="s">
        <v>904</v>
      </c>
      <c r="J3546">
        <v>72</v>
      </c>
      <c r="K3546">
        <v>50</v>
      </c>
      <c r="L3546" t="str">
        <f t="shared" si="275"/>
        <v>CS Fullerton Titans</v>
      </c>
      <c r="M3546" t="str">
        <f t="shared" si="279"/>
        <v>Cal State Dominguez Hills</v>
      </c>
      <c r="N3546">
        <v>50</v>
      </c>
      <c r="O3546">
        <v>72</v>
      </c>
      <c r="P3546">
        <f t="shared" si="276"/>
        <v>-22</v>
      </c>
      <c r="Q3546">
        <f t="shared" si="277"/>
        <v>0</v>
      </c>
      <c r="R3546">
        <f t="shared" si="278"/>
        <v>484</v>
      </c>
    </row>
    <row r="3547" spans="4:18" x14ac:dyDescent="0.25">
      <c r="D3547">
        <v>3546</v>
      </c>
      <c r="E3547">
        <v>2015</v>
      </c>
      <c r="F3547" t="s">
        <v>308</v>
      </c>
      <c r="G3547" t="s">
        <v>44</v>
      </c>
      <c r="H3547" t="s">
        <v>589</v>
      </c>
      <c r="J3547">
        <v>82</v>
      </c>
      <c r="K3547">
        <v>77</v>
      </c>
      <c r="L3547" t="str">
        <f t="shared" si="275"/>
        <v>CS Fullerton Titans</v>
      </c>
      <c r="M3547" t="str">
        <f t="shared" si="279"/>
        <v>Texas A&amp;M-CC</v>
      </c>
      <c r="N3547">
        <v>77</v>
      </c>
      <c r="O3547">
        <v>82</v>
      </c>
      <c r="P3547">
        <f t="shared" si="276"/>
        <v>-5</v>
      </c>
      <c r="Q3547">
        <f t="shared" si="277"/>
        <v>0</v>
      </c>
      <c r="R3547">
        <f t="shared" si="278"/>
        <v>25</v>
      </c>
    </row>
    <row r="3548" spans="4:18" x14ac:dyDescent="0.25">
      <c r="D3548">
        <v>3547</v>
      </c>
      <c r="E3548">
        <v>2015</v>
      </c>
      <c r="F3548" t="s">
        <v>308</v>
      </c>
      <c r="G3548" t="s">
        <v>47</v>
      </c>
      <c r="H3548" t="s">
        <v>905</v>
      </c>
      <c r="J3548">
        <v>77</v>
      </c>
      <c r="K3548">
        <v>45</v>
      </c>
      <c r="L3548" t="str">
        <f t="shared" si="275"/>
        <v>CS Fullerton Titans</v>
      </c>
      <c r="M3548" t="str">
        <f t="shared" si="279"/>
        <v>Cal State East Bay</v>
      </c>
      <c r="N3548">
        <v>45</v>
      </c>
      <c r="O3548">
        <v>77</v>
      </c>
      <c r="P3548">
        <f t="shared" si="276"/>
        <v>-32</v>
      </c>
      <c r="Q3548">
        <f t="shared" si="277"/>
        <v>0</v>
      </c>
      <c r="R3548">
        <f t="shared" si="278"/>
        <v>1024</v>
      </c>
    </row>
    <row r="3549" spans="4:18" x14ac:dyDescent="0.25">
      <c r="D3549">
        <v>3548</v>
      </c>
      <c r="E3549">
        <v>2015</v>
      </c>
      <c r="F3549" t="s">
        <v>308</v>
      </c>
      <c r="G3549" t="s">
        <v>50</v>
      </c>
      <c r="H3549" t="s">
        <v>789</v>
      </c>
      <c r="J3549">
        <v>67</v>
      </c>
      <c r="K3549">
        <v>55</v>
      </c>
      <c r="L3549" t="str">
        <f t="shared" si="275"/>
        <v>CS Fullerton Titans</v>
      </c>
      <c r="M3549" t="str">
        <f t="shared" si="279"/>
        <v>Seattle</v>
      </c>
      <c r="N3549">
        <v>55</v>
      </c>
      <c r="O3549">
        <v>67</v>
      </c>
      <c r="P3549">
        <f t="shared" si="276"/>
        <v>-12</v>
      </c>
      <c r="Q3549">
        <f t="shared" si="277"/>
        <v>0</v>
      </c>
      <c r="R3549">
        <f t="shared" si="278"/>
        <v>144</v>
      </c>
    </row>
    <row r="3550" spans="4:18" x14ac:dyDescent="0.25">
      <c r="D3550">
        <v>3549</v>
      </c>
      <c r="E3550">
        <v>2015</v>
      </c>
      <c r="F3550" t="s">
        <v>308</v>
      </c>
      <c r="G3550" t="s">
        <v>264</v>
      </c>
      <c r="I3550" t="s">
        <v>826</v>
      </c>
      <c r="J3550">
        <v>84</v>
      </c>
      <c r="K3550">
        <v>78</v>
      </c>
      <c r="L3550" t="str">
        <f t="shared" si="275"/>
        <v>UC Riverside</v>
      </c>
      <c r="M3550" t="str">
        <f t="shared" si="279"/>
        <v>CS Fullerton Titans</v>
      </c>
      <c r="N3550">
        <v>84</v>
      </c>
      <c r="O3550">
        <v>78</v>
      </c>
      <c r="P3550">
        <f t="shared" si="276"/>
        <v>6</v>
      </c>
      <c r="Q3550">
        <f t="shared" si="277"/>
        <v>0</v>
      </c>
      <c r="R3550">
        <f t="shared" si="278"/>
        <v>36</v>
      </c>
    </row>
    <row r="3551" spans="4:18" x14ac:dyDescent="0.25">
      <c r="D3551">
        <v>3550</v>
      </c>
      <c r="E3551">
        <v>2015</v>
      </c>
      <c r="F3551" t="s">
        <v>308</v>
      </c>
      <c r="G3551" t="s">
        <v>402</v>
      </c>
      <c r="H3551" t="s">
        <v>830</v>
      </c>
      <c r="J3551">
        <v>63</v>
      </c>
      <c r="K3551">
        <v>58</v>
      </c>
      <c r="L3551" t="str">
        <f t="shared" si="275"/>
        <v>CS Fullerton Titans</v>
      </c>
      <c r="M3551" t="str">
        <f t="shared" si="279"/>
        <v>UC Irvine</v>
      </c>
      <c r="N3551">
        <v>58</v>
      </c>
      <c r="O3551">
        <v>63</v>
      </c>
      <c r="P3551">
        <f t="shared" si="276"/>
        <v>-5</v>
      </c>
      <c r="Q3551">
        <f t="shared" si="277"/>
        <v>0</v>
      </c>
      <c r="R3551">
        <f t="shared" si="278"/>
        <v>25</v>
      </c>
    </row>
    <row r="3552" spans="4:18" x14ac:dyDescent="0.25">
      <c r="D3552">
        <v>3551</v>
      </c>
      <c r="E3552">
        <v>2015</v>
      </c>
      <c r="F3552" t="s">
        <v>308</v>
      </c>
      <c r="G3552" t="s">
        <v>140</v>
      </c>
      <c r="H3552" t="s">
        <v>798</v>
      </c>
      <c r="J3552">
        <v>79</v>
      </c>
      <c r="K3552">
        <v>68</v>
      </c>
      <c r="L3552" t="str">
        <f t="shared" si="275"/>
        <v>CS Fullerton Titans</v>
      </c>
      <c r="M3552" t="str">
        <f t="shared" si="279"/>
        <v>UC Davis</v>
      </c>
      <c r="N3552">
        <v>68</v>
      </c>
      <c r="O3552">
        <v>79</v>
      </c>
      <c r="P3552">
        <f t="shared" si="276"/>
        <v>-11</v>
      </c>
      <c r="Q3552">
        <f t="shared" si="277"/>
        <v>0</v>
      </c>
      <c r="R3552">
        <f t="shared" si="278"/>
        <v>121</v>
      </c>
    </row>
    <row r="3553" spans="4:18" x14ac:dyDescent="0.25">
      <c r="D3553">
        <v>3552</v>
      </c>
      <c r="E3553">
        <v>2015</v>
      </c>
      <c r="F3553" t="s">
        <v>308</v>
      </c>
      <c r="G3553" t="s">
        <v>65</v>
      </c>
      <c r="I3553" t="s">
        <v>906</v>
      </c>
      <c r="J3553">
        <v>66</v>
      </c>
      <c r="K3553">
        <v>55</v>
      </c>
      <c r="L3553" t="str">
        <f t="shared" si="275"/>
        <v>Cal Poly</v>
      </c>
      <c r="M3553" t="str">
        <f t="shared" si="279"/>
        <v>CS Fullerton Titans</v>
      </c>
      <c r="N3553">
        <v>66</v>
      </c>
      <c r="O3553">
        <v>55</v>
      </c>
      <c r="P3553">
        <f t="shared" si="276"/>
        <v>11</v>
      </c>
      <c r="Q3553">
        <f t="shared" si="277"/>
        <v>0</v>
      </c>
      <c r="R3553">
        <f t="shared" si="278"/>
        <v>121</v>
      </c>
    </row>
    <row r="3554" spans="4:18" x14ac:dyDescent="0.25">
      <c r="D3554">
        <v>3553</v>
      </c>
      <c r="E3554">
        <v>2015</v>
      </c>
      <c r="F3554" t="s">
        <v>308</v>
      </c>
      <c r="G3554" t="s">
        <v>442</v>
      </c>
      <c r="I3554" t="s">
        <v>389</v>
      </c>
      <c r="J3554">
        <v>68</v>
      </c>
      <c r="K3554">
        <v>49</v>
      </c>
      <c r="L3554" t="str">
        <f t="shared" si="275"/>
        <v>UC Santa Barbara</v>
      </c>
      <c r="M3554" t="str">
        <f t="shared" si="279"/>
        <v>CS Fullerton Titans</v>
      </c>
      <c r="N3554">
        <v>68</v>
      </c>
      <c r="O3554">
        <v>49</v>
      </c>
      <c r="P3554">
        <f t="shared" si="276"/>
        <v>19</v>
      </c>
      <c r="Q3554">
        <f t="shared" si="277"/>
        <v>0</v>
      </c>
      <c r="R3554">
        <f t="shared" si="278"/>
        <v>361</v>
      </c>
    </row>
    <row r="3555" spans="4:18" x14ac:dyDescent="0.25">
      <c r="D3555">
        <v>3554</v>
      </c>
      <c r="E3555">
        <v>2015</v>
      </c>
      <c r="F3555" t="s">
        <v>308</v>
      </c>
      <c r="G3555" t="s">
        <v>408</v>
      </c>
      <c r="H3555" t="s">
        <v>650</v>
      </c>
      <c r="J3555">
        <v>91</v>
      </c>
      <c r="K3555">
        <v>85</v>
      </c>
      <c r="L3555" t="str">
        <f t="shared" si="275"/>
        <v>CS Fullerton Titans</v>
      </c>
      <c r="M3555" t="str">
        <f t="shared" si="279"/>
        <v>Long Beach St</v>
      </c>
      <c r="N3555">
        <v>85</v>
      </c>
      <c r="O3555">
        <v>91</v>
      </c>
      <c r="P3555">
        <f t="shared" si="276"/>
        <v>-6</v>
      </c>
      <c r="Q3555">
        <f t="shared" si="277"/>
        <v>0</v>
      </c>
      <c r="R3555">
        <f t="shared" si="278"/>
        <v>36</v>
      </c>
    </row>
    <row r="3556" spans="4:18" x14ac:dyDescent="0.25">
      <c r="D3556">
        <v>3555</v>
      </c>
      <c r="E3556">
        <v>2015</v>
      </c>
      <c r="F3556" t="s">
        <v>308</v>
      </c>
      <c r="G3556" t="s">
        <v>362</v>
      </c>
      <c r="H3556" t="s">
        <v>649</v>
      </c>
      <c r="J3556">
        <v>69</v>
      </c>
      <c r="K3556">
        <v>53</v>
      </c>
      <c r="L3556" t="str">
        <f t="shared" si="275"/>
        <v>CS Fullerton Titans</v>
      </c>
      <c r="M3556" t="str">
        <f t="shared" si="279"/>
        <v>CS Northridge</v>
      </c>
      <c r="N3556">
        <v>53</v>
      </c>
      <c r="O3556">
        <v>69</v>
      </c>
      <c r="P3556">
        <f t="shared" si="276"/>
        <v>-16</v>
      </c>
      <c r="Q3556">
        <f t="shared" si="277"/>
        <v>0</v>
      </c>
      <c r="R3556">
        <f t="shared" si="278"/>
        <v>256</v>
      </c>
    </row>
    <row r="3557" spans="4:18" x14ac:dyDescent="0.25">
      <c r="D3557">
        <v>3556</v>
      </c>
      <c r="E3557">
        <v>2015</v>
      </c>
      <c r="F3557" t="s">
        <v>308</v>
      </c>
      <c r="G3557" t="s">
        <v>78</v>
      </c>
      <c r="H3557" t="s">
        <v>826</v>
      </c>
      <c r="J3557">
        <v>71</v>
      </c>
      <c r="K3557">
        <v>66</v>
      </c>
      <c r="L3557" t="str">
        <f t="shared" si="275"/>
        <v>CS Fullerton Titans</v>
      </c>
      <c r="M3557" t="str">
        <f t="shared" si="279"/>
        <v>UC Riverside</v>
      </c>
      <c r="N3557">
        <v>66</v>
      </c>
      <c r="O3557">
        <v>71</v>
      </c>
      <c r="P3557">
        <f t="shared" si="276"/>
        <v>-5</v>
      </c>
      <c r="Q3557">
        <f t="shared" si="277"/>
        <v>0</v>
      </c>
      <c r="R3557">
        <f t="shared" si="278"/>
        <v>25</v>
      </c>
    </row>
    <row r="3558" spans="4:18" x14ac:dyDescent="0.25">
      <c r="D3558">
        <v>3557</v>
      </c>
      <c r="E3558">
        <v>2015</v>
      </c>
      <c r="F3558" t="s">
        <v>308</v>
      </c>
      <c r="G3558" t="s">
        <v>423</v>
      </c>
      <c r="I3558" t="s">
        <v>798</v>
      </c>
      <c r="J3558">
        <v>75</v>
      </c>
      <c r="K3558">
        <v>69</v>
      </c>
      <c r="L3558" t="str">
        <f t="shared" si="275"/>
        <v>UC Davis</v>
      </c>
      <c r="M3558" t="str">
        <f t="shared" si="279"/>
        <v>CS Fullerton Titans</v>
      </c>
      <c r="N3558">
        <v>75</v>
      </c>
      <c r="O3558">
        <v>69</v>
      </c>
      <c r="P3558">
        <f t="shared" si="276"/>
        <v>6</v>
      </c>
      <c r="Q3558">
        <f t="shared" si="277"/>
        <v>0</v>
      </c>
      <c r="R3558">
        <f t="shared" si="278"/>
        <v>36</v>
      </c>
    </row>
    <row r="3559" spans="4:18" x14ac:dyDescent="0.25">
      <c r="D3559">
        <v>3558</v>
      </c>
      <c r="E3559">
        <v>2015</v>
      </c>
      <c r="F3559" t="s">
        <v>308</v>
      </c>
      <c r="G3559" t="s">
        <v>150</v>
      </c>
      <c r="I3559" t="s">
        <v>667</v>
      </c>
      <c r="J3559">
        <v>81</v>
      </c>
      <c r="K3559">
        <v>61</v>
      </c>
      <c r="L3559" t="str">
        <f t="shared" si="275"/>
        <v>Hawaii</v>
      </c>
      <c r="M3559" t="str">
        <f t="shared" si="279"/>
        <v>CS Fullerton Titans</v>
      </c>
      <c r="N3559">
        <v>81</v>
      </c>
      <c r="O3559">
        <v>61</v>
      </c>
      <c r="P3559">
        <f t="shared" si="276"/>
        <v>20</v>
      </c>
      <c r="Q3559">
        <f t="shared" si="277"/>
        <v>0</v>
      </c>
      <c r="R3559">
        <f t="shared" si="278"/>
        <v>400</v>
      </c>
    </row>
    <row r="3560" spans="4:18" x14ac:dyDescent="0.25">
      <c r="D3560">
        <v>3559</v>
      </c>
      <c r="E3560">
        <v>2015</v>
      </c>
      <c r="F3560" t="s">
        <v>308</v>
      </c>
      <c r="G3560" t="s">
        <v>424</v>
      </c>
      <c r="H3560" t="s">
        <v>906</v>
      </c>
      <c r="J3560">
        <v>65</v>
      </c>
      <c r="K3560">
        <v>54</v>
      </c>
      <c r="L3560" t="str">
        <f t="shared" si="275"/>
        <v>CS Fullerton Titans</v>
      </c>
      <c r="M3560" t="str">
        <f t="shared" si="279"/>
        <v>Cal Poly</v>
      </c>
      <c r="N3560">
        <v>54</v>
      </c>
      <c r="O3560">
        <v>65</v>
      </c>
      <c r="P3560">
        <f t="shared" si="276"/>
        <v>-11</v>
      </c>
      <c r="Q3560">
        <f t="shared" si="277"/>
        <v>0</v>
      </c>
      <c r="R3560">
        <f t="shared" si="278"/>
        <v>121</v>
      </c>
    </row>
    <row r="3561" spans="4:18" x14ac:dyDescent="0.25">
      <c r="D3561">
        <v>3560</v>
      </c>
      <c r="E3561">
        <v>2015</v>
      </c>
      <c r="F3561" t="s">
        <v>308</v>
      </c>
      <c r="G3561" t="s">
        <v>154</v>
      </c>
      <c r="H3561" t="s">
        <v>389</v>
      </c>
      <c r="J3561">
        <v>69</v>
      </c>
      <c r="K3561">
        <v>54</v>
      </c>
      <c r="L3561" t="str">
        <f t="shared" si="275"/>
        <v>CS Fullerton Titans</v>
      </c>
      <c r="M3561" t="str">
        <f t="shared" si="279"/>
        <v>UC Santa Barbara</v>
      </c>
      <c r="N3561">
        <v>54</v>
      </c>
      <c r="O3561">
        <v>69</v>
      </c>
      <c r="P3561">
        <f t="shared" si="276"/>
        <v>-15</v>
      </c>
      <c r="Q3561">
        <f t="shared" si="277"/>
        <v>0</v>
      </c>
      <c r="R3561">
        <f t="shared" si="278"/>
        <v>225</v>
      </c>
    </row>
    <row r="3562" spans="4:18" x14ac:dyDescent="0.25">
      <c r="D3562">
        <v>3561</v>
      </c>
      <c r="E3562">
        <v>2015</v>
      </c>
      <c r="F3562" t="s">
        <v>308</v>
      </c>
      <c r="G3562" t="s">
        <v>457</v>
      </c>
      <c r="I3562" t="s">
        <v>649</v>
      </c>
      <c r="J3562">
        <v>82</v>
      </c>
      <c r="K3562">
        <v>72</v>
      </c>
      <c r="L3562" t="str">
        <f t="shared" si="275"/>
        <v>CS Northridge</v>
      </c>
      <c r="M3562" t="str">
        <f t="shared" si="279"/>
        <v>CS Fullerton Titans</v>
      </c>
      <c r="N3562">
        <v>82</v>
      </c>
      <c r="O3562">
        <v>72</v>
      </c>
      <c r="P3562">
        <f t="shared" si="276"/>
        <v>10</v>
      </c>
      <c r="Q3562">
        <f t="shared" si="277"/>
        <v>0</v>
      </c>
      <c r="R3562">
        <f t="shared" si="278"/>
        <v>100</v>
      </c>
    </row>
    <row r="3563" spans="4:18" x14ac:dyDescent="0.25">
      <c r="D3563">
        <v>3562</v>
      </c>
      <c r="E3563">
        <v>2015</v>
      </c>
      <c r="F3563" t="s">
        <v>308</v>
      </c>
      <c r="G3563" t="s">
        <v>90</v>
      </c>
      <c r="I3563" t="s">
        <v>650</v>
      </c>
      <c r="J3563">
        <v>70</v>
      </c>
      <c r="K3563">
        <v>47</v>
      </c>
      <c r="L3563" t="str">
        <f t="shared" si="275"/>
        <v>Long Beach St</v>
      </c>
      <c r="M3563" t="str">
        <f t="shared" si="279"/>
        <v>CS Fullerton Titans</v>
      </c>
      <c r="N3563">
        <v>70</v>
      </c>
      <c r="O3563">
        <v>47</v>
      </c>
      <c r="P3563">
        <f t="shared" si="276"/>
        <v>23</v>
      </c>
      <c r="Q3563">
        <f t="shared" si="277"/>
        <v>0</v>
      </c>
      <c r="R3563">
        <f t="shared" si="278"/>
        <v>529</v>
      </c>
    </row>
    <row r="3564" spans="4:18" x14ac:dyDescent="0.25">
      <c r="D3564">
        <v>3563</v>
      </c>
      <c r="E3564">
        <v>2015</v>
      </c>
      <c r="F3564" t="s">
        <v>308</v>
      </c>
      <c r="G3564" t="s">
        <v>427</v>
      </c>
      <c r="I3564" t="s">
        <v>830</v>
      </c>
      <c r="J3564">
        <v>68</v>
      </c>
      <c r="K3564">
        <v>62</v>
      </c>
      <c r="L3564" t="str">
        <f t="shared" si="275"/>
        <v>UC Irvine</v>
      </c>
      <c r="M3564" t="str">
        <f t="shared" si="279"/>
        <v>CS Fullerton Titans</v>
      </c>
      <c r="N3564">
        <v>68</v>
      </c>
      <c r="O3564">
        <v>62</v>
      </c>
      <c r="P3564">
        <f t="shared" si="276"/>
        <v>6</v>
      </c>
      <c r="Q3564">
        <f t="shared" si="277"/>
        <v>0</v>
      </c>
      <c r="R3564">
        <f t="shared" si="278"/>
        <v>36</v>
      </c>
    </row>
    <row r="3565" spans="4:18" x14ac:dyDescent="0.25">
      <c r="D3565">
        <v>3564</v>
      </c>
      <c r="E3565">
        <v>2015</v>
      </c>
      <c r="F3565" t="s">
        <v>308</v>
      </c>
      <c r="G3565" t="s">
        <v>428</v>
      </c>
      <c r="H3565" t="s">
        <v>667</v>
      </c>
      <c r="J3565" t="s">
        <v>95</v>
      </c>
      <c r="K3565" t="s">
        <v>96</v>
      </c>
      <c r="L3565" t="str">
        <f t="shared" si="275"/>
        <v>CS Fullerton Titans</v>
      </c>
      <c r="M3565" t="str">
        <f t="shared" si="279"/>
        <v>Hawaii</v>
      </c>
      <c r="N3565" t="s">
        <v>96</v>
      </c>
      <c r="P3565" t="e">
        <f t="shared" si="276"/>
        <v>#VALUE!</v>
      </c>
      <c r="Q3565">
        <f t="shared" si="277"/>
        <v>0</v>
      </c>
      <c r="R3565" t="e">
        <f t="shared" si="278"/>
        <v>#VALUE!</v>
      </c>
    </row>
    <row r="3566" spans="4:18" x14ac:dyDescent="0.25">
      <c r="D3566">
        <v>3565</v>
      </c>
      <c r="E3566">
        <v>2015</v>
      </c>
      <c r="F3566" t="s">
        <v>149</v>
      </c>
      <c r="G3566" t="s">
        <v>99</v>
      </c>
      <c r="I3566" t="s">
        <v>1137</v>
      </c>
      <c r="J3566">
        <v>79</v>
      </c>
      <c r="K3566">
        <v>58</v>
      </c>
      <c r="L3566" t="str">
        <f t="shared" si="275"/>
        <v xml:space="preserve">    San Diego St</v>
      </c>
      <c r="M3566" t="str">
        <f t="shared" si="279"/>
        <v>CS Northridge Matadors</v>
      </c>
      <c r="N3566">
        <v>79</v>
      </c>
      <c r="O3566">
        <v>58</v>
      </c>
      <c r="P3566">
        <f t="shared" si="276"/>
        <v>21</v>
      </c>
      <c r="Q3566" t="e">
        <f t="shared" si="277"/>
        <v>#N/A</v>
      </c>
      <c r="R3566" t="e">
        <f t="shared" si="278"/>
        <v>#N/A</v>
      </c>
    </row>
    <row r="3567" spans="4:18" x14ac:dyDescent="0.25">
      <c r="D3567">
        <v>3566</v>
      </c>
      <c r="E3567">
        <v>2015</v>
      </c>
      <c r="F3567" t="s">
        <v>149</v>
      </c>
      <c r="G3567" t="s">
        <v>160</v>
      </c>
      <c r="I3567" t="s">
        <v>1123</v>
      </c>
      <c r="J3567">
        <v>86</v>
      </c>
      <c r="K3567">
        <v>68</v>
      </c>
      <c r="L3567" t="str">
        <f t="shared" si="275"/>
        <v xml:space="preserve">   Arizona</v>
      </c>
      <c r="M3567" t="str">
        <f t="shared" si="279"/>
        <v>CS Northridge Matadors</v>
      </c>
      <c r="N3567">
        <v>86</v>
      </c>
      <c r="O3567">
        <v>68</v>
      </c>
      <c r="P3567">
        <f t="shared" si="276"/>
        <v>18</v>
      </c>
      <c r="Q3567" t="e">
        <f t="shared" si="277"/>
        <v>#N/A</v>
      </c>
      <c r="R3567" t="e">
        <f t="shared" si="278"/>
        <v>#N/A</v>
      </c>
    </row>
    <row r="3568" spans="4:18" x14ac:dyDescent="0.25">
      <c r="D3568">
        <v>3567</v>
      </c>
      <c r="E3568">
        <v>2015</v>
      </c>
      <c r="F3568" t="s">
        <v>149</v>
      </c>
      <c r="G3568" t="s">
        <v>17</v>
      </c>
      <c r="H3568" t="s">
        <v>797</v>
      </c>
      <c r="J3568">
        <v>72</v>
      </c>
      <c r="K3568">
        <v>65</v>
      </c>
      <c r="L3568" t="str">
        <f t="shared" si="275"/>
        <v>CS Northridge Matadors</v>
      </c>
      <c r="M3568" t="str">
        <f t="shared" si="279"/>
        <v>Montana St</v>
      </c>
      <c r="N3568">
        <v>65</v>
      </c>
      <c r="O3568">
        <v>72</v>
      </c>
      <c r="P3568">
        <f t="shared" si="276"/>
        <v>-7</v>
      </c>
      <c r="Q3568">
        <f t="shared" si="277"/>
        <v>0</v>
      </c>
      <c r="R3568">
        <f t="shared" si="278"/>
        <v>49</v>
      </c>
    </row>
    <row r="3569" spans="4:18" x14ac:dyDescent="0.25">
      <c r="D3569">
        <v>3568</v>
      </c>
      <c r="E3569">
        <v>2015</v>
      </c>
      <c r="F3569" t="s">
        <v>149</v>
      </c>
      <c r="G3569" t="s">
        <v>20</v>
      </c>
      <c r="H3569" t="s">
        <v>907</v>
      </c>
      <c r="J3569">
        <v>79</v>
      </c>
      <c r="K3569">
        <v>72</v>
      </c>
      <c r="L3569" t="str">
        <f t="shared" si="275"/>
        <v>CS Northridge Matadors</v>
      </c>
      <c r="M3569" t="str">
        <f t="shared" si="279"/>
        <v>Samford*</v>
      </c>
      <c r="N3569">
        <v>72</v>
      </c>
      <c r="O3569">
        <v>79</v>
      </c>
      <c r="P3569">
        <f t="shared" si="276"/>
        <v>-7</v>
      </c>
      <c r="Q3569">
        <f t="shared" si="277"/>
        <v>0</v>
      </c>
      <c r="R3569">
        <f t="shared" si="278"/>
        <v>49</v>
      </c>
    </row>
    <row r="3570" spans="4:18" x14ac:dyDescent="0.25">
      <c r="D3570">
        <v>3569</v>
      </c>
      <c r="E3570">
        <v>2015</v>
      </c>
      <c r="F3570" t="s">
        <v>149</v>
      </c>
      <c r="G3570" t="s">
        <v>108</v>
      </c>
      <c r="I3570" t="s">
        <v>508</v>
      </c>
      <c r="J3570">
        <v>94</v>
      </c>
      <c r="K3570">
        <v>88</v>
      </c>
      <c r="L3570" t="str">
        <f t="shared" si="275"/>
        <v>Arkansas-Little Rock</v>
      </c>
      <c r="M3570" t="str">
        <f t="shared" si="279"/>
        <v>CS Northridge Matadors</v>
      </c>
      <c r="N3570">
        <v>94</v>
      </c>
      <c r="O3570">
        <v>88</v>
      </c>
      <c r="P3570">
        <f t="shared" si="276"/>
        <v>6</v>
      </c>
      <c r="Q3570">
        <f t="shared" si="277"/>
        <v>0</v>
      </c>
      <c r="R3570">
        <f t="shared" si="278"/>
        <v>36</v>
      </c>
    </row>
    <row r="3571" spans="4:18" x14ac:dyDescent="0.25">
      <c r="D3571">
        <v>3570</v>
      </c>
      <c r="E3571">
        <v>2015</v>
      </c>
      <c r="F3571" t="s">
        <v>149</v>
      </c>
      <c r="G3571" t="s">
        <v>23</v>
      </c>
      <c r="H3571" t="s">
        <v>795</v>
      </c>
      <c r="J3571">
        <v>63</v>
      </c>
      <c r="K3571">
        <v>55</v>
      </c>
      <c r="L3571" t="str">
        <f t="shared" si="275"/>
        <v>CS Northridge Matadors</v>
      </c>
      <c r="M3571" t="str">
        <f t="shared" si="279"/>
        <v>Portland St</v>
      </c>
      <c r="N3571">
        <v>55</v>
      </c>
      <c r="O3571">
        <v>63</v>
      </c>
      <c r="P3571">
        <f t="shared" si="276"/>
        <v>-8</v>
      </c>
      <c r="Q3571">
        <f t="shared" si="277"/>
        <v>0</v>
      </c>
      <c r="R3571">
        <f t="shared" si="278"/>
        <v>64</v>
      </c>
    </row>
    <row r="3572" spans="4:18" x14ac:dyDescent="0.25">
      <c r="D3572">
        <v>3571</v>
      </c>
      <c r="E3572">
        <v>2015</v>
      </c>
      <c r="F3572" t="s">
        <v>149</v>
      </c>
      <c r="G3572" t="s">
        <v>26</v>
      </c>
      <c r="I3572" t="s">
        <v>789</v>
      </c>
      <c r="J3572">
        <v>70</v>
      </c>
      <c r="K3572">
        <v>58</v>
      </c>
      <c r="L3572" t="str">
        <f t="shared" si="275"/>
        <v>Seattle</v>
      </c>
      <c r="M3572" t="str">
        <f t="shared" si="279"/>
        <v>CS Northridge Matadors</v>
      </c>
      <c r="N3572">
        <v>70</v>
      </c>
      <c r="O3572">
        <v>58</v>
      </c>
      <c r="P3572">
        <f t="shared" si="276"/>
        <v>12</v>
      </c>
      <c r="Q3572">
        <f t="shared" si="277"/>
        <v>0</v>
      </c>
      <c r="R3572">
        <f t="shared" si="278"/>
        <v>144</v>
      </c>
    </row>
    <row r="3573" spans="4:18" x14ac:dyDescent="0.25">
      <c r="D3573">
        <v>3572</v>
      </c>
      <c r="E3573">
        <v>2015</v>
      </c>
      <c r="F3573" t="s">
        <v>149</v>
      </c>
      <c r="G3573" t="s">
        <v>212</v>
      </c>
      <c r="H3573" t="s">
        <v>772</v>
      </c>
      <c r="J3573">
        <v>68</v>
      </c>
      <c r="K3573">
        <v>65</v>
      </c>
      <c r="L3573" t="str">
        <f t="shared" si="275"/>
        <v>CS Northridge Matadors</v>
      </c>
      <c r="M3573" t="str">
        <f t="shared" si="279"/>
        <v>South Dakota</v>
      </c>
      <c r="N3573">
        <v>65</v>
      </c>
      <c r="O3573">
        <v>68</v>
      </c>
      <c r="P3573">
        <f t="shared" si="276"/>
        <v>-3</v>
      </c>
      <c r="Q3573">
        <f t="shared" si="277"/>
        <v>0</v>
      </c>
      <c r="R3573">
        <f t="shared" si="278"/>
        <v>9</v>
      </c>
    </row>
    <row r="3574" spans="4:18" x14ac:dyDescent="0.25">
      <c r="D3574">
        <v>3573</v>
      </c>
      <c r="E3574">
        <v>2015</v>
      </c>
      <c r="F3574" t="s">
        <v>149</v>
      </c>
      <c r="G3574" t="s">
        <v>378</v>
      </c>
      <c r="I3574" t="s">
        <v>885</v>
      </c>
      <c r="J3574">
        <v>66</v>
      </c>
      <c r="K3574">
        <v>56</v>
      </c>
      <c r="L3574" t="str">
        <f t="shared" si="275"/>
        <v>Pepperdine</v>
      </c>
      <c r="M3574" t="str">
        <f t="shared" si="279"/>
        <v>CS Northridge Matadors</v>
      </c>
      <c r="N3574">
        <v>66</v>
      </c>
      <c r="O3574">
        <v>56</v>
      </c>
      <c r="P3574">
        <f t="shared" si="276"/>
        <v>10</v>
      </c>
      <c r="Q3574">
        <f t="shared" si="277"/>
        <v>0</v>
      </c>
      <c r="R3574">
        <f t="shared" si="278"/>
        <v>100</v>
      </c>
    </row>
    <row r="3575" spans="4:18" x14ac:dyDescent="0.25">
      <c r="D3575">
        <v>3574</v>
      </c>
      <c r="E3575">
        <v>2015</v>
      </c>
      <c r="F3575" t="s">
        <v>149</v>
      </c>
      <c r="G3575" t="s">
        <v>32</v>
      </c>
      <c r="H3575" t="s">
        <v>908</v>
      </c>
      <c r="J3575">
        <v>70</v>
      </c>
      <c r="K3575">
        <v>58</v>
      </c>
      <c r="L3575" t="str">
        <f t="shared" si="275"/>
        <v>CS Northridge Matadors</v>
      </c>
      <c r="M3575" t="str">
        <f t="shared" si="279"/>
        <v>Vanguard</v>
      </c>
      <c r="N3575">
        <v>58</v>
      </c>
      <c r="O3575">
        <v>70</v>
      </c>
      <c r="P3575">
        <f t="shared" si="276"/>
        <v>-12</v>
      </c>
      <c r="Q3575">
        <f t="shared" si="277"/>
        <v>0</v>
      </c>
      <c r="R3575">
        <f t="shared" si="278"/>
        <v>144</v>
      </c>
    </row>
    <row r="3576" spans="4:18" x14ac:dyDescent="0.25">
      <c r="D3576">
        <v>3575</v>
      </c>
      <c r="E3576">
        <v>2015</v>
      </c>
      <c r="F3576" t="s">
        <v>149</v>
      </c>
      <c r="G3576" t="s">
        <v>396</v>
      </c>
      <c r="I3576" t="s">
        <v>825</v>
      </c>
      <c r="J3576">
        <v>79</v>
      </c>
      <c r="K3576">
        <v>56</v>
      </c>
      <c r="L3576" t="str">
        <f t="shared" si="275"/>
        <v>Oregon</v>
      </c>
      <c r="M3576" t="str">
        <f t="shared" si="279"/>
        <v>CS Northridge Matadors</v>
      </c>
      <c r="N3576">
        <v>79</v>
      </c>
      <c r="O3576">
        <v>56</v>
      </c>
      <c r="P3576">
        <f t="shared" si="276"/>
        <v>23</v>
      </c>
      <c r="Q3576">
        <f t="shared" si="277"/>
        <v>0</v>
      </c>
      <c r="R3576">
        <f t="shared" si="278"/>
        <v>529</v>
      </c>
    </row>
    <row r="3577" spans="4:18" x14ac:dyDescent="0.25">
      <c r="D3577">
        <v>3576</v>
      </c>
      <c r="E3577">
        <v>2015</v>
      </c>
      <c r="F3577" t="s">
        <v>149</v>
      </c>
      <c r="G3577" t="s">
        <v>41</v>
      </c>
      <c r="H3577" t="s">
        <v>589</v>
      </c>
      <c r="J3577">
        <v>75</v>
      </c>
      <c r="K3577">
        <v>68</v>
      </c>
      <c r="L3577" t="str">
        <f t="shared" si="275"/>
        <v>CS Northridge Matadors</v>
      </c>
      <c r="M3577" t="str">
        <f t="shared" si="279"/>
        <v>Texas A&amp;M-CC</v>
      </c>
      <c r="N3577">
        <v>68</v>
      </c>
      <c r="O3577">
        <v>75</v>
      </c>
      <c r="P3577">
        <f t="shared" si="276"/>
        <v>-7</v>
      </c>
      <c r="Q3577">
        <f t="shared" si="277"/>
        <v>0</v>
      </c>
      <c r="R3577">
        <f t="shared" si="278"/>
        <v>49</v>
      </c>
    </row>
    <row r="3578" spans="4:18" x14ac:dyDescent="0.25">
      <c r="D3578">
        <v>3577</v>
      </c>
      <c r="E3578">
        <v>2015</v>
      </c>
      <c r="F3578" t="s">
        <v>149</v>
      </c>
      <c r="G3578" t="s">
        <v>309</v>
      </c>
      <c r="I3578" t="s">
        <v>1135</v>
      </c>
      <c r="J3578">
        <v>80</v>
      </c>
      <c r="K3578">
        <v>55</v>
      </c>
      <c r="L3578" t="str">
        <f t="shared" si="275"/>
        <v xml:space="preserve">   Louisville</v>
      </c>
      <c r="M3578" t="str">
        <f t="shared" si="279"/>
        <v>CS Northridge Matadors</v>
      </c>
      <c r="N3578">
        <v>80</v>
      </c>
      <c r="O3578">
        <v>55</v>
      </c>
      <c r="P3578">
        <f t="shared" si="276"/>
        <v>25</v>
      </c>
      <c r="Q3578" t="e">
        <f t="shared" si="277"/>
        <v>#N/A</v>
      </c>
      <c r="R3578" t="e">
        <f t="shared" si="278"/>
        <v>#N/A</v>
      </c>
    </row>
    <row r="3579" spans="4:18" x14ac:dyDescent="0.25">
      <c r="D3579">
        <v>3578</v>
      </c>
      <c r="E3579">
        <v>2015</v>
      </c>
      <c r="F3579" t="s">
        <v>149</v>
      </c>
      <c r="G3579" t="s">
        <v>223</v>
      </c>
      <c r="H3579" t="s">
        <v>461</v>
      </c>
      <c r="J3579">
        <v>61</v>
      </c>
      <c r="K3579">
        <v>57</v>
      </c>
      <c r="L3579" t="str">
        <f t="shared" si="275"/>
        <v>CS Northridge Matadors</v>
      </c>
      <c r="M3579" t="str">
        <f t="shared" si="279"/>
        <v>Stephen F. Austin</v>
      </c>
      <c r="N3579">
        <v>57</v>
      </c>
      <c r="O3579">
        <v>61</v>
      </c>
      <c r="P3579">
        <f t="shared" si="276"/>
        <v>-4</v>
      </c>
      <c r="Q3579">
        <f t="shared" si="277"/>
        <v>0</v>
      </c>
      <c r="R3579">
        <f t="shared" si="278"/>
        <v>16</v>
      </c>
    </row>
    <row r="3580" spans="4:18" x14ac:dyDescent="0.25">
      <c r="D3580">
        <v>3579</v>
      </c>
      <c r="E3580">
        <v>2015</v>
      </c>
      <c r="F3580" t="s">
        <v>149</v>
      </c>
      <c r="G3580" t="s">
        <v>133</v>
      </c>
      <c r="H3580" t="s">
        <v>444</v>
      </c>
      <c r="J3580">
        <v>78</v>
      </c>
      <c r="K3580">
        <v>62</v>
      </c>
      <c r="L3580" t="str">
        <f t="shared" si="275"/>
        <v>CS Northridge Matadors</v>
      </c>
      <c r="M3580" t="str">
        <f t="shared" si="279"/>
        <v>Morgan St</v>
      </c>
      <c r="N3580">
        <v>62</v>
      </c>
      <c r="O3580">
        <v>78</v>
      </c>
      <c r="P3580">
        <f t="shared" si="276"/>
        <v>-16</v>
      </c>
      <c r="Q3580">
        <f t="shared" si="277"/>
        <v>0</v>
      </c>
      <c r="R3580">
        <f t="shared" si="278"/>
        <v>256</v>
      </c>
    </row>
    <row r="3581" spans="4:18" x14ac:dyDescent="0.25">
      <c r="D3581">
        <v>3580</v>
      </c>
      <c r="E3581">
        <v>2015</v>
      </c>
      <c r="F3581" t="s">
        <v>149</v>
      </c>
      <c r="G3581" t="s">
        <v>135</v>
      </c>
      <c r="I3581" t="s">
        <v>798</v>
      </c>
      <c r="J3581">
        <v>71</v>
      </c>
      <c r="K3581">
        <v>61</v>
      </c>
      <c r="L3581" t="str">
        <f t="shared" si="275"/>
        <v>UC Davis</v>
      </c>
      <c r="M3581" t="str">
        <f t="shared" si="279"/>
        <v>CS Northridge Matadors</v>
      </c>
      <c r="N3581">
        <v>71</v>
      </c>
      <c r="O3581">
        <v>61</v>
      </c>
      <c r="P3581">
        <f t="shared" si="276"/>
        <v>10</v>
      </c>
      <c r="Q3581">
        <f t="shared" si="277"/>
        <v>0</v>
      </c>
      <c r="R3581">
        <f t="shared" si="278"/>
        <v>100</v>
      </c>
    </row>
    <row r="3582" spans="4:18" x14ac:dyDescent="0.25">
      <c r="D3582">
        <v>3581</v>
      </c>
      <c r="E3582">
        <v>2015</v>
      </c>
      <c r="F3582" t="s">
        <v>149</v>
      </c>
      <c r="G3582" t="s">
        <v>56</v>
      </c>
      <c r="I3582" t="s">
        <v>667</v>
      </c>
      <c r="J3582">
        <v>83</v>
      </c>
      <c r="K3582">
        <v>68</v>
      </c>
      <c r="L3582" t="str">
        <f t="shared" si="275"/>
        <v>Hawaii</v>
      </c>
      <c r="M3582" t="str">
        <f t="shared" si="279"/>
        <v>CS Northridge Matadors</v>
      </c>
      <c r="N3582">
        <v>83</v>
      </c>
      <c r="O3582">
        <v>68</v>
      </c>
      <c r="P3582">
        <f t="shared" si="276"/>
        <v>15</v>
      </c>
      <c r="Q3582">
        <f t="shared" si="277"/>
        <v>0</v>
      </c>
      <c r="R3582">
        <f t="shared" si="278"/>
        <v>225</v>
      </c>
    </row>
    <row r="3583" spans="4:18" x14ac:dyDescent="0.25">
      <c r="D3583">
        <v>3582</v>
      </c>
      <c r="E3583">
        <v>2015</v>
      </c>
      <c r="F3583" t="s">
        <v>149</v>
      </c>
      <c r="G3583" t="s">
        <v>402</v>
      </c>
      <c r="I3583" t="s">
        <v>389</v>
      </c>
      <c r="J3583">
        <v>74</v>
      </c>
      <c r="K3583">
        <v>63</v>
      </c>
      <c r="L3583" t="str">
        <f t="shared" si="275"/>
        <v>UC Santa Barbara</v>
      </c>
      <c r="M3583" t="str">
        <f t="shared" si="279"/>
        <v>CS Northridge Matadors</v>
      </c>
      <c r="N3583">
        <v>74</v>
      </c>
      <c r="O3583">
        <v>63</v>
      </c>
      <c r="P3583">
        <f t="shared" si="276"/>
        <v>11</v>
      </c>
      <c r="Q3583">
        <f t="shared" si="277"/>
        <v>0</v>
      </c>
      <c r="R3583">
        <f t="shared" si="278"/>
        <v>121</v>
      </c>
    </row>
    <row r="3584" spans="4:18" x14ac:dyDescent="0.25">
      <c r="D3584">
        <v>3583</v>
      </c>
      <c r="E3584">
        <v>2015</v>
      </c>
      <c r="F3584" t="s">
        <v>149</v>
      </c>
      <c r="G3584" t="s">
        <v>140</v>
      </c>
      <c r="H3584" t="s">
        <v>906</v>
      </c>
      <c r="J3584">
        <v>55</v>
      </c>
      <c r="K3584">
        <v>48</v>
      </c>
      <c r="L3584" t="str">
        <f t="shared" si="275"/>
        <v>CS Northridge Matadors</v>
      </c>
      <c r="M3584" t="str">
        <f t="shared" si="279"/>
        <v>Cal Poly</v>
      </c>
      <c r="N3584">
        <v>48</v>
      </c>
      <c r="O3584">
        <v>55</v>
      </c>
      <c r="P3584">
        <f t="shared" si="276"/>
        <v>-7</v>
      </c>
      <c r="Q3584">
        <f t="shared" si="277"/>
        <v>0</v>
      </c>
      <c r="R3584">
        <f t="shared" si="278"/>
        <v>49</v>
      </c>
    </row>
    <row r="3585" spans="4:18" x14ac:dyDescent="0.25">
      <c r="D3585">
        <v>3584</v>
      </c>
      <c r="E3585">
        <v>2015</v>
      </c>
      <c r="F3585" t="s">
        <v>149</v>
      </c>
      <c r="G3585" t="s">
        <v>65</v>
      </c>
      <c r="H3585" t="s">
        <v>830</v>
      </c>
      <c r="J3585">
        <v>80</v>
      </c>
      <c r="K3585">
        <v>49</v>
      </c>
      <c r="L3585" t="str">
        <f t="shared" si="275"/>
        <v>CS Northridge Matadors</v>
      </c>
      <c r="M3585" t="str">
        <f t="shared" si="279"/>
        <v>UC Irvine</v>
      </c>
      <c r="N3585">
        <v>49</v>
      </c>
      <c r="O3585">
        <v>80</v>
      </c>
      <c r="P3585">
        <f t="shared" si="276"/>
        <v>-31</v>
      </c>
      <c r="Q3585">
        <f t="shared" si="277"/>
        <v>0</v>
      </c>
      <c r="R3585">
        <f t="shared" si="278"/>
        <v>961</v>
      </c>
    </row>
    <row r="3586" spans="4:18" x14ac:dyDescent="0.25">
      <c r="D3586">
        <v>3585</v>
      </c>
      <c r="E3586">
        <v>2015</v>
      </c>
      <c r="F3586" t="s">
        <v>149</v>
      </c>
      <c r="G3586" t="s">
        <v>442</v>
      </c>
      <c r="H3586" t="s">
        <v>650</v>
      </c>
      <c r="J3586">
        <v>64</v>
      </c>
      <c r="K3586">
        <v>58</v>
      </c>
      <c r="L3586" t="str">
        <f t="shared" si="275"/>
        <v>CS Northridge Matadors</v>
      </c>
      <c r="M3586" t="str">
        <f t="shared" si="279"/>
        <v>Long Beach St</v>
      </c>
      <c r="N3586">
        <v>58</v>
      </c>
      <c r="O3586">
        <v>64</v>
      </c>
      <c r="P3586">
        <f t="shared" si="276"/>
        <v>-6</v>
      </c>
      <c r="Q3586">
        <f t="shared" si="277"/>
        <v>0</v>
      </c>
      <c r="R3586">
        <f t="shared" si="278"/>
        <v>36</v>
      </c>
    </row>
    <row r="3587" spans="4:18" x14ac:dyDescent="0.25">
      <c r="D3587">
        <v>3586</v>
      </c>
      <c r="E3587">
        <v>2015</v>
      </c>
      <c r="F3587" t="s">
        <v>149</v>
      </c>
      <c r="G3587" t="s">
        <v>408</v>
      </c>
      <c r="H3587" t="s">
        <v>667</v>
      </c>
      <c r="J3587">
        <v>84</v>
      </c>
      <c r="K3587">
        <v>73</v>
      </c>
      <c r="L3587" t="str">
        <f t="shared" ref="L3587:L3650" si="280">IF(I3587="",F3587,I3587)</f>
        <v>CS Northridge Matadors</v>
      </c>
      <c r="M3587" t="str">
        <f t="shared" si="279"/>
        <v>Hawaii</v>
      </c>
      <c r="N3587">
        <v>73</v>
      </c>
      <c r="O3587">
        <v>84</v>
      </c>
      <c r="P3587">
        <f t="shared" ref="P3587:P3650" si="281">N3587-O3587</f>
        <v>-11</v>
      </c>
      <c r="Q3587">
        <f t="shared" ref="Q3587:Q3650" si="282">VLOOKUP(L3587,$A$2:$B$219,2)+$B$221-VLOOKUP(M3587,$A$2:$B$219,2)</f>
        <v>0</v>
      </c>
      <c r="R3587">
        <f t="shared" ref="R3587:R3650" si="283">(P3587-Q3587)^2</f>
        <v>121</v>
      </c>
    </row>
    <row r="3588" spans="4:18" x14ac:dyDescent="0.25">
      <c r="D3588">
        <v>3587</v>
      </c>
      <c r="E3588">
        <v>2015</v>
      </c>
      <c r="F3588" t="s">
        <v>149</v>
      </c>
      <c r="G3588" t="s">
        <v>74</v>
      </c>
      <c r="I3588" t="s">
        <v>826</v>
      </c>
      <c r="J3588">
        <v>66</v>
      </c>
      <c r="K3588">
        <v>62</v>
      </c>
      <c r="L3588" t="str">
        <f t="shared" si="280"/>
        <v>UC Riverside</v>
      </c>
      <c r="M3588" t="str">
        <f t="shared" ref="M3588:M3651" si="284">IF(H3588="",F3588,H3588)</f>
        <v>CS Northridge Matadors</v>
      </c>
      <c r="N3588">
        <v>66</v>
      </c>
      <c r="O3588">
        <v>62</v>
      </c>
      <c r="P3588">
        <f t="shared" si="281"/>
        <v>4</v>
      </c>
      <c r="Q3588">
        <f t="shared" si="282"/>
        <v>0</v>
      </c>
      <c r="R3588">
        <f t="shared" si="283"/>
        <v>16</v>
      </c>
    </row>
    <row r="3589" spans="4:18" x14ac:dyDescent="0.25">
      <c r="D3589">
        <v>3588</v>
      </c>
      <c r="E3589">
        <v>2015</v>
      </c>
      <c r="F3589" t="s">
        <v>149</v>
      </c>
      <c r="G3589" t="s">
        <v>362</v>
      </c>
      <c r="I3589" t="s">
        <v>720</v>
      </c>
      <c r="J3589">
        <v>69</v>
      </c>
      <c r="K3589">
        <v>53</v>
      </c>
      <c r="L3589" t="str">
        <f t="shared" si="280"/>
        <v>CS Fullerton</v>
      </c>
      <c r="M3589" t="str">
        <f t="shared" si="284"/>
        <v>CS Northridge Matadors</v>
      </c>
      <c r="N3589">
        <v>69</v>
      </c>
      <c r="O3589">
        <v>53</v>
      </c>
      <c r="P3589">
        <f t="shared" si="281"/>
        <v>16</v>
      </c>
      <c r="Q3589">
        <f t="shared" si="282"/>
        <v>0</v>
      </c>
      <c r="R3589">
        <f t="shared" si="283"/>
        <v>256</v>
      </c>
    </row>
    <row r="3590" spans="4:18" x14ac:dyDescent="0.25">
      <c r="D3590">
        <v>3589</v>
      </c>
      <c r="E3590">
        <v>2015</v>
      </c>
      <c r="F3590" t="s">
        <v>149</v>
      </c>
      <c r="G3590" t="s">
        <v>78</v>
      </c>
      <c r="H3590" t="s">
        <v>798</v>
      </c>
      <c r="J3590">
        <v>68</v>
      </c>
      <c r="K3590">
        <v>55</v>
      </c>
      <c r="L3590" t="str">
        <f t="shared" si="280"/>
        <v>CS Northridge Matadors</v>
      </c>
      <c r="M3590" t="str">
        <f t="shared" si="284"/>
        <v>UC Davis</v>
      </c>
      <c r="N3590">
        <v>55</v>
      </c>
      <c r="O3590">
        <v>68</v>
      </c>
      <c r="P3590">
        <f t="shared" si="281"/>
        <v>-13</v>
      </c>
      <c r="Q3590">
        <f t="shared" si="282"/>
        <v>0</v>
      </c>
      <c r="R3590">
        <f t="shared" si="283"/>
        <v>169</v>
      </c>
    </row>
    <row r="3591" spans="4:18" x14ac:dyDescent="0.25">
      <c r="D3591">
        <v>3590</v>
      </c>
      <c r="E3591">
        <v>2015</v>
      </c>
      <c r="F3591" t="s">
        <v>149</v>
      </c>
      <c r="G3591" t="s">
        <v>423</v>
      </c>
      <c r="I3591" t="s">
        <v>906</v>
      </c>
      <c r="J3591">
        <v>70</v>
      </c>
      <c r="K3591">
        <v>63</v>
      </c>
      <c r="L3591" t="str">
        <f t="shared" si="280"/>
        <v>Cal Poly</v>
      </c>
      <c r="M3591" t="str">
        <f t="shared" si="284"/>
        <v>CS Northridge Matadors</v>
      </c>
      <c r="N3591">
        <v>70</v>
      </c>
      <c r="O3591">
        <v>63</v>
      </c>
      <c r="P3591">
        <f t="shared" si="281"/>
        <v>7</v>
      </c>
      <c r="Q3591">
        <f t="shared" si="282"/>
        <v>0</v>
      </c>
      <c r="R3591">
        <f t="shared" si="283"/>
        <v>49</v>
      </c>
    </row>
    <row r="3592" spans="4:18" x14ac:dyDescent="0.25">
      <c r="D3592">
        <v>3591</v>
      </c>
      <c r="E3592">
        <v>2015</v>
      </c>
      <c r="F3592" t="s">
        <v>149</v>
      </c>
      <c r="G3592" t="s">
        <v>150</v>
      </c>
      <c r="H3592" t="s">
        <v>389</v>
      </c>
      <c r="J3592">
        <v>65</v>
      </c>
      <c r="K3592">
        <v>57</v>
      </c>
      <c r="L3592" t="str">
        <f t="shared" si="280"/>
        <v>CS Northridge Matadors</v>
      </c>
      <c r="M3592" t="str">
        <f t="shared" si="284"/>
        <v>UC Santa Barbara</v>
      </c>
      <c r="N3592">
        <v>57</v>
      </c>
      <c r="O3592">
        <v>65</v>
      </c>
      <c r="P3592">
        <f t="shared" si="281"/>
        <v>-8</v>
      </c>
      <c r="Q3592">
        <f t="shared" si="282"/>
        <v>0</v>
      </c>
      <c r="R3592">
        <f t="shared" si="283"/>
        <v>64</v>
      </c>
    </row>
    <row r="3593" spans="4:18" x14ac:dyDescent="0.25">
      <c r="D3593">
        <v>3592</v>
      </c>
      <c r="E3593">
        <v>2015</v>
      </c>
      <c r="F3593" t="s">
        <v>149</v>
      </c>
      <c r="G3593" t="s">
        <v>84</v>
      </c>
      <c r="H3593" t="s">
        <v>909</v>
      </c>
      <c r="J3593">
        <v>89</v>
      </c>
      <c r="K3593">
        <v>61</v>
      </c>
      <c r="L3593" t="str">
        <f t="shared" si="280"/>
        <v>CS Northridge Matadors</v>
      </c>
      <c r="M3593" t="str">
        <f t="shared" si="284"/>
        <v>Bethesda</v>
      </c>
      <c r="N3593">
        <v>61</v>
      </c>
      <c r="O3593">
        <v>89</v>
      </c>
      <c r="P3593">
        <f t="shared" si="281"/>
        <v>-28</v>
      </c>
      <c r="Q3593">
        <f t="shared" si="282"/>
        <v>0</v>
      </c>
      <c r="R3593">
        <f t="shared" si="283"/>
        <v>784</v>
      </c>
    </row>
    <row r="3594" spans="4:18" x14ac:dyDescent="0.25">
      <c r="D3594">
        <v>3593</v>
      </c>
      <c r="E3594">
        <v>2015</v>
      </c>
      <c r="F3594" t="s">
        <v>149</v>
      </c>
      <c r="G3594" t="s">
        <v>154</v>
      </c>
      <c r="I3594" t="s">
        <v>830</v>
      </c>
      <c r="J3594">
        <v>67</v>
      </c>
      <c r="K3594">
        <v>58</v>
      </c>
      <c r="L3594" t="str">
        <f t="shared" si="280"/>
        <v>UC Irvine</v>
      </c>
      <c r="M3594" t="str">
        <f t="shared" si="284"/>
        <v>CS Northridge Matadors</v>
      </c>
      <c r="N3594">
        <v>67</v>
      </c>
      <c r="O3594">
        <v>58</v>
      </c>
      <c r="P3594">
        <f t="shared" si="281"/>
        <v>9</v>
      </c>
      <c r="Q3594">
        <f t="shared" si="282"/>
        <v>0</v>
      </c>
      <c r="R3594">
        <f t="shared" si="283"/>
        <v>81</v>
      </c>
    </row>
    <row r="3595" spans="4:18" x14ac:dyDescent="0.25">
      <c r="D3595">
        <v>3594</v>
      </c>
      <c r="E3595">
        <v>2015</v>
      </c>
      <c r="F3595" t="s">
        <v>149</v>
      </c>
      <c r="G3595" t="s">
        <v>457</v>
      </c>
      <c r="H3595" t="s">
        <v>720</v>
      </c>
      <c r="J3595">
        <v>82</v>
      </c>
      <c r="K3595">
        <v>72</v>
      </c>
      <c r="L3595" t="str">
        <f t="shared" si="280"/>
        <v>CS Northridge Matadors</v>
      </c>
      <c r="M3595" t="str">
        <f t="shared" si="284"/>
        <v>CS Fullerton</v>
      </c>
      <c r="N3595">
        <v>72</v>
      </c>
      <c r="O3595">
        <v>82</v>
      </c>
      <c r="P3595">
        <f t="shared" si="281"/>
        <v>-10</v>
      </c>
      <c r="Q3595">
        <f t="shared" si="282"/>
        <v>0</v>
      </c>
      <c r="R3595">
        <f t="shared" si="283"/>
        <v>100</v>
      </c>
    </row>
    <row r="3596" spans="4:18" x14ac:dyDescent="0.25">
      <c r="D3596">
        <v>3595</v>
      </c>
      <c r="E3596">
        <v>2015</v>
      </c>
      <c r="F3596" t="s">
        <v>149</v>
      </c>
      <c r="G3596" t="s">
        <v>90</v>
      </c>
      <c r="H3596" t="s">
        <v>826</v>
      </c>
      <c r="J3596">
        <v>83</v>
      </c>
      <c r="K3596">
        <v>76</v>
      </c>
      <c r="L3596" t="str">
        <f t="shared" si="280"/>
        <v>CS Northridge Matadors</v>
      </c>
      <c r="M3596" t="str">
        <f t="shared" si="284"/>
        <v>UC Riverside</v>
      </c>
      <c r="N3596">
        <v>76</v>
      </c>
      <c r="O3596">
        <v>83</v>
      </c>
      <c r="P3596">
        <f t="shared" si="281"/>
        <v>-7</v>
      </c>
      <c r="Q3596">
        <f t="shared" si="282"/>
        <v>0</v>
      </c>
      <c r="R3596">
        <f t="shared" si="283"/>
        <v>49</v>
      </c>
    </row>
    <row r="3597" spans="4:18" x14ac:dyDescent="0.25">
      <c r="D3597">
        <v>3596</v>
      </c>
      <c r="E3597">
        <v>2015</v>
      </c>
      <c r="F3597" t="s">
        <v>149</v>
      </c>
      <c r="G3597" t="s">
        <v>427</v>
      </c>
      <c r="I3597" t="s">
        <v>650</v>
      </c>
      <c r="J3597">
        <v>69</v>
      </c>
      <c r="K3597">
        <v>58</v>
      </c>
      <c r="L3597" t="str">
        <f t="shared" si="280"/>
        <v>Long Beach St</v>
      </c>
      <c r="M3597" t="str">
        <f t="shared" si="284"/>
        <v>CS Northridge Matadors</v>
      </c>
      <c r="N3597">
        <v>69</v>
      </c>
      <c r="O3597">
        <v>58</v>
      </c>
      <c r="P3597">
        <f t="shared" si="281"/>
        <v>11</v>
      </c>
      <c r="Q3597">
        <f t="shared" si="282"/>
        <v>0</v>
      </c>
      <c r="R3597">
        <f t="shared" si="283"/>
        <v>121</v>
      </c>
    </row>
    <row r="3598" spans="4:18" x14ac:dyDescent="0.25">
      <c r="D3598">
        <v>3597</v>
      </c>
      <c r="E3598">
        <v>2015</v>
      </c>
      <c r="F3598" t="s">
        <v>311</v>
      </c>
      <c r="G3598" t="s">
        <v>14</v>
      </c>
      <c r="H3598" t="s">
        <v>449</v>
      </c>
      <c r="J3598">
        <v>85</v>
      </c>
      <c r="K3598">
        <v>57</v>
      </c>
      <c r="L3598" t="str">
        <f t="shared" si="280"/>
        <v>Hawaii Rainbow Warriors</v>
      </c>
      <c r="M3598" t="str">
        <f t="shared" si="284"/>
        <v>Arkansas-Pine Bluff</v>
      </c>
      <c r="N3598">
        <v>57</v>
      </c>
      <c r="O3598">
        <v>85</v>
      </c>
      <c r="P3598">
        <f t="shared" si="281"/>
        <v>-28</v>
      </c>
      <c r="Q3598">
        <f t="shared" si="282"/>
        <v>0</v>
      </c>
      <c r="R3598">
        <f t="shared" si="283"/>
        <v>784</v>
      </c>
    </row>
    <row r="3599" spans="4:18" x14ac:dyDescent="0.25">
      <c r="D3599">
        <v>3598</v>
      </c>
      <c r="E3599">
        <v>2015</v>
      </c>
      <c r="F3599" t="s">
        <v>311</v>
      </c>
      <c r="G3599" t="s">
        <v>160</v>
      </c>
      <c r="H3599" t="s">
        <v>827</v>
      </c>
      <c r="J3599">
        <v>72</v>
      </c>
      <c r="K3599">
        <v>65</v>
      </c>
      <c r="L3599" t="str">
        <f t="shared" si="280"/>
        <v>Hawaii Rainbow Warriors</v>
      </c>
      <c r="M3599" t="str">
        <f t="shared" si="284"/>
        <v>CSU Bakersfield</v>
      </c>
      <c r="N3599">
        <v>65</v>
      </c>
      <c r="O3599">
        <v>72</v>
      </c>
      <c r="P3599">
        <f t="shared" si="281"/>
        <v>-7</v>
      </c>
      <c r="Q3599">
        <f t="shared" si="282"/>
        <v>0</v>
      </c>
      <c r="R3599">
        <f t="shared" si="283"/>
        <v>49</v>
      </c>
    </row>
    <row r="3600" spans="4:18" x14ac:dyDescent="0.25">
      <c r="D3600">
        <v>3599</v>
      </c>
      <c r="E3600">
        <v>2015</v>
      </c>
      <c r="F3600" t="s">
        <v>311</v>
      </c>
      <c r="G3600" t="s">
        <v>243</v>
      </c>
      <c r="H3600" t="s">
        <v>576</v>
      </c>
      <c r="J3600">
        <v>62</v>
      </c>
      <c r="K3600">
        <v>54</v>
      </c>
      <c r="L3600" t="str">
        <f t="shared" si="280"/>
        <v>Hawaii Rainbow Warriors</v>
      </c>
      <c r="M3600" t="str">
        <f t="shared" si="284"/>
        <v>High Point</v>
      </c>
      <c r="N3600">
        <v>54</v>
      </c>
      <c r="O3600">
        <v>62</v>
      </c>
      <c r="P3600">
        <f t="shared" si="281"/>
        <v>-8</v>
      </c>
      <c r="Q3600">
        <f t="shared" si="282"/>
        <v>0</v>
      </c>
      <c r="R3600">
        <f t="shared" si="283"/>
        <v>64</v>
      </c>
    </row>
    <row r="3601" spans="4:18" x14ac:dyDescent="0.25">
      <c r="D3601">
        <v>3600</v>
      </c>
      <c r="E3601">
        <v>2015</v>
      </c>
      <c r="F3601" t="s">
        <v>311</v>
      </c>
      <c r="G3601" t="s">
        <v>17</v>
      </c>
      <c r="H3601" t="s">
        <v>910</v>
      </c>
      <c r="J3601">
        <v>89</v>
      </c>
      <c r="K3601">
        <v>71</v>
      </c>
      <c r="L3601" t="str">
        <f t="shared" si="280"/>
        <v>Hawaii Rainbow Warriors</v>
      </c>
      <c r="M3601" t="str">
        <f t="shared" si="284"/>
        <v>Hawaii Hilo</v>
      </c>
      <c r="N3601">
        <v>71</v>
      </c>
      <c r="O3601">
        <v>89</v>
      </c>
      <c r="P3601">
        <f t="shared" si="281"/>
        <v>-18</v>
      </c>
      <c r="Q3601">
        <f t="shared" si="282"/>
        <v>0</v>
      </c>
      <c r="R3601">
        <f t="shared" si="283"/>
        <v>324</v>
      </c>
    </row>
    <row r="3602" spans="4:18" x14ac:dyDescent="0.25">
      <c r="D3602">
        <v>3601</v>
      </c>
      <c r="E3602">
        <v>2015</v>
      </c>
      <c r="F3602" t="s">
        <v>311</v>
      </c>
      <c r="G3602" t="s">
        <v>205</v>
      </c>
      <c r="H3602" t="s">
        <v>600</v>
      </c>
      <c r="J3602">
        <v>74</v>
      </c>
      <c r="K3602">
        <v>70</v>
      </c>
      <c r="L3602" t="str">
        <f t="shared" si="280"/>
        <v>Hawaii Rainbow Warriors</v>
      </c>
      <c r="M3602" t="str">
        <f t="shared" si="284"/>
        <v>Pittsburgh</v>
      </c>
      <c r="N3602">
        <v>70</v>
      </c>
      <c r="O3602">
        <v>74</v>
      </c>
      <c r="P3602">
        <f t="shared" si="281"/>
        <v>-4</v>
      </c>
      <c r="Q3602">
        <f t="shared" si="282"/>
        <v>0</v>
      </c>
      <c r="R3602">
        <f t="shared" si="283"/>
        <v>16</v>
      </c>
    </row>
    <row r="3603" spans="4:18" x14ac:dyDescent="0.25">
      <c r="D3603">
        <v>3602</v>
      </c>
      <c r="E3603">
        <v>2015</v>
      </c>
      <c r="F3603" t="s">
        <v>311</v>
      </c>
      <c r="G3603" t="s">
        <v>432</v>
      </c>
      <c r="H3603" t="s">
        <v>685</v>
      </c>
      <c r="J3603">
        <v>88</v>
      </c>
      <c r="K3603">
        <v>73</v>
      </c>
      <c r="L3603" t="str">
        <f t="shared" si="280"/>
        <v>Hawaii Rainbow Warriors</v>
      </c>
      <c r="M3603" t="str">
        <f t="shared" si="284"/>
        <v>San Francisco*</v>
      </c>
      <c r="N3603">
        <v>73</v>
      </c>
      <c r="O3603">
        <v>88</v>
      </c>
      <c r="P3603">
        <f t="shared" si="281"/>
        <v>-15</v>
      </c>
      <c r="Q3603">
        <f t="shared" si="282"/>
        <v>0</v>
      </c>
      <c r="R3603">
        <f t="shared" si="283"/>
        <v>225</v>
      </c>
    </row>
    <row r="3604" spans="4:18" x14ac:dyDescent="0.25">
      <c r="D3604">
        <v>3603</v>
      </c>
      <c r="E3604">
        <v>2015</v>
      </c>
      <c r="F3604" t="s">
        <v>311</v>
      </c>
      <c r="G3604" t="s">
        <v>111</v>
      </c>
      <c r="H3604" t="s">
        <v>684</v>
      </c>
      <c r="J3604">
        <v>62</v>
      </c>
      <c r="K3604">
        <v>55</v>
      </c>
      <c r="L3604" t="str">
        <f t="shared" si="280"/>
        <v>Hawaii Rainbow Warriors</v>
      </c>
      <c r="M3604" t="str">
        <f t="shared" si="284"/>
        <v>Marist*</v>
      </c>
      <c r="N3604">
        <v>55</v>
      </c>
      <c r="O3604">
        <v>62</v>
      </c>
      <c r="P3604">
        <f t="shared" si="281"/>
        <v>-7</v>
      </c>
      <c r="Q3604">
        <f t="shared" si="282"/>
        <v>0</v>
      </c>
      <c r="R3604">
        <f t="shared" si="283"/>
        <v>49</v>
      </c>
    </row>
    <row r="3605" spans="4:18" x14ac:dyDescent="0.25">
      <c r="D3605">
        <v>3604</v>
      </c>
      <c r="E3605">
        <v>2015</v>
      </c>
      <c r="F3605" t="s">
        <v>311</v>
      </c>
      <c r="G3605" t="s">
        <v>23</v>
      </c>
      <c r="H3605" t="s">
        <v>911</v>
      </c>
      <c r="J3605">
        <v>75</v>
      </c>
      <c r="K3605">
        <v>73</v>
      </c>
      <c r="L3605" t="str">
        <f t="shared" si="280"/>
        <v>Hawaii Rainbow Warriors</v>
      </c>
      <c r="M3605" t="str">
        <f t="shared" si="284"/>
        <v>East Carolina*</v>
      </c>
      <c r="N3605">
        <v>73</v>
      </c>
      <c r="O3605">
        <v>75</v>
      </c>
      <c r="P3605">
        <f t="shared" si="281"/>
        <v>-2</v>
      </c>
      <c r="Q3605">
        <f t="shared" si="282"/>
        <v>0</v>
      </c>
      <c r="R3605">
        <f t="shared" si="283"/>
        <v>4</v>
      </c>
    </row>
    <row r="3606" spans="4:18" x14ac:dyDescent="0.25">
      <c r="D3606">
        <v>3605</v>
      </c>
      <c r="E3606">
        <v>2015</v>
      </c>
      <c r="F3606" t="s">
        <v>311</v>
      </c>
      <c r="G3606" t="s">
        <v>212</v>
      </c>
      <c r="H3606" t="s">
        <v>493</v>
      </c>
      <c r="J3606">
        <v>75</v>
      </c>
      <c r="K3606">
        <v>60</v>
      </c>
      <c r="L3606" t="str">
        <f t="shared" si="280"/>
        <v>Hawaii Rainbow Warriors</v>
      </c>
      <c r="M3606" t="str">
        <f t="shared" si="284"/>
        <v>Delaware St</v>
      </c>
      <c r="N3606">
        <v>60</v>
      </c>
      <c r="O3606">
        <v>75</v>
      </c>
      <c r="P3606">
        <f t="shared" si="281"/>
        <v>-15</v>
      </c>
      <c r="Q3606">
        <f t="shared" si="282"/>
        <v>0</v>
      </c>
      <c r="R3606">
        <f t="shared" si="283"/>
        <v>225</v>
      </c>
    </row>
    <row r="3607" spans="4:18" x14ac:dyDescent="0.25">
      <c r="D3607">
        <v>3606</v>
      </c>
      <c r="E3607">
        <v>2015</v>
      </c>
      <c r="F3607" t="s">
        <v>311</v>
      </c>
      <c r="G3607" t="s">
        <v>32</v>
      </c>
      <c r="H3607" t="s">
        <v>894</v>
      </c>
      <c r="J3607">
        <v>90</v>
      </c>
      <c r="K3607">
        <v>70</v>
      </c>
      <c r="L3607" t="str">
        <f t="shared" si="280"/>
        <v>Hawaii Rainbow Warriors</v>
      </c>
      <c r="M3607" t="str">
        <f t="shared" si="284"/>
        <v>BYU*</v>
      </c>
      <c r="N3607">
        <v>70</v>
      </c>
      <c r="O3607">
        <v>90</v>
      </c>
      <c r="P3607">
        <f t="shared" si="281"/>
        <v>-20</v>
      </c>
      <c r="Q3607">
        <f t="shared" si="282"/>
        <v>0</v>
      </c>
      <c r="R3607">
        <f t="shared" si="283"/>
        <v>400</v>
      </c>
    </row>
    <row r="3608" spans="4:18" x14ac:dyDescent="0.25">
      <c r="D3608">
        <v>3607</v>
      </c>
      <c r="E3608">
        <v>2015</v>
      </c>
      <c r="F3608" t="s">
        <v>311</v>
      </c>
      <c r="G3608" t="s">
        <v>501</v>
      </c>
      <c r="I3608" t="s">
        <v>912</v>
      </c>
      <c r="J3608">
        <v>94</v>
      </c>
      <c r="K3608">
        <v>63</v>
      </c>
      <c r="L3608" t="str">
        <f t="shared" si="280"/>
        <v>Chaminade</v>
      </c>
      <c r="M3608" t="str">
        <f t="shared" si="284"/>
        <v>Hawaii Rainbow Warriors</v>
      </c>
      <c r="N3608">
        <v>94</v>
      </c>
      <c r="O3608">
        <v>63</v>
      </c>
      <c r="P3608">
        <f t="shared" si="281"/>
        <v>31</v>
      </c>
      <c r="Q3608">
        <f t="shared" si="282"/>
        <v>0</v>
      </c>
      <c r="R3608">
        <f t="shared" si="283"/>
        <v>961</v>
      </c>
    </row>
    <row r="3609" spans="4:18" x14ac:dyDescent="0.25">
      <c r="D3609">
        <v>3608</v>
      </c>
      <c r="E3609">
        <v>2015</v>
      </c>
      <c r="F3609" t="s">
        <v>311</v>
      </c>
      <c r="G3609" t="s">
        <v>309</v>
      </c>
      <c r="H3609" t="s">
        <v>395</v>
      </c>
      <c r="J3609">
        <v>66</v>
      </c>
      <c r="K3609">
        <v>58</v>
      </c>
      <c r="L3609" t="str">
        <f t="shared" si="280"/>
        <v>Hawaii Rainbow Warriors</v>
      </c>
      <c r="M3609" t="str">
        <f t="shared" si="284"/>
        <v>Nebraska</v>
      </c>
      <c r="N3609">
        <v>58</v>
      </c>
      <c r="O3609">
        <v>66</v>
      </c>
      <c r="P3609">
        <f t="shared" si="281"/>
        <v>-8</v>
      </c>
      <c r="Q3609">
        <f t="shared" si="282"/>
        <v>0</v>
      </c>
      <c r="R3609">
        <f t="shared" si="283"/>
        <v>64</v>
      </c>
    </row>
    <row r="3610" spans="4:18" x14ac:dyDescent="0.25">
      <c r="D3610">
        <v>3609</v>
      </c>
      <c r="E3610">
        <v>2015</v>
      </c>
      <c r="F3610" t="s">
        <v>311</v>
      </c>
      <c r="G3610" t="s">
        <v>309</v>
      </c>
      <c r="H3610" t="s">
        <v>1100</v>
      </c>
      <c r="J3610">
        <v>80</v>
      </c>
      <c r="K3610">
        <v>79</v>
      </c>
      <c r="L3610" t="str">
        <f t="shared" si="280"/>
        <v>Hawaii Rainbow Warriors</v>
      </c>
      <c r="M3610" t="str">
        <f t="shared" si="284"/>
        <v xml:space="preserve">    Wichita St</v>
      </c>
      <c r="N3610">
        <v>79</v>
      </c>
      <c r="O3610">
        <v>80</v>
      </c>
      <c r="P3610">
        <f t="shared" si="281"/>
        <v>-1</v>
      </c>
      <c r="Q3610" t="e">
        <f t="shared" si="282"/>
        <v>#N/A</v>
      </c>
      <c r="R3610" t="e">
        <f t="shared" si="283"/>
        <v>#N/A</v>
      </c>
    </row>
    <row r="3611" spans="4:18" x14ac:dyDescent="0.25">
      <c r="D3611">
        <v>3610</v>
      </c>
      <c r="E3611">
        <v>2015</v>
      </c>
      <c r="F3611" t="s">
        <v>311</v>
      </c>
      <c r="G3611" t="s">
        <v>559</v>
      </c>
      <c r="H3611" t="s">
        <v>707</v>
      </c>
      <c r="J3611">
        <v>69</v>
      </c>
      <c r="K3611">
        <v>66</v>
      </c>
      <c r="L3611" t="str">
        <f t="shared" si="280"/>
        <v>Hawaii Rainbow Warriors</v>
      </c>
      <c r="M3611" t="str">
        <f t="shared" si="284"/>
        <v>Colorado</v>
      </c>
      <c r="N3611">
        <v>66</v>
      </c>
      <c r="O3611">
        <v>69</v>
      </c>
      <c r="P3611">
        <f t="shared" si="281"/>
        <v>-3</v>
      </c>
      <c r="Q3611">
        <f t="shared" si="282"/>
        <v>0</v>
      </c>
      <c r="R3611">
        <f t="shared" si="283"/>
        <v>9</v>
      </c>
    </row>
    <row r="3612" spans="4:18" x14ac:dyDescent="0.25">
      <c r="D3612">
        <v>3611</v>
      </c>
      <c r="E3612">
        <v>2015</v>
      </c>
      <c r="F3612" t="s">
        <v>311</v>
      </c>
      <c r="G3612" t="s">
        <v>223</v>
      </c>
      <c r="H3612" t="s">
        <v>496</v>
      </c>
      <c r="J3612">
        <v>71</v>
      </c>
      <c r="K3612">
        <v>57</v>
      </c>
      <c r="L3612" t="str">
        <f t="shared" si="280"/>
        <v>Hawaii Rainbow Warriors</v>
      </c>
      <c r="M3612" t="str">
        <f t="shared" si="284"/>
        <v>Southern</v>
      </c>
      <c r="N3612">
        <v>57</v>
      </c>
      <c r="O3612">
        <v>71</v>
      </c>
      <c r="P3612">
        <f t="shared" si="281"/>
        <v>-14</v>
      </c>
      <c r="Q3612">
        <f t="shared" si="282"/>
        <v>0</v>
      </c>
      <c r="R3612">
        <f t="shared" si="283"/>
        <v>196</v>
      </c>
    </row>
    <row r="3613" spans="4:18" x14ac:dyDescent="0.25">
      <c r="D3613">
        <v>3612</v>
      </c>
      <c r="E3613">
        <v>2015</v>
      </c>
      <c r="F3613" t="s">
        <v>311</v>
      </c>
      <c r="G3613" t="s">
        <v>47</v>
      </c>
      <c r="H3613" t="s">
        <v>458</v>
      </c>
      <c r="J3613">
        <v>76</v>
      </c>
      <c r="K3613">
        <v>68</v>
      </c>
      <c r="L3613" t="str">
        <f t="shared" si="280"/>
        <v>Hawaii Rainbow Warriors</v>
      </c>
      <c r="M3613" t="str">
        <f t="shared" si="284"/>
        <v>Prairie View</v>
      </c>
      <c r="N3613">
        <v>68</v>
      </c>
      <c r="O3613">
        <v>76</v>
      </c>
      <c r="P3613">
        <f t="shared" si="281"/>
        <v>-8</v>
      </c>
      <c r="Q3613">
        <f t="shared" si="282"/>
        <v>0</v>
      </c>
      <c r="R3613">
        <f t="shared" si="283"/>
        <v>64</v>
      </c>
    </row>
    <row r="3614" spans="4:18" x14ac:dyDescent="0.25">
      <c r="D3614">
        <v>3613</v>
      </c>
      <c r="E3614">
        <v>2015</v>
      </c>
      <c r="F3614" t="s">
        <v>311</v>
      </c>
      <c r="G3614" t="s">
        <v>135</v>
      </c>
      <c r="H3614" t="s">
        <v>906</v>
      </c>
      <c r="J3614">
        <v>61</v>
      </c>
      <c r="K3614">
        <v>57</v>
      </c>
      <c r="L3614" t="str">
        <f t="shared" si="280"/>
        <v>Hawaii Rainbow Warriors</v>
      </c>
      <c r="M3614" t="str">
        <f t="shared" si="284"/>
        <v>Cal Poly</v>
      </c>
      <c r="N3614">
        <v>57</v>
      </c>
      <c r="O3614">
        <v>61</v>
      </c>
      <c r="P3614">
        <f t="shared" si="281"/>
        <v>-4</v>
      </c>
      <c r="Q3614">
        <f t="shared" si="282"/>
        <v>0</v>
      </c>
      <c r="R3614">
        <f t="shared" si="283"/>
        <v>16</v>
      </c>
    </row>
    <row r="3615" spans="4:18" x14ac:dyDescent="0.25">
      <c r="D3615">
        <v>3614</v>
      </c>
      <c r="E3615">
        <v>2015</v>
      </c>
      <c r="F3615" t="s">
        <v>311</v>
      </c>
      <c r="G3615" t="s">
        <v>56</v>
      </c>
      <c r="H3615" t="s">
        <v>649</v>
      </c>
      <c r="J3615">
        <v>83</v>
      </c>
      <c r="K3615">
        <v>68</v>
      </c>
      <c r="L3615" t="str">
        <f t="shared" si="280"/>
        <v>Hawaii Rainbow Warriors</v>
      </c>
      <c r="M3615" t="str">
        <f t="shared" si="284"/>
        <v>CS Northridge</v>
      </c>
      <c r="N3615">
        <v>68</v>
      </c>
      <c r="O3615">
        <v>83</v>
      </c>
      <c r="P3615">
        <f t="shared" si="281"/>
        <v>-15</v>
      </c>
      <c r="Q3615">
        <f t="shared" si="282"/>
        <v>0</v>
      </c>
      <c r="R3615">
        <f t="shared" si="283"/>
        <v>225</v>
      </c>
    </row>
    <row r="3616" spans="4:18" x14ac:dyDescent="0.25">
      <c r="D3616">
        <v>3615</v>
      </c>
      <c r="E3616">
        <v>2015</v>
      </c>
      <c r="F3616" t="s">
        <v>311</v>
      </c>
      <c r="G3616" t="s">
        <v>140</v>
      </c>
      <c r="I3616" t="s">
        <v>826</v>
      </c>
      <c r="J3616">
        <v>66</v>
      </c>
      <c r="K3616">
        <v>62</v>
      </c>
      <c r="L3616" t="str">
        <f t="shared" si="280"/>
        <v>UC Riverside</v>
      </c>
      <c r="M3616" t="str">
        <f t="shared" si="284"/>
        <v>Hawaii Rainbow Warriors</v>
      </c>
      <c r="N3616">
        <v>66</v>
      </c>
      <c r="O3616">
        <v>62</v>
      </c>
      <c r="P3616">
        <f t="shared" si="281"/>
        <v>4</v>
      </c>
      <c r="Q3616">
        <f t="shared" si="282"/>
        <v>0</v>
      </c>
      <c r="R3616">
        <f t="shared" si="283"/>
        <v>16</v>
      </c>
    </row>
    <row r="3617" spans="4:18" x14ac:dyDescent="0.25">
      <c r="D3617">
        <v>3616</v>
      </c>
      <c r="E3617">
        <v>2015</v>
      </c>
      <c r="F3617" t="s">
        <v>311</v>
      </c>
      <c r="G3617" t="s">
        <v>65</v>
      </c>
      <c r="H3617" t="s">
        <v>798</v>
      </c>
      <c r="J3617">
        <v>84</v>
      </c>
      <c r="K3617">
        <v>76</v>
      </c>
      <c r="L3617" t="str">
        <f t="shared" si="280"/>
        <v>Hawaii Rainbow Warriors</v>
      </c>
      <c r="M3617" t="str">
        <f t="shared" si="284"/>
        <v>UC Davis</v>
      </c>
      <c r="N3617">
        <v>76</v>
      </c>
      <c r="O3617">
        <v>84</v>
      </c>
      <c r="P3617">
        <f t="shared" si="281"/>
        <v>-8</v>
      </c>
      <c r="Q3617">
        <f t="shared" si="282"/>
        <v>0</v>
      </c>
      <c r="R3617">
        <f t="shared" si="283"/>
        <v>64</v>
      </c>
    </row>
    <row r="3618" spans="4:18" x14ac:dyDescent="0.25">
      <c r="D3618">
        <v>3617</v>
      </c>
      <c r="E3618">
        <v>2015</v>
      </c>
      <c r="F3618" t="s">
        <v>311</v>
      </c>
      <c r="G3618" t="s">
        <v>442</v>
      </c>
      <c r="H3618" t="s">
        <v>830</v>
      </c>
      <c r="J3618">
        <v>78</v>
      </c>
      <c r="K3618">
        <v>72</v>
      </c>
      <c r="L3618" t="str">
        <f t="shared" si="280"/>
        <v>Hawaii Rainbow Warriors</v>
      </c>
      <c r="M3618" t="str">
        <f t="shared" si="284"/>
        <v>UC Irvine</v>
      </c>
      <c r="N3618">
        <v>72</v>
      </c>
      <c r="O3618">
        <v>78</v>
      </c>
      <c r="P3618">
        <f t="shared" si="281"/>
        <v>-6</v>
      </c>
      <c r="Q3618">
        <f t="shared" si="282"/>
        <v>0</v>
      </c>
      <c r="R3618">
        <f t="shared" si="283"/>
        <v>36</v>
      </c>
    </row>
    <row r="3619" spans="4:18" x14ac:dyDescent="0.25">
      <c r="D3619">
        <v>3618</v>
      </c>
      <c r="E3619">
        <v>2015</v>
      </c>
      <c r="F3619" t="s">
        <v>311</v>
      </c>
      <c r="G3619" t="s">
        <v>408</v>
      </c>
      <c r="I3619" t="s">
        <v>649</v>
      </c>
      <c r="J3619">
        <v>84</v>
      </c>
      <c r="K3619">
        <v>73</v>
      </c>
      <c r="L3619" t="str">
        <f t="shared" si="280"/>
        <v>CS Northridge</v>
      </c>
      <c r="M3619" t="str">
        <f t="shared" si="284"/>
        <v>Hawaii Rainbow Warriors</v>
      </c>
      <c r="N3619">
        <v>84</v>
      </c>
      <c r="O3619">
        <v>73</v>
      </c>
      <c r="P3619">
        <f t="shared" si="281"/>
        <v>11</v>
      </c>
      <c r="Q3619">
        <f t="shared" si="282"/>
        <v>0</v>
      </c>
      <c r="R3619">
        <f t="shared" si="283"/>
        <v>121</v>
      </c>
    </row>
    <row r="3620" spans="4:18" x14ac:dyDescent="0.25">
      <c r="D3620">
        <v>3619</v>
      </c>
      <c r="E3620">
        <v>2015</v>
      </c>
      <c r="F3620" t="s">
        <v>311</v>
      </c>
      <c r="G3620" t="s">
        <v>74</v>
      </c>
      <c r="I3620" t="s">
        <v>650</v>
      </c>
      <c r="J3620">
        <v>65</v>
      </c>
      <c r="K3620">
        <v>50</v>
      </c>
      <c r="L3620" t="str">
        <f t="shared" si="280"/>
        <v>Long Beach St</v>
      </c>
      <c r="M3620" t="str">
        <f t="shared" si="284"/>
        <v>Hawaii Rainbow Warriors</v>
      </c>
      <c r="N3620">
        <v>65</v>
      </c>
      <c r="O3620">
        <v>50</v>
      </c>
      <c r="P3620">
        <f t="shared" si="281"/>
        <v>15</v>
      </c>
      <c r="Q3620">
        <f t="shared" si="282"/>
        <v>0</v>
      </c>
      <c r="R3620">
        <f t="shared" si="283"/>
        <v>225</v>
      </c>
    </row>
    <row r="3621" spans="4:18" x14ac:dyDescent="0.25">
      <c r="D3621">
        <v>3620</v>
      </c>
      <c r="E3621">
        <v>2015</v>
      </c>
      <c r="F3621" t="s">
        <v>311</v>
      </c>
      <c r="G3621" t="s">
        <v>362</v>
      </c>
      <c r="I3621" t="s">
        <v>906</v>
      </c>
      <c r="J3621">
        <v>59</v>
      </c>
      <c r="K3621">
        <v>56</v>
      </c>
      <c r="L3621" t="str">
        <f t="shared" si="280"/>
        <v>Cal Poly</v>
      </c>
      <c r="M3621" t="str">
        <f t="shared" si="284"/>
        <v>Hawaii Rainbow Warriors</v>
      </c>
      <c r="N3621">
        <v>59</v>
      </c>
      <c r="O3621">
        <v>56</v>
      </c>
      <c r="P3621">
        <f t="shared" si="281"/>
        <v>3</v>
      </c>
      <c r="Q3621">
        <f t="shared" si="282"/>
        <v>0</v>
      </c>
      <c r="R3621">
        <f t="shared" si="283"/>
        <v>9</v>
      </c>
    </row>
    <row r="3622" spans="4:18" x14ac:dyDescent="0.25">
      <c r="D3622">
        <v>3621</v>
      </c>
      <c r="E3622">
        <v>2015</v>
      </c>
      <c r="F3622" t="s">
        <v>311</v>
      </c>
      <c r="G3622" t="s">
        <v>78</v>
      </c>
      <c r="I3622" t="s">
        <v>389</v>
      </c>
      <c r="J3622">
        <v>75</v>
      </c>
      <c r="K3622">
        <v>74</v>
      </c>
      <c r="L3622" t="str">
        <f t="shared" si="280"/>
        <v>UC Santa Barbara</v>
      </c>
      <c r="M3622" t="str">
        <f t="shared" si="284"/>
        <v>Hawaii Rainbow Warriors</v>
      </c>
      <c r="N3622">
        <v>75</v>
      </c>
      <c r="O3622">
        <v>74</v>
      </c>
      <c r="P3622">
        <f t="shared" si="281"/>
        <v>1</v>
      </c>
      <c r="Q3622">
        <f t="shared" si="282"/>
        <v>0</v>
      </c>
      <c r="R3622">
        <f t="shared" si="283"/>
        <v>1</v>
      </c>
    </row>
    <row r="3623" spans="4:18" x14ac:dyDescent="0.25">
      <c r="D3623">
        <v>3622</v>
      </c>
      <c r="E3623">
        <v>2015</v>
      </c>
      <c r="F3623" t="s">
        <v>311</v>
      </c>
      <c r="G3623" t="s">
        <v>423</v>
      </c>
      <c r="H3623" t="s">
        <v>826</v>
      </c>
      <c r="J3623">
        <v>73</v>
      </c>
      <c r="K3623">
        <v>52</v>
      </c>
      <c r="L3623" t="str">
        <f t="shared" si="280"/>
        <v>Hawaii Rainbow Warriors</v>
      </c>
      <c r="M3623" t="str">
        <f t="shared" si="284"/>
        <v>UC Riverside</v>
      </c>
      <c r="N3623">
        <v>52</v>
      </c>
      <c r="O3623">
        <v>73</v>
      </c>
      <c r="P3623">
        <f t="shared" si="281"/>
        <v>-21</v>
      </c>
      <c r="Q3623">
        <f t="shared" si="282"/>
        <v>0</v>
      </c>
      <c r="R3623">
        <f t="shared" si="283"/>
        <v>441</v>
      </c>
    </row>
    <row r="3624" spans="4:18" x14ac:dyDescent="0.25">
      <c r="D3624">
        <v>3623</v>
      </c>
      <c r="E3624">
        <v>2015</v>
      </c>
      <c r="F3624" t="s">
        <v>311</v>
      </c>
      <c r="G3624" t="s">
        <v>150</v>
      </c>
      <c r="H3624" t="s">
        <v>720</v>
      </c>
      <c r="J3624">
        <v>81</v>
      </c>
      <c r="K3624">
        <v>61</v>
      </c>
      <c r="L3624" t="str">
        <f t="shared" si="280"/>
        <v>Hawaii Rainbow Warriors</v>
      </c>
      <c r="M3624" t="str">
        <f t="shared" si="284"/>
        <v>CS Fullerton</v>
      </c>
      <c r="N3624">
        <v>61</v>
      </c>
      <c r="O3624">
        <v>81</v>
      </c>
      <c r="P3624">
        <f t="shared" si="281"/>
        <v>-20</v>
      </c>
      <c r="Q3624">
        <f t="shared" si="282"/>
        <v>0</v>
      </c>
      <c r="R3624">
        <f t="shared" si="283"/>
        <v>400</v>
      </c>
    </row>
    <row r="3625" spans="4:18" x14ac:dyDescent="0.25">
      <c r="D3625">
        <v>3624</v>
      </c>
      <c r="E3625">
        <v>2015</v>
      </c>
      <c r="F3625" t="s">
        <v>311</v>
      </c>
      <c r="G3625" t="s">
        <v>424</v>
      </c>
      <c r="I3625" t="s">
        <v>830</v>
      </c>
      <c r="J3625">
        <v>75</v>
      </c>
      <c r="K3625">
        <v>60</v>
      </c>
      <c r="L3625" t="str">
        <f t="shared" si="280"/>
        <v>UC Irvine</v>
      </c>
      <c r="M3625" t="str">
        <f t="shared" si="284"/>
        <v>Hawaii Rainbow Warriors</v>
      </c>
      <c r="N3625">
        <v>75</v>
      </c>
      <c r="O3625">
        <v>60</v>
      </c>
      <c r="P3625">
        <f t="shared" si="281"/>
        <v>15</v>
      </c>
      <c r="Q3625">
        <f t="shared" si="282"/>
        <v>0</v>
      </c>
      <c r="R3625">
        <f t="shared" si="283"/>
        <v>225</v>
      </c>
    </row>
    <row r="3626" spans="4:18" x14ac:dyDescent="0.25">
      <c r="D3626">
        <v>3625</v>
      </c>
      <c r="E3626">
        <v>2015</v>
      </c>
      <c r="F3626" t="s">
        <v>311</v>
      </c>
      <c r="G3626" t="s">
        <v>154</v>
      </c>
      <c r="I3626" t="s">
        <v>798</v>
      </c>
      <c r="J3626">
        <v>74</v>
      </c>
      <c r="K3626">
        <v>67</v>
      </c>
      <c r="L3626" t="str">
        <f t="shared" si="280"/>
        <v>UC Davis</v>
      </c>
      <c r="M3626" t="str">
        <f t="shared" si="284"/>
        <v>Hawaii Rainbow Warriors</v>
      </c>
      <c r="N3626">
        <v>74</v>
      </c>
      <c r="O3626">
        <v>67</v>
      </c>
      <c r="P3626">
        <f t="shared" si="281"/>
        <v>7</v>
      </c>
      <c r="Q3626">
        <f t="shared" si="282"/>
        <v>0</v>
      </c>
      <c r="R3626">
        <f t="shared" si="283"/>
        <v>49</v>
      </c>
    </row>
    <row r="3627" spans="4:18" x14ac:dyDescent="0.25">
      <c r="D3627">
        <v>3626</v>
      </c>
      <c r="E3627">
        <v>2015</v>
      </c>
      <c r="F3627" t="s">
        <v>311</v>
      </c>
      <c r="G3627" t="s">
        <v>457</v>
      </c>
      <c r="H3627" t="s">
        <v>650</v>
      </c>
      <c r="J3627">
        <v>78</v>
      </c>
      <c r="K3627">
        <v>59</v>
      </c>
      <c r="L3627" t="str">
        <f t="shared" si="280"/>
        <v>Hawaii Rainbow Warriors</v>
      </c>
      <c r="M3627" t="str">
        <f t="shared" si="284"/>
        <v>Long Beach St</v>
      </c>
      <c r="N3627">
        <v>59</v>
      </c>
      <c r="O3627">
        <v>78</v>
      </c>
      <c r="P3627">
        <f t="shared" si="281"/>
        <v>-19</v>
      </c>
      <c r="Q3627">
        <f t="shared" si="282"/>
        <v>0</v>
      </c>
      <c r="R3627">
        <f t="shared" si="283"/>
        <v>361</v>
      </c>
    </row>
    <row r="3628" spans="4:18" x14ac:dyDescent="0.25">
      <c r="D3628">
        <v>3627</v>
      </c>
      <c r="E3628">
        <v>2015</v>
      </c>
      <c r="F3628" t="s">
        <v>311</v>
      </c>
      <c r="G3628" t="s">
        <v>92</v>
      </c>
      <c r="H3628" t="s">
        <v>389</v>
      </c>
      <c r="J3628">
        <v>98</v>
      </c>
      <c r="K3628">
        <v>90</v>
      </c>
      <c r="L3628" t="str">
        <f t="shared" si="280"/>
        <v>Hawaii Rainbow Warriors</v>
      </c>
      <c r="M3628" t="str">
        <f t="shared" si="284"/>
        <v>UC Santa Barbara</v>
      </c>
      <c r="N3628">
        <v>90</v>
      </c>
      <c r="O3628">
        <v>98</v>
      </c>
      <c r="P3628">
        <f t="shared" si="281"/>
        <v>-8</v>
      </c>
      <c r="Q3628">
        <f t="shared" si="282"/>
        <v>0</v>
      </c>
      <c r="R3628">
        <f t="shared" si="283"/>
        <v>64</v>
      </c>
    </row>
    <row r="3629" spans="4:18" x14ac:dyDescent="0.25">
      <c r="D3629">
        <v>3628</v>
      </c>
      <c r="E3629">
        <v>2015</v>
      </c>
      <c r="F3629" t="s">
        <v>311</v>
      </c>
      <c r="G3629" t="s">
        <v>428</v>
      </c>
      <c r="I3629" t="s">
        <v>720</v>
      </c>
      <c r="J3629" t="s">
        <v>95</v>
      </c>
      <c r="K3629" t="s">
        <v>96</v>
      </c>
      <c r="L3629" t="str">
        <f t="shared" si="280"/>
        <v>CS Fullerton</v>
      </c>
      <c r="M3629" t="str">
        <f t="shared" si="284"/>
        <v>Hawaii Rainbow Warriors</v>
      </c>
      <c r="N3629" t="s">
        <v>95</v>
      </c>
      <c r="O3629" t="s">
        <v>96</v>
      </c>
      <c r="P3629" t="e">
        <f t="shared" si="281"/>
        <v>#VALUE!</v>
      </c>
      <c r="Q3629">
        <f t="shared" si="282"/>
        <v>0</v>
      </c>
      <c r="R3629" t="e">
        <f t="shared" si="283"/>
        <v>#VALUE!</v>
      </c>
    </row>
    <row r="3630" spans="4:18" x14ac:dyDescent="0.25">
      <c r="D3630">
        <v>3629</v>
      </c>
      <c r="E3630">
        <v>2015</v>
      </c>
      <c r="F3630" t="s">
        <v>151</v>
      </c>
      <c r="G3630" t="s">
        <v>99</v>
      </c>
      <c r="I3630" t="s">
        <v>570</v>
      </c>
      <c r="J3630">
        <v>95</v>
      </c>
      <c r="K3630">
        <v>90</v>
      </c>
      <c r="L3630" t="str">
        <f t="shared" si="280"/>
        <v>BYU</v>
      </c>
      <c r="M3630" t="str">
        <f t="shared" si="284"/>
        <v>Long Beach St 49ers</v>
      </c>
      <c r="N3630">
        <v>95</v>
      </c>
      <c r="O3630">
        <v>90</v>
      </c>
      <c r="P3630">
        <f t="shared" si="281"/>
        <v>5</v>
      </c>
      <c r="Q3630">
        <f t="shared" si="282"/>
        <v>0</v>
      </c>
      <c r="R3630">
        <f t="shared" si="283"/>
        <v>25</v>
      </c>
    </row>
    <row r="3631" spans="4:18" x14ac:dyDescent="0.25">
      <c r="D3631">
        <v>3630</v>
      </c>
      <c r="E3631">
        <v>2015</v>
      </c>
      <c r="F3631" t="s">
        <v>151</v>
      </c>
      <c r="G3631" t="s">
        <v>14</v>
      </c>
      <c r="H3631" t="s">
        <v>898</v>
      </c>
      <c r="J3631">
        <v>74</v>
      </c>
      <c r="K3631">
        <v>64</v>
      </c>
      <c r="L3631" t="str">
        <f t="shared" si="280"/>
        <v>Long Beach St 49ers</v>
      </c>
      <c r="M3631" t="str">
        <f t="shared" si="284"/>
        <v>San Francisco St.</v>
      </c>
      <c r="N3631">
        <v>64</v>
      </c>
      <c r="O3631">
        <v>74</v>
      </c>
      <c r="P3631">
        <f t="shared" si="281"/>
        <v>-10</v>
      </c>
      <c r="Q3631">
        <f t="shared" si="282"/>
        <v>0</v>
      </c>
      <c r="R3631">
        <f t="shared" si="283"/>
        <v>100</v>
      </c>
    </row>
    <row r="3632" spans="4:18" x14ac:dyDescent="0.25">
      <c r="D3632">
        <v>3631</v>
      </c>
      <c r="E3632">
        <v>2015</v>
      </c>
      <c r="F3632" t="s">
        <v>151</v>
      </c>
      <c r="G3632" t="s">
        <v>243</v>
      </c>
      <c r="I3632" t="s">
        <v>412</v>
      </c>
      <c r="J3632">
        <v>97</v>
      </c>
      <c r="K3632">
        <v>74</v>
      </c>
      <c r="L3632" t="str">
        <f t="shared" si="280"/>
        <v>Xavier</v>
      </c>
      <c r="M3632" t="str">
        <f t="shared" si="284"/>
        <v>Long Beach St 49ers</v>
      </c>
      <c r="N3632">
        <v>97</v>
      </c>
      <c r="O3632">
        <v>74</v>
      </c>
      <c r="P3632">
        <f t="shared" si="281"/>
        <v>23</v>
      </c>
      <c r="Q3632">
        <f t="shared" si="282"/>
        <v>0</v>
      </c>
      <c r="R3632">
        <f t="shared" si="283"/>
        <v>529</v>
      </c>
    </row>
    <row r="3633" spans="4:18" x14ac:dyDescent="0.25">
      <c r="D3633">
        <v>3632</v>
      </c>
      <c r="E3633">
        <v>2015</v>
      </c>
      <c r="F3633" t="s">
        <v>151</v>
      </c>
      <c r="G3633" t="s">
        <v>205</v>
      </c>
      <c r="H3633" t="s">
        <v>732</v>
      </c>
      <c r="J3633">
        <v>69</v>
      </c>
      <c r="K3633">
        <v>60</v>
      </c>
      <c r="L3633" t="str">
        <f t="shared" si="280"/>
        <v>Long Beach St 49ers</v>
      </c>
      <c r="M3633" t="str">
        <f t="shared" si="284"/>
        <v>Kansas St</v>
      </c>
      <c r="N3633">
        <v>60</v>
      </c>
      <c r="O3633">
        <v>69</v>
      </c>
      <c r="P3633">
        <f t="shared" si="281"/>
        <v>-9</v>
      </c>
      <c r="Q3633">
        <f t="shared" si="282"/>
        <v>0</v>
      </c>
      <c r="R3633">
        <f t="shared" si="283"/>
        <v>81</v>
      </c>
    </row>
    <row r="3634" spans="4:18" x14ac:dyDescent="0.25">
      <c r="D3634">
        <v>3633</v>
      </c>
      <c r="E3634">
        <v>2015</v>
      </c>
      <c r="F3634" t="s">
        <v>151</v>
      </c>
      <c r="G3634" t="s">
        <v>108</v>
      </c>
      <c r="I3634" t="s">
        <v>809</v>
      </c>
      <c r="J3634">
        <v>77</v>
      </c>
      <c r="K3634">
        <v>63</v>
      </c>
      <c r="L3634" t="str">
        <f t="shared" si="280"/>
        <v>UCLA</v>
      </c>
      <c r="M3634" t="str">
        <f t="shared" si="284"/>
        <v>Long Beach St 49ers</v>
      </c>
      <c r="N3634">
        <v>77</v>
      </c>
      <c r="O3634">
        <v>63</v>
      </c>
      <c r="P3634">
        <f t="shared" si="281"/>
        <v>14</v>
      </c>
      <c r="Q3634">
        <f t="shared" si="282"/>
        <v>0</v>
      </c>
      <c r="R3634">
        <f t="shared" si="283"/>
        <v>196</v>
      </c>
    </row>
    <row r="3635" spans="4:18" x14ac:dyDescent="0.25">
      <c r="D3635">
        <v>3634</v>
      </c>
      <c r="E3635">
        <v>2015</v>
      </c>
      <c r="F3635" t="s">
        <v>151</v>
      </c>
      <c r="G3635" t="s">
        <v>294</v>
      </c>
      <c r="H3635" t="s">
        <v>913</v>
      </c>
      <c r="J3635">
        <v>73</v>
      </c>
      <c r="K3635">
        <v>55</v>
      </c>
      <c r="L3635" t="str">
        <f t="shared" si="280"/>
        <v>Long Beach St 49ers</v>
      </c>
      <c r="M3635" t="str">
        <f t="shared" si="284"/>
        <v>Western Michigan*</v>
      </c>
      <c r="N3635">
        <v>55</v>
      </c>
      <c r="O3635">
        <v>73</v>
      </c>
      <c r="P3635">
        <f t="shared" si="281"/>
        <v>-18</v>
      </c>
      <c r="Q3635">
        <f t="shared" si="282"/>
        <v>0</v>
      </c>
      <c r="R3635">
        <f t="shared" si="283"/>
        <v>324</v>
      </c>
    </row>
    <row r="3636" spans="4:18" x14ac:dyDescent="0.25">
      <c r="D3636">
        <v>3635</v>
      </c>
      <c r="E3636">
        <v>2015</v>
      </c>
      <c r="F3636" t="s">
        <v>151</v>
      </c>
      <c r="G3636" t="s">
        <v>167</v>
      </c>
      <c r="H3636" t="s">
        <v>914</v>
      </c>
      <c r="J3636">
        <v>80</v>
      </c>
      <c r="K3636">
        <v>70</v>
      </c>
      <c r="L3636" t="str">
        <f t="shared" si="280"/>
        <v>Long Beach St 49ers</v>
      </c>
      <c r="M3636" t="str">
        <f t="shared" si="284"/>
        <v>Washington*</v>
      </c>
      <c r="N3636">
        <v>70</v>
      </c>
      <c r="O3636">
        <v>80</v>
      </c>
      <c r="P3636">
        <f t="shared" si="281"/>
        <v>-10</v>
      </c>
      <c r="Q3636">
        <f t="shared" si="282"/>
        <v>0</v>
      </c>
      <c r="R3636">
        <f t="shared" si="283"/>
        <v>100</v>
      </c>
    </row>
    <row r="3637" spans="4:18" x14ac:dyDescent="0.25">
      <c r="D3637">
        <v>3636</v>
      </c>
      <c r="E3637">
        <v>2015</v>
      </c>
      <c r="F3637" t="s">
        <v>151</v>
      </c>
      <c r="G3637" t="s">
        <v>170</v>
      </c>
      <c r="H3637" t="s">
        <v>915</v>
      </c>
      <c r="J3637">
        <v>73</v>
      </c>
      <c r="K3637">
        <v>70</v>
      </c>
      <c r="L3637" t="str">
        <f t="shared" si="280"/>
        <v>Long Beach St 49ers</v>
      </c>
      <c r="M3637" t="str">
        <f t="shared" si="284"/>
        <v>Xavier*</v>
      </c>
      <c r="N3637">
        <v>70</v>
      </c>
      <c r="O3637">
        <v>73</v>
      </c>
      <c r="P3637">
        <f t="shared" si="281"/>
        <v>-3</v>
      </c>
      <c r="Q3637">
        <f t="shared" si="282"/>
        <v>0</v>
      </c>
      <c r="R3637">
        <f t="shared" si="283"/>
        <v>9</v>
      </c>
    </row>
    <row r="3638" spans="4:18" x14ac:dyDescent="0.25">
      <c r="D3638">
        <v>3637</v>
      </c>
      <c r="E3638">
        <v>2015</v>
      </c>
      <c r="F3638" t="s">
        <v>151</v>
      </c>
      <c r="G3638" t="s">
        <v>29</v>
      </c>
      <c r="H3638" t="s">
        <v>897</v>
      </c>
      <c r="J3638">
        <v>68</v>
      </c>
      <c r="K3638">
        <v>57</v>
      </c>
      <c r="L3638" t="str">
        <f t="shared" si="280"/>
        <v>Long Beach St 49ers</v>
      </c>
      <c r="M3638" t="str">
        <f t="shared" si="284"/>
        <v>Nevada</v>
      </c>
      <c r="N3638">
        <v>57</v>
      </c>
      <c r="O3638">
        <v>68</v>
      </c>
      <c r="P3638">
        <f t="shared" si="281"/>
        <v>-11</v>
      </c>
      <c r="Q3638">
        <f t="shared" si="282"/>
        <v>0</v>
      </c>
      <c r="R3638">
        <f t="shared" si="283"/>
        <v>121</v>
      </c>
    </row>
    <row r="3639" spans="4:18" x14ac:dyDescent="0.25">
      <c r="D3639">
        <v>3638</v>
      </c>
      <c r="E3639">
        <v>2015</v>
      </c>
      <c r="F3639" t="s">
        <v>151</v>
      </c>
      <c r="G3639" t="s">
        <v>417</v>
      </c>
      <c r="I3639" t="s">
        <v>461</v>
      </c>
      <c r="J3639">
        <v>74</v>
      </c>
      <c r="K3639">
        <v>45</v>
      </c>
      <c r="L3639" t="str">
        <f t="shared" si="280"/>
        <v>Stephen F. Austin</v>
      </c>
      <c r="M3639" t="str">
        <f t="shared" si="284"/>
        <v>Long Beach St 49ers</v>
      </c>
      <c r="N3639">
        <v>74</v>
      </c>
      <c r="O3639">
        <v>45</v>
      </c>
      <c r="P3639">
        <f t="shared" si="281"/>
        <v>29</v>
      </c>
      <c r="Q3639">
        <f t="shared" si="282"/>
        <v>0</v>
      </c>
      <c r="R3639">
        <f t="shared" si="283"/>
        <v>841</v>
      </c>
    </row>
    <row r="3640" spans="4:18" x14ac:dyDescent="0.25">
      <c r="D3640">
        <v>3639</v>
      </c>
      <c r="E3640">
        <v>2015</v>
      </c>
      <c r="F3640" t="s">
        <v>151</v>
      </c>
      <c r="G3640" t="s">
        <v>346</v>
      </c>
      <c r="I3640" t="s">
        <v>1137</v>
      </c>
      <c r="J3640">
        <v>60</v>
      </c>
      <c r="K3640">
        <v>59</v>
      </c>
      <c r="L3640" t="str">
        <f t="shared" si="280"/>
        <v xml:space="preserve">    San Diego St</v>
      </c>
      <c r="M3640" t="str">
        <f t="shared" si="284"/>
        <v>Long Beach St 49ers</v>
      </c>
      <c r="N3640">
        <v>60</v>
      </c>
      <c r="O3640">
        <v>59</v>
      </c>
      <c r="P3640">
        <f t="shared" si="281"/>
        <v>1</v>
      </c>
      <c r="Q3640" t="e">
        <f t="shared" si="282"/>
        <v>#N/A</v>
      </c>
      <c r="R3640" t="e">
        <f t="shared" si="283"/>
        <v>#N/A</v>
      </c>
    </row>
    <row r="3641" spans="4:18" x14ac:dyDescent="0.25">
      <c r="D3641">
        <v>3640</v>
      </c>
      <c r="E3641">
        <v>2015</v>
      </c>
      <c r="F3641" t="s">
        <v>151</v>
      </c>
      <c r="G3641" t="s">
        <v>41</v>
      </c>
      <c r="I3641" t="s">
        <v>1147</v>
      </c>
      <c r="J3641">
        <v>78</v>
      </c>
      <c r="K3641">
        <v>68</v>
      </c>
      <c r="L3641" t="str">
        <f t="shared" si="280"/>
        <v xml:space="preserve">   Texas</v>
      </c>
      <c r="M3641" t="str">
        <f t="shared" si="284"/>
        <v>Long Beach St 49ers</v>
      </c>
      <c r="N3641">
        <v>78</v>
      </c>
      <c r="O3641">
        <v>68</v>
      </c>
      <c r="P3641">
        <f t="shared" si="281"/>
        <v>10</v>
      </c>
      <c r="Q3641" t="e">
        <f t="shared" si="282"/>
        <v>#N/A</v>
      </c>
      <c r="R3641" t="e">
        <f t="shared" si="283"/>
        <v>#N/A</v>
      </c>
    </row>
    <row r="3642" spans="4:18" x14ac:dyDescent="0.25">
      <c r="D3642">
        <v>3641</v>
      </c>
      <c r="E3642">
        <v>2015</v>
      </c>
      <c r="F3642" t="s">
        <v>151</v>
      </c>
      <c r="G3642" t="s">
        <v>44</v>
      </c>
      <c r="I3642" t="s">
        <v>1130</v>
      </c>
      <c r="J3642">
        <v>66</v>
      </c>
      <c r="K3642">
        <v>49</v>
      </c>
      <c r="L3642" t="str">
        <f t="shared" si="280"/>
        <v xml:space="preserve">    St. John's</v>
      </c>
      <c r="M3642" t="str">
        <f t="shared" si="284"/>
        <v>Long Beach St 49ers</v>
      </c>
      <c r="N3642">
        <v>66</v>
      </c>
      <c r="O3642">
        <v>49</v>
      </c>
      <c r="P3642">
        <f t="shared" si="281"/>
        <v>17</v>
      </c>
      <c r="Q3642" t="e">
        <f t="shared" si="282"/>
        <v>#N/A</v>
      </c>
      <c r="R3642" t="e">
        <f t="shared" si="283"/>
        <v>#N/A</v>
      </c>
    </row>
    <row r="3643" spans="4:18" x14ac:dyDescent="0.25">
      <c r="D3643">
        <v>3642</v>
      </c>
      <c r="E3643">
        <v>2015</v>
      </c>
      <c r="F3643" t="s">
        <v>151</v>
      </c>
      <c r="G3643" t="s">
        <v>312</v>
      </c>
      <c r="I3643" t="s">
        <v>611</v>
      </c>
      <c r="J3643">
        <v>85</v>
      </c>
      <c r="K3643">
        <v>67</v>
      </c>
      <c r="L3643" t="str">
        <f t="shared" si="280"/>
        <v>Syracuse</v>
      </c>
      <c r="M3643" t="str">
        <f t="shared" si="284"/>
        <v>Long Beach St 49ers</v>
      </c>
      <c r="N3643">
        <v>85</v>
      </c>
      <c r="O3643">
        <v>67</v>
      </c>
      <c r="P3643">
        <f t="shared" si="281"/>
        <v>18</v>
      </c>
      <c r="Q3643">
        <f t="shared" si="282"/>
        <v>0</v>
      </c>
      <c r="R3643">
        <f t="shared" si="283"/>
        <v>324</v>
      </c>
    </row>
    <row r="3644" spans="4:18" x14ac:dyDescent="0.25">
      <c r="D3644">
        <v>3643</v>
      </c>
      <c r="E3644">
        <v>2015</v>
      </c>
      <c r="F3644" t="s">
        <v>151</v>
      </c>
      <c r="G3644" t="s">
        <v>47</v>
      </c>
      <c r="I3644" t="s">
        <v>1135</v>
      </c>
      <c r="J3644">
        <v>63</v>
      </c>
      <c r="K3644">
        <v>48</v>
      </c>
      <c r="L3644" t="str">
        <f t="shared" si="280"/>
        <v xml:space="preserve">   Louisville</v>
      </c>
      <c r="M3644" t="str">
        <f t="shared" si="284"/>
        <v>Long Beach St 49ers</v>
      </c>
      <c r="N3644">
        <v>63</v>
      </c>
      <c r="O3644">
        <v>48</v>
      </c>
      <c r="P3644">
        <f t="shared" si="281"/>
        <v>15</v>
      </c>
      <c r="Q3644" t="e">
        <f t="shared" si="282"/>
        <v>#N/A</v>
      </c>
      <c r="R3644" t="e">
        <f t="shared" si="283"/>
        <v>#N/A</v>
      </c>
    </row>
    <row r="3645" spans="4:18" x14ac:dyDescent="0.25">
      <c r="D3645">
        <v>3644</v>
      </c>
      <c r="E3645">
        <v>2015</v>
      </c>
      <c r="F3645" t="s">
        <v>151</v>
      </c>
      <c r="G3645" t="s">
        <v>50</v>
      </c>
      <c r="H3645" t="s">
        <v>916</v>
      </c>
      <c r="J3645">
        <v>81</v>
      </c>
      <c r="K3645">
        <v>46</v>
      </c>
      <c r="L3645" t="str">
        <f t="shared" si="280"/>
        <v>Long Beach St 49ers</v>
      </c>
      <c r="M3645" t="str">
        <f t="shared" si="284"/>
        <v>Fresno Pacific</v>
      </c>
      <c r="N3645">
        <v>46</v>
      </c>
      <c r="O3645">
        <v>81</v>
      </c>
      <c r="P3645">
        <f t="shared" si="281"/>
        <v>-35</v>
      </c>
      <c r="Q3645">
        <f t="shared" si="282"/>
        <v>0</v>
      </c>
      <c r="R3645">
        <f t="shared" si="283"/>
        <v>1225</v>
      </c>
    </row>
    <row r="3646" spans="4:18" x14ac:dyDescent="0.25">
      <c r="D3646">
        <v>3645</v>
      </c>
      <c r="E3646">
        <v>2015</v>
      </c>
      <c r="F3646" t="s">
        <v>151</v>
      </c>
      <c r="G3646" t="s">
        <v>264</v>
      </c>
      <c r="I3646" t="s">
        <v>830</v>
      </c>
      <c r="J3646">
        <v>88</v>
      </c>
      <c r="K3646">
        <v>82</v>
      </c>
      <c r="L3646" t="str">
        <f t="shared" si="280"/>
        <v>UC Irvine</v>
      </c>
      <c r="M3646" t="str">
        <f t="shared" si="284"/>
        <v>Long Beach St 49ers</v>
      </c>
      <c r="N3646">
        <v>88</v>
      </c>
      <c r="O3646">
        <v>82</v>
      </c>
      <c r="P3646">
        <f t="shared" si="281"/>
        <v>6</v>
      </c>
      <c r="Q3646">
        <f t="shared" si="282"/>
        <v>0</v>
      </c>
      <c r="R3646">
        <f t="shared" si="283"/>
        <v>36</v>
      </c>
    </row>
    <row r="3647" spans="4:18" x14ac:dyDescent="0.25">
      <c r="D3647">
        <v>3646</v>
      </c>
      <c r="E3647">
        <v>2015</v>
      </c>
      <c r="F3647" t="s">
        <v>151</v>
      </c>
      <c r="G3647" t="s">
        <v>56</v>
      </c>
      <c r="I3647" t="s">
        <v>798</v>
      </c>
      <c r="J3647">
        <v>73</v>
      </c>
      <c r="K3647">
        <v>67</v>
      </c>
      <c r="L3647" t="str">
        <f t="shared" si="280"/>
        <v>UC Davis</v>
      </c>
      <c r="M3647" t="str">
        <f t="shared" si="284"/>
        <v>Long Beach St 49ers</v>
      </c>
      <c r="N3647">
        <v>73</v>
      </c>
      <c r="O3647">
        <v>67</v>
      </c>
      <c r="P3647">
        <f t="shared" si="281"/>
        <v>6</v>
      </c>
      <c r="Q3647">
        <f t="shared" si="282"/>
        <v>0</v>
      </c>
      <c r="R3647">
        <f t="shared" si="283"/>
        <v>36</v>
      </c>
    </row>
    <row r="3648" spans="4:18" x14ac:dyDescent="0.25">
      <c r="D3648">
        <v>3647</v>
      </c>
      <c r="E3648">
        <v>2015</v>
      </c>
      <c r="F3648" t="s">
        <v>151</v>
      </c>
      <c r="G3648" t="s">
        <v>402</v>
      </c>
      <c r="H3648" t="s">
        <v>906</v>
      </c>
      <c r="J3648">
        <v>50</v>
      </c>
      <c r="K3648">
        <v>48</v>
      </c>
      <c r="L3648" t="str">
        <f t="shared" si="280"/>
        <v>Long Beach St 49ers</v>
      </c>
      <c r="M3648" t="str">
        <f t="shared" si="284"/>
        <v>Cal Poly</v>
      </c>
      <c r="N3648">
        <v>48</v>
      </c>
      <c r="O3648">
        <v>50</v>
      </c>
      <c r="P3648">
        <f t="shared" si="281"/>
        <v>-2</v>
      </c>
      <c r="Q3648">
        <f t="shared" si="282"/>
        <v>0</v>
      </c>
      <c r="R3648">
        <f t="shared" si="283"/>
        <v>4</v>
      </c>
    </row>
    <row r="3649" spans="4:18" x14ac:dyDescent="0.25">
      <c r="D3649">
        <v>3648</v>
      </c>
      <c r="E3649">
        <v>2015</v>
      </c>
      <c r="F3649" t="s">
        <v>151</v>
      </c>
      <c r="G3649" t="s">
        <v>140</v>
      </c>
      <c r="H3649" t="s">
        <v>389</v>
      </c>
      <c r="J3649">
        <v>69</v>
      </c>
      <c r="K3649">
        <v>53</v>
      </c>
      <c r="L3649" t="str">
        <f t="shared" si="280"/>
        <v>Long Beach St 49ers</v>
      </c>
      <c r="M3649" t="str">
        <f t="shared" si="284"/>
        <v>UC Santa Barbara</v>
      </c>
      <c r="N3649">
        <v>53</v>
      </c>
      <c r="O3649">
        <v>69</v>
      </c>
      <c r="P3649">
        <f t="shared" si="281"/>
        <v>-16</v>
      </c>
      <c r="Q3649">
        <f t="shared" si="282"/>
        <v>0</v>
      </c>
      <c r="R3649">
        <f t="shared" si="283"/>
        <v>256</v>
      </c>
    </row>
    <row r="3650" spans="4:18" x14ac:dyDescent="0.25">
      <c r="D3650">
        <v>3649</v>
      </c>
      <c r="E3650">
        <v>2015</v>
      </c>
      <c r="F3650" t="s">
        <v>151</v>
      </c>
      <c r="G3650" t="s">
        <v>442</v>
      </c>
      <c r="I3650" t="s">
        <v>649</v>
      </c>
      <c r="J3650">
        <v>64</v>
      </c>
      <c r="K3650">
        <v>58</v>
      </c>
      <c r="L3650" t="str">
        <f t="shared" si="280"/>
        <v>CS Northridge</v>
      </c>
      <c r="M3650" t="str">
        <f t="shared" si="284"/>
        <v>Long Beach St 49ers</v>
      </c>
      <c r="N3650">
        <v>64</v>
      </c>
      <c r="O3650">
        <v>58</v>
      </c>
      <c r="P3650">
        <f t="shared" si="281"/>
        <v>6</v>
      </c>
      <c r="Q3650">
        <f t="shared" si="282"/>
        <v>0</v>
      </c>
      <c r="R3650">
        <f t="shared" si="283"/>
        <v>36</v>
      </c>
    </row>
    <row r="3651" spans="4:18" x14ac:dyDescent="0.25">
      <c r="D3651">
        <v>3650</v>
      </c>
      <c r="E3651">
        <v>2015</v>
      </c>
      <c r="F3651" t="s">
        <v>151</v>
      </c>
      <c r="G3651" t="s">
        <v>408</v>
      </c>
      <c r="I3651" t="s">
        <v>720</v>
      </c>
      <c r="J3651">
        <v>91</v>
      </c>
      <c r="K3651">
        <v>85</v>
      </c>
      <c r="L3651" t="str">
        <f t="shared" ref="L3651:L3714" si="285">IF(I3651="",F3651,I3651)</f>
        <v>CS Fullerton</v>
      </c>
      <c r="M3651" t="str">
        <f t="shared" si="284"/>
        <v>Long Beach St 49ers</v>
      </c>
      <c r="N3651">
        <v>91</v>
      </c>
      <c r="O3651">
        <v>85</v>
      </c>
      <c r="P3651">
        <f t="shared" ref="P3651:P3714" si="286">N3651-O3651</f>
        <v>6</v>
      </c>
      <c r="Q3651">
        <f t="shared" ref="Q3651:Q3714" si="287">VLOOKUP(L3651,$A$2:$B$219,2)+$B$221-VLOOKUP(M3651,$A$2:$B$219,2)</f>
        <v>0</v>
      </c>
      <c r="R3651">
        <f t="shared" ref="R3651:R3714" si="288">(P3651-Q3651)^2</f>
        <v>36</v>
      </c>
    </row>
    <row r="3652" spans="4:18" x14ac:dyDescent="0.25">
      <c r="D3652">
        <v>3651</v>
      </c>
      <c r="E3652">
        <v>2015</v>
      </c>
      <c r="F3652" t="s">
        <v>151</v>
      </c>
      <c r="G3652" t="s">
        <v>74</v>
      </c>
      <c r="H3652" t="s">
        <v>667</v>
      </c>
      <c r="J3652">
        <v>65</v>
      </c>
      <c r="K3652">
        <v>50</v>
      </c>
      <c r="L3652" t="str">
        <f t="shared" si="285"/>
        <v>Long Beach St 49ers</v>
      </c>
      <c r="M3652" t="str">
        <f t="shared" ref="M3652:M3715" si="289">IF(H3652="",F3652,H3652)</f>
        <v>Hawaii</v>
      </c>
      <c r="N3652">
        <v>50</v>
      </c>
      <c r="O3652">
        <v>65</v>
      </c>
      <c r="P3652">
        <f t="shared" si="286"/>
        <v>-15</v>
      </c>
      <c r="Q3652">
        <f t="shared" si="287"/>
        <v>0</v>
      </c>
      <c r="R3652">
        <f t="shared" si="288"/>
        <v>225</v>
      </c>
    </row>
    <row r="3653" spans="4:18" x14ac:dyDescent="0.25">
      <c r="D3653">
        <v>3652</v>
      </c>
      <c r="E3653">
        <v>2015</v>
      </c>
      <c r="F3653" t="s">
        <v>151</v>
      </c>
      <c r="G3653" t="s">
        <v>362</v>
      </c>
      <c r="H3653" t="s">
        <v>826</v>
      </c>
      <c r="J3653">
        <v>68</v>
      </c>
      <c r="K3653">
        <v>63</v>
      </c>
      <c r="L3653" t="str">
        <f t="shared" si="285"/>
        <v>Long Beach St 49ers</v>
      </c>
      <c r="M3653" t="str">
        <f t="shared" si="289"/>
        <v>UC Riverside</v>
      </c>
      <c r="N3653">
        <v>63</v>
      </c>
      <c r="O3653">
        <v>68</v>
      </c>
      <c r="P3653">
        <f t="shared" si="286"/>
        <v>-5</v>
      </c>
      <c r="Q3653">
        <f t="shared" si="287"/>
        <v>0</v>
      </c>
      <c r="R3653">
        <f t="shared" si="288"/>
        <v>25</v>
      </c>
    </row>
    <row r="3654" spans="4:18" x14ac:dyDescent="0.25">
      <c r="D3654">
        <v>3653</v>
      </c>
      <c r="E3654">
        <v>2015</v>
      </c>
      <c r="F3654" t="s">
        <v>151</v>
      </c>
      <c r="G3654" t="s">
        <v>78</v>
      </c>
      <c r="H3654" t="s">
        <v>830</v>
      </c>
      <c r="J3654">
        <v>56</v>
      </c>
      <c r="K3654">
        <v>55</v>
      </c>
      <c r="L3654" t="str">
        <f t="shared" si="285"/>
        <v>Long Beach St 49ers</v>
      </c>
      <c r="M3654" t="str">
        <f t="shared" si="289"/>
        <v>UC Irvine</v>
      </c>
      <c r="N3654">
        <v>55</v>
      </c>
      <c r="O3654">
        <v>56</v>
      </c>
      <c r="P3654">
        <f t="shared" si="286"/>
        <v>-1</v>
      </c>
      <c r="Q3654">
        <f t="shared" si="287"/>
        <v>0</v>
      </c>
      <c r="R3654">
        <f t="shared" si="288"/>
        <v>1</v>
      </c>
    </row>
    <row r="3655" spans="4:18" x14ac:dyDescent="0.25">
      <c r="D3655">
        <v>3654</v>
      </c>
      <c r="E3655">
        <v>2015</v>
      </c>
      <c r="F3655" t="s">
        <v>151</v>
      </c>
      <c r="G3655" t="s">
        <v>423</v>
      </c>
      <c r="I3655" t="s">
        <v>389</v>
      </c>
      <c r="J3655">
        <v>70</v>
      </c>
      <c r="K3655">
        <v>55</v>
      </c>
      <c r="L3655" t="str">
        <f t="shared" si="285"/>
        <v>UC Santa Barbara</v>
      </c>
      <c r="M3655" t="str">
        <f t="shared" si="289"/>
        <v>Long Beach St 49ers</v>
      </c>
      <c r="N3655">
        <v>70</v>
      </c>
      <c r="O3655">
        <v>55</v>
      </c>
      <c r="P3655">
        <f t="shared" si="286"/>
        <v>15</v>
      </c>
      <c r="Q3655">
        <f t="shared" si="287"/>
        <v>0</v>
      </c>
      <c r="R3655">
        <f t="shared" si="288"/>
        <v>225</v>
      </c>
    </row>
    <row r="3656" spans="4:18" x14ac:dyDescent="0.25">
      <c r="D3656">
        <v>3655</v>
      </c>
      <c r="E3656">
        <v>2015</v>
      </c>
      <c r="F3656" t="s">
        <v>151</v>
      </c>
      <c r="G3656" t="s">
        <v>150</v>
      </c>
      <c r="I3656" t="s">
        <v>906</v>
      </c>
      <c r="J3656">
        <v>71</v>
      </c>
      <c r="K3656">
        <v>58</v>
      </c>
      <c r="L3656" t="str">
        <f t="shared" si="285"/>
        <v>Cal Poly</v>
      </c>
      <c r="M3656" t="str">
        <f t="shared" si="289"/>
        <v>Long Beach St 49ers</v>
      </c>
      <c r="N3656">
        <v>71</v>
      </c>
      <c r="O3656">
        <v>58</v>
      </c>
      <c r="P3656">
        <f t="shared" si="286"/>
        <v>13</v>
      </c>
      <c r="Q3656">
        <f t="shared" si="287"/>
        <v>0</v>
      </c>
      <c r="R3656">
        <f t="shared" si="288"/>
        <v>169</v>
      </c>
    </row>
    <row r="3657" spans="4:18" x14ac:dyDescent="0.25">
      <c r="D3657">
        <v>3656</v>
      </c>
      <c r="E3657">
        <v>2015</v>
      </c>
      <c r="F3657" t="s">
        <v>151</v>
      </c>
      <c r="G3657" t="s">
        <v>424</v>
      </c>
      <c r="H3657" t="s">
        <v>798</v>
      </c>
      <c r="J3657">
        <v>65</v>
      </c>
      <c r="K3657">
        <v>58</v>
      </c>
      <c r="L3657" t="str">
        <f t="shared" si="285"/>
        <v>Long Beach St 49ers</v>
      </c>
      <c r="M3657" t="str">
        <f t="shared" si="289"/>
        <v>UC Davis</v>
      </c>
      <c r="N3657">
        <v>58</v>
      </c>
      <c r="O3657">
        <v>65</v>
      </c>
      <c r="P3657">
        <f t="shared" si="286"/>
        <v>-7</v>
      </c>
      <c r="Q3657">
        <f t="shared" si="287"/>
        <v>0</v>
      </c>
      <c r="R3657">
        <f t="shared" si="288"/>
        <v>49</v>
      </c>
    </row>
    <row r="3658" spans="4:18" x14ac:dyDescent="0.25">
      <c r="D3658">
        <v>3657</v>
      </c>
      <c r="E3658">
        <v>2015</v>
      </c>
      <c r="F3658" t="s">
        <v>151</v>
      </c>
      <c r="G3658" t="s">
        <v>457</v>
      </c>
      <c r="I3658" t="s">
        <v>667</v>
      </c>
      <c r="J3658">
        <v>78</v>
      </c>
      <c r="K3658">
        <v>59</v>
      </c>
      <c r="L3658" t="str">
        <f t="shared" si="285"/>
        <v>Hawaii</v>
      </c>
      <c r="M3658" t="str">
        <f t="shared" si="289"/>
        <v>Long Beach St 49ers</v>
      </c>
      <c r="N3658">
        <v>78</v>
      </c>
      <c r="O3658">
        <v>59</v>
      </c>
      <c r="P3658">
        <f t="shared" si="286"/>
        <v>19</v>
      </c>
      <c r="Q3658">
        <f t="shared" si="287"/>
        <v>0</v>
      </c>
      <c r="R3658">
        <f t="shared" si="288"/>
        <v>361</v>
      </c>
    </row>
    <row r="3659" spans="4:18" x14ac:dyDescent="0.25">
      <c r="D3659">
        <v>3658</v>
      </c>
      <c r="E3659">
        <v>2015</v>
      </c>
      <c r="F3659" t="s">
        <v>151</v>
      </c>
      <c r="G3659" t="s">
        <v>90</v>
      </c>
      <c r="H3659" t="s">
        <v>720</v>
      </c>
      <c r="J3659">
        <v>70</v>
      </c>
      <c r="K3659">
        <v>47</v>
      </c>
      <c r="L3659" t="str">
        <f t="shared" si="285"/>
        <v>Long Beach St 49ers</v>
      </c>
      <c r="M3659" t="str">
        <f t="shared" si="289"/>
        <v>CS Fullerton</v>
      </c>
      <c r="N3659">
        <v>47</v>
      </c>
      <c r="O3659">
        <v>70</v>
      </c>
      <c r="P3659">
        <f t="shared" si="286"/>
        <v>-23</v>
      </c>
      <c r="Q3659">
        <f t="shared" si="287"/>
        <v>0</v>
      </c>
      <c r="R3659">
        <f t="shared" si="288"/>
        <v>529</v>
      </c>
    </row>
    <row r="3660" spans="4:18" x14ac:dyDescent="0.25">
      <c r="D3660">
        <v>3659</v>
      </c>
      <c r="E3660">
        <v>2015</v>
      </c>
      <c r="F3660" t="s">
        <v>151</v>
      </c>
      <c r="G3660" t="s">
        <v>427</v>
      </c>
      <c r="H3660" t="s">
        <v>649</v>
      </c>
      <c r="J3660">
        <v>69</v>
      </c>
      <c r="K3660">
        <v>58</v>
      </c>
      <c r="L3660" t="str">
        <f t="shared" si="285"/>
        <v>Long Beach St 49ers</v>
      </c>
      <c r="M3660" t="str">
        <f t="shared" si="289"/>
        <v>CS Northridge</v>
      </c>
      <c r="N3660">
        <v>58</v>
      </c>
      <c r="O3660">
        <v>69</v>
      </c>
      <c r="P3660">
        <f t="shared" si="286"/>
        <v>-11</v>
      </c>
      <c r="Q3660">
        <f t="shared" si="287"/>
        <v>0</v>
      </c>
      <c r="R3660">
        <f t="shared" si="288"/>
        <v>121</v>
      </c>
    </row>
    <row r="3661" spans="4:18" x14ac:dyDescent="0.25">
      <c r="D3661">
        <v>3660</v>
      </c>
      <c r="E3661">
        <v>2015</v>
      </c>
      <c r="F3661" t="s">
        <v>151</v>
      </c>
      <c r="G3661" t="s">
        <v>428</v>
      </c>
      <c r="I3661" t="s">
        <v>826</v>
      </c>
      <c r="J3661" t="s">
        <v>95</v>
      </c>
      <c r="K3661" t="s">
        <v>96</v>
      </c>
      <c r="L3661" t="str">
        <f t="shared" si="285"/>
        <v>UC Riverside</v>
      </c>
      <c r="M3661" t="str">
        <f t="shared" si="289"/>
        <v>Long Beach St 49ers</v>
      </c>
      <c r="N3661" t="s">
        <v>95</v>
      </c>
      <c r="O3661" t="s">
        <v>96</v>
      </c>
      <c r="P3661" t="e">
        <f t="shared" si="286"/>
        <v>#VALUE!</v>
      </c>
      <c r="Q3661">
        <f t="shared" si="287"/>
        <v>0</v>
      </c>
      <c r="R3661" t="e">
        <f t="shared" si="288"/>
        <v>#VALUE!</v>
      </c>
    </row>
    <row r="3662" spans="4:18" x14ac:dyDescent="0.25">
      <c r="D3662">
        <v>3661</v>
      </c>
      <c r="E3662">
        <v>2015</v>
      </c>
      <c r="F3662" t="s">
        <v>313</v>
      </c>
      <c r="G3662" t="s">
        <v>160</v>
      </c>
      <c r="H3662" t="s">
        <v>917</v>
      </c>
      <c r="J3662">
        <v>57</v>
      </c>
      <c r="K3662">
        <v>42</v>
      </c>
      <c r="L3662" t="str">
        <f t="shared" si="285"/>
        <v>UC Davis Aggies</v>
      </c>
      <c r="M3662" t="str">
        <f t="shared" si="289"/>
        <v>Holy Names</v>
      </c>
      <c r="N3662">
        <v>42</v>
      </c>
      <c r="O3662">
        <v>57</v>
      </c>
      <c r="P3662">
        <f t="shared" si="286"/>
        <v>-15</v>
      </c>
      <c r="Q3662">
        <f t="shared" si="287"/>
        <v>0</v>
      </c>
      <c r="R3662">
        <f t="shared" si="288"/>
        <v>225</v>
      </c>
    </row>
    <row r="3663" spans="4:18" x14ac:dyDescent="0.25">
      <c r="D3663">
        <v>3662</v>
      </c>
      <c r="E3663">
        <v>2015</v>
      </c>
      <c r="F3663" t="s">
        <v>313</v>
      </c>
      <c r="G3663" t="s">
        <v>246</v>
      </c>
      <c r="I3663" t="s">
        <v>391</v>
      </c>
      <c r="J3663">
        <v>63</v>
      </c>
      <c r="K3663">
        <v>61</v>
      </c>
      <c r="L3663" t="str">
        <f t="shared" si="285"/>
        <v>Eastern Illinois</v>
      </c>
      <c r="M3663" t="str">
        <f t="shared" si="289"/>
        <v>UC Davis Aggies</v>
      </c>
      <c r="N3663">
        <v>63</v>
      </c>
      <c r="O3663">
        <v>61</v>
      </c>
      <c r="P3663">
        <f t="shared" si="286"/>
        <v>2</v>
      </c>
      <c r="Q3663">
        <f t="shared" si="287"/>
        <v>0</v>
      </c>
      <c r="R3663">
        <f t="shared" si="288"/>
        <v>4</v>
      </c>
    </row>
    <row r="3664" spans="4:18" x14ac:dyDescent="0.25">
      <c r="D3664">
        <v>3663</v>
      </c>
      <c r="E3664">
        <v>2015</v>
      </c>
      <c r="F3664" t="s">
        <v>313</v>
      </c>
      <c r="G3664" t="s">
        <v>20</v>
      </c>
      <c r="I3664" t="s">
        <v>628</v>
      </c>
      <c r="J3664">
        <v>58</v>
      </c>
      <c r="K3664">
        <v>55</v>
      </c>
      <c r="L3664" t="str">
        <f t="shared" si="285"/>
        <v>Furman</v>
      </c>
      <c r="M3664" t="str">
        <f t="shared" si="289"/>
        <v>UC Davis Aggies</v>
      </c>
      <c r="N3664">
        <v>58</v>
      </c>
      <c r="O3664">
        <v>55</v>
      </c>
      <c r="P3664">
        <f t="shared" si="286"/>
        <v>3</v>
      </c>
      <c r="Q3664">
        <f t="shared" si="287"/>
        <v>0</v>
      </c>
      <c r="R3664">
        <f t="shared" si="288"/>
        <v>9</v>
      </c>
    </row>
    <row r="3665" spans="4:18" x14ac:dyDescent="0.25">
      <c r="D3665">
        <v>3664</v>
      </c>
      <c r="E3665">
        <v>2015</v>
      </c>
      <c r="F3665" t="s">
        <v>313</v>
      </c>
      <c r="G3665" t="s">
        <v>23</v>
      </c>
      <c r="H3665" t="s">
        <v>804</v>
      </c>
      <c r="J3665">
        <v>77</v>
      </c>
      <c r="K3665">
        <v>70</v>
      </c>
      <c r="L3665" t="str">
        <f t="shared" si="285"/>
        <v>UC Davis Aggies</v>
      </c>
      <c r="M3665" t="str">
        <f t="shared" si="289"/>
        <v>Utah State</v>
      </c>
      <c r="N3665">
        <v>70</v>
      </c>
      <c r="O3665">
        <v>77</v>
      </c>
      <c r="P3665">
        <f t="shared" si="286"/>
        <v>-7</v>
      </c>
      <c r="Q3665">
        <f t="shared" si="287"/>
        <v>0</v>
      </c>
      <c r="R3665">
        <f t="shared" si="288"/>
        <v>49</v>
      </c>
    </row>
    <row r="3666" spans="4:18" x14ac:dyDescent="0.25">
      <c r="D3666">
        <v>3665</v>
      </c>
      <c r="E3666">
        <v>2015</v>
      </c>
      <c r="F3666" t="s">
        <v>313</v>
      </c>
      <c r="G3666" t="s">
        <v>26</v>
      </c>
      <c r="H3666" t="s">
        <v>786</v>
      </c>
      <c r="J3666">
        <v>64</v>
      </c>
      <c r="K3666">
        <v>43</v>
      </c>
      <c r="L3666" t="str">
        <f t="shared" si="285"/>
        <v>UC Davis Aggies</v>
      </c>
      <c r="M3666" t="str">
        <f t="shared" si="289"/>
        <v>Utah Valley</v>
      </c>
      <c r="N3666">
        <v>43</v>
      </c>
      <c r="O3666">
        <v>64</v>
      </c>
      <c r="P3666">
        <f t="shared" si="286"/>
        <v>-21</v>
      </c>
      <c r="Q3666">
        <f t="shared" si="287"/>
        <v>0</v>
      </c>
      <c r="R3666">
        <f t="shared" si="288"/>
        <v>441</v>
      </c>
    </row>
    <row r="3667" spans="4:18" x14ac:dyDescent="0.25">
      <c r="D3667">
        <v>3666</v>
      </c>
      <c r="E3667">
        <v>2015</v>
      </c>
      <c r="F3667" t="s">
        <v>313</v>
      </c>
      <c r="G3667" t="s">
        <v>29</v>
      </c>
      <c r="H3667" t="s">
        <v>901</v>
      </c>
      <c r="J3667">
        <v>70</v>
      </c>
      <c r="K3667">
        <v>56</v>
      </c>
      <c r="L3667" t="str">
        <f t="shared" si="285"/>
        <v>UC Davis Aggies</v>
      </c>
      <c r="M3667" t="str">
        <f t="shared" si="289"/>
        <v>San JosÃ© St</v>
      </c>
      <c r="N3667">
        <v>56</v>
      </c>
      <c r="O3667">
        <v>70</v>
      </c>
      <c r="P3667">
        <f t="shared" si="286"/>
        <v>-14</v>
      </c>
      <c r="Q3667">
        <f t="shared" si="287"/>
        <v>0</v>
      </c>
      <c r="R3667">
        <f t="shared" si="288"/>
        <v>196</v>
      </c>
    </row>
    <row r="3668" spans="4:18" x14ac:dyDescent="0.25">
      <c r="D3668">
        <v>3667</v>
      </c>
      <c r="E3668">
        <v>2015</v>
      </c>
      <c r="F3668" t="s">
        <v>313</v>
      </c>
      <c r="G3668" t="s">
        <v>32</v>
      </c>
      <c r="I3668" t="s">
        <v>716</v>
      </c>
      <c r="J3668">
        <v>79</v>
      </c>
      <c r="K3668">
        <v>71</v>
      </c>
      <c r="L3668" t="str">
        <f t="shared" si="285"/>
        <v>Idaho</v>
      </c>
      <c r="M3668" t="str">
        <f t="shared" si="289"/>
        <v>UC Davis Aggies</v>
      </c>
      <c r="N3668">
        <v>79</v>
      </c>
      <c r="O3668">
        <v>71</v>
      </c>
      <c r="P3668">
        <f t="shared" si="286"/>
        <v>8</v>
      </c>
      <c r="Q3668">
        <f t="shared" si="287"/>
        <v>0</v>
      </c>
      <c r="R3668">
        <f t="shared" si="288"/>
        <v>64</v>
      </c>
    </row>
    <row r="3669" spans="4:18" x14ac:dyDescent="0.25">
      <c r="D3669">
        <v>3668</v>
      </c>
      <c r="E3669">
        <v>2015</v>
      </c>
      <c r="F3669" t="s">
        <v>313</v>
      </c>
      <c r="G3669" t="s">
        <v>175</v>
      </c>
      <c r="H3669" t="s">
        <v>391</v>
      </c>
      <c r="J3669">
        <v>80</v>
      </c>
      <c r="K3669">
        <v>70</v>
      </c>
      <c r="L3669" t="str">
        <f t="shared" si="285"/>
        <v>UC Davis Aggies</v>
      </c>
      <c r="M3669" t="str">
        <f t="shared" si="289"/>
        <v>Eastern Illinois</v>
      </c>
      <c r="N3669">
        <v>70</v>
      </c>
      <c r="O3669">
        <v>80</v>
      </c>
      <c r="P3669">
        <f t="shared" si="286"/>
        <v>-10</v>
      </c>
      <c r="Q3669">
        <f t="shared" si="287"/>
        <v>0</v>
      </c>
      <c r="R3669">
        <f t="shared" si="288"/>
        <v>100</v>
      </c>
    </row>
    <row r="3670" spans="4:18" x14ac:dyDescent="0.25">
      <c r="D3670">
        <v>3669</v>
      </c>
      <c r="E3670">
        <v>2015</v>
      </c>
      <c r="F3670" t="s">
        <v>313</v>
      </c>
      <c r="G3670" t="s">
        <v>41</v>
      </c>
      <c r="I3670" t="s">
        <v>761</v>
      </c>
      <c r="J3670">
        <v>81</v>
      </c>
      <c r="K3670">
        <v>75</v>
      </c>
      <c r="L3670" t="str">
        <f t="shared" si="285"/>
        <v>Air Force</v>
      </c>
      <c r="M3670" t="str">
        <f t="shared" si="289"/>
        <v>UC Davis Aggies</v>
      </c>
      <c r="N3670">
        <v>81</v>
      </c>
      <c r="O3670">
        <v>75</v>
      </c>
      <c r="P3670">
        <f t="shared" si="286"/>
        <v>6</v>
      </c>
      <c r="Q3670" t="e">
        <f t="shared" si="287"/>
        <v>#N/A</v>
      </c>
      <c r="R3670" t="e">
        <f t="shared" si="288"/>
        <v>#N/A</v>
      </c>
    </row>
    <row r="3671" spans="4:18" x14ac:dyDescent="0.25">
      <c r="D3671">
        <v>3670</v>
      </c>
      <c r="E3671">
        <v>2015</v>
      </c>
      <c r="F3671" t="s">
        <v>313</v>
      </c>
      <c r="G3671" t="s">
        <v>44</v>
      </c>
      <c r="I3671" t="s">
        <v>727</v>
      </c>
      <c r="J3671">
        <v>73</v>
      </c>
      <c r="K3671">
        <v>63</v>
      </c>
      <c r="L3671" t="str">
        <f t="shared" si="285"/>
        <v>Northern Colorado</v>
      </c>
      <c r="M3671" t="str">
        <f t="shared" si="289"/>
        <v>UC Davis Aggies</v>
      </c>
      <c r="N3671">
        <v>73</v>
      </c>
      <c r="O3671">
        <v>63</v>
      </c>
      <c r="P3671">
        <f t="shared" si="286"/>
        <v>10</v>
      </c>
      <c r="Q3671">
        <f t="shared" si="287"/>
        <v>0</v>
      </c>
      <c r="R3671">
        <f t="shared" si="288"/>
        <v>100</v>
      </c>
    </row>
    <row r="3672" spans="4:18" x14ac:dyDescent="0.25">
      <c r="D3672">
        <v>3671</v>
      </c>
      <c r="E3672">
        <v>2015</v>
      </c>
      <c r="F3672" t="s">
        <v>313</v>
      </c>
      <c r="G3672" t="s">
        <v>312</v>
      </c>
      <c r="I3672" t="s">
        <v>755</v>
      </c>
      <c r="J3672">
        <v>90</v>
      </c>
      <c r="K3672">
        <v>83</v>
      </c>
      <c r="L3672" t="str">
        <f t="shared" si="285"/>
        <v>Washington St</v>
      </c>
      <c r="M3672" t="str">
        <f t="shared" si="289"/>
        <v>UC Davis Aggies</v>
      </c>
      <c r="N3672">
        <v>90</v>
      </c>
      <c r="O3672">
        <v>83</v>
      </c>
      <c r="P3672">
        <f t="shared" si="286"/>
        <v>7</v>
      </c>
      <c r="Q3672">
        <f t="shared" si="287"/>
        <v>0</v>
      </c>
      <c r="R3672">
        <f t="shared" si="288"/>
        <v>49</v>
      </c>
    </row>
    <row r="3673" spans="4:18" x14ac:dyDescent="0.25">
      <c r="D3673">
        <v>3672</v>
      </c>
      <c r="E3673">
        <v>2015</v>
      </c>
      <c r="F3673" t="s">
        <v>313</v>
      </c>
      <c r="G3673" t="s">
        <v>47</v>
      </c>
      <c r="I3673" t="s">
        <v>789</v>
      </c>
      <c r="J3673">
        <v>76</v>
      </c>
      <c r="K3673">
        <v>67</v>
      </c>
      <c r="L3673" t="str">
        <f t="shared" si="285"/>
        <v>Seattle</v>
      </c>
      <c r="M3673" t="str">
        <f t="shared" si="289"/>
        <v>UC Davis Aggies</v>
      </c>
      <c r="N3673">
        <v>76</v>
      </c>
      <c r="O3673">
        <v>67</v>
      </c>
      <c r="P3673">
        <f t="shared" si="286"/>
        <v>9</v>
      </c>
      <c r="Q3673">
        <f t="shared" si="287"/>
        <v>0</v>
      </c>
      <c r="R3673">
        <f t="shared" si="288"/>
        <v>81</v>
      </c>
    </row>
    <row r="3674" spans="4:18" x14ac:dyDescent="0.25">
      <c r="D3674">
        <v>3673</v>
      </c>
      <c r="E3674">
        <v>2015</v>
      </c>
      <c r="F3674" t="s">
        <v>313</v>
      </c>
      <c r="G3674" t="s">
        <v>50</v>
      </c>
      <c r="H3674" t="s">
        <v>918</v>
      </c>
      <c r="J3674">
        <v>78</v>
      </c>
      <c r="K3674">
        <v>41</v>
      </c>
      <c r="L3674" t="str">
        <f t="shared" si="285"/>
        <v>UC Davis Aggies</v>
      </c>
      <c r="M3674" t="str">
        <f t="shared" si="289"/>
        <v>California Maritime</v>
      </c>
      <c r="N3674">
        <v>41</v>
      </c>
      <c r="O3674">
        <v>78</v>
      </c>
      <c r="P3674">
        <f t="shared" si="286"/>
        <v>-37</v>
      </c>
      <c r="Q3674">
        <f t="shared" si="287"/>
        <v>0</v>
      </c>
      <c r="R3674">
        <f t="shared" si="288"/>
        <v>1369</v>
      </c>
    </row>
    <row r="3675" spans="4:18" x14ac:dyDescent="0.25">
      <c r="D3675">
        <v>3674</v>
      </c>
      <c r="E3675">
        <v>2015</v>
      </c>
      <c r="F3675" t="s">
        <v>313</v>
      </c>
      <c r="G3675" t="s">
        <v>135</v>
      </c>
      <c r="H3675" t="s">
        <v>649</v>
      </c>
      <c r="J3675">
        <v>71</v>
      </c>
      <c r="K3675">
        <v>61</v>
      </c>
      <c r="L3675" t="str">
        <f t="shared" si="285"/>
        <v>UC Davis Aggies</v>
      </c>
      <c r="M3675" t="str">
        <f t="shared" si="289"/>
        <v>CS Northridge</v>
      </c>
      <c r="N3675">
        <v>61</v>
      </c>
      <c r="O3675">
        <v>71</v>
      </c>
      <c r="P3675">
        <f t="shared" si="286"/>
        <v>-10</v>
      </c>
      <c r="Q3675">
        <f t="shared" si="287"/>
        <v>0</v>
      </c>
      <c r="R3675">
        <f t="shared" si="288"/>
        <v>100</v>
      </c>
    </row>
    <row r="3676" spans="4:18" x14ac:dyDescent="0.25">
      <c r="D3676">
        <v>3675</v>
      </c>
      <c r="E3676">
        <v>2015</v>
      </c>
      <c r="F3676" t="s">
        <v>313</v>
      </c>
      <c r="G3676" t="s">
        <v>56</v>
      </c>
      <c r="H3676" t="s">
        <v>650</v>
      </c>
      <c r="J3676">
        <v>73</v>
      </c>
      <c r="K3676">
        <v>67</v>
      </c>
      <c r="L3676" t="str">
        <f t="shared" si="285"/>
        <v>UC Davis Aggies</v>
      </c>
      <c r="M3676" t="str">
        <f t="shared" si="289"/>
        <v>Long Beach St</v>
      </c>
      <c r="N3676">
        <v>67</v>
      </c>
      <c r="O3676">
        <v>73</v>
      </c>
      <c r="P3676">
        <f t="shared" si="286"/>
        <v>-6</v>
      </c>
      <c r="Q3676">
        <f t="shared" si="287"/>
        <v>0</v>
      </c>
      <c r="R3676">
        <f t="shared" si="288"/>
        <v>36</v>
      </c>
    </row>
    <row r="3677" spans="4:18" x14ac:dyDescent="0.25">
      <c r="D3677">
        <v>3676</v>
      </c>
      <c r="E3677">
        <v>2015</v>
      </c>
      <c r="F3677" t="s">
        <v>313</v>
      </c>
      <c r="G3677" t="s">
        <v>402</v>
      </c>
      <c r="I3677" t="s">
        <v>826</v>
      </c>
      <c r="J3677">
        <v>74</v>
      </c>
      <c r="K3677">
        <v>61</v>
      </c>
      <c r="L3677" t="str">
        <f t="shared" si="285"/>
        <v>UC Riverside</v>
      </c>
      <c r="M3677" t="str">
        <f t="shared" si="289"/>
        <v>UC Davis Aggies</v>
      </c>
      <c r="N3677">
        <v>74</v>
      </c>
      <c r="O3677">
        <v>61</v>
      </c>
      <c r="P3677">
        <f t="shared" si="286"/>
        <v>13</v>
      </c>
      <c r="Q3677">
        <f t="shared" si="287"/>
        <v>0</v>
      </c>
      <c r="R3677">
        <f t="shared" si="288"/>
        <v>169</v>
      </c>
    </row>
    <row r="3678" spans="4:18" x14ac:dyDescent="0.25">
      <c r="D3678">
        <v>3677</v>
      </c>
      <c r="E3678">
        <v>2015</v>
      </c>
      <c r="F3678" t="s">
        <v>313</v>
      </c>
      <c r="G3678" t="s">
        <v>140</v>
      </c>
      <c r="I3678" t="s">
        <v>720</v>
      </c>
      <c r="J3678">
        <v>79</v>
      </c>
      <c r="K3678">
        <v>68</v>
      </c>
      <c r="L3678" t="str">
        <f t="shared" si="285"/>
        <v>CS Fullerton</v>
      </c>
      <c r="M3678" t="str">
        <f t="shared" si="289"/>
        <v>UC Davis Aggies</v>
      </c>
      <c r="N3678">
        <v>79</v>
      </c>
      <c r="O3678">
        <v>68</v>
      </c>
      <c r="P3678">
        <f t="shared" si="286"/>
        <v>11</v>
      </c>
      <c r="Q3678">
        <f t="shared" si="287"/>
        <v>0</v>
      </c>
      <c r="R3678">
        <f t="shared" si="288"/>
        <v>121</v>
      </c>
    </row>
    <row r="3679" spans="4:18" x14ac:dyDescent="0.25">
      <c r="D3679">
        <v>3678</v>
      </c>
      <c r="E3679">
        <v>2015</v>
      </c>
      <c r="F3679" t="s">
        <v>313</v>
      </c>
      <c r="G3679" t="s">
        <v>65</v>
      </c>
      <c r="I3679" t="s">
        <v>667</v>
      </c>
      <c r="J3679">
        <v>84</v>
      </c>
      <c r="K3679">
        <v>76</v>
      </c>
      <c r="L3679" t="str">
        <f t="shared" si="285"/>
        <v>Hawaii</v>
      </c>
      <c r="M3679" t="str">
        <f t="shared" si="289"/>
        <v>UC Davis Aggies</v>
      </c>
      <c r="N3679">
        <v>84</v>
      </c>
      <c r="O3679">
        <v>76</v>
      </c>
      <c r="P3679">
        <f t="shared" si="286"/>
        <v>8</v>
      </c>
      <c r="Q3679">
        <f t="shared" si="287"/>
        <v>0</v>
      </c>
      <c r="R3679">
        <f t="shared" si="288"/>
        <v>64</v>
      </c>
    </row>
    <row r="3680" spans="4:18" x14ac:dyDescent="0.25">
      <c r="D3680">
        <v>3679</v>
      </c>
      <c r="E3680">
        <v>2015</v>
      </c>
      <c r="F3680" t="s">
        <v>313</v>
      </c>
      <c r="G3680" t="s">
        <v>408</v>
      </c>
      <c r="H3680" t="s">
        <v>389</v>
      </c>
      <c r="J3680">
        <v>70</v>
      </c>
      <c r="K3680">
        <v>64</v>
      </c>
      <c r="L3680" t="str">
        <f t="shared" si="285"/>
        <v>UC Davis Aggies</v>
      </c>
      <c r="M3680" t="str">
        <f t="shared" si="289"/>
        <v>UC Santa Barbara</v>
      </c>
      <c r="N3680">
        <v>64</v>
      </c>
      <c r="O3680">
        <v>70</v>
      </c>
      <c r="P3680">
        <f t="shared" si="286"/>
        <v>-6</v>
      </c>
      <c r="Q3680">
        <f t="shared" si="287"/>
        <v>0</v>
      </c>
      <c r="R3680">
        <f t="shared" si="288"/>
        <v>36</v>
      </c>
    </row>
    <row r="3681" spans="4:18" x14ac:dyDescent="0.25">
      <c r="D3681">
        <v>3680</v>
      </c>
      <c r="E3681">
        <v>2015</v>
      </c>
      <c r="F3681" t="s">
        <v>313</v>
      </c>
      <c r="G3681" t="s">
        <v>74</v>
      </c>
      <c r="H3681" t="s">
        <v>906</v>
      </c>
      <c r="J3681">
        <v>81</v>
      </c>
      <c r="K3681">
        <v>78</v>
      </c>
      <c r="L3681" t="str">
        <f t="shared" si="285"/>
        <v>UC Davis Aggies</v>
      </c>
      <c r="M3681" t="str">
        <f t="shared" si="289"/>
        <v>Cal Poly</v>
      </c>
      <c r="N3681">
        <v>78</v>
      </c>
      <c r="O3681">
        <v>81</v>
      </c>
      <c r="P3681">
        <f t="shared" si="286"/>
        <v>-3</v>
      </c>
      <c r="Q3681">
        <f t="shared" si="287"/>
        <v>0</v>
      </c>
      <c r="R3681">
        <f t="shared" si="288"/>
        <v>9</v>
      </c>
    </row>
    <row r="3682" spans="4:18" x14ac:dyDescent="0.25">
      <c r="D3682">
        <v>3681</v>
      </c>
      <c r="E3682">
        <v>2015</v>
      </c>
      <c r="F3682" t="s">
        <v>313</v>
      </c>
      <c r="G3682" t="s">
        <v>362</v>
      </c>
      <c r="I3682" t="s">
        <v>830</v>
      </c>
      <c r="J3682">
        <v>75</v>
      </c>
      <c r="K3682">
        <v>56</v>
      </c>
      <c r="L3682" t="str">
        <f t="shared" si="285"/>
        <v>UC Irvine</v>
      </c>
      <c r="M3682" t="str">
        <f t="shared" si="289"/>
        <v>UC Davis Aggies</v>
      </c>
      <c r="N3682">
        <v>75</v>
      </c>
      <c r="O3682">
        <v>56</v>
      </c>
      <c r="P3682">
        <f t="shared" si="286"/>
        <v>19</v>
      </c>
      <c r="Q3682">
        <f t="shared" si="287"/>
        <v>0</v>
      </c>
      <c r="R3682">
        <f t="shared" si="288"/>
        <v>361</v>
      </c>
    </row>
    <row r="3683" spans="4:18" x14ac:dyDescent="0.25">
      <c r="D3683">
        <v>3682</v>
      </c>
      <c r="E3683">
        <v>2015</v>
      </c>
      <c r="F3683" t="s">
        <v>313</v>
      </c>
      <c r="G3683" t="s">
        <v>78</v>
      </c>
      <c r="I3683" t="s">
        <v>649</v>
      </c>
      <c r="J3683">
        <v>68</v>
      </c>
      <c r="K3683">
        <v>55</v>
      </c>
      <c r="L3683" t="str">
        <f t="shared" si="285"/>
        <v>CS Northridge</v>
      </c>
      <c r="M3683" t="str">
        <f t="shared" si="289"/>
        <v>UC Davis Aggies</v>
      </c>
      <c r="N3683">
        <v>68</v>
      </c>
      <c r="O3683">
        <v>55</v>
      </c>
      <c r="P3683">
        <f t="shared" si="286"/>
        <v>13</v>
      </c>
      <c r="Q3683">
        <f t="shared" si="287"/>
        <v>0</v>
      </c>
      <c r="R3683">
        <f t="shared" si="288"/>
        <v>169</v>
      </c>
    </row>
    <row r="3684" spans="4:18" x14ac:dyDescent="0.25">
      <c r="D3684">
        <v>3683</v>
      </c>
      <c r="E3684">
        <v>2015</v>
      </c>
      <c r="F3684" t="s">
        <v>313</v>
      </c>
      <c r="G3684" t="s">
        <v>423</v>
      </c>
      <c r="H3684" t="s">
        <v>720</v>
      </c>
      <c r="J3684">
        <v>75</v>
      </c>
      <c r="K3684">
        <v>69</v>
      </c>
      <c r="L3684" t="str">
        <f t="shared" si="285"/>
        <v>UC Davis Aggies</v>
      </c>
      <c r="M3684" t="str">
        <f t="shared" si="289"/>
        <v>CS Fullerton</v>
      </c>
      <c r="N3684">
        <v>69</v>
      </c>
      <c r="O3684">
        <v>75</v>
      </c>
      <c r="P3684">
        <f t="shared" si="286"/>
        <v>-6</v>
      </c>
      <c r="Q3684">
        <f t="shared" si="287"/>
        <v>0</v>
      </c>
      <c r="R3684">
        <f t="shared" si="288"/>
        <v>36</v>
      </c>
    </row>
    <row r="3685" spans="4:18" x14ac:dyDescent="0.25">
      <c r="D3685">
        <v>3684</v>
      </c>
      <c r="E3685">
        <v>2015</v>
      </c>
      <c r="F3685" t="s">
        <v>313</v>
      </c>
      <c r="G3685" t="s">
        <v>424</v>
      </c>
      <c r="I3685" t="s">
        <v>650</v>
      </c>
      <c r="J3685">
        <v>65</v>
      </c>
      <c r="K3685">
        <v>58</v>
      </c>
      <c r="L3685" t="str">
        <f t="shared" si="285"/>
        <v>Long Beach St</v>
      </c>
      <c r="M3685" t="str">
        <f t="shared" si="289"/>
        <v>UC Davis Aggies</v>
      </c>
      <c r="N3685">
        <v>65</v>
      </c>
      <c r="O3685">
        <v>58</v>
      </c>
      <c r="P3685">
        <f t="shared" si="286"/>
        <v>7</v>
      </c>
      <c r="Q3685">
        <f t="shared" si="287"/>
        <v>0</v>
      </c>
      <c r="R3685">
        <f t="shared" si="288"/>
        <v>49</v>
      </c>
    </row>
    <row r="3686" spans="4:18" x14ac:dyDescent="0.25">
      <c r="D3686">
        <v>3685</v>
      </c>
      <c r="E3686">
        <v>2015</v>
      </c>
      <c r="F3686" t="s">
        <v>313</v>
      </c>
      <c r="G3686" t="s">
        <v>154</v>
      </c>
      <c r="H3686" t="s">
        <v>667</v>
      </c>
      <c r="J3686">
        <v>74</v>
      </c>
      <c r="K3686">
        <v>67</v>
      </c>
      <c r="L3686" t="str">
        <f t="shared" si="285"/>
        <v>UC Davis Aggies</v>
      </c>
      <c r="M3686" t="str">
        <f t="shared" si="289"/>
        <v>Hawaii</v>
      </c>
      <c r="N3686">
        <v>67</v>
      </c>
      <c r="O3686">
        <v>74</v>
      </c>
      <c r="P3686">
        <f t="shared" si="286"/>
        <v>-7</v>
      </c>
      <c r="Q3686">
        <f t="shared" si="287"/>
        <v>0</v>
      </c>
      <c r="R3686">
        <f t="shared" si="288"/>
        <v>49</v>
      </c>
    </row>
    <row r="3687" spans="4:18" x14ac:dyDescent="0.25">
      <c r="D3687">
        <v>3686</v>
      </c>
      <c r="E3687">
        <v>2015</v>
      </c>
      <c r="F3687" t="s">
        <v>313</v>
      </c>
      <c r="G3687" t="s">
        <v>457</v>
      </c>
      <c r="I3687" t="s">
        <v>389</v>
      </c>
      <c r="J3687">
        <v>74</v>
      </c>
      <c r="K3687">
        <v>60</v>
      </c>
      <c r="L3687" t="str">
        <f t="shared" si="285"/>
        <v>UC Santa Barbara</v>
      </c>
      <c r="M3687" t="str">
        <f t="shared" si="289"/>
        <v>UC Davis Aggies</v>
      </c>
      <c r="N3687">
        <v>74</v>
      </c>
      <c r="O3687">
        <v>60</v>
      </c>
      <c r="P3687">
        <f t="shared" si="286"/>
        <v>14</v>
      </c>
      <c r="Q3687">
        <f t="shared" si="287"/>
        <v>0</v>
      </c>
      <c r="R3687">
        <f t="shared" si="288"/>
        <v>196</v>
      </c>
    </row>
    <row r="3688" spans="4:18" x14ac:dyDescent="0.25">
      <c r="D3688">
        <v>3687</v>
      </c>
      <c r="E3688">
        <v>2015</v>
      </c>
      <c r="F3688" t="s">
        <v>313</v>
      </c>
      <c r="G3688" t="s">
        <v>90</v>
      </c>
      <c r="I3688" t="s">
        <v>906</v>
      </c>
      <c r="J3688">
        <v>66</v>
      </c>
      <c r="K3688">
        <v>56</v>
      </c>
      <c r="L3688" t="str">
        <f t="shared" si="285"/>
        <v>Cal Poly</v>
      </c>
      <c r="M3688" t="str">
        <f t="shared" si="289"/>
        <v>UC Davis Aggies</v>
      </c>
      <c r="N3688">
        <v>66</v>
      </c>
      <c r="O3688">
        <v>56</v>
      </c>
      <c r="P3688">
        <f t="shared" si="286"/>
        <v>10</v>
      </c>
      <c r="Q3688">
        <f t="shared" si="287"/>
        <v>0</v>
      </c>
      <c r="R3688">
        <f t="shared" si="288"/>
        <v>100</v>
      </c>
    </row>
    <row r="3689" spans="4:18" x14ac:dyDescent="0.25">
      <c r="D3689">
        <v>3688</v>
      </c>
      <c r="E3689">
        <v>2015</v>
      </c>
      <c r="F3689" t="s">
        <v>313</v>
      </c>
      <c r="G3689" t="s">
        <v>427</v>
      </c>
      <c r="H3689" t="s">
        <v>826</v>
      </c>
      <c r="J3689">
        <v>61</v>
      </c>
      <c r="K3689">
        <v>59</v>
      </c>
      <c r="L3689" t="str">
        <f t="shared" si="285"/>
        <v>UC Davis Aggies</v>
      </c>
      <c r="M3689" t="str">
        <f t="shared" si="289"/>
        <v>UC Riverside</v>
      </c>
      <c r="N3689">
        <v>59</v>
      </c>
      <c r="O3689">
        <v>61</v>
      </c>
      <c r="P3689">
        <f t="shared" si="286"/>
        <v>-2</v>
      </c>
      <c r="Q3689">
        <f t="shared" si="287"/>
        <v>0</v>
      </c>
      <c r="R3689">
        <f t="shared" si="288"/>
        <v>4</v>
      </c>
    </row>
    <row r="3690" spans="4:18" x14ac:dyDescent="0.25">
      <c r="D3690">
        <v>3689</v>
      </c>
      <c r="E3690">
        <v>2015</v>
      </c>
      <c r="F3690" t="s">
        <v>313</v>
      </c>
      <c r="G3690" t="s">
        <v>428</v>
      </c>
      <c r="H3690" t="s">
        <v>830</v>
      </c>
      <c r="J3690" s="1">
        <v>0</v>
      </c>
      <c r="K3690" s="2">
        <v>0.5</v>
      </c>
      <c r="L3690" t="str">
        <f t="shared" si="285"/>
        <v>UC Davis Aggies</v>
      </c>
      <c r="M3690" t="str">
        <f t="shared" si="289"/>
        <v>UC Irvine</v>
      </c>
      <c r="N3690">
        <v>0.5</v>
      </c>
      <c r="O3690">
        <v>0</v>
      </c>
      <c r="P3690">
        <f t="shared" si="286"/>
        <v>0.5</v>
      </c>
      <c r="Q3690">
        <f t="shared" si="287"/>
        <v>0</v>
      </c>
      <c r="R3690">
        <f t="shared" si="288"/>
        <v>0.25</v>
      </c>
    </row>
    <row r="3691" spans="4:18" x14ac:dyDescent="0.25">
      <c r="D3691">
        <v>3690</v>
      </c>
      <c r="E3691">
        <v>2015</v>
      </c>
      <c r="F3691" t="s">
        <v>153</v>
      </c>
      <c r="G3691" t="s">
        <v>99</v>
      </c>
      <c r="H3691" t="s">
        <v>919</v>
      </c>
      <c r="J3691">
        <v>87</v>
      </c>
      <c r="K3691">
        <v>36</v>
      </c>
      <c r="L3691" t="str">
        <f t="shared" si="285"/>
        <v>UC Irvine Anteaters</v>
      </c>
      <c r="M3691" t="str">
        <f t="shared" si="289"/>
        <v>Chapman</v>
      </c>
      <c r="N3691">
        <v>36</v>
      </c>
      <c r="O3691">
        <v>87</v>
      </c>
      <c r="P3691">
        <f t="shared" si="286"/>
        <v>-51</v>
      </c>
      <c r="Q3691">
        <f t="shared" si="287"/>
        <v>0</v>
      </c>
      <c r="R3691">
        <f t="shared" si="288"/>
        <v>2601</v>
      </c>
    </row>
    <row r="3692" spans="4:18" x14ac:dyDescent="0.25">
      <c r="D3692">
        <v>3691</v>
      </c>
      <c r="E3692">
        <v>2015</v>
      </c>
      <c r="F3692" t="s">
        <v>153</v>
      </c>
      <c r="G3692" t="s">
        <v>160</v>
      </c>
      <c r="H3692" t="s">
        <v>801</v>
      </c>
      <c r="J3692">
        <v>68</v>
      </c>
      <c r="K3692">
        <v>50</v>
      </c>
      <c r="L3692" t="str">
        <f t="shared" si="285"/>
        <v>UC Irvine Anteaters</v>
      </c>
      <c r="M3692" t="str">
        <f t="shared" si="289"/>
        <v>Pacific</v>
      </c>
      <c r="N3692">
        <v>50</v>
      </c>
      <c r="O3692">
        <v>68</v>
      </c>
      <c r="P3692">
        <f t="shared" si="286"/>
        <v>-18</v>
      </c>
      <c r="Q3692">
        <f t="shared" si="287"/>
        <v>0</v>
      </c>
      <c r="R3692">
        <f t="shared" si="288"/>
        <v>324</v>
      </c>
    </row>
    <row r="3693" spans="4:18" x14ac:dyDescent="0.25">
      <c r="D3693">
        <v>3692</v>
      </c>
      <c r="E3693">
        <v>2015</v>
      </c>
      <c r="F3693" t="s">
        <v>153</v>
      </c>
      <c r="G3693" t="s">
        <v>17</v>
      </c>
      <c r="I3693" t="s">
        <v>1123</v>
      </c>
      <c r="J3693">
        <v>71</v>
      </c>
      <c r="K3693">
        <v>54</v>
      </c>
      <c r="L3693" t="str">
        <f t="shared" si="285"/>
        <v xml:space="preserve">   Arizona</v>
      </c>
      <c r="M3693" t="str">
        <f t="shared" si="289"/>
        <v>UC Irvine Anteaters</v>
      </c>
      <c r="N3693">
        <v>71</v>
      </c>
      <c r="O3693">
        <v>54</v>
      </c>
      <c r="P3693">
        <f t="shared" si="286"/>
        <v>17</v>
      </c>
      <c r="Q3693" t="e">
        <f t="shared" si="287"/>
        <v>#N/A</v>
      </c>
      <c r="R3693" t="e">
        <f t="shared" si="288"/>
        <v>#N/A</v>
      </c>
    </row>
    <row r="3694" spans="4:18" x14ac:dyDescent="0.25">
      <c r="D3694">
        <v>3693</v>
      </c>
      <c r="E3694">
        <v>2015</v>
      </c>
      <c r="F3694" t="s">
        <v>153</v>
      </c>
      <c r="G3694" t="s">
        <v>108</v>
      </c>
      <c r="I3694" t="s">
        <v>773</v>
      </c>
      <c r="J3694">
        <v>72</v>
      </c>
      <c r="K3694">
        <v>69</v>
      </c>
      <c r="L3694" t="str">
        <f t="shared" si="285"/>
        <v>Saint Mary's</v>
      </c>
      <c r="M3694" t="str">
        <f t="shared" si="289"/>
        <v>UC Irvine Anteaters</v>
      </c>
      <c r="N3694">
        <v>72</v>
      </c>
      <c r="O3694">
        <v>69</v>
      </c>
      <c r="P3694">
        <f t="shared" si="286"/>
        <v>3</v>
      </c>
      <c r="Q3694">
        <f t="shared" si="287"/>
        <v>0</v>
      </c>
      <c r="R3694">
        <f t="shared" si="288"/>
        <v>9</v>
      </c>
    </row>
    <row r="3695" spans="4:18" x14ac:dyDescent="0.25">
      <c r="D3695">
        <v>3694</v>
      </c>
      <c r="E3695">
        <v>2015</v>
      </c>
      <c r="F3695" t="s">
        <v>153</v>
      </c>
      <c r="G3695" t="s">
        <v>26</v>
      </c>
      <c r="I3695" t="s">
        <v>820</v>
      </c>
      <c r="J3695">
        <v>80</v>
      </c>
      <c r="K3695">
        <v>72</v>
      </c>
      <c r="L3695" t="str">
        <f t="shared" si="285"/>
        <v>Loyola Marymount</v>
      </c>
      <c r="M3695" t="str">
        <f t="shared" si="289"/>
        <v>UC Irvine Anteaters</v>
      </c>
      <c r="N3695">
        <v>80</v>
      </c>
      <c r="O3695">
        <v>72</v>
      </c>
      <c r="P3695">
        <f t="shared" si="286"/>
        <v>8</v>
      </c>
      <c r="Q3695">
        <f t="shared" si="287"/>
        <v>0</v>
      </c>
      <c r="R3695">
        <f t="shared" si="288"/>
        <v>64</v>
      </c>
    </row>
    <row r="3696" spans="4:18" x14ac:dyDescent="0.25">
      <c r="D3696">
        <v>3695</v>
      </c>
      <c r="E3696">
        <v>2015</v>
      </c>
      <c r="F3696" t="s">
        <v>153</v>
      </c>
      <c r="G3696" t="s">
        <v>29</v>
      </c>
      <c r="I3696" t="s">
        <v>762</v>
      </c>
      <c r="J3696">
        <v>72</v>
      </c>
      <c r="K3696">
        <v>63</v>
      </c>
      <c r="L3696" t="str">
        <f t="shared" si="285"/>
        <v>Fresno St</v>
      </c>
      <c r="M3696" t="str">
        <f t="shared" si="289"/>
        <v>UC Irvine Anteaters</v>
      </c>
      <c r="N3696">
        <v>72</v>
      </c>
      <c r="O3696">
        <v>63</v>
      </c>
      <c r="P3696">
        <f t="shared" si="286"/>
        <v>9</v>
      </c>
      <c r="Q3696">
        <f t="shared" si="287"/>
        <v>0</v>
      </c>
      <c r="R3696">
        <f t="shared" si="288"/>
        <v>81</v>
      </c>
    </row>
    <row r="3697" spans="4:18" x14ac:dyDescent="0.25">
      <c r="D3697">
        <v>3696</v>
      </c>
      <c r="E3697">
        <v>2015</v>
      </c>
      <c r="F3697" t="s">
        <v>153</v>
      </c>
      <c r="G3697" t="s">
        <v>32</v>
      </c>
      <c r="H3697" t="s">
        <v>796</v>
      </c>
      <c r="J3697">
        <v>74</v>
      </c>
      <c r="K3697">
        <v>62</v>
      </c>
      <c r="L3697" t="str">
        <f t="shared" si="285"/>
        <v>UC Irvine Anteaters</v>
      </c>
      <c r="M3697" t="str">
        <f t="shared" si="289"/>
        <v>Sacramento St</v>
      </c>
      <c r="N3697">
        <v>62</v>
      </c>
      <c r="O3697">
        <v>74</v>
      </c>
      <c r="P3697">
        <f t="shared" si="286"/>
        <v>-12</v>
      </c>
      <c r="Q3697">
        <f t="shared" si="287"/>
        <v>0</v>
      </c>
      <c r="R3697">
        <f t="shared" si="288"/>
        <v>144</v>
      </c>
    </row>
    <row r="3698" spans="4:18" x14ac:dyDescent="0.25">
      <c r="D3698">
        <v>3697</v>
      </c>
      <c r="E3698">
        <v>2015</v>
      </c>
      <c r="F3698" t="s">
        <v>153</v>
      </c>
      <c r="G3698" t="s">
        <v>38</v>
      </c>
      <c r="H3698" t="s">
        <v>759</v>
      </c>
      <c r="J3698">
        <v>70</v>
      </c>
      <c r="K3698">
        <v>62</v>
      </c>
      <c r="L3698" t="str">
        <f t="shared" si="285"/>
        <v>UC Irvine Anteaters</v>
      </c>
      <c r="M3698" t="str">
        <f t="shared" si="289"/>
        <v>UT-Arlington</v>
      </c>
      <c r="N3698">
        <v>62</v>
      </c>
      <c r="O3698">
        <v>70</v>
      </c>
      <c r="P3698">
        <f t="shared" si="286"/>
        <v>-8</v>
      </c>
      <c r="Q3698">
        <f t="shared" si="287"/>
        <v>0</v>
      </c>
      <c r="R3698">
        <f t="shared" si="288"/>
        <v>64</v>
      </c>
    </row>
    <row r="3699" spans="4:18" x14ac:dyDescent="0.25">
      <c r="D3699">
        <v>3698</v>
      </c>
      <c r="E3699">
        <v>2015</v>
      </c>
      <c r="F3699" t="s">
        <v>153</v>
      </c>
      <c r="G3699" t="s">
        <v>447</v>
      </c>
      <c r="I3699" t="s">
        <v>444</v>
      </c>
      <c r="J3699">
        <v>63</v>
      </c>
      <c r="K3699">
        <v>62</v>
      </c>
      <c r="L3699" t="str">
        <f t="shared" si="285"/>
        <v>Morgan St</v>
      </c>
      <c r="M3699" t="str">
        <f t="shared" si="289"/>
        <v>UC Irvine Anteaters</v>
      </c>
      <c r="N3699">
        <v>63</v>
      </c>
      <c r="O3699">
        <v>62</v>
      </c>
      <c r="P3699">
        <f t="shared" si="286"/>
        <v>1</v>
      </c>
      <c r="Q3699">
        <f t="shared" si="287"/>
        <v>0</v>
      </c>
      <c r="R3699">
        <f t="shared" si="288"/>
        <v>1</v>
      </c>
    </row>
    <row r="3700" spans="4:18" x14ac:dyDescent="0.25">
      <c r="D3700">
        <v>3699</v>
      </c>
      <c r="E3700">
        <v>2015</v>
      </c>
      <c r="F3700" t="s">
        <v>153</v>
      </c>
      <c r="G3700" t="s">
        <v>179</v>
      </c>
      <c r="H3700" t="s">
        <v>592</v>
      </c>
      <c r="J3700">
        <v>55</v>
      </c>
      <c r="K3700">
        <v>47</v>
      </c>
      <c r="L3700" t="str">
        <f t="shared" si="285"/>
        <v>UC Irvine Anteaters</v>
      </c>
      <c r="M3700" t="str">
        <f t="shared" si="289"/>
        <v>Bradley*</v>
      </c>
      <c r="N3700">
        <v>47</v>
      </c>
      <c r="O3700">
        <v>55</v>
      </c>
      <c r="P3700">
        <f t="shared" si="286"/>
        <v>-8</v>
      </c>
      <c r="Q3700">
        <f t="shared" si="287"/>
        <v>0</v>
      </c>
      <c r="R3700">
        <f t="shared" si="288"/>
        <v>64</v>
      </c>
    </row>
    <row r="3701" spans="4:18" x14ac:dyDescent="0.25">
      <c r="D3701">
        <v>3700</v>
      </c>
      <c r="E3701">
        <v>2015</v>
      </c>
      <c r="F3701" t="s">
        <v>153</v>
      </c>
      <c r="G3701" t="s">
        <v>44</v>
      </c>
      <c r="H3701" t="s">
        <v>433</v>
      </c>
      <c r="J3701">
        <v>72</v>
      </c>
      <c r="K3701">
        <v>70</v>
      </c>
      <c r="L3701" t="str">
        <f t="shared" si="285"/>
        <v>UC Irvine Anteaters</v>
      </c>
      <c r="M3701" t="str">
        <f t="shared" si="289"/>
        <v>Green Bay*</v>
      </c>
      <c r="N3701">
        <v>70</v>
      </c>
      <c r="O3701">
        <v>72</v>
      </c>
      <c r="P3701">
        <f t="shared" si="286"/>
        <v>-2</v>
      </c>
      <c r="Q3701">
        <f t="shared" si="287"/>
        <v>0</v>
      </c>
      <c r="R3701">
        <f t="shared" si="288"/>
        <v>4</v>
      </c>
    </row>
    <row r="3702" spans="4:18" x14ac:dyDescent="0.25">
      <c r="D3702">
        <v>3701</v>
      </c>
      <c r="E3702">
        <v>2015</v>
      </c>
      <c r="F3702" t="s">
        <v>153</v>
      </c>
      <c r="G3702" t="s">
        <v>223</v>
      </c>
      <c r="I3702" t="s">
        <v>825</v>
      </c>
      <c r="J3702">
        <v>69</v>
      </c>
      <c r="K3702">
        <v>67</v>
      </c>
      <c r="L3702" t="str">
        <f t="shared" si="285"/>
        <v>Oregon</v>
      </c>
      <c r="M3702" t="str">
        <f t="shared" si="289"/>
        <v>UC Irvine Anteaters</v>
      </c>
      <c r="N3702">
        <v>69</v>
      </c>
      <c r="O3702">
        <v>67</v>
      </c>
      <c r="P3702">
        <f t="shared" si="286"/>
        <v>2</v>
      </c>
      <c r="Q3702">
        <f t="shared" si="287"/>
        <v>0</v>
      </c>
      <c r="R3702">
        <f t="shared" si="288"/>
        <v>4</v>
      </c>
    </row>
    <row r="3703" spans="4:18" x14ac:dyDescent="0.25">
      <c r="D3703">
        <v>3702</v>
      </c>
      <c r="E3703">
        <v>2015</v>
      </c>
      <c r="F3703" t="s">
        <v>153</v>
      </c>
      <c r="G3703" t="s">
        <v>420</v>
      </c>
      <c r="H3703" t="s">
        <v>920</v>
      </c>
      <c r="J3703">
        <v>82</v>
      </c>
      <c r="K3703">
        <v>53</v>
      </c>
      <c r="L3703" t="str">
        <f t="shared" si="285"/>
        <v>UC Irvine Anteaters</v>
      </c>
      <c r="M3703" t="str">
        <f t="shared" si="289"/>
        <v>Hampden-Sydney</v>
      </c>
      <c r="N3703">
        <v>53</v>
      </c>
      <c r="O3703">
        <v>82</v>
      </c>
      <c r="P3703">
        <f t="shared" si="286"/>
        <v>-29</v>
      </c>
      <c r="Q3703">
        <f t="shared" si="287"/>
        <v>0</v>
      </c>
      <c r="R3703">
        <f t="shared" si="288"/>
        <v>841</v>
      </c>
    </row>
    <row r="3704" spans="4:18" x14ac:dyDescent="0.25">
      <c r="D3704">
        <v>3703</v>
      </c>
      <c r="E3704">
        <v>2015</v>
      </c>
      <c r="F3704" t="s">
        <v>153</v>
      </c>
      <c r="G3704" t="s">
        <v>50</v>
      </c>
      <c r="I3704" t="s">
        <v>726</v>
      </c>
      <c r="J3704">
        <v>70</v>
      </c>
      <c r="K3704">
        <v>67</v>
      </c>
      <c r="L3704" t="str">
        <f t="shared" si="285"/>
        <v>New Mexico St</v>
      </c>
      <c r="M3704" t="str">
        <f t="shared" si="289"/>
        <v>UC Irvine Anteaters</v>
      </c>
      <c r="N3704">
        <v>70</v>
      </c>
      <c r="O3704">
        <v>67</v>
      </c>
      <c r="P3704">
        <f t="shared" si="286"/>
        <v>3</v>
      </c>
      <c r="Q3704">
        <f t="shared" si="287"/>
        <v>0</v>
      </c>
      <c r="R3704">
        <f t="shared" si="288"/>
        <v>9</v>
      </c>
    </row>
    <row r="3705" spans="4:18" x14ac:dyDescent="0.25">
      <c r="D3705">
        <v>3704</v>
      </c>
      <c r="E3705">
        <v>2015</v>
      </c>
      <c r="F3705" t="s">
        <v>153</v>
      </c>
      <c r="G3705" t="s">
        <v>264</v>
      </c>
      <c r="H3705" t="s">
        <v>650</v>
      </c>
      <c r="J3705">
        <v>88</v>
      </c>
      <c r="K3705">
        <v>82</v>
      </c>
      <c r="L3705" t="str">
        <f t="shared" si="285"/>
        <v>UC Irvine Anteaters</v>
      </c>
      <c r="M3705" t="str">
        <f t="shared" si="289"/>
        <v>Long Beach St</v>
      </c>
      <c r="N3705">
        <v>82</v>
      </c>
      <c r="O3705">
        <v>88</v>
      </c>
      <c r="P3705">
        <f t="shared" si="286"/>
        <v>-6</v>
      </c>
      <c r="Q3705">
        <f t="shared" si="287"/>
        <v>0</v>
      </c>
      <c r="R3705">
        <f t="shared" si="288"/>
        <v>36</v>
      </c>
    </row>
    <row r="3706" spans="4:18" x14ac:dyDescent="0.25">
      <c r="D3706">
        <v>3705</v>
      </c>
      <c r="E3706">
        <v>2015</v>
      </c>
      <c r="F3706" t="s">
        <v>153</v>
      </c>
      <c r="G3706" t="s">
        <v>56</v>
      </c>
      <c r="H3706" t="s">
        <v>826</v>
      </c>
      <c r="J3706">
        <v>69</v>
      </c>
      <c r="K3706">
        <v>55</v>
      </c>
      <c r="L3706" t="str">
        <f t="shared" si="285"/>
        <v>UC Irvine Anteaters</v>
      </c>
      <c r="M3706" t="str">
        <f t="shared" si="289"/>
        <v>UC Riverside</v>
      </c>
      <c r="N3706">
        <v>55</v>
      </c>
      <c r="O3706">
        <v>69</v>
      </c>
      <c r="P3706">
        <f t="shared" si="286"/>
        <v>-14</v>
      </c>
      <c r="Q3706">
        <f t="shared" si="287"/>
        <v>0</v>
      </c>
      <c r="R3706">
        <f t="shared" si="288"/>
        <v>196</v>
      </c>
    </row>
    <row r="3707" spans="4:18" x14ac:dyDescent="0.25">
      <c r="D3707">
        <v>3706</v>
      </c>
      <c r="E3707">
        <v>2015</v>
      </c>
      <c r="F3707" t="s">
        <v>153</v>
      </c>
      <c r="G3707" t="s">
        <v>402</v>
      </c>
      <c r="I3707" t="s">
        <v>720</v>
      </c>
      <c r="J3707">
        <v>63</v>
      </c>
      <c r="K3707">
        <v>58</v>
      </c>
      <c r="L3707" t="str">
        <f t="shared" si="285"/>
        <v>CS Fullerton</v>
      </c>
      <c r="M3707" t="str">
        <f t="shared" si="289"/>
        <v>UC Irvine Anteaters</v>
      </c>
      <c r="N3707">
        <v>63</v>
      </c>
      <c r="O3707">
        <v>58</v>
      </c>
      <c r="P3707">
        <f t="shared" si="286"/>
        <v>5</v>
      </c>
      <c r="Q3707">
        <f t="shared" si="287"/>
        <v>0</v>
      </c>
      <c r="R3707">
        <f t="shared" si="288"/>
        <v>25</v>
      </c>
    </row>
    <row r="3708" spans="4:18" x14ac:dyDescent="0.25">
      <c r="D3708">
        <v>3707</v>
      </c>
      <c r="E3708">
        <v>2015</v>
      </c>
      <c r="F3708" t="s">
        <v>153</v>
      </c>
      <c r="G3708" t="s">
        <v>65</v>
      </c>
      <c r="I3708" t="s">
        <v>649</v>
      </c>
      <c r="J3708">
        <v>80</v>
      </c>
      <c r="K3708">
        <v>49</v>
      </c>
      <c r="L3708" t="str">
        <f t="shared" si="285"/>
        <v>CS Northridge</v>
      </c>
      <c r="M3708" t="str">
        <f t="shared" si="289"/>
        <v>UC Irvine Anteaters</v>
      </c>
      <c r="N3708">
        <v>80</v>
      </c>
      <c r="O3708">
        <v>49</v>
      </c>
      <c r="P3708">
        <f t="shared" si="286"/>
        <v>31</v>
      </c>
      <c r="Q3708">
        <f t="shared" si="287"/>
        <v>0</v>
      </c>
      <c r="R3708">
        <f t="shared" si="288"/>
        <v>961</v>
      </c>
    </row>
    <row r="3709" spans="4:18" x14ac:dyDescent="0.25">
      <c r="D3709">
        <v>3708</v>
      </c>
      <c r="E3709">
        <v>2015</v>
      </c>
      <c r="F3709" t="s">
        <v>153</v>
      </c>
      <c r="G3709" t="s">
        <v>442</v>
      </c>
      <c r="I3709" t="s">
        <v>667</v>
      </c>
      <c r="J3709">
        <v>78</v>
      </c>
      <c r="K3709">
        <v>72</v>
      </c>
      <c r="L3709" t="str">
        <f t="shared" si="285"/>
        <v>Hawaii</v>
      </c>
      <c r="M3709" t="str">
        <f t="shared" si="289"/>
        <v>UC Irvine Anteaters</v>
      </c>
      <c r="N3709">
        <v>78</v>
      </c>
      <c r="O3709">
        <v>72</v>
      </c>
      <c r="P3709">
        <f t="shared" si="286"/>
        <v>6</v>
      </c>
      <c r="Q3709">
        <f t="shared" si="287"/>
        <v>0</v>
      </c>
      <c r="R3709">
        <f t="shared" si="288"/>
        <v>36</v>
      </c>
    </row>
    <row r="3710" spans="4:18" x14ac:dyDescent="0.25">
      <c r="D3710">
        <v>3709</v>
      </c>
      <c r="E3710">
        <v>2015</v>
      </c>
      <c r="F3710" t="s">
        <v>153</v>
      </c>
      <c r="G3710" t="s">
        <v>408</v>
      </c>
      <c r="H3710" t="s">
        <v>906</v>
      </c>
      <c r="J3710">
        <v>67</v>
      </c>
      <c r="K3710">
        <v>57</v>
      </c>
      <c r="L3710" t="str">
        <f t="shared" si="285"/>
        <v>UC Irvine Anteaters</v>
      </c>
      <c r="M3710" t="str">
        <f t="shared" si="289"/>
        <v>Cal Poly</v>
      </c>
      <c r="N3710">
        <v>57</v>
      </c>
      <c r="O3710">
        <v>67</v>
      </c>
      <c r="P3710">
        <f t="shared" si="286"/>
        <v>-10</v>
      </c>
      <c r="Q3710">
        <f t="shared" si="287"/>
        <v>0</v>
      </c>
      <c r="R3710">
        <f t="shared" si="288"/>
        <v>100</v>
      </c>
    </row>
    <row r="3711" spans="4:18" x14ac:dyDescent="0.25">
      <c r="D3711">
        <v>3710</v>
      </c>
      <c r="E3711">
        <v>2015</v>
      </c>
      <c r="F3711" t="s">
        <v>153</v>
      </c>
      <c r="G3711" t="s">
        <v>74</v>
      </c>
      <c r="H3711" t="s">
        <v>389</v>
      </c>
      <c r="J3711">
        <v>77</v>
      </c>
      <c r="K3711">
        <v>55</v>
      </c>
      <c r="L3711" t="str">
        <f t="shared" si="285"/>
        <v>UC Irvine Anteaters</v>
      </c>
      <c r="M3711" t="str">
        <f t="shared" si="289"/>
        <v>UC Santa Barbara</v>
      </c>
      <c r="N3711">
        <v>55</v>
      </c>
      <c r="O3711">
        <v>77</v>
      </c>
      <c r="P3711">
        <f t="shared" si="286"/>
        <v>-22</v>
      </c>
      <c r="Q3711">
        <f t="shared" si="287"/>
        <v>0</v>
      </c>
      <c r="R3711">
        <f t="shared" si="288"/>
        <v>484</v>
      </c>
    </row>
    <row r="3712" spans="4:18" x14ac:dyDescent="0.25">
      <c r="D3712">
        <v>3711</v>
      </c>
      <c r="E3712">
        <v>2015</v>
      </c>
      <c r="F3712" t="s">
        <v>153</v>
      </c>
      <c r="G3712" t="s">
        <v>362</v>
      </c>
      <c r="H3712" t="s">
        <v>798</v>
      </c>
      <c r="J3712">
        <v>75</v>
      </c>
      <c r="K3712">
        <v>56</v>
      </c>
      <c r="L3712" t="str">
        <f t="shared" si="285"/>
        <v>UC Irvine Anteaters</v>
      </c>
      <c r="M3712" t="str">
        <f t="shared" si="289"/>
        <v>UC Davis</v>
      </c>
      <c r="N3712">
        <v>56</v>
      </c>
      <c r="O3712">
        <v>75</v>
      </c>
      <c r="P3712">
        <f t="shared" si="286"/>
        <v>-19</v>
      </c>
      <c r="Q3712">
        <f t="shared" si="287"/>
        <v>0</v>
      </c>
      <c r="R3712">
        <f t="shared" si="288"/>
        <v>361</v>
      </c>
    </row>
    <row r="3713" spans="4:18" x14ac:dyDescent="0.25">
      <c r="D3713">
        <v>3712</v>
      </c>
      <c r="E3713">
        <v>2015</v>
      </c>
      <c r="F3713" t="s">
        <v>153</v>
      </c>
      <c r="G3713" t="s">
        <v>78</v>
      </c>
      <c r="I3713" t="s">
        <v>650</v>
      </c>
      <c r="J3713">
        <v>56</v>
      </c>
      <c r="K3713">
        <v>55</v>
      </c>
      <c r="L3713" t="str">
        <f t="shared" si="285"/>
        <v>Long Beach St</v>
      </c>
      <c r="M3713" t="str">
        <f t="shared" si="289"/>
        <v>UC Irvine Anteaters</v>
      </c>
      <c r="N3713">
        <v>56</v>
      </c>
      <c r="O3713">
        <v>55</v>
      </c>
      <c r="P3713">
        <f t="shared" si="286"/>
        <v>1</v>
      </c>
      <c r="Q3713">
        <f t="shared" si="287"/>
        <v>0</v>
      </c>
      <c r="R3713">
        <f t="shared" si="288"/>
        <v>1</v>
      </c>
    </row>
    <row r="3714" spans="4:18" x14ac:dyDescent="0.25">
      <c r="D3714">
        <v>3713</v>
      </c>
      <c r="E3714">
        <v>2015</v>
      </c>
      <c r="F3714" t="s">
        <v>153</v>
      </c>
      <c r="G3714" t="s">
        <v>150</v>
      </c>
      <c r="I3714" t="s">
        <v>826</v>
      </c>
      <c r="J3714">
        <v>70</v>
      </c>
      <c r="K3714">
        <v>63</v>
      </c>
      <c r="L3714" t="str">
        <f t="shared" si="285"/>
        <v>UC Riverside</v>
      </c>
      <c r="M3714" t="str">
        <f t="shared" si="289"/>
        <v>UC Irvine Anteaters</v>
      </c>
      <c r="N3714">
        <v>70</v>
      </c>
      <c r="O3714">
        <v>63</v>
      </c>
      <c r="P3714">
        <f t="shared" si="286"/>
        <v>7</v>
      </c>
      <c r="Q3714">
        <f t="shared" si="287"/>
        <v>0</v>
      </c>
      <c r="R3714">
        <f t="shared" si="288"/>
        <v>49</v>
      </c>
    </row>
    <row r="3715" spans="4:18" x14ac:dyDescent="0.25">
      <c r="D3715">
        <v>3714</v>
      </c>
      <c r="E3715">
        <v>2015</v>
      </c>
      <c r="F3715" t="s">
        <v>153</v>
      </c>
      <c r="G3715" t="s">
        <v>424</v>
      </c>
      <c r="H3715" t="s">
        <v>667</v>
      </c>
      <c r="J3715">
        <v>75</v>
      </c>
      <c r="K3715">
        <v>60</v>
      </c>
      <c r="L3715" t="str">
        <f t="shared" ref="L3715:L3778" si="290">IF(I3715="",F3715,I3715)</f>
        <v>UC Irvine Anteaters</v>
      </c>
      <c r="M3715" t="str">
        <f t="shared" si="289"/>
        <v>Hawaii</v>
      </c>
      <c r="N3715">
        <v>60</v>
      </c>
      <c r="O3715">
        <v>75</v>
      </c>
      <c r="P3715">
        <f t="shared" ref="P3715:P3778" si="291">N3715-O3715</f>
        <v>-15</v>
      </c>
      <c r="Q3715">
        <f t="shared" ref="Q3715:Q3778" si="292">VLOOKUP(L3715,$A$2:$B$219,2)+$B$221-VLOOKUP(M3715,$A$2:$B$219,2)</f>
        <v>0</v>
      </c>
      <c r="R3715">
        <f t="shared" ref="R3715:R3778" si="293">(P3715-Q3715)^2</f>
        <v>225</v>
      </c>
    </row>
    <row r="3716" spans="4:18" x14ac:dyDescent="0.25">
      <c r="D3716">
        <v>3715</v>
      </c>
      <c r="E3716">
        <v>2015</v>
      </c>
      <c r="F3716" t="s">
        <v>153</v>
      </c>
      <c r="G3716" t="s">
        <v>154</v>
      </c>
      <c r="H3716" t="s">
        <v>649</v>
      </c>
      <c r="J3716">
        <v>67</v>
      </c>
      <c r="K3716">
        <v>58</v>
      </c>
      <c r="L3716" t="str">
        <f t="shared" si="290"/>
        <v>UC Irvine Anteaters</v>
      </c>
      <c r="M3716" t="str">
        <f t="shared" ref="M3716:M3779" si="294">IF(H3716="",F3716,H3716)</f>
        <v>CS Northridge</v>
      </c>
      <c r="N3716">
        <v>58</v>
      </c>
      <c r="O3716">
        <v>67</v>
      </c>
      <c r="P3716">
        <f t="shared" si="291"/>
        <v>-9</v>
      </c>
      <c r="Q3716">
        <f t="shared" si="292"/>
        <v>0</v>
      </c>
      <c r="R3716">
        <f t="shared" si="293"/>
        <v>81</v>
      </c>
    </row>
    <row r="3717" spans="4:18" x14ac:dyDescent="0.25">
      <c r="D3717">
        <v>3716</v>
      </c>
      <c r="E3717">
        <v>2015</v>
      </c>
      <c r="F3717" t="s">
        <v>153</v>
      </c>
      <c r="G3717" t="s">
        <v>457</v>
      </c>
      <c r="I3717" t="s">
        <v>906</v>
      </c>
      <c r="J3717">
        <v>63</v>
      </c>
      <c r="K3717">
        <v>56</v>
      </c>
      <c r="L3717" t="str">
        <f t="shared" si="290"/>
        <v>Cal Poly</v>
      </c>
      <c r="M3717" t="str">
        <f t="shared" si="294"/>
        <v>UC Irvine Anteaters</v>
      </c>
      <c r="N3717">
        <v>63</v>
      </c>
      <c r="O3717">
        <v>56</v>
      </c>
      <c r="P3717">
        <f t="shared" si="291"/>
        <v>7</v>
      </c>
      <c r="Q3717">
        <f t="shared" si="292"/>
        <v>0</v>
      </c>
      <c r="R3717">
        <f t="shared" si="293"/>
        <v>49</v>
      </c>
    </row>
    <row r="3718" spans="4:18" x14ac:dyDescent="0.25">
      <c r="D3718">
        <v>3717</v>
      </c>
      <c r="E3718">
        <v>2015</v>
      </c>
      <c r="F3718" t="s">
        <v>153</v>
      </c>
      <c r="G3718" t="s">
        <v>426</v>
      </c>
      <c r="I3718" t="s">
        <v>389</v>
      </c>
      <c r="J3718">
        <v>54</v>
      </c>
      <c r="K3718">
        <v>51</v>
      </c>
      <c r="L3718" t="str">
        <f t="shared" si="290"/>
        <v>UC Santa Barbara</v>
      </c>
      <c r="M3718" t="str">
        <f t="shared" si="294"/>
        <v>UC Irvine Anteaters</v>
      </c>
      <c r="N3718">
        <v>54</v>
      </c>
      <c r="O3718">
        <v>51</v>
      </c>
      <c r="P3718">
        <f t="shared" si="291"/>
        <v>3</v>
      </c>
      <c r="Q3718">
        <f t="shared" si="292"/>
        <v>0</v>
      </c>
      <c r="R3718">
        <f t="shared" si="293"/>
        <v>9</v>
      </c>
    </row>
    <row r="3719" spans="4:18" x14ac:dyDescent="0.25">
      <c r="D3719">
        <v>3718</v>
      </c>
      <c r="E3719">
        <v>2015</v>
      </c>
      <c r="F3719" t="s">
        <v>153</v>
      </c>
      <c r="G3719" t="s">
        <v>427</v>
      </c>
      <c r="H3719" t="s">
        <v>720</v>
      </c>
      <c r="J3719">
        <v>68</v>
      </c>
      <c r="K3719">
        <v>62</v>
      </c>
      <c r="L3719" t="str">
        <f t="shared" si="290"/>
        <v>UC Irvine Anteaters</v>
      </c>
      <c r="M3719" t="str">
        <f t="shared" si="294"/>
        <v>CS Fullerton</v>
      </c>
      <c r="N3719">
        <v>62</v>
      </c>
      <c r="O3719">
        <v>68</v>
      </c>
      <c r="P3719">
        <f t="shared" si="291"/>
        <v>-6</v>
      </c>
      <c r="Q3719">
        <f t="shared" si="292"/>
        <v>0</v>
      </c>
      <c r="R3719">
        <f t="shared" si="293"/>
        <v>36</v>
      </c>
    </row>
    <row r="3720" spans="4:18" x14ac:dyDescent="0.25">
      <c r="D3720">
        <v>3719</v>
      </c>
      <c r="E3720">
        <v>2015</v>
      </c>
      <c r="F3720" t="s">
        <v>153</v>
      </c>
      <c r="G3720" t="s">
        <v>428</v>
      </c>
      <c r="I3720" t="s">
        <v>798</v>
      </c>
      <c r="J3720" s="1">
        <v>0</v>
      </c>
      <c r="K3720" s="2">
        <v>0.5</v>
      </c>
      <c r="L3720" t="str">
        <f t="shared" si="290"/>
        <v>UC Davis</v>
      </c>
      <c r="M3720" t="str">
        <f t="shared" si="294"/>
        <v>UC Irvine Anteaters</v>
      </c>
      <c r="N3720">
        <v>0</v>
      </c>
      <c r="O3720">
        <v>0.5</v>
      </c>
      <c r="P3720">
        <f t="shared" si="291"/>
        <v>-0.5</v>
      </c>
      <c r="Q3720">
        <f t="shared" si="292"/>
        <v>0</v>
      </c>
      <c r="R3720">
        <f t="shared" si="293"/>
        <v>0.25</v>
      </c>
    </row>
    <row r="3721" spans="4:18" x14ac:dyDescent="0.25">
      <c r="D3721">
        <v>3720</v>
      </c>
      <c r="E3721">
        <v>2015</v>
      </c>
      <c r="F3721" t="s">
        <v>314</v>
      </c>
      <c r="G3721" t="s">
        <v>14</v>
      </c>
      <c r="H3721" t="s">
        <v>921</v>
      </c>
      <c r="J3721">
        <v>75</v>
      </c>
      <c r="K3721">
        <v>52</v>
      </c>
      <c r="L3721" t="str">
        <f t="shared" si="290"/>
        <v>UC Riverside Highlanders</v>
      </c>
      <c r="M3721" t="str">
        <f t="shared" si="294"/>
        <v>UC San Diego</v>
      </c>
      <c r="N3721">
        <v>52</v>
      </c>
      <c r="O3721">
        <v>75</v>
      </c>
      <c r="P3721">
        <f t="shared" si="291"/>
        <v>-23</v>
      </c>
      <c r="Q3721">
        <f t="shared" si="292"/>
        <v>0</v>
      </c>
      <c r="R3721">
        <f t="shared" si="293"/>
        <v>529</v>
      </c>
    </row>
    <row r="3722" spans="4:18" x14ac:dyDescent="0.25">
      <c r="D3722">
        <v>3721</v>
      </c>
      <c r="E3722">
        <v>2015</v>
      </c>
      <c r="F3722" t="s">
        <v>314</v>
      </c>
      <c r="G3722" t="s">
        <v>102</v>
      </c>
      <c r="H3722" t="s">
        <v>796</v>
      </c>
      <c r="J3722">
        <v>70</v>
      </c>
      <c r="K3722">
        <v>69</v>
      </c>
      <c r="L3722" t="str">
        <f t="shared" si="290"/>
        <v>UC Riverside Highlanders</v>
      </c>
      <c r="M3722" t="str">
        <f t="shared" si="294"/>
        <v>Sacramento St</v>
      </c>
      <c r="N3722">
        <v>69</v>
      </c>
      <c r="O3722">
        <v>70</v>
      </c>
      <c r="P3722">
        <f t="shared" si="291"/>
        <v>-1</v>
      </c>
      <c r="Q3722">
        <f t="shared" si="292"/>
        <v>0</v>
      </c>
      <c r="R3722">
        <f t="shared" si="293"/>
        <v>1</v>
      </c>
    </row>
    <row r="3723" spans="4:18" x14ac:dyDescent="0.25">
      <c r="D3723">
        <v>3722</v>
      </c>
      <c r="E3723">
        <v>2015</v>
      </c>
      <c r="F3723" t="s">
        <v>314</v>
      </c>
      <c r="G3723" t="s">
        <v>205</v>
      </c>
      <c r="I3723" t="s">
        <v>1138</v>
      </c>
      <c r="J3723">
        <v>88</v>
      </c>
      <c r="K3723">
        <v>42</v>
      </c>
      <c r="L3723" t="str">
        <f t="shared" si="290"/>
        <v xml:space="preserve">    Utah</v>
      </c>
      <c r="M3723" t="str">
        <f t="shared" si="294"/>
        <v>UC Riverside Highlanders</v>
      </c>
      <c r="N3723">
        <v>88</v>
      </c>
      <c r="O3723">
        <v>42</v>
      </c>
      <c r="P3723">
        <f t="shared" si="291"/>
        <v>46</v>
      </c>
      <c r="Q3723" t="e">
        <f t="shared" si="292"/>
        <v>#N/A</v>
      </c>
      <c r="R3723" t="e">
        <f t="shared" si="293"/>
        <v>#N/A</v>
      </c>
    </row>
    <row r="3724" spans="4:18" x14ac:dyDescent="0.25">
      <c r="D3724">
        <v>3723</v>
      </c>
      <c r="E3724">
        <v>2015</v>
      </c>
      <c r="F3724" t="s">
        <v>314</v>
      </c>
      <c r="G3724" t="s">
        <v>108</v>
      </c>
      <c r="H3724" t="s">
        <v>831</v>
      </c>
      <c r="J3724">
        <v>10</v>
      </c>
      <c r="K3724">
        <v>-49</v>
      </c>
      <c r="L3724" t="str">
        <f t="shared" si="290"/>
        <v>UC Riverside Highlanders</v>
      </c>
      <c r="M3724" t="str">
        <f t="shared" si="294"/>
        <v>St. Katherine</v>
      </c>
      <c r="N3724">
        <v>-49</v>
      </c>
      <c r="O3724">
        <v>10</v>
      </c>
      <c r="P3724">
        <f t="shared" si="291"/>
        <v>-59</v>
      </c>
      <c r="Q3724">
        <f t="shared" si="292"/>
        <v>0</v>
      </c>
      <c r="R3724">
        <f t="shared" si="293"/>
        <v>3481</v>
      </c>
    </row>
    <row r="3725" spans="4:18" x14ac:dyDescent="0.25">
      <c r="D3725">
        <v>3724</v>
      </c>
      <c r="E3725">
        <v>2015</v>
      </c>
      <c r="F3725" t="s">
        <v>314</v>
      </c>
      <c r="G3725" t="s">
        <v>23</v>
      </c>
      <c r="I3725" t="s">
        <v>820</v>
      </c>
      <c r="J3725">
        <v>66</v>
      </c>
      <c r="K3725">
        <v>62</v>
      </c>
      <c r="L3725" t="str">
        <f t="shared" si="290"/>
        <v>Loyola Marymount</v>
      </c>
      <c r="M3725" t="str">
        <f t="shared" si="294"/>
        <v>UC Riverside Highlanders</v>
      </c>
      <c r="N3725">
        <v>66</v>
      </c>
      <c r="O3725">
        <v>62</v>
      </c>
      <c r="P3725">
        <f t="shared" si="291"/>
        <v>4</v>
      </c>
      <c r="Q3725">
        <f t="shared" si="292"/>
        <v>0</v>
      </c>
      <c r="R3725">
        <f t="shared" si="293"/>
        <v>16</v>
      </c>
    </row>
    <row r="3726" spans="4:18" x14ac:dyDescent="0.25">
      <c r="D3726">
        <v>3725</v>
      </c>
      <c r="E3726">
        <v>2015</v>
      </c>
      <c r="F3726" t="s">
        <v>314</v>
      </c>
      <c r="G3726" t="s">
        <v>26</v>
      </c>
      <c r="H3726" t="s">
        <v>446</v>
      </c>
      <c r="J3726">
        <v>76</v>
      </c>
      <c r="K3726">
        <v>56</v>
      </c>
      <c r="L3726" t="str">
        <f t="shared" si="290"/>
        <v>UC Riverside Highlanders</v>
      </c>
      <c r="M3726" t="str">
        <f t="shared" si="294"/>
        <v>Abilene Christian</v>
      </c>
      <c r="N3726">
        <v>56</v>
      </c>
      <c r="O3726">
        <v>76</v>
      </c>
      <c r="P3726">
        <f t="shared" si="291"/>
        <v>-20</v>
      </c>
      <c r="Q3726" t="e">
        <f t="shared" si="292"/>
        <v>#N/A</v>
      </c>
      <c r="R3726" t="e">
        <f t="shared" si="293"/>
        <v>#N/A</v>
      </c>
    </row>
    <row r="3727" spans="4:18" x14ac:dyDescent="0.25">
      <c r="D3727">
        <v>3726</v>
      </c>
      <c r="E3727">
        <v>2015</v>
      </c>
      <c r="F3727" t="s">
        <v>314</v>
      </c>
      <c r="G3727" t="s">
        <v>212</v>
      </c>
      <c r="I3727" t="s">
        <v>827</v>
      </c>
      <c r="J3727">
        <v>59</v>
      </c>
      <c r="K3727">
        <v>58</v>
      </c>
      <c r="L3727" t="str">
        <f t="shared" si="290"/>
        <v>CSU Bakersfield</v>
      </c>
      <c r="M3727" t="str">
        <f t="shared" si="294"/>
        <v>UC Riverside Highlanders</v>
      </c>
      <c r="N3727">
        <v>59</v>
      </c>
      <c r="O3727">
        <v>58</v>
      </c>
      <c r="P3727">
        <f t="shared" si="291"/>
        <v>1</v>
      </c>
      <c r="Q3727">
        <f t="shared" si="292"/>
        <v>0</v>
      </c>
      <c r="R3727">
        <f t="shared" si="293"/>
        <v>1</v>
      </c>
    </row>
    <row r="3728" spans="4:18" x14ac:dyDescent="0.25">
      <c r="D3728">
        <v>3727</v>
      </c>
      <c r="E3728">
        <v>2015</v>
      </c>
      <c r="F3728" t="s">
        <v>314</v>
      </c>
      <c r="G3728" t="s">
        <v>32</v>
      </c>
      <c r="H3728" t="s">
        <v>795</v>
      </c>
      <c r="J3728">
        <v>88</v>
      </c>
      <c r="K3728">
        <v>62</v>
      </c>
      <c r="L3728" t="str">
        <f t="shared" si="290"/>
        <v>UC Riverside Highlanders</v>
      </c>
      <c r="M3728" t="str">
        <f t="shared" si="294"/>
        <v>Portland St</v>
      </c>
      <c r="N3728">
        <v>62</v>
      </c>
      <c r="O3728">
        <v>88</v>
      </c>
      <c r="P3728">
        <f t="shared" si="291"/>
        <v>-26</v>
      </c>
      <c r="Q3728">
        <f t="shared" si="292"/>
        <v>0</v>
      </c>
      <c r="R3728">
        <f t="shared" si="293"/>
        <v>676</v>
      </c>
    </row>
    <row r="3729" spans="4:18" x14ac:dyDescent="0.25">
      <c r="D3729">
        <v>3728</v>
      </c>
      <c r="E3729">
        <v>2015</v>
      </c>
      <c r="F3729" t="s">
        <v>314</v>
      </c>
      <c r="G3729" t="s">
        <v>346</v>
      </c>
      <c r="I3729" t="s">
        <v>809</v>
      </c>
      <c r="J3729">
        <v>77</v>
      </c>
      <c r="K3729">
        <v>66</v>
      </c>
      <c r="L3729" t="str">
        <f t="shared" si="290"/>
        <v>UCLA</v>
      </c>
      <c r="M3729" t="str">
        <f t="shared" si="294"/>
        <v>UC Riverside Highlanders</v>
      </c>
      <c r="N3729">
        <v>77</v>
      </c>
      <c r="O3729">
        <v>66</v>
      </c>
      <c r="P3729">
        <f t="shared" si="291"/>
        <v>11</v>
      </c>
      <c r="Q3729">
        <f t="shared" si="292"/>
        <v>0</v>
      </c>
      <c r="R3729">
        <f t="shared" si="293"/>
        <v>121</v>
      </c>
    </row>
    <row r="3730" spans="4:18" x14ac:dyDescent="0.25">
      <c r="D3730">
        <v>3729</v>
      </c>
      <c r="E3730">
        <v>2015</v>
      </c>
      <c r="F3730" t="s">
        <v>314</v>
      </c>
      <c r="G3730" t="s">
        <v>41</v>
      </c>
      <c r="H3730" t="s">
        <v>448</v>
      </c>
      <c r="J3730">
        <v>78</v>
      </c>
      <c r="K3730">
        <v>67</v>
      </c>
      <c r="L3730" t="str">
        <f t="shared" si="290"/>
        <v>UC Riverside Highlanders</v>
      </c>
      <c r="M3730" t="str">
        <f t="shared" si="294"/>
        <v>Houston Baptist</v>
      </c>
      <c r="N3730">
        <v>67</v>
      </c>
      <c r="O3730">
        <v>78</v>
      </c>
      <c r="P3730">
        <f t="shared" si="291"/>
        <v>-11</v>
      </c>
      <c r="Q3730">
        <f t="shared" si="292"/>
        <v>0</v>
      </c>
      <c r="R3730">
        <f t="shared" si="293"/>
        <v>121</v>
      </c>
    </row>
    <row r="3731" spans="4:18" x14ac:dyDescent="0.25">
      <c r="D3731">
        <v>3730</v>
      </c>
      <c r="E3731">
        <v>2015</v>
      </c>
      <c r="F3731" t="s">
        <v>314</v>
      </c>
      <c r="G3731" t="s">
        <v>44</v>
      </c>
      <c r="I3731" t="s">
        <v>922</v>
      </c>
      <c r="J3731">
        <v>61</v>
      </c>
      <c r="K3731">
        <v>33</v>
      </c>
      <c r="L3731" t="str">
        <f t="shared" si="290"/>
        <v>San Diego St</v>
      </c>
      <c r="M3731" t="str">
        <f t="shared" si="294"/>
        <v>UC Riverside Highlanders</v>
      </c>
      <c r="N3731">
        <v>61</v>
      </c>
      <c r="O3731">
        <v>33</v>
      </c>
      <c r="P3731">
        <f t="shared" si="291"/>
        <v>28</v>
      </c>
      <c r="Q3731">
        <f t="shared" si="292"/>
        <v>0</v>
      </c>
      <c r="R3731">
        <f t="shared" si="293"/>
        <v>784</v>
      </c>
    </row>
    <row r="3732" spans="4:18" x14ac:dyDescent="0.25">
      <c r="D3732">
        <v>3731</v>
      </c>
      <c r="E3732">
        <v>2015</v>
      </c>
      <c r="F3732" t="s">
        <v>314</v>
      </c>
      <c r="G3732" t="s">
        <v>47</v>
      </c>
      <c r="H3732" t="s">
        <v>444</v>
      </c>
      <c r="J3732">
        <v>68</v>
      </c>
      <c r="K3732">
        <v>63</v>
      </c>
      <c r="L3732" t="str">
        <f t="shared" si="290"/>
        <v>UC Riverside Highlanders</v>
      </c>
      <c r="M3732" t="str">
        <f t="shared" si="294"/>
        <v>Morgan St</v>
      </c>
      <c r="N3732">
        <v>63</v>
      </c>
      <c r="O3732">
        <v>68</v>
      </c>
      <c r="P3732">
        <f t="shared" si="291"/>
        <v>-5</v>
      </c>
      <c r="Q3732">
        <f t="shared" si="292"/>
        <v>0</v>
      </c>
      <c r="R3732">
        <f t="shared" si="293"/>
        <v>25</v>
      </c>
    </row>
    <row r="3733" spans="4:18" x14ac:dyDescent="0.25">
      <c r="D3733">
        <v>3732</v>
      </c>
      <c r="E3733">
        <v>2015</v>
      </c>
      <c r="F3733" t="s">
        <v>314</v>
      </c>
      <c r="G3733" t="s">
        <v>133</v>
      </c>
      <c r="I3733" t="s">
        <v>210</v>
      </c>
      <c r="J3733">
        <v>72</v>
      </c>
      <c r="K3733">
        <v>67</v>
      </c>
      <c r="L3733" t="str">
        <f t="shared" si="290"/>
        <v>Northern Illinois</v>
      </c>
      <c r="M3733" t="str">
        <f t="shared" si="294"/>
        <v>UC Riverside Highlanders</v>
      </c>
      <c r="N3733">
        <v>72</v>
      </c>
      <c r="O3733">
        <v>67</v>
      </c>
      <c r="P3733">
        <f t="shared" si="291"/>
        <v>5</v>
      </c>
      <c r="Q3733">
        <f t="shared" si="292"/>
        <v>0</v>
      </c>
      <c r="R3733">
        <f t="shared" si="293"/>
        <v>25</v>
      </c>
    </row>
    <row r="3734" spans="4:18" x14ac:dyDescent="0.25">
      <c r="D3734">
        <v>3733</v>
      </c>
      <c r="E3734">
        <v>2015</v>
      </c>
      <c r="F3734" t="s">
        <v>314</v>
      </c>
      <c r="G3734" t="s">
        <v>454</v>
      </c>
      <c r="I3734" t="s">
        <v>802</v>
      </c>
      <c r="J3734">
        <v>71</v>
      </c>
      <c r="K3734">
        <v>69</v>
      </c>
      <c r="L3734" t="str">
        <f t="shared" si="290"/>
        <v>Grand Canyon</v>
      </c>
      <c r="M3734" t="str">
        <f t="shared" si="294"/>
        <v>UC Riverside Highlanders</v>
      </c>
      <c r="N3734">
        <v>71</v>
      </c>
      <c r="O3734">
        <v>69</v>
      </c>
      <c r="P3734">
        <f t="shared" si="291"/>
        <v>2</v>
      </c>
      <c r="Q3734">
        <f t="shared" si="292"/>
        <v>0</v>
      </c>
      <c r="R3734">
        <f t="shared" si="293"/>
        <v>4</v>
      </c>
    </row>
    <row r="3735" spans="4:18" x14ac:dyDescent="0.25">
      <c r="D3735">
        <v>3734</v>
      </c>
      <c r="E3735">
        <v>2015</v>
      </c>
      <c r="F3735" t="s">
        <v>314</v>
      </c>
      <c r="G3735" t="s">
        <v>264</v>
      </c>
      <c r="H3735" t="s">
        <v>720</v>
      </c>
      <c r="J3735">
        <v>84</v>
      </c>
      <c r="K3735">
        <v>78</v>
      </c>
      <c r="L3735" t="str">
        <f t="shared" si="290"/>
        <v>UC Riverside Highlanders</v>
      </c>
      <c r="M3735" t="str">
        <f t="shared" si="294"/>
        <v>CS Fullerton</v>
      </c>
      <c r="N3735">
        <v>78</v>
      </c>
      <c r="O3735">
        <v>84</v>
      </c>
      <c r="P3735">
        <f t="shared" si="291"/>
        <v>-6</v>
      </c>
      <c r="Q3735">
        <f t="shared" si="292"/>
        <v>0</v>
      </c>
      <c r="R3735">
        <f t="shared" si="293"/>
        <v>36</v>
      </c>
    </row>
    <row r="3736" spans="4:18" x14ac:dyDescent="0.25">
      <c r="D3736">
        <v>3735</v>
      </c>
      <c r="E3736">
        <v>2015</v>
      </c>
      <c r="F3736" t="s">
        <v>314</v>
      </c>
      <c r="G3736" t="s">
        <v>56</v>
      </c>
      <c r="I3736" t="s">
        <v>830</v>
      </c>
      <c r="J3736">
        <v>69</v>
      </c>
      <c r="K3736">
        <v>55</v>
      </c>
      <c r="L3736" t="str">
        <f t="shared" si="290"/>
        <v>UC Irvine</v>
      </c>
      <c r="M3736" t="str">
        <f t="shared" si="294"/>
        <v>UC Riverside Highlanders</v>
      </c>
      <c r="N3736">
        <v>69</v>
      </c>
      <c r="O3736">
        <v>55</v>
      </c>
      <c r="P3736">
        <f t="shared" si="291"/>
        <v>14</v>
      </c>
      <c r="Q3736">
        <f t="shared" si="292"/>
        <v>0</v>
      </c>
      <c r="R3736">
        <f t="shared" si="293"/>
        <v>196</v>
      </c>
    </row>
    <row r="3737" spans="4:18" x14ac:dyDescent="0.25">
      <c r="D3737">
        <v>3736</v>
      </c>
      <c r="E3737">
        <v>2015</v>
      </c>
      <c r="F3737" t="s">
        <v>314</v>
      </c>
      <c r="G3737" t="s">
        <v>402</v>
      </c>
      <c r="H3737" t="s">
        <v>798</v>
      </c>
      <c r="J3737">
        <v>74</v>
      </c>
      <c r="K3737">
        <v>61</v>
      </c>
      <c r="L3737" t="str">
        <f t="shared" si="290"/>
        <v>UC Riverside Highlanders</v>
      </c>
      <c r="M3737" t="str">
        <f t="shared" si="294"/>
        <v>UC Davis</v>
      </c>
      <c r="N3737">
        <v>61</v>
      </c>
      <c r="O3737">
        <v>74</v>
      </c>
      <c r="P3737">
        <f t="shared" si="291"/>
        <v>-13</v>
      </c>
      <c r="Q3737">
        <f t="shared" si="292"/>
        <v>0</v>
      </c>
      <c r="R3737">
        <f t="shared" si="293"/>
        <v>169</v>
      </c>
    </row>
    <row r="3738" spans="4:18" x14ac:dyDescent="0.25">
      <c r="D3738">
        <v>3737</v>
      </c>
      <c r="E3738">
        <v>2015</v>
      </c>
      <c r="F3738" t="s">
        <v>314</v>
      </c>
      <c r="G3738" t="s">
        <v>140</v>
      </c>
      <c r="H3738" t="s">
        <v>667</v>
      </c>
      <c r="J3738">
        <v>66</v>
      </c>
      <c r="K3738">
        <v>62</v>
      </c>
      <c r="L3738" t="str">
        <f t="shared" si="290"/>
        <v>UC Riverside Highlanders</v>
      </c>
      <c r="M3738" t="str">
        <f t="shared" si="294"/>
        <v>Hawaii</v>
      </c>
      <c r="N3738">
        <v>62</v>
      </c>
      <c r="O3738">
        <v>66</v>
      </c>
      <c r="P3738">
        <f t="shared" si="291"/>
        <v>-4</v>
      </c>
      <c r="Q3738">
        <f t="shared" si="292"/>
        <v>0</v>
      </c>
      <c r="R3738">
        <f t="shared" si="293"/>
        <v>16</v>
      </c>
    </row>
    <row r="3739" spans="4:18" x14ac:dyDescent="0.25">
      <c r="D3739">
        <v>3738</v>
      </c>
      <c r="E3739">
        <v>2015</v>
      </c>
      <c r="F3739" t="s">
        <v>314</v>
      </c>
      <c r="G3739" t="s">
        <v>65</v>
      </c>
      <c r="I3739" t="s">
        <v>389</v>
      </c>
      <c r="J3739">
        <v>83</v>
      </c>
      <c r="K3739">
        <v>75</v>
      </c>
      <c r="L3739" t="str">
        <f t="shared" si="290"/>
        <v>UC Santa Barbara</v>
      </c>
      <c r="M3739" t="str">
        <f t="shared" si="294"/>
        <v>UC Riverside Highlanders</v>
      </c>
      <c r="N3739">
        <v>83</v>
      </c>
      <c r="O3739">
        <v>75</v>
      </c>
      <c r="P3739">
        <f t="shared" si="291"/>
        <v>8</v>
      </c>
      <c r="Q3739">
        <f t="shared" si="292"/>
        <v>0</v>
      </c>
      <c r="R3739">
        <f t="shared" si="293"/>
        <v>64</v>
      </c>
    </row>
    <row r="3740" spans="4:18" x14ac:dyDescent="0.25">
      <c r="D3740">
        <v>3739</v>
      </c>
      <c r="E3740">
        <v>2015</v>
      </c>
      <c r="F3740" t="s">
        <v>314</v>
      </c>
      <c r="G3740" t="s">
        <v>442</v>
      </c>
      <c r="I3740" t="s">
        <v>906</v>
      </c>
      <c r="J3740">
        <v>68</v>
      </c>
      <c r="K3740">
        <v>49</v>
      </c>
      <c r="L3740" t="str">
        <f t="shared" si="290"/>
        <v>Cal Poly</v>
      </c>
      <c r="M3740" t="str">
        <f t="shared" si="294"/>
        <v>UC Riverside Highlanders</v>
      </c>
      <c r="N3740">
        <v>68</v>
      </c>
      <c r="O3740">
        <v>49</v>
      </c>
      <c r="P3740">
        <f t="shared" si="291"/>
        <v>19</v>
      </c>
      <c r="Q3740">
        <f t="shared" si="292"/>
        <v>0</v>
      </c>
      <c r="R3740">
        <f t="shared" si="293"/>
        <v>361</v>
      </c>
    </row>
    <row r="3741" spans="4:18" x14ac:dyDescent="0.25">
      <c r="D3741">
        <v>3740</v>
      </c>
      <c r="E3741">
        <v>2015</v>
      </c>
      <c r="F3741" t="s">
        <v>314</v>
      </c>
      <c r="G3741" t="s">
        <v>74</v>
      </c>
      <c r="H3741" t="s">
        <v>649</v>
      </c>
      <c r="J3741">
        <v>66</v>
      </c>
      <c r="K3741">
        <v>62</v>
      </c>
      <c r="L3741" t="str">
        <f t="shared" si="290"/>
        <v>UC Riverside Highlanders</v>
      </c>
      <c r="M3741" t="str">
        <f t="shared" si="294"/>
        <v>CS Northridge</v>
      </c>
      <c r="N3741">
        <v>62</v>
      </c>
      <c r="O3741">
        <v>66</v>
      </c>
      <c r="P3741">
        <f t="shared" si="291"/>
        <v>-4</v>
      </c>
      <c r="Q3741">
        <f t="shared" si="292"/>
        <v>0</v>
      </c>
      <c r="R3741">
        <f t="shared" si="293"/>
        <v>16</v>
      </c>
    </row>
    <row r="3742" spans="4:18" x14ac:dyDescent="0.25">
      <c r="D3742">
        <v>3741</v>
      </c>
      <c r="E3742">
        <v>2015</v>
      </c>
      <c r="F3742" t="s">
        <v>314</v>
      </c>
      <c r="G3742" t="s">
        <v>362</v>
      </c>
      <c r="I3742" t="s">
        <v>650</v>
      </c>
      <c r="J3742">
        <v>68</v>
      </c>
      <c r="K3742">
        <v>63</v>
      </c>
      <c r="L3742" t="str">
        <f t="shared" si="290"/>
        <v>Long Beach St</v>
      </c>
      <c r="M3742" t="str">
        <f t="shared" si="294"/>
        <v>UC Riverside Highlanders</v>
      </c>
      <c r="N3742">
        <v>68</v>
      </c>
      <c r="O3742">
        <v>63</v>
      </c>
      <c r="P3742">
        <f t="shared" si="291"/>
        <v>5</v>
      </c>
      <c r="Q3742">
        <f t="shared" si="292"/>
        <v>0</v>
      </c>
      <c r="R3742">
        <f t="shared" si="293"/>
        <v>25</v>
      </c>
    </row>
    <row r="3743" spans="4:18" x14ac:dyDescent="0.25">
      <c r="D3743">
        <v>3742</v>
      </c>
      <c r="E3743">
        <v>2015</v>
      </c>
      <c r="F3743" t="s">
        <v>314</v>
      </c>
      <c r="G3743" t="s">
        <v>78</v>
      </c>
      <c r="I3743" t="s">
        <v>720</v>
      </c>
      <c r="J3743">
        <v>71</v>
      </c>
      <c r="K3743">
        <v>66</v>
      </c>
      <c r="L3743" t="str">
        <f t="shared" si="290"/>
        <v>CS Fullerton</v>
      </c>
      <c r="M3743" t="str">
        <f t="shared" si="294"/>
        <v>UC Riverside Highlanders</v>
      </c>
      <c r="N3743">
        <v>71</v>
      </c>
      <c r="O3743">
        <v>66</v>
      </c>
      <c r="P3743">
        <f t="shared" si="291"/>
        <v>5</v>
      </c>
      <c r="Q3743">
        <f t="shared" si="292"/>
        <v>0</v>
      </c>
      <c r="R3743">
        <f t="shared" si="293"/>
        <v>25</v>
      </c>
    </row>
    <row r="3744" spans="4:18" x14ac:dyDescent="0.25">
      <c r="D3744">
        <v>3743</v>
      </c>
      <c r="E3744">
        <v>2015</v>
      </c>
      <c r="F3744" t="s">
        <v>314</v>
      </c>
      <c r="G3744" t="s">
        <v>423</v>
      </c>
      <c r="I3744" t="s">
        <v>667</v>
      </c>
      <c r="J3744">
        <v>73</v>
      </c>
      <c r="K3744">
        <v>52</v>
      </c>
      <c r="L3744" t="str">
        <f t="shared" si="290"/>
        <v>Hawaii</v>
      </c>
      <c r="M3744" t="str">
        <f t="shared" si="294"/>
        <v>UC Riverside Highlanders</v>
      </c>
      <c r="N3744">
        <v>73</v>
      </c>
      <c r="O3744">
        <v>52</v>
      </c>
      <c r="P3744">
        <f t="shared" si="291"/>
        <v>21</v>
      </c>
      <c r="Q3744">
        <f t="shared" si="292"/>
        <v>0</v>
      </c>
      <c r="R3744">
        <f t="shared" si="293"/>
        <v>441</v>
      </c>
    </row>
    <row r="3745" spans="4:18" x14ac:dyDescent="0.25">
      <c r="D3745">
        <v>3744</v>
      </c>
      <c r="E3745">
        <v>2015</v>
      </c>
      <c r="F3745" t="s">
        <v>314</v>
      </c>
      <c r="G3745" t="s">
        <v>150</v>
      </c>
      <c r="H3745" t="s">
        <v>830</v>
      </c>
      <c r="J3745">
        <v>70</v>
      </c>
      <c r="K3745">
        <v>63</v>
      </c>
      <c r="L3745" t="str">
        <f t="shared" si="290"/>
        <v>UC Riverside Highlanders</v>
      </c>
      <c r="M3745" t="str">
        <f t="shared" si="294"/>
        <v>UC Irvine</v>
      </c>
      <c r="N3745">
        <v>63</v>
      </c>
      <c r="O3745">
        <v>70</v>
      </c>
      <c r="P3745">
        <f t="shared" si="291"/>
        <v>-7</v>
      </c>
      <c r="Q3745">
        <f t="shared" si="292"/>
        <v>0</v>
      </c>
      <c r="R3745">
        <f t="shared" si="293"/>
        <v>49</v>
      </c>
    </row>
    <row r="3746" spans="4:18" x14ac:dyDescent="0.25">
      <c r="D3746">
        <v>3745</v>
      </c>
      <c r="E3746">
        <v>2015</v>
      </c>
      <c r="F3746" t="s">
        <v>314</v>
      </c>
      <c r="G3746" t="s">
        <v>424</v>
      </c>
      <c r="H3746" t="s">
        <v>389</v>
      </c>
      <c r="J3746">
        <v>64</v>
      </c>
      <c r="K3746">
        <v>62</v>
      </c>
      <c r="L3746" t="str">
        <f t="shared" si="290"/>
        <v>UC Riverside Highlanders</v>
      </c>
      <c r="M3746" t="str">
        <f t="shared" si="294"/>
        <v>UC Santa Barbara</v>
      </c>
      <c r="N3746">
        <v>62</v>
      </c>
      <c r="O3746">
        <v>64</v>
      </c>
      <c r="P3746">
        <f t="shared" si="291"/>
        <v>-2</v>
      </c>
      <c r="Q3746">
        <f t="shared" si="292"/>
        <v>0</v>
      </c>
      <c r="R3746">
        <f t="shared" si="293"/>
        <v>4</v>
      </c>
    </row>
    <row r="3747" spans="4:18" x14ac:dyDescent="0.25">
      <c r="D3747">
        <v>3746</v>
      </c>
      <c r="E3747">
        <v>2015</v>
      </c>
      <c r="F3747" t="s">
        <v>314</v>
      </c>
      <c r="G3747" t="s">
        <v>154</v>
      </c>
      <c r="H3747" t="s">
        <v>906</v>
      </c>
      <c r="J3747">
        <v>48</v>
      </c>
      <c r="K3747">
        <v>44</v>
      </c>
      <c r="L3747" t="str">
        <f t="shared" si="290"/>
        <v>UC Riverside Highlanders</v>
      </c>
      <c r="M3747" t="str">
        <f t="shared" si="294"/>
        <v>Cal Poly</v>
      </c>
      <c r="N3747">
        <v>44</v>
      </c>
      <c r="O3747">
        <v>48</v>
      </c>
      <c r="P3747">
        <f t="shared" si="291"/>
        <v>-4</v>
      </c>
      <c r="Q3747">
        <f t="shared" si="292"/>
        <v>0</v>
      </c>
      <c r="R3747">
        <f t="shared" si="293"/>
        <v>16</v>
      </c>
    </row>
    <row r="3748" spans="4:18" x14ac:dyDescent="0.25">
      <c r="D3748">
        <v>3747</v>
      </c>
      <c r="E3748">
        <v>2015</v>
      </c>
      <c r="F3748" t="s">
        <v>314</v>
      </c>
      <c r="G3748" t="s">
        <v>90</v>
      </c>
      <c r="I3748" t="s">
        <v>649</v>
      </c>
      <c r="J3748">
        <v>83</v>
      </c>
      <c r="K3748">
        <v>76</v>
      </c>
      <c r="L3748" t="str">
        <f t="shared" si="290"/>
        <v>CS Northridge</v>
      </c>
      <c r="M3748" t="str">
        <f t="shared" si="294"/>
        <v>UC Riverside Highlanders</v>
      </c>
      <c r="N3748">
        <v>83</v>
      </c>
      <c r="O3748">
        <v>76</v>
      </c>
      <c r="P3748">
        <f t="shared" si="291"/>
        <v>7</v>
      </c>
      <c r="Q3748">
        <f t="shared" si="292"/>
        <v>0</v>
      </c>
      <c r="R3748">
        <f t="shared" si="293"/>
        <v>49</v>
      </c>
    </row>
    <row r="3749" spans="4:18" x14ac:dyDescent="0.25">
      <c r="D3749">
        <v>3748</v>
      </c>
      <c r="E3749">
        <v>2015</v>
      </c>
      <c r="F3749" t="s">
        <v>314</v>
      </c>
      <c r="G3749" t="s">
        <v>427</v>
      </c>
      <c r="I3749" t="s">
        <v>798</v>
      </c>
      <c r="J3749">
        <v>61</v>
      </c>
      <c r="K3749">
        <v>59</v>
      </c>
      <c r="L3749" t="str">
        <f t="shared" si="290"/>
        <v>UC Davis</v>
      </c>
      <c r="M3749" t="str">
        <f t="shared" si="294"/>
        <v>UC Riverside Highlanders</v>
      </c>
      <c r="N3749">
        <v>61</v>
      </c>
      <c r="O3749">
        <v>59</v>
      </c>
      <c r="P3749">
        <f t="shared" si="291"/>
        <v>2</v>
      </c>
      <c r="Q3749">
        <f t="shared" si="292"/>
        <v>0</v>
      </c>
      <c r="R3749">
        <f t="shared" si="293"/>
        <v>4</v>
      </c>
    </row>
    <row r="3750" spans="4:18" x14ac:dyDescent="0.25">
      <c r="D3750">
        <v>3749</v>
      </c>
      <c r="E3750">
        <v>2015</v>
      </c>
      <c r="F3750" t="s">
        <v>314</v>
      </c>
      <c r="G3750" t="s">
        <v>428</v>
      </c>
      <c r="H3750" t="s">
        <v>650</v>
      </c>
      <c r="J3750" t="s">
        <v>95</v>
      </c>
      <c r="K3750" t="s">
        <v>96</v>
      </c>
      <c r="L3750" t="str">
        <f t="shared" si="290"/>
        <v>UC Riverside Highlanders</v>
      </c>
      <c r="M3750" t="str">
        <f t="shared" si="294"/>
        <v>Long Beach St</v>
      </c>
      <c r="N3750" t="s">
        <v>96</v>
      </c>
      <c r="P3750" t="e">
        <f t="shared" si="291"/>
        <v>#VALUE!</v>
      </c>
      <c r="Q3750">
        <f t="shared" si="292"/>
        <v>0</v>
      </c>
      <c r="R3750" t="e">
        <f t="shared" si="293"/>
        <v>#VALUE!</v>
      </c>
    </row>
    <row r="3751" spans="4:18" x14ac:dyDescent="0.25">
      <c r="D3751">
        <v>3750</v>
      </c>
      <c r="E3751">
        <v>2015</v>
      </c>
      <c r="F3751" t="s">
        <v>155</v>
      </c>
      <c r="G3751" t="s">
        <v>99</v>
      </c>
      <c r="I3751" t="s">
        <v>1139</v>
      </c>
      <c r="J3751">
        <v>69</v>
      </c>
      <c r="K3751">
        <v>59</v>
      </c>
      <c r="L3751" t="str">
        <f t="shared" si="290"/>
        <v xml:space="preserve">   Kansas</v>
      </c>
      <c r="M3751" t="str">
        <f t="shared" si="294"/>
        <v>UC Santa Barbara Gauchos</v>
      </c>
      <c r="N3751">
        <v>69</v>
      </c>
      <c r="O3751">
        <v>59</v>
      </c>
      <c r="P3751">
        <f t="shared" si="291"/>
        <v>10</v>
      </c>
      <c r="Q3751" t="e">
        <f t="shared" si="292"/>
        <v>#N/A</v>
      </c>
      <c r="R3751" t="e">
        <f t="shared" si="293"/>
        <v>#N/A</v>
      </c>
    </row>
    <row r="3752" spans="4:18" x14ac:dyDescent="0.25">
      <c r="D3752">
        <v>3751</v>
      </c>
      <c r="E3752">
        <v>2015</v>
      </c>
      <c r="F3752" t="s">
        <v>155</v>
      </c>
      <c r="G3752" t="s">
        <v>102</v>
      </c>
      <c r="I3752" t="s">
        <v>671</v>
      </c>
      <c r="J3752">
        <v>81</v>
      </c>
      <c r="K3752">
        <v>75</v>
      </c>
      <c r="L3752" t="str">
        <f t="shared" si="290"/>
        <v>Florida Gulf Coast</v>
      </c>
      <c r="M3752" t="str">
        <f t="shared" si="294"/>
        <v>UC Santa Barbara Gauchos</v>
      </c>
      <c r="N3752">
        <v>81</v>
      </c>
      <c r="O3752">
        <v>75</v>
      </c>
      <c r="P3752">
        <f t="shared" si="291"/>
        <v>6</v>
      </c>
      <c r="Q3752">
        <f t="shared" si="292"/>
        <v>0</v>
      </c>
      <c r="R3752">
        <f t="shared" si="293"/>
        <v>36</v>
      </c>
    </row>
    <row r="3753" spans="4:18" x14ac:dyDescent="0.25">
      <c r="D3753">
        <v>3752</v>
      </c>
      <c r="E3753">
        <v>2015</v>
      </c>
      <c r="F3753" t="s">
        <v>155</v>
      </c>
      <c r="G3753" t="s">
        <v>20</v>
      </c>
      <c r="H3753" t="s">
        <v>923</v>
      </c>
      <c r="J3753">
        <v>91</v>
      </c>
      <c r="K3753">
        <v>45</v>
      </c>
      <c r="L3753" t="str">
        <f t="shared" si="290"/>
        <v>UC Santa Barbara Gauchos</v>
      </c>
      <c r="M3753" t="str">
        <f t="shared" si="294"/>
        <v>Masters College</v>
      </c>
      <c r="N3753">
        <v>45</v>
      </c>
      <c r="O3753">
        <v>91</v>
      </c>
      <c r="P3753">
        <f t="shared" si="291"/>
        <v>-46</v>
      </c>
      <c r="Q3753">
        <f t="shared" si="292"/>
        <v>0</v>
      </c>
      <c r="R3753">
        <f t="shared" si="293"/>
        <v>2116</v>
      </c>
    </row>
    <row r="3754" spans="4:18" x14ac:dyDescent="0.25">
      <c r="D3754">
        <v>3753</v>
      </c>
      <c r="E3754">
        <v>2015</v>
      </c>
      <c r="F3754" t="s">
        <v>155</v>
      </c>
      <c r="G3754" t="s">
        <v>294</v>
      </c>
      <c r="H3754" t="s">
        <v>924</v>
      </c>
      <c r="J3754">
        <v>71</v>
      </c>
      <c r="K3754">
        <v>43</v>
      </c>
      <c r="L3754" t="str">
        <f t="shared" si="290"/>
        <v>UC Santa Barbara Gauchos</v>
      </c>
      <c r="M3754" t="str">
        <f t="shared" si="294"/>
        <v>Washington St*</v>
      </c>
      <c r="N3754">
        <v>43</v>
      </c>
      <c r="O3754">
        <v>71</v>
      </c>
      <c r="P3754">
        <f t="shared" si="291"/>
        <v>-28</v>
      </c>
      <c r="Q3754">
        <f t="shared" si="292"/>
        <v>0</v>
      </c>
      <c r="R3754">
        <f t="shared" si="293"/>
        <v>784</v>
      </c>
    </row>
    <row r="3755" spans="4:18" x14ac:dyDescent="0.25">
      <c r="D3755">
        <v>3754</v>
      </c>
      <c r="E3755">
        <v>2015</v>
      </c>
      <c r="F3755" t="s">
        <v>155</v>
      </c>
      <c r="G3755" t="s">
        <v>167</v>
      </c>
      <c r="H3755" t="s">
        <v>925</v>
      </c>
      <c r="J3755">
        <v>65</v>
      </c>
      <c r="K3755">
        <v>60</v>
      </c>
      <c r="L3755" t="str">
        <f t="shared" si="290"/>
        <v>UC Santa Barbara Gauchos</v>
      </c>
      <c r="M3755" t="str">
        <f t="shared" si="294"/>
        <v>Mercer*</v>
      </c>
      <c r="N3755">
        <v>60</v>
      </c>
      <c r="O3755">
        <v>65</v>
      </c>
      <c r="P3755">
        <f t="shared" si="291"/>
        <v>-5</v>
      </c>
      <c r="Q3755">
        <f t="shared" si="292"/>
        <v>0</v>
      </c>
      <c r="R3755">
        <f t="shared" si="293"/>
        <v>25</v>
      </c>
    </row>
    <row r="3756" spans="4:18" x14ac:dyDescent="0.25">
      <c r="D3756">
        <v>3755</v>
      </c>
      <c r="E3756">
        <v>2015</v>
      </c>
      <c r="F3756" t="s">
        <v>155</v>
      </c>
      <c r="G3756" t="s">
        <v>26</v>
      </c>
      <c r="H3756" t="s">
        <v>926</v>
      </c>
      <c r="J3756">
        <v>65</v>
      </c>
      <c r="K3756">
        <v>63</v>
      </c>
      <c r="L3756" t="str">
        <f t="shared" si="290"/>
        <v>UC Santa Barbara Gauchos</v>
      </c>
      <c r="M3756" t="str">
        <f t="shared" si="294"/>
        <v>Colorado St*</v>
      </c>
      <c r="N3756">
        <v>63</v>
      </c>
      <c r="O3756">
        <v>65</v>
      </c>
      <c r="P3756">
        <f t="shared" si="291"/>
        <v>-2</v>
      </c>
      <c r="Q3756">
        <f t="shared" si="292"/>
        <v>0</v>
      </c>
      <c r="R3756">
        <f t="shared" si="293"/>
        <v>4</v>
      </c>
    </row>
    <row r="3757" spans="4:18" x14ac:dyDescent="0.25">
      <c r="D3757">
        <v>3756</v>
      </c>
      <c r="E3757">
        <v>2015</v>
      </c>
      <c r="F3757" t="s">
        <v>155</v>
      </c>
      <c r="G3757" t="s">
        <v>378</v>
      </c>
      <c r="H3757" t="s">
        <v>789</v>
      </c>
      <c r="J3757">
        <v>87</v>
      </c>
      <c r="K3757">
        <v>46</v>
      </c>
      <c r="L3757" t="str">
        <f t="shared" si="290"/>
        <v>UC Santa Barbara Gauchos</v>
      </c>
      <c r="M3757" t="str">
        <f t="shared" si="294"/>
        <v>Seattle</v>
      </c>
      <c r="N3757">
        <v>46</v>
      </c>
      <c r="O3757">
        <v>87</v>
      </c>
      <c r="P3757">
        <f t="shared" si="291"/>
        <v>-41</v>
      </c>
      <c r="Q3757">
        <f t="shared" si="292"/>
        <v>0</v>
      </c>
      <c r="R3757">
        <f t="shared" si="293"/>
        <v>1681</v>
      </c>
    </row>
    <row r="3758" spans="4:18" x14ac:dyDescent="0.25">
      <c r="D3758">
        <v>3757</v>
      </c>
      <c r="E3758">
        <v>2015</v>
      </c>
      <c r="F3758" t="s">
        <v>155</v>
      </c>
      <c r="G3758" t="s">
        <v>35</v>
      </c>
      <c r="I3758" t="s">
        <v>399</v>
      </c>
      <c r="J3758">
        <v>80</v>
      </c>
      <c r="K3758">
        <v>73</v>
      </c>
      <c r="L3758" t="str">
        <f t="shared" si="290"/>
        <v>SMU</v>
      </c>
      <c r="M3758" t="str">
        <f t="shared" si="294"/>
        <v>UC Santa Barbara Gauchos</v>
      </c>
      <c r="N3758">
        <v>80</v>
      </c>
      <c r="O3758">
        <v>73</v>
      </c>
      <c r="P3758">
        <f t="shared" si="291"/>
        <v>7</v>
      </c>
      <c r="Q3758">
        <f t="shared" si="292"/>
        <v>0</v>
      </c>
      <c r="R3758">
        <f t="shared" si="293"/>
        <v>49</v>
      </c>
    </row>
    <row r="3759" spans="4:18" x14ac:dyDescent="0.25">
      <c r="D3759">
        <v>3758</v>
      </c>
      <c r="E3759">
        <v>2015</v>
      </c>
      <c r="F3759" t="s">
        <v>155</v>
      </c>
      <c r="G3759" t="s">
        <v>122</v>
      </c>
      <c r="H3759" t="s">
        <v>927</v>
      </c>
      <c r="J3759">
        <v>79</v>
      </c>
      <c r="K3759">
        <v>65</v>
      </c>
      <c r="L3759" t="str">
        <f t="shared" si="290"/>
        <v>UC Santa Barbara Gauchos</v>
      </c>
      <c r="M3759" t="str">
        <f t="shared" si="294"/>
        <v>San Diego</v>
      </c>
      <c r="N3759">
        <v>65</v>
      </c>
      <c r="O3759">
        <v>79</v>
      </c>
      <c r="P3759">
        <f t="shared" si="291"/>
        <v>-14</v>
      </c>
      <c r="Q3759">
        <f t="shared" si="292"/>
        <v>0</v>
      </c>
      <c r="R3759">
        <f t="shared" si="293"/>
        <v>196</v>
      </c>
    </row>
    <row r="3760" spans="4:18" x14ac:dyDescent="0.25">
      <c r="D3760">
        <v>3759</v>
      </c>
      <c r="E3760">
        <v>2015</v>
      </c>
      <c r="F3760" t="s">
        <v>155</v>
      </c>
      <c r="G3760" t="s">
        <v>501</v>
      </c>
      <c r="H3760" t="s">
        <v>821</v>
      </c>
      <c r="J3760">
        <v>69</v>
      </c>
      <c r="K3760">
        <v>46</v>
      </c>
      <c r="L3760" t="str">
        <f t="shared" si="290"/>
        <v>UC Santa Barbara Gauchos</v>
      </c>
      <c r="M3760" t="str">
        <f t="shared" si="294"/>
        <v>San Diego Christian</v>
      </c>
      <c r="N3760">
        <v>46</v>
      </c>
      <c r="O3760">
        <v>69</v>
      </c>
      <c r="P3760">
        <f t="shared" si="291"/>
        <v>-23</v>
      </c>
      <c r="Q3760">
        <f t="shared" si="292"/>
        <v>0</v>
      </c>
      <c r="R3760">
        <f t="shared" si="293"/>
        <v>529</v>
      </c>
    </row>
    <row r="3761" spans="4:18" x14ac:dyDescent="0.25">
      <c r="D3761">
        <v>3760</v>
      </c>
      <c r="E3761">
        <v>2015</v>
      </c>
      <c r="F3761" t="s">
        <v>155</v>
      </c>
      <c r="G3761" t="s">
        <v>44</v>
      </c>
      <c r="I3761" t="s">
        <v>825</v>
      </c>
      <c r="J3761">
        <v>82</v>
      </c>
      <c r="K3761">
        <v>78</v>
      </c>
      <c r="L3761" t="str">
        <f t="shared" si="290"/>
        <v>Oregon</v>
      </c>
      <c r="M3761" t="str">
        <f t="shared" si="294"/>
        <v>UC Santa Barbara Gauchos</v>
      </c>
      <c r="N3761">
        <v>82</v>
      </c>
      <c r="O3761">
        <v>78</v>
      </c>
      <c r="P3761">
        <f t="shared" si="291"/>
        <v>4</v>
      </c>
      <c r="Q3761">
        <f t="shared" si="292"/>
        <v>0</v>
      </c>
      <c r="R3761">
        <f t="shared" si="293"/>
        <v>16</v>
      </c>
    </row>
    <row r="3762" spans="4:18" x14ac:dyDescent="0.25">
      <c r="D3762">
        <v>3761</v>
      </c>
      <c r="E3762">
        <v>2015</v>
      </c>
      <c r="F3762" t="s">
        <v>155</v>
      </c>
      <c r="G3762" t="s">
        <v>47</v>
      </c>
      <c r="I3762" t="s">
        <v>775</v>
      </c>
      <c r="J3762">
        <v>76</v>
      </c>
      <c r="K3762">
        <v>64</v>
      </c>
      <c r="L3762" t="str">
        <f t="shared" si="290"/>
        <v>Oregon St</v>
      </c>
      <c r="M3762" t="str">
        <f t="shared" si="294"/>
        <v>UC Santa Barbara Gauchos</v>
      </c>
      <c r="N3762">
        <v>76</v>
      </c>
      <c r="O3762">
        <v>64</v>
      </c>
      <c r="P3762">
        <f t="shared" si="291"/>
        <v>12</v>
      </c>
      <c r="Q3762">
        <f t="shared" si="292"/>
        <v>0</v>
      </c>
      <c r="R3762">
        <f t="shared" si="293"/>
        <v>144</v>
      </c>
    </row>
    <row r="3763" spans="4:18" x14ac:dyDescent="0.25">
      <c r="D3763">
        <v>3762</v>
      </c>
      <c r="E3763">
        <v>2015</v>
      </c>
      <c r="F3763" t="s">
        <v>155</v>
      </c>
      <c r="G3763" t="s">
        <v>133</v>
      </c>
      <c r="H3763" t="s">
        <v>72</v>
      </c>
      <c r="J3763">
        <v>64</v>
      </c>
      <c r="K3763">
        <v>57</v>
      </c>
      <c r="L3763" t="str">
        <f t="shared" si="290"/>
        <v>UC Santa Barbara Gauchos</v>
      </c>
      <c r="M3763" t="str">
        <f t="shared" si="294"/>
        <v>Vermont</v>
      </c>
      <c r="N3763">
        <v>57</v>
      </c>
      <c r="O3763">
        <v>64</v>
      </c>
      <c r="P3763">
        <f t="shared" si="291"/>
        <v>-7</v>
      </c>
      <c r="Q3763">
        <f t="shared" si="292"/>
        <v>0</v>
      </c>
      <c r="R3763">
        <f t="shared" si="293"/>
        <v>49</v>
      </c>
    </row>
    <row r="3764" spans="4:18" x14ac:dyDescent="0.25">
      <c r="D3764">
        <v>3763</v>
      </c>
      <c r="E3764">
        <v>2015</v>
      </c>
      <c r="F3764" t="s">
        <v>155</v>
      </c>
      <c r="G3764" t="s">
        <v>352</v>
      </c>
      <c r="H3764" t="s">
        <v>671</v>
      </c>
      <c r="J3764">
        <v>63</v>
      </c>
      <c r="K3764">
        <v>50</v>
      </c>
      <c r="L3764" t="str">
        <f t="shared" si="290"/>
        <v>UC Santa Barbara Gauchos</v>
      </c>
      <c r="M3764" t="str">
        <f t="shared" si="294"/>
        <v>Florida Gulf Coast</v>
      </c>
      <c r="N3764">
        <v>50</v>
      </c>
      <c r="O3764">
        <v>63</v>
      </c>
      <c r="P3764">
        <f t="shared" si="291"/>
        <v>-13</v>
      </c>
      <c r="Q3764">
        <f t="shared" si="292"/>
        <v>0</v>
      </c>
      <c r="R3764">
        <f t="shared" si="293"/>
        <v>169</v>
      </c>
    </row>
    <row r="3765" spans="4:18" x14ac:dyDescent="0.25">
      <c r="D3765">
        <v>3764</v>
      </c>
      <c r="E3765">
        <v>2015</v>
      </c>
      <c r="F3765" t="s">
        <v>155</v>
      </c>
      <c r="G3765" t="s">
        <v>56</v>
      </c>
      <c r="I3765" t="s">
        <v>906</v>
      </c>
      <c r="J3765">
        <v>50</v>
      </c>
      <c r="K3765">
        <v>45</v>
      </c>
      <c r="L3765" t="str">
        <f t="shared" si="290"/>
        <v>Cal Poly</v>
      </c>
      <c r="M3765" t="str">
        <f t="shared" si="294"/>
        <v>UC Santa Barbara Gauchos</v>
      </c>
      <c r="N3765">
        <v>50</v>
      </c>
      <c r="O3765">
        <v>45</v>
      </c>
      <c r="P3765">
        <f t="shared" si="291"/>
        <v>5</v>
      </c>
      <c r="Q3765">
        <f t="shared" si="292"/>
        <v>0</v>
      </c>
      <c r="R3765">
        <f t="shared" si="293"/>
        <v>25</v>
      </c>
    </row>
    <row r="3766" spans="4:18" x14ac:dyDescent="0.25">
      <c r="D3766">
        <v>3765</v>
      </c>
      <c r="E3766">
        <v>2015</v>
      </c>
      <c r="F3766" t="s">
        <v>155</v>
      </c>
      <c r="G3766" t="s">
        <v>402</v>
      </c>
      <c r="H3766" t="s">
        <v>649</v>
      </c>
      <c r="J3766">
        <v>74</v>
      </c>
      <c r="K3766">
        <v>63</v>
      </c>
      <c r="L3766" t="str">
        <f t="shared" si="290"/>
        <v>UC Santa Barbara Gauchos</v>
      </c>
      <c r="M3766" t="str">
        <f t="shared" si="294"/>
        <v>CS Northridge</v>
      </c>
      <c r="N3766">
        <v>63</v>
      </c>
      <c r="O3766">
        <v>74</v>
      </c>
      <c r="P3766">
        <f t="shared" si="291"/>
        <v>-11</v>
      </c>
      <c r="Q3766">
        <f t="shared" si="292"/>
        <v>0</v>
      </c>
      <c r="R3766">
        <f t="shared" si="293"/>
        <v>121</v>
      </c>
    </row>
    <row r="3767" spans="4:18" x14ac:dyDescent="0.25">
      <c r="D3767">
        <v>3766</v>
      </c>
      <c r="E3767">
        <v>2015</v>
      </c>
      <c r="F3767" t="s">
        <v>155</v>
      </c>
      <c r="G3767" t="s">
        <v>140</v>
      </c>
      <c r="I3767" t="s">
        <v>650</v>
      </c>
      <c r="J3767">
        <v>69</v>
      </c>
      <c r="K3767">
        <v>53</v>
      </c>
      <c r="L3767" t="str">
        <f t="shared" si="290"/>
        <v>Long Beach St</v>
      </c>
      <c r="M3767" t="str">
        <f t="shared" si="294"/>
        <v>UC Santa Barbara Gauchos</v>
      </c>
      <c r="N3767">
        <v>69</v>
      </c>
      <c r="O3767">
        <v>53</v>
      </c>
      <c r="P3767">
        <f t="shared" si="291"/>
        <v>16</v>
      </c>
      <c r="Q3767">
        <f t="shared" si="292"/>
        <v>0</v>
      </c>
      <c r="R3767">
        <f t="shared" si="293"/>
        <v>256</v>
      </c>
    </row>
    <row r="3768" spans="4:18" x14ac:dyDescent="0.25">
      <c r="D3768">
        <v>3767</v>
      </c>
      <c r="E3768">
        <v>2015</v>
      </c>
      <c r="F3768" t="s">
        <v>155</v>
      </c>
      <c r="G3768" t="s">
        <v>65</v>
      </c>
      <c r="H3768" t="s">
        <v>826</v>
      </c>
      <c r="J3768">
        <v>83</v>
      </c>
      <c r="K3768">
        <v>75</v>
      </c>
      <c r="L3768" t="str">
        <f t="shared" si="290"/>
        <v>UC Santa Barbara Gauchos</v>
      </c>
      <c r="M3768" t="str">
        <f t="shared" si="294"/>
        <v>UC Riverside</v>
      </c>
      <c r="N3768">
        <v>75</v>
      </c>
      <c r="O3768">
        <v>83</v>
      </c>
      <c r="P3768">
        <f t="shared" si="291"/>
        <v>-8</v>
      </c>
      <c r="Q3768">
        <f t="shared" si="292"/>
        <v>0</v>
      </c>
      <c r="R3768">
        <f t="shared" si="293"/>
        <v>64</v>
      </c>
    </row>
    <row r="3769" spans="4:18" x14ac:dyDescent="0.25">
      <c r="D3769">
        <v>3768</v>
      </c>
      <c r="E3769">
        <v>2015</v>
      </c>
      <c r="F3769" t="s">
        <v>155</v>
      </c>
      <c r="G3769" t="s">
        <v>442</v>
      </c>
      <c r="H3769" t="s">
        <v>720</v>
      </c>
      <c r="J3769">
        <v>68</v>
      </c>
      <c r="K3769">
        <v>49</v>
      </c>
      <c r="L3769" t="str">
        <f t="shared" si="290"/>
        <v>UC Santa Barbara Gauchos</v>
      </c>
      <c r="M3769" t="str">
        <f t="shared" si="294"/>
        <v>CS Fullerton</v>
      </c>
      <c r="N3769">
        <v>49</v>
      </c>
      <c r="O3769">
        <v>68</v>
      </c>
      <c r="P3769">
        <f t="shared" si="291"/>
        <v>-19</v>
      </c>
      <c r="Q3769">
        <f t="shared" si="292"/>
        <v>0</v>
      </c>
      <c r="R3769">
        <f t="shared" si="293"/>
        <v>361</v>
      </c>
    </row>
    <row r="3770" spans="4:18" x14ac:dyDescent="0.25">
      <c r="D3770">
        <v>3769</v>
      </c>
      <c r="E3770">
        <v>2015</v>
      </c>
      <c r="F3770" t="s">
        <v>155</v>
      </c>
      <c r="G3770" t="s">
        <v>408</v>
      </c>
      <c r="I3770" t="s">
        <v>798</v>
      </c>
      <c r="J3770">
        <v>70</v>
      </c>
      <c r="K3770">
        <v>64</v>
      </c>
      <c r="L3770" t="str">
        <f t="shared" si="290"/>
        <v>UC Davis</v>
      </c>
      <c r="M3770" t="str">
        <f t="shared" si="294"/>
        <v>UC Santa Barbara Gauchos</v>
      </c>
      <c r="N3770">
        <v>70</v>
      </c>
      <c r="O3770">
        <v>64</v>
      </c>
      <c r="P3770">
        <f t="shared" si="291"/>
        <v>6</v>
      </c>
      <c r="Q3770">
        <f t="shared" si="292"/>
        <v>0</v>
      </c>
      <c r="R3770">
        <f t="shared" si="293"/>
        <v>36</v>
      </c>
    </row>
    <row r="3771" spans="4:18" x14ac:dyDescent="0.25">
      <c r="D3771">
        <v>3770</v>
      </c>
      <c r="E3771">
        <v>2015</v>
      </c>
      <c r="F3771" t="s">
        <v>155</v>
      </c>
      <c r="G3771" t="s">
        <v>74</v>
      </c>
      <c r="I3771" t="s">
        <v>830</v>
      </c>
      <c r="J3771">
        <v>77</v>
      </c>
      <c r="K3771">
        <v>55</v>
      </c>
      <c r="L3771" t="str">
        <f t="shared" si="290"/>
        <v>UC Irvine</v>
      </c>
      <c r="M3771" t="str">
        <f t="shared" si="294"/>
        <v>UC Santa Barbara Gauchos</v>
      </c>
      <c r="N3771">
        <v>77</v>
      </c>
      <c r="O3771">
        <v>55</v>
      </c>
      <c r="P3771">
        <f t="shared" si="291"/>
        <v>22</v>
      </c>
      <c r="Q3771">
        <f t="shared" si="292"/>
        <v>0</v>
      </c>
      <c r="R3771">
        <f t="shared" si="293"/>
        <v>484</v>
      </c>
    </row>
    <row r="3772" spans="4:18" x14ac:dyDescent="0.25">
      <c r="D3772">
        <v>3771</v>
      </c>
      <c r="E3772">
        <v>2015</v>
      </c>
      <c r="F3772" t="s">
        <v>155</v>
      </c>
      <c r="G3772" t="s">
        <v>78</v>
      </c>
      <c r="H3772" t="s">
        <v>667</v>
      </c>
      <c r="J3772">
        <v>75</v>
      </c>
      <c r="K3772">
        <v>74</v>
      </c>
      <c r="L3772" t="str">
        <f t="shared" si="290"/>
        <v>UC Santa Barbara Gauchos</v>
      </c>
      <c r="M3772" t="str">
        <f t="shared" si="294"/>
        <v>Hawaii</v>
      </c>
      <c r="N3772">
        <v>74</v>
      </c>
      <c r="O3772">
        <v>75</v>
      </c>
      <c r="P3772">
        <f t="shared" si="291"/>
        <v>-1</v>
      </c>
      <c r="Q3772">
        <f t="shared" si="292"/>
        <v>0</v>
      </c>
      <c r="R3772">
        <f t="shared" si="293"/>
        <v>1</v>
      </c>
    </row>
    <row r="3773" spans="4:18" x14ac:dyDescent="0.25">
      <c r="D3773">
        <v>3772</v>
      </c>
      <c r="E3773">
        <v>2015</v>
      </c>
      <c r="F3773" t="s">
        <v>155</v>
      </c>
      <c r="G3773" t="s">
        <v>423</v>
      </c>
      <c r="H3773" t="s">
        <v>650</v>
      </c>
      <c r="J3773">
        <v>70</v>
      </c>
      <c r="K3773">
        <v>55</v>
      </c>
      <c r="L3773" t="str">
        <f t="shared" si="290"/>
        <v>UC Santa Barbara Gauchos</v>
      </c>
      <c r="M3773" t="str">
        <f t="shared" si="294"/>
        <v>Long Beach St</v>
      </c>
      <c r="N3773">
        <v>55</v>
      </c>
      <c r="O3773">
        <v>70</v>
      </c>
      <c r="P3773">
        <f t="shared" si="291"/>
        <v>-15</v>
      </c>
      <c r="Q3773">
        <f t="shared" si="292"/>
        <v>0</v>
      </c>
      <c r="R3773">
        <f t="shared" si="293"/>
        <v>225</v>
      </c>
    </row>
    <row r="3774" spans="4:18" x14ac:dyDescent="0.25">
      <c r="D3774">
        <v>3773</v>
      </c>
      <c r="E3774">
        <v>2015</v>
      </c>
      <c r="F3774" t="s">
        <v>155</v>
      </c>
      <c r="G3774" t="s">
        <v>150</v>
      </c>
      <c r="I3774" t="s">
        <v>649</v>
      </c>
      <c r="J3774">
        <v>65</v>
      </c>
      <c r="K3774">
        <v>57</v>
      </c>
      <c r="L3774" t="str">
        <f t="shared" si="290"/>
        <v>CS Northridge</v>
      </c>
      <c r="M3774" t="str">
        <f t="shared" si="294"/>
        <v>UC Santa Barbara Gauchos</v>
      </c>
      <c r="N3774">
        <v>65</v>
      </c>
      <c r="O3774">
        <v>57</v>
      </c>
      <c r="P3774">
        <f t="shared" si="291"/>
        <v>8</v>
      </c>
      <c r="Q3774">
        <f t="shared" si="292"/>
        <v>0</v>
      </c>
      <c r="R3774">
        <f t="shared" si="293"/>
        <v>64</v>
      </c>
    </row>
    <row r="3775" spans="4:18" x14ac:dyDescent="0.25">
      <c r="D3775">
        <v>3774</v>
      </c>
      <c r="E3775">
        <v>2015</v>
      </c>
      <c r="F3775" t="s">
        <v>155</v>
      </c>
      <c r="G3775" t="s">
        <v>424</v>
      </c>
      <c r="I3775" t="s">
        <v>826</v>
      </c>
      <c r="J3775">
        <v>64</v>
      </c>
      <c r="K3775">
        <v>62</v>
      </c>
      <c r="L3775" t="str">
        <f t="shared" si="290"/>
        <v>UC Riverside</v>
      </c>
      <c r="M3775" t="str">
        <f t="shared" si="294"/>
        <v>UC Santa Barbara Gauchos</v>
      </c>
      <c r="N3775">
        <v>64</v>
      </c>
      <c r="O3775">
        <v>62</v>
      </c>
      <c r="P3775">
        <f t="shared" si="291"/>
        <v>2</v>
      </c>
      <c r="Q3775">
        <f t="shared" si="292"/>
        <v>0</v>
      </c>
      <c r="R3775">
        <f t="shared" si="293"/>
        <v>4</v>
      </c>
    </row>
    <row r="3776" spans="4:18" x14ac:dyDescent="0.25">
      <c r="D3776">
        <v>3775</v>
      </c>
      <c r="E3776">
        <v>2015</v>
      </c>
      <c r="F3776" t="s">
        <v>155</v>
      </c>
      <c r="G3776" t="s">
        <v>154</v>
      </c>
      <c r="I3776" t="s">
        <v>720</v>
      </c>
      <c r="J3776">
        <v>69</v>
      </c>
      <c r="K3776">
        <v>54</v>
      </c>
      <c r="L3776" t="str">
        <f t="shared" si="290"/>
        <v>CS Fullerton</v>
      </c>
      <c r="M3776" t="str">
        <f t="shared" si="294"/>
        <v>UC Santa Barbara Gauchos</v>
      </c>
      <c r="N3776">
        <v>69</v>
      </c>
      <c r="O3776">
        <v>54</v>
      </c>
      <c r="P3776">
        <f t="shared" si="291"/>
        <v>15</v>
      </c>
      <c r="Q3776">
        <f t="shared" si="292"/>
        <v>0</v>
      </c>
      <c r="R3776">
        <f t="shared" si="293"/>
        <v>225</v>
      </c>
    </row>
    <row r="3777" spans="4:18" x14ac:dyDescent="0.25">
      <c r="D3777">
        <v>3776</v>
      </c>
      <c r="E3777">
        <v>2015</v>
      </c>
      <c r="F3777" t="s">
        <v>155</v>
      </c>
      <c r="G3777" t="s">
        <v>457</v>
      </c>
      <c r="H3777" t="s">
        <v>798</v>
      </c>
      <c r="J3777">
        <v>74</v>
      </c>
      <c r="K3777">
        <v>60</v>
      </c>
      <c r="L3777" t="str">
        <f t="shared" si="290"/>
        <v>UC Santa Barbara Gauchos</v>
      </c>
      <c r="M3777" t="str">
        <f t="shared" si="294"/>
        <v>UC Davis</v>
      </c>
      <c r="N3777">
        <v>60</v>
      </c>
      <c r="O3777">
        <v>74</v>
      </c>
      <c r="P3777">
        <f t="shared" si="291"/>
        <v>-14</v>
      </c>
      <c r="Q3777">
        <f t="shared" si="292"/>
        <v>0</v>
      </c>
      <c r="R3777">
        <f t="shared" si="293"/>
        <v>196</v>
      </c>
    </row>
    <row r="3778" spans="4:18" x14ac:dyDescent="0.25">
      <c r="D3778">
        <v>3777</v>
      </c>
      <c r="E3778">
        <v>2015</v>
      </c>
      <c r="F3778" t="s">
        <v>155</v>
      </c>
      <c r="G3778" t="s">
        <v>426</v>
      </c>
      <c r="H3778" t="s">
        <v>830</v>
      </c>
      <c r="J3778">
        <v>54</v>
      </c>
      <c r="K3778">
        <v>51</v>
      </c>
      <c r="L3778" t="str">
        <f t="shared" si="290"/>
        <v>UC Santa Barbara Gauchos</v>
      </c>
      <c r="M3778" t="str">
        <f t="shared" si="294"/>
        <v>UC Irvine</v>
      </c>
      <c r="N3778">
        <v>51</v>
      </c>
      <c r="O3778">
        <v>54</v>
      </c>
      <c r="P3778">
        <f t="shared" si="291"/>
        <v>-3</v>
      </c>
      <c r="Q3778">
        <f t="shared" si="292"/>
        <v>0</v>
      </c>
      <c r="R3778">
        <f t="shared" si="293"/>
        <v>9</v>
      </c>
    </row>
    <row r="3779" spans="4:18" x14ac:dyDescent="0.25">
      <c r="D3779">
        <v>3778</v>
      </c>
      <c r="E3779">
        <v>2015</v>
      </c>
      <c r="F3779" t="s">
        <v>155</v>
      </c>
      <c r="G3779" t="s">
        <v>92</v>
      </c>
      <c r="I3779" t="s">
        <v>667</v>
      </c>
      <c r="J3779">
        <v>98</v>
      </c>
      <c r="K3779">
        <v>90</v>
      </c>
      <c r="L3779" t="str">
        <f t="shared" ref="L3779:L3842" si="295">IF(I3779="",F3779,I3779)</f>
        <v>Hawaii</v>
      </c>
      <c r="M3779" t="str">
        <f t="shared" si="294"/>
        <v>UC Santa Barbara Gauchos</v>
      </c>
      <c r="N3779">
        <v>98</v>
      </c>
      <c r="O3779">
        <v>90</v>
      </c>
      <c r="P3779">
        <f t="shared" ref="P3779:P3842" si="296">N3779-O3779</f>
        <v>8</v>
      </c>
      <c r="Q3779">
        <f t="shared" ref="Q3779:Q3842" si="297">VLOOKUP(L3779,$A$2:$B$219,2)+$B$221-VLOOKUP(M3779,$A$2:$B$219,2)</f>
        <v>0</v>
      </c>
      <c r="R3779">
        <f t="shared" ref="R3779:R3842" si="298">(P3779-Q3779)^2</f>
        <v>64</v>
      </c>
    </row>
    <row r="3780" spans="4:18" x14ac:dyDescent="0.25">
      <c r="D3780">
        <v>3779</v>
      </c>
      <c r="E3780">
        <v>2015</v>
      </c>
      <c r="F3780" t="s">
        <v>155</v>
      </c>
      <c r="G3780" t="s">
        <v>428</v>
      </c>
      <c r="H3780" t="s">
        <v>906</v>
      </c>
      <c r="J3780" t="s">
        <v>95</v>
      </c>
      <c r="K3780" t="s">
        <v>96</v>
      </c>
      <c r="L3780" t="str">
        <f t="shared" si="295"/>
        <v>UC Santa Barbara Gauchos</v>
      </c>
      <c r="M3780" t="str">
        <f t="shared" ref="M3780:M3843" si="299">IF(H3780="",F3780,H3780)</f>
        <v>Cal Poly</v>
      </c>
      <c r="N3780" t="s">
        <v>96</v>
      </c>
      <c r="P3780" t="e">
        <f t="shared" si="296"/>
        <v>#VALUE!</v>
      </c>
      <c r="Q3780">
        <f t="shared" si="297"/>
        <v>0</v>
      </c>
      <c r="R3780" t="e">
        <f t="shared" si="298"/>
        <v>#VALUE!</v>
      </c>
    </row>
    <row r="3781" spans="4:18" x14ac:dyDescent="0.25">
      <c r="D3781">
        <v>3780</v>
      </c>
      <c r="E3781">
        <v>2015</v>
      </c>
      <c r="F3781" t="s">
        <v>315</v>
      </c>
      <c r="G3781" t="s">
        <v>99</v>
      </c>
      <c r="I3781" t="s">
        <v>628</v>
      </c>
      <c r="J3781">
        <v>75</v>
      </c>
      <c r="K3781">
        <v>40</v>
      </c>
      <c r="L3781" t="str">
        <f t="shared" si="295"/>
        <v>Furman</v>
      </c>
      <c r="M3781" t="str">
        <f t="shared" si="299"/>
        <v>Charleston Cougars</v>
      </c>
      <c r="N3781">
        <v>75</v>
      </c>
      <c r="O3781">
        <v>40</v>
      </c>
      <c r="P3781">
        <f t="shared" si="296"/>
        <v>35</v>
      </c>
      <c r="Q3781">
        <f t="shared" si="297"/>
        <v>0</v>
      </c>
      <c r="R3781">
        <f t="shared" si="298"/>
        <v>1225</v>
      </c>
    </row>
    <row r="3782" spans="4:18" x14ac:dyDescent="0.25">
      <c r="D3782">
        <v>3781</v>
      </c>
      <c r="E3782">
        <v>2015</v>
      </c>
      <c r="F3782" t="s">
        <v>315</v>
      </c>
      <c r="G3782" t="s">
        <v>102</v>
      </c>
      <c r="H3782" t="s">
        <v>693</v>
      </c>
      <c r="J3782">
        <v>80</v>
      </c>
      <c r="K3782">
        <v>67</v>
      </c>
      <c r="L3782" t="str">
        <f t="shared" si="295"/>
        <v>Charleston Cougars</v>
      </c>
      <c r="M3782" t="str">
        <f t="shared" si="299"/>
        <v>Gardner-Webb</v>
      </c>
      <c r="N3782">
        <v>67</v>
      </c>
      <c r="O3782">
        <v>80</v>
      </c>
      <c r="P3782">
        <f t="shared" si="296"/>
        <v>-13</v>
      </c>
      <c r="Q3782">
        <f t="shared" si="297"/>
        <v>0</v>
      </c>
      <c r="R3782">
        <f t="shared" si="298"/>
        <v>169</v>
      </c>
    </row>
    <row r="3783" spans="4:18" x14ac:dyDescent="0.25">
      <c r="D3783">
        <v>3782</v>
      </c>
      <c r="E3783">
        <v>2015</v>
      </c>
      <c r="F3783" t="s">
        <v>315</v>
      </c>
      <c r="G3783" t="s">
        <v>246</v>
      </c>
      <c r="H3783" t="s">
        <v>1179</v>
      </c>
      <c r="J3783">
        <v>65</v>
      </c>
      <c r="K3783">
        <v>57</v>
      </c>
      <c r="L3783" t="str">
        <f t="shared" si="295"/>
        <v>Charleston Cougars</v>
      </c>
      <c r="M3783" t="str">
        <f t="shared" si="299"/>
        <v xml:space="preserve">    Connecticut*</v>
      </c>
      <c r="N3783">
        <v>57</v>
      </c>
      <c r="O3783">
        <v>65</v>
      </c>
      <c r="P3783">
        <f t="shared" si="296"/>
        <v>-8</v>
      </c>
      <c r="Q3783" t="e">
        <f t="shared" si="297"/>
        <v>#N/A</v>
      </c>
      <c r="R3783" t="e">
        <f t="shared" si="298"/>
        <v>#N/A</v>
      </c>
    </row>
    <row r="3784" spans="4:18" x14ac:dyDescent="0.25">
      <c r="D3784">
        <v>3783</v>
      </c>
      <c r="E3784">
        <v>2015</v>
      </c>
      <c r="F3784" t="s">
        <v>315</v>
      </c>
      <c r="G3784" t="s">
        <v>205</v>
      </c>
      <c r="H3784" t="s">
        <v>528</v>
      </c>
      <c r="J3784">
        <v>59</v>
      </c>
      <c r="K3784">
        <v>50</v>
      </c>
      <c r="L3784" t="str">
        <f t="shared" si="295"/>
        <v>Charleston Cougars</v>
      </c>
      <c r="M3784" t="str">
        <f t="shared" si="299"/>
        <v>Texas A&amp;M*</v>
      </c>
      <c r="N3784">
        <v>50</v>
      </c>
      <c r="O3784">
        <v>59</v>
      </c>
      <c r="P3784">
        <f t="shared" si="296"/>
        <v>-9</v>
      </c>
      <c r="Q3784">
        <f t="shared" si="297"/>
        <v>0</v>
      </c>
      <c r="R3784">
        <f t="shared" si="298"/>
        <v>81</v>
      </c>
    </row>
    <row r="3785" spans="4:18" x14ac:dyDescent="0.25">
      <c r="D3785">
        <v>3784</v>
      </c>
      <c r="E3785">
        <v>2015</v>
      </c>
      <c r="F3785" t="s">
        <v>315</v>
      </c>
      <c r="G3785" t="s">
        <v>108</v>
      </c>
      <c r="H3785" t="s">
        <v>601</v>
      </c>
      <c r="J3785">
        <v>61</v>
      </c>
      <c r="K3785">
        <v>60</v>
      </c>
      <c r="L3785" t="str">
        <f t="shared" si="295"/>
        <v>Charleston Cougars</v>
      </c>
      <c r="M3785" t="str">
        <f t="shared" si="299"/>
        <v>George Mason*</v>
      </c>
      <c r="N3785">
        <v>60</v>
      </c>
      <c r="O3785">
        <v>61</v>
      </c>
      <c r="P3785">
        <f t="shared" si="296"/>
        <v>-1</v>
      </c>
      <c r="Q3785">
        <f t="shared" si="297"/>
        <v>0</v>
      </c>
      <c r="R3785">
        <f t="shared" si="298"/>
        <v>1</v>
      </c>
    </row>
    <row r="3786" spans="4:18" x14ac:dyDescent="0.25">
      <c r="D3786">
        <v>3785</v>
      </c>
      <c r="E3786">
        <v>2015</v>
      </c>
      <c r="F3786" t="s">
        <v>315</v>
      </c>
      <c r="G3786" t="s">
        <v>26</v>
      </c>
      <c r="I3786" t="s">
        <v>1116</v>
      </c>
      <c r="J3786">
        <v>86</v>
      </c>
      <c r="K3786">
        <v>57</v>
      </c>
      <c r="L3786" t="str">
        <f t="shared" si="295"/>
        <v xml:space="preserve">    West Virginia</v>
      </c>
      <c r="M3786" t="str">
        <f t="shared" si="299"/>
        <v>Charleston Cougars</v>
      </c>
      <c r="N3786">
        <v>86</v>
      </c>
      <c r="O3786">
        <v>57</v>
      </c>
      <c r="P3786">
        <f t="shared" si="296"/>
        <v>29</v>
      </c>
      <c r="Q3786" t="e">
        <f t="shared" si="297"/>
        <v>#N/A</v>
      </c>
      <c r="R3786" t="e">
        <f t="shared" si="298"/>
        <v>#N/A</v>
      </c>
    </row>
    <row r="3787" spans="4:18" x14ac:dyDescent="0.25">
      <c r="D3787">
        <v>3786</v>
      </c>
      <c r="E3787">
        <v>2015</v>
      </c>
      <c r="F3787" t="s">
        <v>315</v>
      </c>
      <c r="G3787" t="s">
        <v>212</v>
      </c>
      <c r="H3787" t="s">
        <v>635</v>
      </c>
      <c r="J3787">
        <v>59</v>
      </c>
      <c r="K3787">
        <v>55</v>
      </c>
      <c r="L3787" t="str">
        <f t="shared" si="295"/>
        <v>Charleston Cougars</v>
      </c>
      <c r="M3787" t="str">
        <f t="shared" si="299"/>
        <v>The Citadel</v>
      </c>
      <c r="N3787">
        <v>55</v>
      </c>
      <c r="O3787">
        <v>59</v>
      </c>
      <c r="P3787">
        <f t="shared" si="296"/>
        <v>-4</v>
      </c>
      <c r="Q3787">
        <f t="shared" si="297"/>
        <v>0</v>
      </c>
      <c r="R3787">
        <f t="shared" si="298"/>
        <v>16</v>
      </c>
    </row>
    <row r="3788" spans="4:18" x14ac:dyDescent="0.25">
      <c r="D3788">
        <v>3787</v>
      </c>
      <c r="E3788">
        <v>2015</v>
      </c>
      <c r="F3788" t="s">
        <v>315</v>
      </c>
      <c r="G3788" t="s">
        <v>122</v>
      </c>
      <c r="H3788" t="s">
        <v>450</v>
      </c>
      <c r="J3788">
        <v>50</v>
      </c>
      <c r="K3788">
        <v>47</v>
      </c>
      <c r="L3788" t="str">
        <f t="shared" si="295"/>
        <v>Charleston Cougars</v>
      </c>
      <c r="M3788" t="str">
        <f t="shared" si="299"/>
        <v>South Carolina St</v>
      </c>
      <c r="N3788">
        <v>47</v>
      </c>
      <c r="O3788">
        <v>50</v>
      </c>
      <c r="P3788">
        <f t="shared" si="296"/>
        <v>-3</v>
      </c>
      <c r="Q3788">
        <f t="shared" si="297"/>
        <v>0</v>
      </c>
      <c r="R3788">
        <f t="shared" si="298"/>
        <v>9</v>
      </c>
    </row>
    <row r="3789" spans="4:18" x14ac:dyDescent="0.25">
      <c r="D3789">
        <v>3788</v>
      </c>
      <c r="E3789">
        <v>2015</v>
      </c>
      <c r="F3789" t="s">
        <v>315</v>
      </c>
      <c r="G3789" t="s">
        <v>124</v>
      </c>
      <c r="H3789" t="s">
        <v>518</v>
      </c>
      <c r="J3789">
        <v>58</v>
      </c>
      <c r="K3789">
        <v>47</v>
      </c>
      <c r="L3789" t="str">
        <f t="shared" si="295"/>
        <v>Charleston Cougars</v>
      </c>
      <c r="M3789" t="str">
        <f t="shared" si="299"/>
        <v>Campbell</v>
      </c>
      <c r="N3789">
        <v>47</v>
      </c>
      <c r="O3789">
        <v>58</v>
      </c>
      <c r="P3789">
        <f t="shared" si="296"/>
        <v>-11</v>
      </c>
      <c r="Q3789">
        <f t="shared" si="297"/>
        <v>0</v>
      </c>
      <c r="R3789">
        <f t="shared" si="298"/>
        <v>121</v>
      </c>
    </row>
    <row r="3790" spans="4:18" x14ac:dyDescent="0.25">
      <c r="D3790">
        <v>3789</v>
      </c>
      <c r="E3790">
        <v>2015</v>
      </c>
      <c r="F3790" t="s">
        <v>315</v>
      </c>
      <c r="G3790" t="s">
        <v>447</v>
      </c>
      <c r="I3790" t="s">
        <v>519</v>
      </c>
      <c r="J3790">
        <v>90</v>
      </c>
      <c r="K3790">
        <v>85</v>
      </c>
      <c r="L3790" t="str">
        <f t="shared" si="295"/>
        <v>Charlotte</v>
      </c>
      <c r="M3790" t="str">
        <f t="shared" si="299"/>
        <v>Charleston Cougars</v>
      </c>
      <c r="N3790">
        <v>90</v>
      </c>
      <c r="O3790">
        <v>85</v>
      </c>
      <c r="P3790">
        <f t="shared" si="296"/>
        <v>5</v>
      </c>
      <c r="Q3790">
        <f t="shared" si="297"/>
        <v>0</v>
      </c>
      <c r="R3790">
        <f t="shared" si="298"/>
        <v>25</v>
      </c>
    </row>
    <row r="3791" spans="4:18" x14ac:dyDescent="0.25">
      <c r="D3791">
        <v>3790</v>
      </c>
      <c r="E3791">
        <v>2015</v>
      </c>
      <c r="F3791" t="s">
        <v>315</v>
      </c>
      <c r="G3791" t="s">
        <v>41</v>
      </c>
      <c r="H3791" t="s">
        <v>514</v>
      </c>
      <c r="J3791">
        <v>80</v>
      </c>
      <c r="K3791">
        <v>68</v>
      </c>
      <c r="L3791" t="str">
        <f t="shared" si="295"/>
        <v>Charleston Cougars</v>
      </c>
      <c r="M3791" t="str">
        <f t="shared" si="299"/>
        <v>Davidson</v>
      </c>
      <c r="N3791">
        <v>68</v>
      </c>
      <c r="O3791">
        <v>80</v>
      </c>
      <c r="P3791">
        <f t="shared" si="296"/>
        <v>-12</v>
      </c>
      <c r="Q3791">
        <f t="shared" si="297"/>
        <v>0</v>
      </c>
      <c r="R3791">
        <f t="shared" si="298"/>
        <v>144</v>
      </c>
    </row>
    <row r="3792" spans="4:18" x14ac:dyDescent="0.25">
      <c r="D3792">
        <v>3791</v>
      </c>
      <c r="E3792">
        <v>2015</v>
      </c>
      <c r="F3792" t="s">
        <v>315</v>
      </c>
      <c r="G3792" t="s">
        <v>44</v>
      </c>
      <c r="I3792" t="s">
        <v>568</v>
      </c>
      <c r="J3792">
        <v>71</v>
      </c>
      <c r="K3792">
        <v>47</v>
      </c>
      <c r="L3792" t="str">
        <f t="shared" si="295"/>
        <v>LSU</v>
      </c>
      <c r="M3792" t="str">
        <f t="shared" si="299"/>
        <v>Charleston Cougars</v>
      </c>
      <c r="N3792">
        <v>71</v>
      </c>
      <c r="O3792">
        <v>47</v>
      </c>
      <c r="P3792">
        <f t="shared" si="296"/>
        <v>24</v>
      </c>
      <c r="Q3792">
        <f t="shared" si="297"/>
        <v>0</v>
      </c>
      <c r="R3792">
        <f t="shared" si="298"/>
        <v>576</v>
      </c>
    </row>
    <row r="3793" spans="4:18" x14ac:dyDescent="0.25">
      <c r="D3793">
        <v>3792</v>
      </c>
      <c r="E3793">
        <v>2015</v>
      </c>
      <c r="F3793" t="s">
        <v>315</v>
      </c>
      <c r="G3793" t="s">
        <v>47</v>
      </c>
      <c r="I3793" t="s">
        <v>610</v>
      </c>
      <c r="J3793">
        <v>67</v>
      </c>
      <c r="K3793">
        <v>40</v>
      </c>
      <c r="L3793" t="str">
        <f t="shared" si="295"/>
        <v>Miami (FL)</v>
      </c>
      <c r="M3793" t="str">
        <f t="shared" si="299"/>
        <v>Charleston Cougars</v>
      </c>
      <c r="N3793">
        <v>67</v>
      </c>
      <c r="O3793">
        <v>40</v>
      </c>
      <c r="P3793">
        <f t="shared" si="296"/>
        <v>27</v>
      </c>
      <c r="Q3793">
        <f t="shared" si="297"/>
        <v>0</v>
      </c>
      <c r="R3793">
        <f t="shared" si="298"/>
        <v>729</v>
      </c>
    </row>
    <row r="3794" spans="4:18" x14ac:dyDescent="0.25">
      <c r="D3794">
        <v>3793</v>
      </c>
      <c r="E3794">
        <v>2015</v>
      </c>
      <c r="F3794" t="s">
        <v>315</v>
      </c>
      <c r="G3794" t="s">
        <v>50</v>
      </c>
      <c r="I3794" t="s">
        <v>577</v>
      </c>
      <c r="J3794">
        <v>75</v>
      </c>
      <c r="K3794">
        <v>45</v>
      </c>
      <c r="L3794" t="str">
        <f t="shared" si="295"/>
        <v>William &amp; Mary</v>
      </c>
      <c r="M3794" t="str">
        <f t="shared" si="299"/>
        <v>Charleston Cougars</v>
      </c>
      <c r="N3794">
        <v>75</v>
      </c>
      <c r="O3794">
        <v>45</v>
      </c>
      <c r="P3794">
        <f t="shared" si="296"/>
        <v>30</v>
      </c>
      <c r="Q3794">
        <f t="shared" si="297"/>
        <v>0</v>
      </c>
      <c r="R3794">
        <f t="shared" si="298"/>
        <v>900</v>
      </c>
    </row>
    <row r="3795" spans="4:18" x14ac:dyDescent="0.25">
      <c r="D3795">
        <v>3794</v>
      </c>
      <c r="E3795">
        <v>2015</v>
      </c>
      <c r="F3795" t="s">
        <v>315</v>
      </c>
      <c r="G3795" t="s">
        <v>352</v>
      </c>
      <c r="H3795" t="s">
        <v>438</v>
      </c>
      <c r="J3795">
        <v>61</v>
      </c>
      <c r="K3795">
        <v>50</v>
      </c>
      <c r="L3795" t="str">
        <f t="shared" si="295"/>
        <v>Charleston Cougars</v>
      </c>
      <c r="M3795" t="str">
        <f t="shared" si="299"/>
        <v>James Madison</v>
      </c>
      <c r="N3795">
        <v>50</v>
      </c>
      <c r="O3795">
        <v>61</v>
      </c>
      <c r="P3795">
        <f t="shared" si="296"/>
        <v>-11</v>
      </c>
      <c r="Q3795">
        <f t="shared" si="297"/>
        <v>0</v>
      </c>
      <c r="R3795">
        <f t="shared" si="298"/>
        <v>121</v>
      </c>
    </row>
    <row r="3796" spans="4:18" x14ac:dyDescent="0.25">
      <c r="D3796">
        <v>3795</v>
      </c>
      <c r="E3796">
        <v>2015</v>
      </c>
      <c r="F3796" t="s">
        <v>315</v>
      </c>
      <c r="G3796" t="s">
        <v>264</v>
      </c>
      <c r="H3796" t="s">
        <v>288</v>
      </c>
      <c r="J3796">
        <v>71</v>
      </c>
      <c r="K3796">
        <v>66</v>
      </c>
      <c r="L3796" t="str">
        <f t="shared" si="295"/>
        <v>Charleston Cougars</v>
      </c>
      <c r="M3796" t="str">
        <f t="shared" si="299"/>
        <v>Hofstra</v>
      </c>
      <c r="N3796">
        <v>66</v>
      </c>
      <c r="O3796">
        <v>71</v>
      </c>
      <c r="P3796">
        <f t="shared" si="296"/>
        <v>-5</v>
      </c>
      <c r="Q3796">
        <f t="shared" si="297"/>
        <v>0</v>
      </c>
      <c r="R3796">
        <f t="shared" si="298"/>
        <v>25</v>
      </c>
    </row>
    <row r="3797" spans="4:18" x14ac:dyDescent="0.25">
      <c r="D3797">
        <v>3796</v>
      </c>
      <c r="E3797">
        <v>2015</v>
      </c>
      <c r="F3797" t="s">
        <v>315</v>
      </c>
      <c r="G3797" t="s">
        <v>56</v>
      </c>
      <c r="H3797" t="s">
        <v>492</v>
      </c>
      <c r="J3797">
        <v>64</v>
      </c>
      <c r="K3797">
        <v>58</v>
      </c>
      <c r="L3797" t="str">
        <f t="shared" si="295"/>
        <v>Charleston Cougars</v>
      </c>
      <c r="M3797" t="str">
        <f t="shared" si="299"/>
        <v>Delaware</v>
      </c>
      <c r="N3797">
        <v>58</v>
      </c>
      <c r="O3797">
        <v>64</v>
      </c>
      <c r="P3797">
        <f t="shared" si="296"/>
        <v>-6</v>
      </c>
      <c r="Q3797">
        <f t="shared" si="297"/>
        <v>0</v>
      </c>
      <c r="R3797">
        <f t="shared" si="298"/>
        <v>36</v>
      </c>
    </row>
    <row r="3798" spans="4:18" x14ac:dyDescent="0.25">
      <c r="D3798">
        <v>3797</v>
      </c>
      <c r="E3798">
        <v>2015</v>
      </c>
      <c r="F3798" t="s">
        <v>315</v>
      </c>
      <c r="G3798" t="s">
        <v>59</v>
      </c>
      <c r="I3798" t="s">
        <v>629</v>
      </c>
      <c r="J3798">
        <v>66</v>
      </c>
      <c r="K3798">
        <v>50</v>
      </c>
      <c r="L3798" t="str">
        <f t="shared" si="295"/>
        <v>Elon</v>
      </c>
      <c r="M3798" t="str">
        <f t="shared" si="299"/>
        <v>Charleston Cougars</v>
      </c>
      <c r="N3798">
        <v>66</v>
      </c>
      <c r="O3798">
        <v>50</v>
      </c>
      <c r="P3798">
        <f t="shared" si="296"/>
        <v>16</v>
      </c>
      <c r="Q3798">
        <f t="shared" si="297"/>
        <v>0</v>
      </c>
      <c r="R3798">
        <f t="shared" si="298"/>
        <v>256</v>
      </c>
    </row>
    <row r="3799" spans="4:18" x14ac:dyDescent="0.25">
      <c r="D3799">
        <v>3798</v>
      </c>
      <c r="E3799">
        <v>2015</v>
      </c>
      <c r="F3799" t="s">
        <v>315</v>
      </c>
      <c r="G3799" t="s">
        <v>140</v>
      </c>
      <c r="I3799" t="s">
        <v>567</v>
      </c>
      <c r="J3799">
        <v>69</v>
      </c>
      <c r="K3799">
        <v>67</v>
      </c>
      <c r="L3799" t="str">
        <f t="shared" si="295"/>
        <v>Northeastern</v>
      </c>
      <c r="M3799" t="str">
        <f t="shared" si="299"/>
        <v>Charleston Cougars</v>
      </c>
      <c r="N3799">
        <v>69</v>
      </c>
      <c r="O3799">
        <v>67</v>
      </c>
      <c r="P3799">
        <f t="shared" si="296"/>
        <v>2</v>
      </c>
      <c r="Q3799">
        <f t="shared" si="297"/>
        <v>0</v>
      </c>
      <c r="R3799">
        <f t="shared" si="298"/>
        <v>4</v>
      </c>
    </row>
    <row r="3800" spans="4:18" x14ac:dyDescent="0.25">
      <c r="D3800">
        <v>3799</v>
      </c>
      <c r="E3800">
        <v>2015</v>
      </c>
      <c r="F3800" t="s">
        <v>315</v>
      </c>
      <c r="G3800" t="s">
        <v>405</v>
      </c>
      <c r="H3800" t="s">
        <v>439</v>
      </c>
      <c r="J3800">
        <v>58</v>
      </c>
      <c r="K3800">
        <v>56</v>
      </c>
      <c r="L3800" t="str">
        <f t="shared" si="295"/>
        <v>Charleston Cougars</v>
      </c>
      <c r="M3800" t="str">
        <f t="shared" si="299"/>
        <v>UNC Wilmington</v>
      </c>
      <c r="N3800">
        <v>56</v>
      </c>
      <c r="O3800">
        <v>58</v>
      </c>
      <c r="P3800">
        <f t="shared" si="296"/>
        <v>-2</v>
      </c>
      <c r="Q3800">
        <f t="shared" si="297"/>
        <v>0</v>
      </c>
      <c r="R3800">
        <f t="shared" si="298"/>
        <v>4</v>
      </c>
    </row>
    <row r="3801" spans="4:18" x14ac:dyDescent="0.25">
      <c r="D3801">
        <v>3800</v>
      </c>
      <c r="E3801">
        <v>2015</v>
      </c>
      <c r="F3801" t="s">
        <v>315</v>
      </c>
      <c r="G3801" t="s">
        <v>442</v>
      </c>
      <c r="I3801" t="s">
        <v>564</v>
      </c>
      <c r="J3801">
        <v>53</v>
      </c>
      <c r="K3801">
        <v>51</v>
      </c>
      <c r="L3801" t="str">
        <f t="shared" si="295"/>
        <v>Drexel</v>
      </c>
      <c r="M3801" t="str">
        <f t="shared" si="299"/>
        <v>Charleston Cougars</v>
      </c>
      <c r="N3801">
        <v>53</v>
      </c>
      <c r="O3801">
        <v>51</v>
      </c>
      <c r="P3801">
        <f t="shared" si="296"/>
        <v>2</v>
      </c>
      <c r="Q3801">
        <f t="shared" si="297"/>
        <v>0</v>
      </c>
      <c r="R3801">
        <f t="shared" si="298"/>
        <v>4</v>
      </c>
    </row>
    <row r="3802" spans="4:18" x14ac:dyDescent="0.25">
      <c r="D3802">
        <v>3801</v>
      </c>
      <c r="E3802">
        <v>2015</v>
      </c>
      <c r="F3802" t="s">
        <v>315</v>
      </c>
      <c r="G3802" t="s">
        <v>408</v>
      </c>
      <c r="I3802" t="s">
        <v>375</v>
      </c>
      <c r="J3802">
        <v>74</v>
      </c>
      <c r="K3802">
        <v>70</v>
      </c>
      <c r="L3802" t="str">
        <f t="shared" si="295"/>
        <v>Towson</v>
      </c>
      <c r="M3802" t="str">
        <f t="shared" si="299"/>
        <v>Charleston Cougars</v>
      </c>
      <c r="N3802">
        <v>74</v>
      </c>
      <c r="O3802">
        <v>70</v>
      </c>
      <c r="P3802">
        <f t="shared" si="296"/>
        <v>4</v>
      </c>
      <c r="Q3802">
        <f t="shared" si="297"/>
        <v>0</v>
      </c>
      <c r="R3802">
        <f t="shared" si="298"/>
        <v>16</v>
      </c>
    </row>
    <row r="3803" spans="4:18" x14ac:dyDescent="0.25">
      <c r="D3803">
        <v>3802</v>
      </c>
      <c r="E3803">
        <v>2015</v>
      </c>
      <c r="F3803" t="s">
        <v>315</v>
      </c>
      <c r="G3803" t="s">
        <v>74</v>
      </c>
      <c r="I3803" t="s">
        <v>492</v>
      </c>
      <c r="J3803">
        <v>71</v>
      </c>
      <c r="K3803">
        <v>68</v>
      </c>
      <c r="L3803" t="str">
        <f t="shared" si="295"/>
        <v>Delaware</v>
      </c>
      <c r="M3803" t="str">
        <f t="shared" si="299"/>
        <v>Charleston Cougars</v>
      </c>
      <c r="N3803">
        <v>71</v>
      </c>
      <c r="O3803">
        <v>68</v>
      </c>
      <c r="P3803">
        <f t="shared" si="296"/>
        <v>3</v>
      </c>
      <c r="Q3803">
        <f t="shared" si="297"/>
        <v>0</v>
      </c>
      <c r="R3803">
        <f t="shared" si="298"/>
        <v>9</v>
      </c>
    </row>
    <row r="3804" spans="4:18" x14ac:dyDescent="0.25">
      <c r="D3804">
        <v>3803</v>
      </c>
      <c r="E3804">
        <v>2015</v>
      </c>
      <c r="F3804" t="s">
        <v>315</v>
      </c>
      <c r="G3804" t="s">
        <v>362</v>
      </c>
      <c r="H3804" t="s">
        <v>577</v>
      </c>
      <c r="J3804">
        <v>80</v>
      </c>
      <c r="K3804">
        <v>72</v>
      </c>
      <c r="L3804" t="str">
        <f t="shared" si="295"/>
        <v>Charleston Cougars</v>
      </c>
      <c r="M3804" t="str">
        <f t="shared" si="299"/>
        <v>William &amp; Mary</v>
      </c>
      <c r="N3804">
        <v>72</v>
      </c>
      <c r="O3804">
        <v>80</v>
      </c>
      <c r="P3804">
        <f t="shared" si="296"/>
        <v>-8</v>
      </c>
      <c r="Q3804">
        <f t="shared" si="297"/>
        <v>0</v>
      </c>
      <c r="R3804">
        <f t="shared" si="298"/>
        <v>64</v>
      </c>
    </row>
    <row r="3805" spans="4:18" x14ac:dyDescent="0.25">
      <c r="D3805">
        <v>3804</v>
      </c>
      <c r="E3805">
        <v>2015</v>
      </c>
      <c r="F3805" t="s">
        <v>315</v>
      </c>
      <c r="G3805" t="s">
        <v>78</v>
      </c>
      <c r="H3805" t="s">
        <v>564</v>
      </c>
      <c r="J3805">
        <v>59</v>
      </c>
      <c r="K3805">
        <v>45</v>
      </c>
      <c r="L3805" t="str">
        <f t="shared" si="295"/>
        <v>Charleston Cougars</v>
      </c>
      <c r="M3805" t="str">
        <f t="shared" si="299"/>
        <v>Drexel</v>
      </c>
      <c r="N3805">
        <v>45</v>
      </c>
      <c r="O3805">
        <v>59</v>
      </c>
      <c r="P3805">
        <f t="shared" si="296"/>
        <v>-14</v>
      </c>
      <c r="Q3805">
        <f t="shared" si="297"/>
        <v>0</v>
      </c>
      <c r="R3805">
        <f t="shared" si="298"/>
        <v>196</v>
      </c>
    </row>
    <row r="3806" spans="4:18" x14ac:dyDescent="0.25">
      <c r="D3806">
        <v>3805</v>
      </c>
      <c r="E3806">
        <v>2015</v>
      </c>
      <c r="F3806" t="s">
        <v>315</v>
      </c>
      <c r="G3806" t="s">
        <v>325</v>
      </c>
      <c r="I3806" t="s">
        <v>439</v>
      </c>
      <c r="J3806">
        <v>58</v>
      </c>
      <c r="K3806">
        <v>45</v>
      </c>
      <c r="L3806" t="str">
        <f t="shared" si="295"/>
        <v>UNC Wilmington</v>
      </c>
      <c r="M3806" t="str">
        <f t="shared" si="299"/>
        <v>Charleston Cougars</v>
      </c>
      <c r="N3806">
        <v>58</v>
      </c>
      <c r="O3806">
        <v>45</v>
      </c>
      <c r="P3806">
        <f t="shared" si="296"/>
        <v>13</v>
      </c>
      <c r="Q3806">
        <f t="shared" si="297"/>
        <v>0</v>
      </c>
      <c r="R3806">
        <f t="shared" si="298"/>
        <v>169</v>
      </c>
    </row>
    <row r="3807" spans="4:18" x14ac:dyDescent="0.25">
      <c r="D3807">
        <v>3806</v>
      </c>
      <c r="E3807">
        <v>2015</v>
      </c>
      <c r="F3807" t="s">
        <v>315</v>
      </c>
      <c r="G3807" t="s">
        <v>456</v>
      </c>
      <c r="H3807" t="s">
        <v>375</v>
      </c>
      <c r="J3807">
        <v>53</v>
      </c>
      <c r="K3807">
        <v>50</v>
      </c>
      <c r="L3807" t="str">
        <f t="shared" si="295"/>
        <v>Charleston Cougars</v>
      </c>
      <c r="M3807" t="str">
        <f t="shared" si="299"/>
        <v>Towson</v>
      </c>
      <c r="N3807">
        <v>50</v>
      </c>
      <c r="O3807">
        <v>53</v>
      </c>
      <c r="P3807">
        <f t="shared" si="296"/>
        <v>-3</v>
      </c>
      <c r="Q3807">
        <f t="shared" si="297"/>
        <v>0</v>
      </c>
      <c r="R3807">
        <f t="shared" si="298"/>
        <v>9</v>
      </c>
    </row>
    <row r="3808" spans="4:18" x14ac:dyDescent="0.25">
      <c r="D3808">
        <v>3807</v>
      </c>
      <c r="E3808">
        <v>2015</v>
      </c>
      <c r="F3808" t="s">
        <v>315</v>
      </c>
      <c r="G3808" t="s">
        <v>152</v>
      </c>
      <c r="H3808" t="s">
        <v>629</v>
      </c>
      <c r="J3808">
        <v>77</v>
      </c>
      <c r="K3808">
        <v>63</v>
      </c>
      <c r="L3808" t="str">
        <f t="shared" si="295"/>
        <v>Charleston Cougars</v>
      </c>
      <c r="M3808" t="str">
        <f t="shared" si="299"/>
        <v>Elon</v>
      </c>
      <c r="N3808">
        <v>63</v>
      </c>
      <c r="O3808">
        <v>77</v>
      </c>
      <c r="P3808">
        <f t="shared" si="296"/>
        <v>-14</v>
      </c>
      <c r="Q3808">
        <f t="shared" si="297"/>
        <v>0</v>
      </c>
      <c r="R3808">
        <f t="shared" si="298"/>
        <v>196</v>
      </c>
    </row>
    <row r="3809" spans="4:18" x14ac:dyDescent="0.25">
      <c r="D3809">
        <v>3808</v>
      </c>
      <c r="E3809">
        <v>2015</v>
      </c>
      <c r="F3809" t="s">
        <v>315</v>
      </c>
      <c r="G3809" t="s">
        <v>154</v>
      </c>
      <c r="I3809" t="s">
        <v>438</v>
      </c>
      <c r="J3809" t="s">
        <v>613</v>
      </c>
      <c r="K3809" t="s">
        <v>614</v>
      </c>
      <c r="L3809" t="str">
        <f t="shared" si="295"/>
        <v>James Madison</v>
      </c>
      <c r="M3809" t="str">
        <f t="shared" si="299"/>
        <v>Charleston Cougars</v>
      </c>
      <c r="N3809" t="s">
        <v>613</v>
      </c>
      <c r="O3809" t="s">
        <v>614</v>
      </c>
      <c r="P3809" t="e">
        <f t="shared" si="296"/>
        <v>#VALUE!</v>
      </c>
      <c r="Q3809">
        <f t="shared" si="297"/>
        <v>0</v>
      </c>
      <c r="R3809" t="e">
        <f t="shared" si="298"/>
        <v>#VALUE!</v>
      </c>
    </row>
    <row r="3810" spans="4:18" x14ac:dyDescent="0.25">
      <c r="D3810">
        <v>3809</v>
      </c>
      <c r="E3810">
        <v>2015</v>
      </c>
      <c r="F3810" t="s">
        <v>315</v>
      </c>
      <c r="G3810" t="s">
        <v>425</v>
      </c>
      <c r="I3810" t="s">
        <v>438</v>
      </c>
      <c r="J3810">
        <v>68</v>
      </c>
      <c r="K3810">
        <v>61</v>
      </c>
      <c r="L3810" t="str">
        <f t="shared" si="295"/>
        <v>James Madison</v>
      </c>
      <c r="M3810" t="str">
        <f t="shared" si="299"/>
        <v>Charleston Cougars</v>
      </c>
      <c r="N3810">
        <v>68</v>
      </c>
      <c r="O3810">
        <v>61</v>
      </c>
      <c r="P3810">
        <f t="shared" si="296"/>
        <v>7</v>
      </c>
      <c r="Q3810">
        <f t="shared" si="297"/>
        <v>0</v>
      </c>
      <c r="R3810">
        <f t="shared" si="298"/>
        <v>49</v>
      </c>
    </row>
    <row r="3811" spans="4:18" x14ac:dyDescent="0.25">
      <c r="D3811">
        <v>3810</v>
      </c>
      <c r="E3811">
        <v>2015</v>
      </c>
      <c r="F3811" t="s">
        <v>315</v>
      </c>
      <c r="G3811" t="s">
        <v>88</v>
      </c>
      <c r="I3811" t="s">
        <v>288</v>
      </c>
      <c r="J3811">
        <v>73</v>
      </c>
      <c r="K3811">
        <v>40</v>
      </c>
      <c r="L3811" t="str">
        <f t="shared" si="295"/>
        <v>Hofstra</v>
      </c>
      <c r="M3811" t="str">
        <f t="shared" si="299"/>
        <v>Charleston Cougars</v>
      </c>
      <c r="N3811">
        <v>73</v>
      </c>
      <c r="O3811">
        <v>40</v>
      </c>
      <c r="P3811">
        <f t="shared" si="296"/>
        <v>33</v>
      </c>
      <c r="Q3811">
        <f t="shared" si="297"/>
        <v>0</v>
      </c>
      <c r="R3811">
        <f t="shared" si="298"/>
        <v>1089</v>
      </c>
    </row>
    <row r="3812" spans="4:18" x14ac:dyDescent="0.25">
      <c r="D3812">
        <v>3811</v>
      </c>
      <c r="E3812">
        <v>2015</v>
      </c>
      <c r="F3812" t="s">
        <v>315</v>
      </c>
      <c r="G3812" t="s">
        <v>90</v>
      </c>
      <c r="H3812" t="s">
        <v>567</v>
      </c>
      <c r="J3812">
        <v>65</v>
      </c>
      <c r="K3812">
        <v>56</v>
      </c>
      <c r="L3812" t="str">
        <f t="shared" si="295"/>
        <v>Charleston Cougars</v>
      </c>
      <c r="M3812" t="str">
        <f t="shared" si="299"/>
        <v>Northeastern</v>
      </c>
      <c r="N3812">
        <v>56</v>
      </c>
      <c r="O3812">
        <v>65</v>
      </c>
      <c r="P3812">
        <f t="shared" si="296"/>
        <v>-9</v>
      </c>
      <c r="Q3812">
        <f t="shared" si="297"/>
        <v>0</v>
      </c>
      <c r="R3812">
        <f t="shared" si="298"/>
        <v>81</v>
      </c>
    </row>
    <row r="3813" spans="4:18" x14ac:dyDescent="0.25">
      <c r="D3813">
        <v>3812</v>
      </c>
      <c r="E3813">
        <v>2015</v>
      </c>
      <c r="F3813" t="s">
        <v>315</v>
      </c>
      <c r="G3813" t="s">
        <v>736</v>
      </c>
      <c r="H3813" t="s">
        <v>651</v>
      </c>
      <c r="J3813" t="s">
        <v>553</v>
      </c>
      <c r="K3813" t="s">
        <v>96</v>
      </c>
      <c r="L3813" t="str">
        <f t="shared" si="295"/>
        <v>Charleston Cougars</v>
      </c>
      <c r="M3813" t="str">
        <f t="shared" si="299"/>
        <v>Drexel*</v>
      </c>
      <c r="N3813" t="s">
        <v>96</v>
      </c>
      <c r="P3813" t="e">
        <f t="shared" si="296"/>
        <v>#VALUE!</v>
      </c>
      <c r="Q3813">
        <f t="shared" si="297"/>
        <v>0</v>
      </c>
      <c r="R3813" t="e">
        <f t="shared" si="298"/>
        <v>#VALUE!</v>
      </c>
    </row>
    <row r="3814" spans="4:18" x14ac:dyDescent="0.25">
      <c r="D3814">
        <v>3813</v>
      </c>
      <c r="E3814">
        <v>2015</v>
      </c>
      <c r="F3814" t="s">
        <v>156</v>
      </c>
      <c r="G3814" t="s">
        <v>102</v>
      </c>
      <c r="I3814" t="s">
        <v>678</v>
      </c>
      <c r="J3814">
        <v>61</v>
      </c>
      <c r="K3814">
        <v>55</v>
      </c>
      <c r="L3814" t="str">
        <f t="shared" si="295"/>
        <v>Liberty</v>
      </c>
      <c r="M3814" t="str">
        <f t="shared" si="299"/>
        <v>Delaware Blue Hens</v>
      </c>
      <c r="N3814">
        <v>61</v>
      </c>
      <c r="O3814">
        <v>55</v>
      </c>
      <c r="P3814">
        <f t="shared" si="296"/>
        <v>6</v>
      </c>
      <c r="Q3814">
        <f t="shared" si="297"/>
        <v>0</v>
      </c>
      <c r="R3814">
        <f t="shared" si="298"/>
        <v>36</v>
      </c>
    </row>
    <row r="3815" spans="4:18" x14ac:dyDescent="0.25">
      <c r="D3815">
        <v>3814</v>
      </c>
      <c r="E3815">
        <v>2015</v>
      </c>
      <c r="F3815" t="s">
        <v>156</v>
      </c>
      <c r="G3815" t="s">
        <v>205</v>
      </c>
      <c r="I3815" t="s">
        <v>906</v>
      </c>
      <c r="J3815">
        <v>78</v>
      </c>
      <c r="K3815">
        <v>60</v>
      </c>
      <c r="L3815" t="str">
        <f t="shared" si="295"/>
        <v>Cal Poly</v>
      </c>
      <c r="M3815" t="str">
        <f t="shared" si="299"/>
        <v>Delaware Blue Hens</v>
      </c>
      <c r="N3815">
        <v>78</v>
      </c>
      <c r="O3815">
        <v>60</v>
      </c>
      <c r="P3815">
        <f t="shared" si="296"/>
        <v>18</v>
      </c>
      <c r="Q3815">
        <f t="shared" si="297"/>
        <v>0</v>
      </c>
      <c r="R3815">
        <f t="shared" si="298"/>
        <v>324</v>
      </c>
    </row>
    <row r="3816" spans="4:18" x14ac:dyDescent="0.25">
      <c r="D3816">
        <v>3815</v>
      </c>
      <c r="E3816">
        <v>2015</v>
      </c>
      <c r="F3816" t="s">
        <v>156</v>
      </c>
      <c r="G3816" t="s">
        <v>108</v>
      </c>
      <c r="I3816" t="s">
        <v>827</v>
      </c>
      <c r="J3816">
        <v>70</v>
      </c>
      <c r="K3816">
        <v>52</v>
      </c>
      <c r="L3816" t="str">
        <f t="shared" si="295"/>
        <v>CSU Bakersfield</v>
      </c>
      <c r="M3816" t="str">
        <f t="shared" si="299"/>
        <v>Delaware Blue Hens</v>
      </c>
      <c r="N3816">
        <v>70</v>
      </c>
      <c r="O3816">
        <v>52</v>
      </c>
      <c r="P3816">
        <f t="shared" si="296"/>
        <v>18</v>
      </c>
      <c r="Q3816">
        <f t="shared" si="297"/>
        <v>0</v>
      </c>
      <c r="R3816">
        <f t="shared" si="298"/>
        <v>324</v>
      </c>
    </row>
    <row r="3817" spans="4:18" x14ac:dyDescent="0.25">
      <c r="D3817">
        <v>3816</v>
      </c>
      <c r="E3817">
        <v>2015</v>
      </c>
      <c r="F3817" t="s">
        <v>156</v>
      </c>
      <c r="G3817" t="s">
        <v>111</v>
      </c>
      <c r="I3817" t="s">
        <v>422</v>
      </c>
      <c r="J3817">
        <v>84</v>
      </c>
      <c r="K3817">
        <v>47</v>
      </c>
      <c r="L3817" t="str">
        <f t="shared" si="295"/>
        <v>Stanford</v>
      </c>
      <c r="M3817" t="str">
        <f t="shared" si="299"/>
        <v>Delaware Blue Hens</v>
      </c>
      <c r="N3817">
        <v>84</v>
      </c>
      <c r="O3817">
        <v>47</v>
      </c>
      <c r="P3817">
        <f t="shared" si="296"/>
        <v>37</v>
      </c>
      <c r="Q3817">
        <f t="shared" si="297"/>
        <v>0</v>
      </c>
      <c r="R3817">
        <f t="shared" si="298"/>
        <v>1369</v>
      </c>
    </row>
    <row r="3818" spans="4:18" x14ac:dyDescent="0.25">
      <c r="D3818">
        <v>3817</v>
      </c>
      <c r="E3818">
        <v>2015</v>
      </c>
      <c r="F3818" t="s">
        <v>156</v>
      </c>
      <c r="G3818" t="s">
        <v>170</v>
      </c>
      <c r="I3818" t="s">
        <v>1124</v>
      </c>
      <c r="J3818">
        <v>78</v>
      </c>
      <c r="K3818">
        <v>47</v>
      </c>
      <c r="L3818" t="str">
        <f t="shared" si="295"/>
        <v xml:space="preserve">    Villanova</v>
      </c>
      <c r="M3818" t="str">
        <f t="shared" si="299"/>
        <v>Delaware Blue Hens</v>
      </c>
      <c r="N3818">
        <v>78</v>
      </c>
      <c r="O3818">
        <v>47</v>
      </c>
      <c r="P3818">
        <f t="shared" si="296"/>
        <v>31</v>
      </c>
      <c r="Q3818" t="e">
        <f t="shared" si="297"/>
        <v>#N/A</v>
      </c>
      <c r="R3818" t="e">
        <f t="shared" si="298"/>
        <v>#N/A</v>
      </c>
    </row>
    <row r="3819" spans="4:18" x14ac:dyDescent="0.25">
      <c r="D3819">
        <v>3818</v>
      </c>
      <c r="E3819">
        <v>2015</v>
      </c>
      <c r="F3819" t="s">
        <v>156</v>
      </c>
      <c r="G3819" t="s">
        <v>29</v>
      </c>
      <c r="H3819" t="s">
        <v>112</v>
      </c>
      <c r="J3819">
        <v>73</v>
      </c>
      <c r="K3819">
        <v>69</v>
      </c>
      <c r="L3819" t="str">
        <f t="shared" si="295"/>
        <v>Delaware Blue Hens</v>
      </c>
      <c r="M3819" t="str">
        <f t="shared" si="299"/>
        <v>Army</v>
      </c>
      <c r="N3819">
        <v>69</v>
      </c>
      <c r="O3819">
        <v>73</v>
      </c>
      <c r="P3819">
        <f t="shared" si="296"/>
        <v>-4</v>
      </c>
      <c r="Q3819">
        <f t="shared" si="297"/>
        <v>0</v>
      </c>
      <c r="R3819">
        <f t="shared" si="298"/>
        <v>16</v>
      </c>
    </row>
    <row r="3820" spans="4:18" x14ac:dyDescent="0.25">
      <c r="D3820">
        <v>3819</v>
      </c>
      <c r="E3820">
        <v>2015</v>
      </c>
      <c r="F3820" t="s">
        <v>156</v>
      </c>
      <c r="G3820" t="s">
        <v>437</v>
      </c>
      <c r="H3820" t="s">
        <v>493</v>
      </c>
      <c r="J3820">
        <v>66</v>
      </c>
      <c r="K3820">
        <v>53</v>
      </c>
      <c r="L3820" t="str">
        <f t="shared" si="295"/>
        <v>Delaware Blue Hens</v>
      </c>
      <c r="M3820" t="str">
        <f t="shared" si="299"/>
        <v>Delaware St</v>
      </c>
      <c r="N3820">
        <v>53</v>
      </c>
      <c r="O3820">
        <v>66</v>
      </c>
      <c r="P3820">
        <f t="shared" si="296"/>
        <v>-13</v>
      </c>
      <c r="Q3820">
        <f t="shared" si="297"/>
        <v>0</v>
      </c>
      <c r="R3820">
        <f t="shared" si="298"/>
        <v>169</v>
      </c>
    </row>
    <row r="3821" spans="4:18" x14ac:dyDescent="0.25">
      <c r="D3821">
        <v>3820</v>
      </c>
      <c r="E3821">
        <v>2015</v>
      </c>
      <c r="F3821" t="s">
        <v>156</v>
      </c>
      <c r="G3821" t="s">
        <v>304</v>
      </c>
      <c r="H3821" t="s">
        <v>404</v>
      </c>
      <c r="J3821">
        <v>82</v>
      </c>
      <c r="K3821">
        <v>62</v>
      </c>
      <c r="L3821" t="str">
        <f t="shared" si="295"/>
        <v>Delaware Blue Hens</v>
      </c>
      <c r="M3821" t="str">
        <f t="shared" si="299"/>
        <v>Temple</v>
      </c>
      <c r="N3821">
        <v>62</v>
      </c>
      <c r="O3821">
        <v>82</v>
      </c>
      <c r="P3821">
        <f t="shared" si="296"/>
        <v>-20</v>
      </c>
      <c r="Q3821">
        <f t="shared" si="297"/>
        <v>0</v>
      </c>
      <c r="R3821">
        <f t="shared" si="298"/>
        <v>400</v>
      </c>
    </row>
    <row r="3822" spans="4:18" x14ac:dyDescent="0.25">
      <c r="D3822">
        <v>3821</v>
      </c>
      <c r="E3822">
        <v>2015</v>
      </c>
      <c r="F3822" t="s">
        <v>156</v>
      </c>
      <c r="G3822" t="s">
        <v>41</v>
      </c>
      <c r="I3822" t="s">
        <v>581</v>
      </c>
      <c r="J3822">
        <v>76</v>
      </c>
      <c r="K3822">
        <v>74</v>
      </c>
      <c r="L3822" t="str">
        <f t="shared" si="295"/>
        <v>Fairleigh Dickinson</v>
      </c>
      <c r="M3822" t="str">
        <f t="shared" si="299"/>
        <v>Delaware Blue Hens</v>
      </c>
      <c r="N3822">
        <v>76</v>
      </c>
      <c r="O3822">
        <v>74</v>
      </c>
      <c r="P3822">
        <f t="shared" si="296"/>
        <v>2</v>
      </c>
      <c r="Q3822">
        <f t="shared" si="297"/>
        <v>0</v>
      </c>
      <c r="R3822">
        <f t="shared" si="298"/>
        <v>4</v>
      </c>
    </row>
    <row r="3823" spans="4:18" x14ac:dyDescent="0.25">
      <c r="D3823">
        <v>3822</v>
      </c>
      <c r="E3823">
        <v>2015</v>
      </c>
      <c r="F3823" t="s">
        <v>156</v>
      </c>
      <c r="G3823" t="s">
        <v>44</v>
      </c>
      <c r="I3823" t="s">
        <v>540</v>
      </c>
      <c r="J3823">
        <v>84</v>
      </c>
      <c r="K3823">
        <v>81</v>
      </c>
      <c r="L3823" t="str">
        <f t="shared" si="295"/>
        <v>Robert Morris</v>
      </c>
      <c r="M3823" t="str">
        <f t="shared" si="299"/>
        <v>Delaware Blue Hens</v>
      </c>
      <c r="N3823">
        <v>84</v>
      </c>
      <c r="O3823">
        <v>81</v>
      </c>
      <c r="P3823">
        <f t="shared" si="296"/>
        <v>3</v>
      </c>
      <c r="Q3823">
        <f t="shared" si="297"/>
        <v>0</v>
      </c>
      <c r="R3823">
        <f t="shared" si="298"/>
        <v>9</v>
      </c>
    </row>
    <row r="3824" spans="4:18" x14ac:dyDescent="0.25">
      <c r="D3824">
        <v>3823</v>
      </c>
      <c r="E3824">
        <v>2015</v>
      </c>
      <c r="F3824" t="s">
        <v>156</v>
      </c>
      <c r="G3824" t="s">
        <v>47</v>
      </c>
      <c r="H3824" t="s">
        <v>127</v>
      </c>
      <c r="J3824">
        <v>82</v>
      </c>
      <c r="K3824">
        <v>77</v>
      </c>
      <c r="L3824" t="str">
        <f t="shared" si="295"/>
        <v>Delaware Blue Hens</v>
      </c>
      <c r="M3824" t="str">
        <f t="shared" si="299"/>
        <v>St. Bonaventure</v>
      </c>
      <c r="N3824">
        <v>77</v>
      </c>
      <c r="O3824">
        <v>82</v>
      </c>
      <c r="P3824">
        <f t="shared" si="296"/>
        <v>-5</v>
      </c>
      <c r="Q3824">
        <f t="shared" si="297"/>
        <v>0</v>
      </c>
      <c r="R3824">
        <f t="shared" si="298"/>
        <v>25</v>
      </c>
    </row>
    <row r="3825" spans="4:18" x14ac:dyDescent="0.25">
      <c r="D3825">
        <v>3824</v>
      </c>
      <c r="E3825">
        <v>2015</v>
      </c>
      <c r="F3825" t="s">
        <v>156</v>
      </c>
      <c r="G3825" t="s">
        <v>50</v>
      </c>
      <c r="H3825" t="s">
        <v>567</v>
      </c>
      <c r="J3825">
        <v>72</v>
      </c>
      <c r="K3825">
        <v>53</v>
      </c>
      <c r="L3825" t="str">
        <f t="shared" si="295"/>
        <v>Delaware Blue Hens</v>
      </c>
      <c r="M3825" t="str">
        <f t="shared" si="299"/>
        <v>Northeastern</v>
      </c>
      <c r="N3825">
        <v>53</v>
      </c>
      <c r="O3825">
        <v>72</v>
      </c>
      <c r="P3825">
        <f t="shared" si="296"/>
        <v>-19</v>
      </c>
      <c r="Q3825">
        <f t="shared" si="297"/>
        <v>0</v>
      </c>
      <c r="R3825">
        <f t="shared" si="298"/>
        <v>361</v>
      </c>
    </row>
    <row r="3826" spans="4:18" x14ac:dyDescent="0.25">
      <c r="D3826">
        <v>3825</v>
      </c>
      <c r="E3826">
        <v>2015</v>
      </c>
      <c r="F3826" t="s">
        <v>156</v>
      </c>
      <c r="G3826" t="s">
        <v>352</v>
      </c>
      <c r="I3826" t="s">
        <v>288</v>
      </c>
      <c r="J3826">
        <v>71</v>
      </c>
      <c r="K3826">
        <v>58</v>
      </c>
      <c r="L3826" t="str">
        <f t="shared" si="295"/>
        <v>Hofstra</v>
      </c>
      <c r="M3826" t="str">
        <f t="shared" si="299"/>
        <v>Delaware Blue Hens</v>
      </c>
      <c r="N3826">
        <v>71</v>
      </c>
      <c r="O3826">
        <v>58</v>
      </c>
      <c r="P3826">
        <f t="shared" si="296"/>
        <v>13</v>
      </c>
      <c r="Q3826">
        <f t="shared" si="297"/>
        <v>0</v>
      </c>
      <c r="R3826">
        <f t="shared" si="298"/>
        <v>169</v>
      </c>
    </row>
    <row r="3827" spans="4:18" x14ac:dyDescent="0.25">
      <c r="D3827">
        <v>3826</v>
      </c>
      <c r="E3827">
        <v>2015</v>
      </c>
      <c r="F3827" t="s">
        <v>156</v>
      </c>
      <c r="G3827" t="s">
        <v>264</v>
      </c>
      <c r="I3827" t="s">
        <v>439</v>
      </c>
      <c r="J3827">
        <v>74</v>
      </c>
      <c r="K3827">
        <v>73</v>
      </c>
      <c r="L3827" t="str">
        <f t="shared" si="295"/>
        <v>UNC Wilmington</v>
      </c>
      <c r="M3827" t="str">
        <f t="shared" si="299"/>
        <v>Delaware Blue Hens</v>
      </c>
      <c r="N3827">
        <v>74</v>
      </c>
      <c r="O3827">
        <v>73</v>
      </c>
      <c r="P3827">
        <f t="shared" si="296"/>
        <v>1</v>
      </c>
      <c r="Q3827">
        <f t="shared" si="297"/>
        <v>0</v>
      </c>
      <c r="R3827">
        <f t="shared" si="298"/>
        <v>1</v>
      </c>
    </row>
    <row r="3828" spans="4:18" x14ac:dyDescent="0.25">
      <c r="D3828">
        <v>3827</v>
      </c>
      <c r="E3828">
        <v>2015</v>
      </c>
      <c r="F3828" t="s">
        <v>156</v>
      </c>
      <c r="G3828" t="s">
        <v>56</v>
      </c>
      <c r="I3828" t="s">
        <v>521</v>
      </c>
      <c r="J3828">
        <v>64</v>
      </c>
      <c r="K3828">
        <v>58</v>
      </c>
      <c r="L3828" t="str">
        <f t="shared" si="295"/>
        <v>Charleston</v>
      </c>
      <c r="M3828" t="str">
        <f t="shared" si="299"/>
        <v>Delaware Blue Hens</v>
      </c>
      <c r="N3828">
        <v>64</v>
      </c>
      <c r="O3828">
        <v>58</v>
      </c>
      <c r="P3828">
        <f t="shared" si="296"/>
        <v>6</v>
      </c>
      <c r="Q3828">
        <f t="shared" si="297"/>
        <v>0</v>
      </c>
      <c r="R3828">
        <f t="shared" si="298"/>
        <v>36</v>
      </c>
    </row>
    <row r="3829" spans="4:18" x14ac:dyDescent="0.25">
      <c r="D3829">
        <v>3828</v>
      </c>
      <c r="E3829">
        <v>2015</v>
      </c>
      <c r="F3829" t="s">
        <v>156</v>
      </c>
      <c r="G3829" t="s">
        <v>59</v>
      </c>
      <c r="H3829" t="s">
        <v>375</v>
      </c>
      <c r="J3829">
        <v>67</v>
      </c>
      <c r="K3829">
        <v>64</v>
      </c>
      <c r="L3829" t="str">
        <f t="shared" si="295"/>
        <v>Delaware Blue Hens</v>
      </c>
      <c r="M3829" t="str">
        <f t="shared" si="299"/>
        <v>Towson</v>
      </c>
      <c r="N3829">
        <v>64</v>
      </c>
      <c r="O3829">
        <v>67</v>
      </c>
      <c r="P3829">
        <f t="shared" si="296"/>
        <v>-3</v>
      </c>
      <c r="Q3829">
        <f t="shared" si="297"/>
        <v>0</v>
      </c>
      <c r="R3829">
        <f t="shared" si="298"/>
        <v>9</v>
      </c>
    </row>
    <row r="3830" spans="4:18" x14ac:dyDescent="0.25">
      <c r="D3830">
        <v>3829</v>
      </c>
      <c r="E3830">
        <v>2015</v>
      </c>
      <c r="F3830" t="s">
        <v>156</v>
      </c>
      <c r="G3830" t="s">
        <v>140</v>
      </c>
      <c r="H3830" t="s">
        <v>564</v>
      </c>
      <c r="J3830">
        <v>66</v>
      </c>
      <c r="K3830">
        <v>62</v>
      </c>
      <c r="L3830" t="str">
        <f t="shared" si="295"/>
        <v>Delaware Blue Hens</v>
      </c>
      <c r="M3830" t="str">
        <f t="shared" si="299"/>
        <v>Drexel</v>
      </c>
      <c r="N3830">
        <v>62</v>
      </c>
      <c r="O3830">
        <v>66</v>
      </c>
      <c r="P3830">
        <f t="shared" si="296"/>
        <v>-4</v>
      </c>
      <c r="Q3830">
        <f t="shared" si="297"/>
        <v>0</v>
      </c>
      <c r="R3830">
        <f t="shared" si="298"/>
        <v>16</v>
      </c>
    </row>
    <row r="3831" spans="4:18" x14ac:dyDescent="0.25">
      <c r="D3831">
        <v>3830</v>
      </c>
      <c r="E3831">
        <v>2015</v>
      </c>
      <c r="F3831" t="s">
        <v>156</v>
      </c>
      <c r="G3831" t="s">
        <v>405</v>
      </c>
      <c r="H3831" t="s">
        <v>577</v>
      </c>
      <c r="J3831">
        <v>84</v>
      </c>
      <c r="K3831">
        <v>80</v>
      </c>
      <c r="L3831" t="str">
        <f t="shared" si="295"/>
        <v>Delaware Blue Hens</v>
      </c>
      <c r="M3831" t="str">
        <f t="shared" si="299"/>
        <v>William &amp; Mary</v>
      </c>
      <c r="N3831">
        <v>80</v>
      </c>
      <c r="O3831">
        <v>84</v>
      </c>
      <c r="P3831">
        <f t="shared" si="296"/>
        <v>-4</v>
      </c>
      <c r="Q3831">
        <f t="shared" si="297"/>
        <v>0</v>
      </c>
      <c r="R3831">
        <f t="shared" si="298"/>
        <v>16</v>
      </c>
    </row>
    <row r="3832" spans="4:18" x14ac:dyDescent="0.25">
      <c r="D3832">
        <v>3831</v>
      </c>
      <c r="E3832">
        <v>2015</v>
      </c>
      <c r="F3832" t="s">
        <v>156</v>
      </c>
      <c r="G3832" t="s">
        <v>442</v>
      </c>
      <c r="I3832" t="s">
        <v>629</v>
      </c>
      <c r="J3832">
        <v>94</v>
      </c>
      <c r="K3832">
        <v>82</v>
      </c>
      <c r="L3832" t="str">
        <f t="shared" si="295"/>
        <v>Elon</v>
      </c>
      <c r="M3832" t="str">
        <f t="shared" si="299"/>
        <v>Delaware Blue Hens</v>
      </c>
      <c r="N3832">
        <v>94</v>
      </c>
      <c r="O3832">
        <v>82</v>
      </c>
      <c r="P3832">
        <f t="shared" si="296"/>
        <v>12</v>
      </c>
      <c r="Q3832">
        <f t="shared" si="297"/>
        <v>0</v>
      </c>
      <c r="R3832">
        <f t="shared" si="298"/>
        <v>144</v>
      </c>
    </row>
    <row r="3833" spans="4:18" x14ac:dyDescent="0.25">
      <c r="D3833">
        <v>3832</v>
      </c>
      <c r="E3833">
        <v>2015</v>
      </c>
      <c r="F3833" t="s">
        <v>156</v>
      </c>
      <c r="G3833" t="s">
        <v>71</v>
      </c>
      <c r="I3833" t="s">
        <v>438</v>
      </c>
      <c r="J3833">
        <v>88</v>
      </c>
      <c r="K3833">
        <v>82</v>
      </c>
      <c r="L3833" t="str">
        <f t="shared" si="295"/>
        <v>James Madison</v>
      </c>
      <c r="M3833" t="str">
        <f t="shared" si="299"/>
        <v>Delaware Blue Hens</v>
      </c>
      <c r="N3833">
        <v>88</v>
      </c>
      <c r="O3833">
        <v>82</v>
      </c>
      <c r="P3833">
        <f t="shared" si="296"/>
        <v>6</v>
      </c>
      <c r="Q3833">
        <f t="shared" si="297"/>
        <v>0</v>
      </c>
      <c r="R3833">
        <f t="shared" si="298"/>
        <v>36</v>
      </c>
    </row>
    <row r="3834" spans="4:18" x14ac:dyDescent="0.25">
      <c r="D3834">
        <v>3833</v>
      </c>
      <c r="E3834">
        <v>2015</v>
      </c>
      <c r="F3834" t="s">
        <v>156</v>
      </c>
      <c r="G3834" t="s">
        <v>74</v>
      </c>
      <c r="H3834" t="s">
        <v>521</v>
      </c>
      <c r="J3834">
        <v>71</v>
      </c>
      <c r="K3834">
        <v>68</v>
      </c>
      <c r="L3834" t="str">
        <f t="shared" si="295"/>
        <v>Delaware Blue Hens</v>
      </c>
      <c r="M3834" t="str">
        <f t="shared" si="299"/>
        <v>Charleston</v>
      </c>
      <c r="N3834">
        <v>68</v>
      </c>
      <c r="O3834">
        <v>71</v>
      </c>
      <c r="P3834">
        <f t="shared" si="296"/>
        <v>-3</v>
      </c>
      <c r="Q3834">
        <f t="shared" si="297"/>
        <v>0</v>
      </c>
      <c r="R3834">
        <f t="shared" si="298"/>
        <v>9</v>
      </c>
    </row>
    <row r="3835" spans="4:18" x14ac:dyDescent="0.25">
      <c r="D3835">
        <v>3834</v>
      </c>
      <c r="E3835">
        <v>2015</v>
      </c>
      <c r="F3835" t="s">
        <v>156</v>
      </c>
      <c r="G3835" t="s">
        <v>76</v>
      </c>
      <c r="H3835" t="s">
        <v>288</v>
      </c>
      <c r="J3835">
        <v>79</v>
      </c>
      <c r="K3835">
        <v>69</v>
      </c>
      <c r="L3835" t="str">
        <f t="shared" si="295"/>
        <v>Delaware Blue Hens</v>
      </c>
      <c r="M3835" t="str">
        <f t="shared" si="299"/>
        <v>Hofstra</v>
      </c>
      <c r="N3835">
        <v>69</v>
      </c>
      <c r="O3835">
        <v>79</v>
      </c>
      <c r="P3835">
        <f t="shared" si="296"/>
        <v>-10</v>
      </c>
      <c r="Q3835">
        <f t="shared" si="297"/>
        <v>0</v>
      </c>
      <c r="R3835">
        <f t="shared" si="298"/>
        <v>100</v>
      </c>
    </row>
    <row r="3836" spans="4:18" x14ac:dyDescent="0.25">
      <c r="D3836">
        <v>3835</v>
      </c>
      <c r="E3836">
        <v>2015</v>
      </c>
      <c r="F3836" t="s">
        <v>156</v>
      </c>
      <c r="G3836" t="s">
        <v>78</v>
      </c>
      <c r="I3836" t="s">
        <v>567</v>
      </c>
      <c r="J3836">
        <v>73</v>
      </c>
      <c r="K3836">
        <v>68</v>
      </c>
      <c r="L3836" t="str">
        <f t="shared" si="295"/>
        <v>Northeastern</v>
      </c>
      <c r="M3836" t="str">
        <f t="shared" si="299"/>
        <v>Delaware Blue Hens</v>
      </c>
      <c r="N3836">
        <v>73</v>
      </c>
      <c r="O3836">
        <v>68</v>
      </c>
      <c r="P3836">
        <f t="shared" si="296"/>
        <v>5</v>
      </c>
      <c r="Q3836">
        <f t="shared" si="297"/>
        <v>0</v>
      </c>
      <c r="R3836">
        <f t="shared" si="298"/>
        <v>25</v>
      </c>
    </row>
    <row r="3837" spans="4:18" x14ac:dyDescent="0.25">
      <c r="D3837">
        <v>3836</v>
      </c>
      <c r="E3837">
        <v>2015</v>
      </c>
      <c r="F3837" t="s">
        <v>156</v>
      </c>
      <c r="G3837" t="s">
        <v>80</v>
      </c>
      <c r="H3837" t="s">
        <v>438</v>
      </c>
      <c r="J3837">
        <v>67</v>
      </c>
      <c r="K3837">
        <v>54</v>
      </c>
      <c r="L3837" t="str">
        <f t="shared" si="295"/>
        <v>Delaware Blue Hens</v>
      </c>
      <c r="M3837" t="str">
        <f t="shared" si="299"/>
        <v>James Madison</v>
      </c>
      <c r="N3837">
        <v>54</v>
      </c>
      <c r="O3837">
        <v>67</v>
      </c>
      <c r="P3837">
        <f t="shared" si="296"/>
        <v>-13</v>
      </c>
      <c r="Q3837">
        <f t="shared" si="297"/>
        <v>0</v>
      </c>
      <c r="R3837">
        <f t="shared" si="298"/>
        <v>169</v>
      </c>
    </row>
    <row r="3838" spans="4:18" x14ac:dyDescent="0.25">
      <c r="D3838">
        <v>3837</v>
      </c>
      <c r="E3838">
        <v>2015</v>
      </c>
      <c r="F3838" t="s">
        <v>156</v>
      </c>
      <c r="G3838" t="s">
        <v>150</v>
      </c>
      <c r="I3838" t="s">
        <v>577</v>
      </c>
      <c r="J3838">
        <v>73</v>
      </c>
      <c r="K3838">
        <v>70</v>
      </c>
      <c r="L3838" t="str">
        <f t="shared" si="295"/>
        <v>William &amp; Mary</v>
      </c>
      <c r="M3838" t="str">
        <f t="shared" si="299"/>
        <v>Delaware Blue Hens</v>
      </c>
      <c r="N3838">
        <v>73</v>
      </c>
      <c r="O3838">
        <v>70</v>
      </c>
      <c r="P3838">
        <f t="shared" si="296"/>
        <v>3</v>
      </c>
      <c r="Q3838">
        <f t="shared" si="297"/>
        <v>0</v>
      </c>
      <c r="R3838">
        <f t="shared" si="298"/>
        <v>9</v>
      </c>
    </row>
    <row r="3839" spans="4:18" x14ac:dyDescent="0.25">
      <c r="D3839">
        <v>3838</v>
      </c>
      <c r="E3839">
        <v>2015</v>
      </c>
      <c r="F3839" t="s">
        <v>156</v>
      </c>
      <c r="G3839" t="s">
        <v>424</v>
      </c>
      <c r="H3839" t="s">
        <v>439</v>
      </c>
      <c r="J3839">
        <v>70</v>
      </c>
      <c r="K3839">
        <v>59</v>
      </c>
      <c r="L3839" t="str">
        <f t="shared" si="295"/>
        <v>Delaware Blue Hens</v>
      </c>
      <c r="M3839" t="str">
        <f t="shared" si="299"/>
        <v>UNC Wilmington</v>
      </c>
      <c r="N3839">
        <v>59</v>
      </c>
      <c r="O3839">
        <v>70</v>
      </c>
      <c r="P3839">
        <f t="shared" si="296"/>
        <v>-11</v>
      </c>
      <c r="Q3839">
        <f t="shared" si="297"/>
        <v>0</v>
      </c>
      <c r="R3839">
        <f t="shared" si="298"/>
        <v>121</v>
      </c>
    </row>
    <row r="3840" spans="4:18" x14ac:dyDescent="0.25">
      <c r="D3840">
        <v>3839</v>
      </c>
      <c r="E3840">
        <v>2015</v>
      </c>
      <c r="F3840" t="s">
        <v>156</v>
      </c>
      <c r="G3840" t="s">
        <v>154</v>
      </c>
      <c r="H3840" t="s">
        <v>629</v>
      </c>
      <c r="J3840">
        <v>83</v>
      </c>
      <c r="K3840">
        <v>75</v>
      </c>
      <c r="L3840" t="str">
        <f t="shared" si="295"/>
        <v>Delaware Blue Hens</v>
      </c>
      <c r="M3840" t="str">
        <f t="shared" si="299"/>
        <v>Elon</v>
      </c>
      <c r="N3840">
        <v>75</v>
      </c>
      <c r="O3840">
        <v>83</v>
      </c>
      <c r="P3840">
        <f t="shared" si="296"/>
        <v>-8</v>
      </c>
      <c r="Q3840">
        <f t="shared" si="297"/>
        <v>0</v>
      </c>
      <c r="R3840">
        <f t="shared" si="298"/>
        <v>64</v>
      </c>
    </row>
    <row r="3841" spans="4:18" x14ac:dyDescent="0.25">
      <c r="D3841">
        <v>3840</v>
      </c>
      <c r="E3841">
        <v>2015</v>
      </c>
      <c r="F3841" t="s">
        <v>156</v>
      </c>
      <c r="G3841" t="s">
        <v>457</v>
      </c>
      <c r="I3841" t="s">
        <v>564</v>
      </c>
      <c r="J3841">
        <v>58</v>
      </c>
      <c r="K3841">
        <v>44</v>
      </c>
      <c r="L3841" t="str">
        <f t="shared" si="295"/>
        <v>Drexel</v>
      </c>
      <c r="M3841" t="str">
        <f t="shared" si="299"/>
        <v>Delaware Blue Hens</v>
      </c>
      <c r="N3841">
        <v>58</v>
      </c>
      <c r="O3841">
        <v>44</v>
      </c>
      <c r="P3841">
        <f t="shared" si="296"/>
        <v>14</v>
      </c>
      <c r="Q3841">
        <f t="shared" si="297"/>
        <v>0</v>
      </c>
      <c r="R3841">
        <f t="shared" si="298"/>
        <v>196</v>
      </c>
    </row>
    <row r="3842" spans="4:18" x14ac:dyDescent="0.25">
      <c r="D3842">
        <v>3841</v>
      </c>
      <c r="E3842">
        <v>2015</v>
      </c>
      <c r="F3842" t="s">
        <v>156</v>
      </c>
      <c r="G3842" t="s">
        <v>90</v>
      </c>
      <c r="I3842" t="s">
        <v>375</v>
      </c>
      <c r="J3842">
        <v>65</v>
      </c>
      <c r="K3842">
        <v>60</v>
      </c>
      <c r="L3842" t="str">
        <f t="shared" si="295"/>
        <v>Towson</v>
      </c>
      <c r="M3842" t="str">
        <f t="shared" si="299"/>
        <v>Delaware Blue Hens</v>
      </c>
      <c r="N3842">
        <v>65</v>
      </c>
      <c r="O3842">
        <v>60</v>
      </c>
      <c r="P3842">
        <f t="shared" si="296"/>
        <v>5</v>
      </c>
      <c r="Q3842">
        <f t="shared" si="297"/>
        <v>0</v>
      </c>
      <c r="R3842">
        <f t="shared" si="298"/>
        <v>25</v>
      </c>
    </row>
    <row r="3843" spans="4:18" x14ac:dyDescent="0.25">
      <c r="D3843">
        <v>3842</v>
      </c>
      <c r="E3843">
        <v>2015</v>
      </c>
      <c r="F3843" t="s">
        <v>156</v>
      </c>
      <c r="G3843" t="s">
        <v>428</v>
      </c>
      <c r="H3843" t="s">
        <v>900</v>
      </c>
      <c r="J3843" t="s">
        <v>553</v>
      </c>
      <c r="K3843" t="s">
        <v>96</v>
      </c>
      <c r="L3843" t="str">
        <f t="shared" ref="L3843:L3906" si="300">IF(I3843="",F3843,I3843)</f>
        <v>Delaware Blue Hens</v>
      </c>
      <c r="M3843" t="str">
        <f t="shared" si="299"/>
        <v>Northeastern*</v>
      </c>
      <c r="N3843" t="s">
        <v>96</v>
      </c>
      <c r="P3843" t="e">
        <f t="shared" ref="P3843:P3906" si="301">N3843-O3843</f>
        <v>#VALUE!</v>
      </c>
      <c r="Q3843">
        <f t="shared" ref="Q3843:Q3906" si="302">VLOOKUP(L3843,$A$2:$B$219,2)+$B$221-VLOOKUP(M3843,$A$2:$B$219,2)</f>
        <v>0</v>
      </c>
      <c r="R3843" t="e">
        <f t="shared" ref="R3843:R3906" si="303">(P3843-Q3843)^2</f>
        <v>#VALUE!</v>
      </c>
    </row>
    <row r="3844" spans="4:18" x14ac:dyDescent="0.25">
      <c r="D3844">
        <v>3843</v>
      </c>
      <c r="E3844">
        <v>2015</v>
      </c>
      <c r="F3844" t="s">
        <v>316</v>
      </c>
      <c r="G3844" t="s">
        <v>99</v>
      </c>
      <c r="I3844" t="s">
        <v>707</v>
      </c>
      <c r="J3844">
        <v>65</v>
      </c>
      <c r="K3844">
        <v>48</v>
      </c>
      <c r="L3844" t="str">
        <f t="shared" si="300"/>
        <v>Colorado</v>
      </c>
      <c r="M3844" t="str">
        <f t="shared" ref="M3844:M3907" si="304">IF(H3844="",F3844,H3844)</f>
        <v>Drexel Dragons</v>
      </c>
      <c r="N3844">
        <v>65</v>
      </c>
      <c r="O3844">
        <v>48</v>
      </c>
      <c r="P3844">
        <f t="shared" si="301"/>
        <v>17</v>
      </c>
      <c r="Q3844">
        <f t="shared" si="302"/>
        <v>0</v>
      </c>
      <c r="R3844">
        <f t="shared" si="303"/>
        <v>289</v>
      </c>
    </row>
    <row r="3845" spans="4:18" x14ac:dyDescent="0.25">
      <c r="D3845">
        <v>3844</v>
      </c>
      <c r="E3845">
        <v>2015</v>
      </c>
      <c r="F3845" t="s">
        <v>316</v>
      </c>
      <c r="G3845" t="s">
        <v>102</v>
      </c>
      <c r="H3845" t="s">
        <v>385</v>
      </c>
      <c r="J3845">
        <v>52</v>
      </c>
      <c r="K3845">
        <v>49</v>
      </c>
      <c r="L3845" t="str">
        <f t="shared" si="300"/>
        <v>Drexel Dragons</v>
      </c>
      <c r="M3845" t="str">
        <f t="shared" si="304"/>
        <v>Saint Joseph's</v>
      </c>
      <c r="N3845">
        <v>49</v>
      </c>
      <c r="O3845">
        <v>52</v>
      </c>
      <c r="P3845">
        <f t="shared" si="301"/>
        <v>-3</v>
      </c>
      <c r="Q3845">
        <f t="shared" si="302"/>
        <v>0</v>
      </c>
      <c r="R3845">
        <f t="shared" si="303"/>
        <v>9</v>
      </c>
    </row>
    <row r="3846" spans="4:18" x14ac:dyDescent="0.25">
      <c r="D3846">
        <v>3845</v>
      </c>
      <c r="E3846">
        <v>2015</v>
      </c>
      <c r="F3846" t="s">
        <v>316</v>
      </c>
      <c r="G3846" t="s">
        <v>246</v>
      </c>
      <c r="H3846" t="s">
        <v>778</v>
      </c>
      <c r="J3846">
        <v>66</v>
      </c>
      <c r="K3846">
        <v>46</v>
      </c>
      <c r="L3846" t="str">
        <f t="shared" si="300"/>
        <v>Drexel Dragons</v>
      </c>
      <c r="M3846" t="str">
        <f t="shared" si="304"/>
        <v>Miami (FL)*</v>
      </c>
      <c r="N3846">
        <v>46</v>
      </c>
      <c r="O3846">
        <v>66</v>
      </c>
      <c r="P3846">
        <f t="shared" si="301"/>
        <v>-20</v>
      </c>
      <c r="Q3846">
        <f t="shared" si="302"/>
        <v>0</v>
      </c>
      <c r="R3846">
        <f t="shared" si="303"/>
        <v>400</v>
      </c>
    </row>
    <row r="3847" spans="4:18" x14ac:dyDescent="0.25">
      <c r="D3847">
        <v>3846</v>
      </c>
      <c r="E3847">
        <v>2015</v>
      </c>
      <c r="F3847" t="s">
        <v>316</v>
      </c>
      <c r="G3847" t="s">
        <v>205</v>
      </c>
      <c r="H3847" t="s">
        <v>893</v>
      </c>
      <c r="J3847">
        <v>72</v>
      </c>
      <c r="K3847">
        <v>70</v>
      </c>
      <c r="L3847" t="str">
        <f t="shared" si="300"/>
        <v>Drexel Dragons</v>
      </c>
      <c r="M3847" t="str">
        <f t="shared" si="304"/>
        <v>USC*</v>
      </c>
      <c r="N3847">
        <v>70</v>
      </c>
      <c r="O3847">
        <v>72</v>
      </c>
      <c r="P3847">
        <f t="shared" si="301"/>
        <v>-2</v>
      </c>
      <c r="Q3847">
        <f t="shared" si="302"/>
        <v>0</v>
      </c>
      <c r="R3847">
        <f t="shared" si="303"/>
        <v>4</v>
      </c>
    </row>
    <row r="3848" spans="4:18" x14ac:dyDescent="0.25">
      <c r="D3848">
        <v>3847</v>
      </c>
      <c r="E3848">
        <v>2015</v>
      </c>
      <c r="F3848" t="s">
        <v>316</v>
      </c>
      <c r="G3848" t="s">
        <v>108</v>
      </c>
      <c r="H3848" t="s">
        <v>892</v>
      </c>
      <c r="J3848">
        <v>61</v>
      </c>
      <c r="K3848">
        <v>59</v>
      </c>
      <c r="L3848" t="str">
        <f t="shared" si="300"/>
        <v>Drexel Dragons</v>
      </c>
      <c r="M3848" t="str">
        <f t="shared" si="304"/>
        <v>Cornell*</v>
      </c>
      <c r="N3848">
        <v>59</v>
      </c>
      <c r="O3848">
        <v>61</v>
      </c>
      <c r="P3848">
        <f t="shared" si="301"/>
        <v>-2</v>
      </c>
      <c r="Q3848">
        <f t="shared" si="302"/>
        <v>0</v>
      </c>
      <c r="R3848">
        <f t="shared" si="303"/>
        <v>4</v>
      </c>
    </row>
    <row r="3849" spans="4:18" x14ac:dyDescent="0.25">
      <c r="D3849">
        <v>3848</v>
      </c>
      <c r="E3849">
        <v>2015</v>
      </c>
      <c r="F3849" t="s">
        <v>316</v>
      </c>
      <c r="G3849" t="s">
        <v>170</v>
      </c>
      <c r="H3849" t="s">
        <v>574</v>
      </c>
      <c r="J3849">
        <v>59</v>
      </c>
      <c r="K3849">
        <v>36</v>
      </c>
      <c r="L3849" t="str">
        <f t="shared" si="300"/>
        <v>Drexel Dragons</v>
      </c>
      <c r="M3849" t="str">
        <f t="shared" si="304"/>
        <v>Southern Miss</v>
      </c>
      <c r="N3849">
        <v>36</v>
      </c>
      <c r="O3849">
        <v>59</v>
      </c>
      <c r="P3849">
        <f t="shared" si="301"/>
        <v>-23</v>
      </c>
      <c r="Q3849">
        <f t="shared" si="302"/>
        <v>0</v>
      </c>
      <c r="R3849">
        <f t="shared" si="303"/>
        <v>529</v>
      </c>
    </row>
    <row r="3850" spans="4:18" x14ac:dyDescent="0.25">
      <c r="D3850">
        <v>3849</v>
      </c>
      <c r="E3850">
        <v>2015</v>
      </c>
      <c r="F3850" t="s">
        <v>316</v>
      </c>
      <c r="G3850" t="s">
        <v>378</v>
      </c>
      <c r="H3850" t="s">
        <v>928</v>
      </c>
      <c r="J3850">
        <v>54</v>
      </c>
      <c r="K3850">
        <v>52</v>
      </c>
      <c r="L3850" t="str">
        <f t="shared" si="300"/>
        <v>Drexel Dragons</v>
      </c>
      <c r="M3850" t="str">
        <f t="shared" si="304"/>
        <v>Philadelphia Sciences</v>
      </c>
      <c r="N3850">
        <v>52</v>
      </c>
      <c r="O3850">
        <v>54</v>
      </c>
      <c r="P3850">
        <f t="shared" si="301"/>
        <v>-2</v>
      </c>
      <c r="Q3850">
        <f t="shared" si="302"/>
        <v>0</v>
      </c>
      <c r="R3850">
        <f t="shared" si="303"/>
        <v>4</v>
      </c>
    </row>
    <row r="3851" spans="4:18" x14ac:dyDescent="0.25">
      <c r="D3851">
        <v>3850</v>
      </c>
      <c r="E3851">
        <v>2015</v>
      </c>
      <c r="F3851" t="s">
        <v>316</v>
      </c>
      <c r="G3851" t="s">
        <v>38</v>
      </c>
      <c r="H3851" t="s">
        <v>526</v>
      </c>
      <c r="J3851">
        <v>65</v>
      </c>
      <c r="K3851">
        <v>55</v>
      </c>
      <c r="L3851" t="str">
        <f t="shared" si="300"/>
        <v>Drexel Dragons</v>
      </c>
      <c r="M3851" t="str">
        <f t="shared" si="304"/>
        <v>La Salle</v>
      </c>
      <c r="N3851">
        <v>55</v>
      </c>
      <c r="O3851">
        <v>65</v>
      </c>
      <c r="P3851">
        <f t="shared" si="301"/>
        <v>-10</v>
      </c>
      <c r="Q3851">
        <f t="shared" si="302"/>
        <v>0</v>
      </c>
      <c r="R3851">
        <f t="shared" si="303"/>
        <v>100</v>
      </c>
    </row>
    <row r="3852" spans="4:18" x14ac:dyDescent="0.25">
      <c r="D3852">
        <v>3851</v>
      </c>
      <c r="E3852">
        <v>2015</v>
      </c>
      <c r="F3852" t="s">
        <v>316</v>
      </c>
      <c r="G3852" t="s">
        <v>447</v>
      </c>
      <c r="I3852" t="s">
        <v>131</v>
      </c>
      <c r="J3852">
        <v>80</v>
      </c>
      <c r="K3852">
        <v>70</v>
      </c>
      <c r="L3852" t="str">
        <f t="shared" si="300"/>
        <v>Buffalo</v>
      </c>
      <c r="M3852" t="str">
        <f t="shared" si="304"/>
        <v>Drexel Dragons</v>
      </c>
      <c r="N3852">
        <v>80</v>
      </c>
      <c r="O3852">
        <v>70</v>
      </c>
      <c r="P3852">
        <f t="shared" si="301"/>
        <v>10</v>
      </c>
      <c r="Q3852">
        <f t="shared" si="302"/>
        <v>0</v>
      </c>
      <c r="R3852">
        <f t="shared" si="303"/>
        <v>100</v>
      </c>
    </row>
    <row r="3853" spans="4:18" x14ac:dyDescent="0.25">
      <c r="D3853">
        <v>3852</v>
      </c>
      <c r="E3853">
        <v>2015</v>
      </c>
      <c r="F3853" t="s">
        <v>316</v>
      </c>
      <c r="G3853" t="s">
        <v>41</v>
      </c>
      <c r="H3853" t="s">
        <v>929</v>
      </c>
      <c r="J3853">
        <v>73</v>
      </c>
      <c r="K3853">
        <v>68</v>
      </c>
      <c r="L3853" t="str">
        <f t="shared" si="300"/>
        <v>Drexel Dragons</v>
      </c>
      <c r="M3853" t="str">
        <f t="shared" si="304"/>
        <v>Penn State*</v>
      </c>
      <c r="N3853">
        <v>68</v>
      </c>
      <c r="O3853">
        <v>73</v>
      </c>
      <c r="P3853">
        <f t="shared" si="301"/>
        <v>-5</v>
      </c>
      <c r="Q3853">
        <f t="shared" si="302"/>
        <v>0</v>
      </c>
      <c r="R3853">
        <f t="shared" si="303"/>
        <v>25</v>
      </c>
    </row>
    <row r="3854" spans="4:18" x14ac:dyDescent="0.25">
      <c r="D3854">
        <v>3853</v>
      </c>
      <c r="E3854">
        <v>2015</v>
      </c>
      <c r="F3854" t="s">
        <v>316</v>
      </c>
      <c r="G3854" t="s">
        <v>312</v>
      </c>
      <c r="H3854" t="s">
        <v>550</v>
      </c>
      <c r="J3854">
        <v>81</v>
      </c>
      <c r="K3854">
        <v>62</v>
      </c>
      <c r="L3854" t="str">
        <f t="shared" si="300"/>
        <v>Drexel Dragons</v>
      </c>
      <c r="M3854" t="str">
        <f t="shared" si="304"/>
        <v>Iona</v>
      </c>
      <c r="N3854">
        <v>62</v>
      </c>
      <c r="O3854">
        <v>81</v>
      </c>
      <c r="P3854">
        <f t="shared" si="301"/>
        <v>-19</v>
      </c>
      <c r="Q3854">
        <f t="shared" si="302"/>
        <v>0</v>
      </c>
      <c r="R3854">
        <f t="shared" si="303"/>
        <v>361</v>
      </c>
    </row>
    <row r="3855" spans="4:18" x14ac:dyDescent="0.25">
      <c r="D3855">
        <v>3854</v>
      </c>
      <c r="E3855">
        <v>2015</v>
      </c>
      <c r="F3855" t="s">
        <v>316</v>
      </c>
      <c r="G3855" t="s">
        <v>50</v>
      </c>
      <c r="H3855" t="s">
        <v>629</v>
      </c>
      <c r="J3855">
        <v>77</v>
      </c>
      <c r="K3855">
        <v>67</v>
      </c>
      <c r="L3855" t="str">
        <f t="shared" si="300"/>
        <v>Drexel Dragons</v>
      </c>
      <c r="M3855" t="str">
        <f t="shared" si="304"/>
        <v>Elon</v>
      </c>
      <c r="N3855">
        <v>67</v>
      </c>
      <c r="O3855">
        <v>77</v>
      </c>
      <c r="P3855">
        <f t="shared" si="301"/>
        <v>-10</v>
      </c>
      <c r="Q3855">
        <f t="shared" si="302"/>
        <v>0</v>
      </c>
      <c r="R3855">
        <f t="shared" si="303"/>
        <v>100</v>
      </c>
    </row>
    <row r="3856" spans="4:18" x14ac:dyDescent="0.25">
      <c r="D3856">
        <v>3855</v>
      </c>
      <c r="E3856">
        <v>2015</v>
      </c>
      <c r="F3856" t="s">
        <v>316</v>
      </c>
      <c r="G3856" t="s">
        <v>352</v>
      </c>
      <c r="H3856" t="s">
        <v>577</v>
      </c>
      <c r="J3856">
        <v>73</v>
      </c>
      <c r="K3856">
        <v>47</v>
      </c>
      <c r="L3856" t="str">
        <f t="shared" si="300"/>
        <v>Drexel Dragons</v>
      </c>
      <c r="M3856" t="str">
        <f t="shared" si="304"/>
        <v>William &amp; Mary</v>
      </c>
      <c r="N3856">
        <v>47</v>
      </c>
      <c r="O3856">
        <v>73</v>
      </c>
      <c r="P3856">
        <f t="shared" si="301"/>
        <v>-26</v>
      </c>
      <c r="Q3856">
        <f t="shared" si="302"/>
        <v>0</v>
      </c>
      <c r="R3856">
        <f t="shared" si="303"/>
        <v>676</v>
      </c>
    </row>
    <row r="3857" spans="4:18" x14ac:dyDescent="0.25">
      <c r="D3857">
        <v>3856</v>
      </c>
      <c r="E3857">
        <v>2015</v>
      </c>
      <c r="F3857" t="s">
        <v>316</v>
      </c>
      <c r="G3857" t="s">
        <v>264</v>
      </c>
      <c r="I3857" t="s">
        <v>375</v>
      </c>
      <c r="J3857">
        <v>55</v>
      </c>
      <c r="K3857">
        <v>41</v>
      </c>
      <c r="L3857" t="str">
        <f t="shared" si="300"/>
        <v>Towson</v>
      </c>
      <c r="M3857" t="str">
        <f t="shared" si="304"/>
        <v>Drexel Dragons</v>
      </c>
      <c r="N3857">
        <v>55</v>
      </c>
      <c r="O3857">
        <v>41</v>
      </c>
      <c r="P3857">
        <f t="shared" si="301"/>
        <v>14</v>
      </c>
      <c r="Q3857">
        <f t="shared" si="302"/>
        <v>0</v>
      </c>
      <c r="R3857">
        <f t="shared" si="303"/>
        <v>196</v>
      </c>
    </row>
    <row r="3858" spans="4:18" x14ac:dyDescent="0.25">
      <c r="D3858">
        <v>3857</v>
      </c>
      <c r="E3858">
        <v>2015</v>
      </c>
      <c r="F3858" t="s">
        <v>316</v>
      </c>
      <c r="G3858" t="s">
        <v>56</v>
      </c>
      <c r="I3858" t="s">
        <v>439</v>
      </c>
      <c r="J3858">
        <v>64</v>
      </c>
      <c r="K3858">
        <v>57</v>
      </c>
      <c r="L3858" t="str">
        <f t="shared" si="300"/>
        <v>UNC Wilmington</v>
      </c>
      <c r="M3858" t="str">
        <f t="shared" si="304"/>
        <v>Drexel Dragons</v>
      </c>
      <c r="N3858">
        <v>64</v>
      </c>
      <c r="O3858">
        <v>57</v>
      </c>
      <c r="P3858">
        <f t="shared" si="301"/>
        <v>7</v>
      </c>
      <c r="Q3858">
        <f t="shared" si="302"/>
        <v>0</v>
      </c>
      <c r="R3858">
        <f t="shared" si="303"/>
        <v>49</v>
      </c>
    </row>
    <row r="3859" spans="4:18" x14ac:dyDescent="0.25">
      <c r="D3859">
        <v>3858</v>
      </c>
      <c r="E3859">
        <v>2015</v>
      </c>
      <c r="F3859" t="s">
        <v>316</v>
      </c>
      <c r="G3859" t="s">
        <v>402</v>
      </c>
      <c r="H3859" t="s">
        <v>438</v>
      </c>
      <c r="J3859">
        <v>54</v>
      </c>
      <c r="K3859">
        <v>35</v>
      </c>
      <c r="L3859" t="str">
        <f t="shared" si="300"/>
        <v>Drexel Dragons</v>
      </c>
      <c r="M3859" t="str">
        <f t="shared" si="304"/>
        <v>James Madison</v>
      </c>
      <c r="N3859">
        <v>35</v>
      </c>
      <c r="O3859">
        <v>54</v>
      </c>
      <c r="P3859">
        <f t="shared" si="301"/>
        <v>-19</v>
      </c>
      <c r="Q3859">
        <f t="shared" si="302"/>
        <v>0</v>
      </c>
      <c r="R3859">
        <f t="shared" si="303"/>
        <v>361</v>
      </c>
    </row>
    <row r="3860" spans="4:18" x14ac:dyDescent="0.25">
      <c r="D3860">
        <v>3859</v>
      </c>
      <c r="E3860">
        <v>2015</v>
      </c>
      <c r="F3860" t="s">
        <v>316</v>
      </c>
      <c r="G3860" t="s">
        <v>140</v>
      </c>
      <c r="I3860" t="s">
        <v>492</v>
      </c>
      <c r="J3860">
        <v>66</v>
      </c>
      <c r="K3860">
        <v>62</v>
      </c>
      <c r="L3860" t="str">
        <f t="shared" si="300"/>
        <v>Delaware</v>
      </c>
      <c r="M3860" t="str">
        <f t="shared" si="304"/>
        <v>Drexel Dragons</v>
      </c>
      <c r="N3860">
        <v>66</v>
      </c>
      <c r="O3860">
        <v>62</v>
      </c>
      <c r="P3860">
        <f t="shared" si="301"/>
        <v>4</v>
      </c>
      <c r="Q3860">
        <f t="shared" si="302"/>
        <v>0</v>
      </c>
      <c r="R3860">
        <f t="shared" si="303"/>
        <v>16</v>
      </c>
    </row>
    <row r="3861" spans="4:18" x14ac:dyDescent="0.25">
      <c r="D3861">
        <v>3860</v>
      </c>
      <c r="E3861">
        <v>2015</v>
      </c>
      <c r="F3861" t="s">
        <v>316</v>
      </c>
      <c r="G3861" t="s">
        <v>405</v>
      </c>
      <c r="I3861" t="s">
        <v>288</v>
      </c>
      <c r="J3861">
        <v>86</v>
      </c>
      <c r="K3861">
        <v>58</v>
      </c>
      <c r="L3861" t="str">
        <f t="shared" si="300"/>
        <v>Hofstra</v>
      </c>
      <c r="M3861" t="str">
        <f t="shared" si="304"/>
        <v>Drexel Dragons</v>
      </c>
      <c r="N3861">
        <v>86</v>
      </c>
      <c r="O3861">
        <v>58</v>
      </c>
      <c r="P3861">
        <f t="shared" si="301"/>
        <v>28</v>
      </c>
      <c r="Q3861">
        <f t="shared" si="302"/>
        <v>0</v>
      </c>
      <c r="R3861">
        <f t="shared" si="303"/>
        <v>784</v>
      </c>
    </row>
    <row r="3862" spans="4:18" x14ac:dyDescent="0.25">
      <c r="D3862">
        <v>3861</v>
      </c>
      <c r="E3862">
        <v>2015</v>
      </c>
      <c r="F3862" t="s">
        <v>316</v>
      </c>
      <c r="G3862" t="s">
        <v>442</v>
      </c>
      <c r="H3862" t="s">
        <v>521</v>
      </c>
      <c r="J3862">
        <v>53</v>
      </c>
      <c r="K3862">
        <v>51</v>
      </c>
      <c r="L3862" t="str">
        <f t="shared" si="300"/>
        <v>Drexel Dragons</v>
      </c>
      <c r="M3862" t="str">
        <f t="shared" si="304"/>
        <v>Charleston</v>
      </c>
      <c r="N3862">
        <v>51</v>
      </c>
      <c r="O3862">
        <v>53</v>
      </c>
      <c r="P3862">
        <f t="shared" si="301"/>
        <v>-2</v>
      </c>
      <c r="Q3862">
        <f t="shared" si="302"/>
        <v>0</v>
      </c>
      <c r="R3862">
        <f t="shared" si="303"/>
        <v>4</v>
      </c>
    </row>
    <row r="3863" spans="4:18" x14ac:dyDescent="0.25">
      <c r="D3863">
        <v>3862</v>
      </c>
      <c r="E3863">
        <v>2015</v>
      </c>
      <c r="F3863" t="s">
        <v>316</v>
      </c>
      <c r="G3863" t="s">
        <v>71</v>
      </c>
      <c r="H3863" t="s">
        <v>567</v>
      </c>
      <c r="J3863">
        <v>65</v>
      </c>
      <c r="K3863">
        <v>60</v>
      </c>
      <c r="L3863" t="str">
        <f t="shared" si="300"/>
        <v>Drexel Dragons</v>
      </c>
      <c r="M3863" t="str">
        <f t="shared" si="304"/>
        <v>Northeastern</v>
      </c>
      <c r="N3863">
        <v>60</v>
      </c>
      <c r="O3863">
        <v>65</v>
      </c>
      <c r="P3863">
        <f t="shared" si="301"/>
        <v>-5</v>
      </c>
      <c r="Q3863">
        <f t="shared" si="302"/>
        <v>0</v>
      </c>
      <c r="R3863">
        <f t="shared" si="303"/>
        <v>25</v>
      </c>
    </row>
    <row r="3864" spans="4:18" x14ac:dyDescent="0.25">
      <c r="D3864">
        <v>3863</v>
      </c>
      <c r="E3864">
        <v>2015</v>
      </c>
      <c r="F3864" t="s">
        <v>316</v>
      </c>
      <c r="G3864" t="s">
        <v>74</v>
      </c>
      <c r="H3864" t="s">
        <v>439</v>
      </c>
      <c r="J3864">
        <v>85</v>
      </c>
      <c r="K3864">
        <v>76</v>
      </c>
      <c r="L3864" t="str">
        <f t="shared" si="300"/>
        <v>Drexel Dragons</v>
      </c>
      <c r="M3864" t="str">
        <f t="shared" si="304"/>
        <v>UNC Wilmington</v>
      </c>
      <c r="N3864">
        <v>76</v>
      </c>
      <c r="O3864">
        <v>85</v>
      </c>
      <c r="P3864">
        <f t="shared" si="301"/>
        <v>-9</v>
      </c>
      <c r="Q3864">
        <f t="shared" si="302"/>
        <v>0</v>
      </c>
      <c r="R3864">
        <f t="shared" si="303"/>
        <v>81</v>
      </c>
    </row>
    <row r="3865" spans="4:18" x14ac:dyDescent="0.25">
      <c r="D3865">
        <v>3864</v>
      </c>
      <c r="E3865">
        <v>2015</v>
      </c>
      <c r="F3865" t="s">
        <v>316</v>
      </c>
      <c r="G3865" t="s">
        <v>362</v>
      </c>
      <c r="I3865" t="s">
        <v>629</v>
      </c>
      <c r="J3865">
        <v>67</v>
      </c>
      <c r="K3865">
        <v>63</v>
      </c>
      <c r="L3865" t="str">
        <f t="shared" si="300"/>
        <v>Elon</v>
      </c>
      <c r="M3865" t="str">
        <f t="shared" si="304"/>
        <v>Drexel Dragons</v>
      </c>
      <c r="N3865">
        <v>67</v>
      </c>
      <c r="O3865">
        <v>63</v>
      </c>
      <c r="P3865">
        <f t="shared" si="301"/>
        <v>4</v>
      </c>
      <c r="Q3865">
        <f t="shared" si="302"/>
        <v>0</v>
      </c>
      <c r="R3865">
        <f t="shared" si="303"/>
        <v>16</v>
      </c>
    </row>
    <row r="3866" spans="4:18" x14ac:dyDescent="0.25">
      <c r="D3866">
        <v>3865</v>
      </c>
      <c r="E3866">
        <v>2015</v>
      </c>
      <c r="F3866" t="s">
        <v>316</v>
      </c>
      <c r="G3866" t="s">
        <v>78</v>
      </c>
      <c r="I3866" t="s">
        <v>521</v>
      </c>
      <c r="J3866">
        <v>59</v>
      </c>
      <c r="K3866">
        <v>45</v>
      </c>
      <c r="L3866" t="str">
        <f t="shared" si="300"/>
        <v>Charleston</v>
      </c>
      <c r="M3866" t="str">
        <f t="shared" si="304"/>
        <v>Drexel Dragons</v>
      </c>
      <c r="N3866">
        <v>59</v>
      </c>
      <c r="O3866">
        <v>45</v>
      </c>
      <c r="P3866">
        <f t="shared" si="301"/>
        <v>14</v>
      </c>
      <c r="Q3866">
        <f t="shared" si="302"/>
        <v>0</v>
      </c>
      <c r="R3866">
        <f t="shared" si="303"/>
        <v>196</v>
      </c>
    </row>
    <row r="3867" spans="4:18" x14ac:dyDescent="0.25">
      <c r="D3867">
        <v>3866</v>
      </c>
      <c r="E3867">
        <v>2015</v>
      </c>
      <c r="F3867" t="s">
        <v>316</v>
      </c>
      <c r="G3867" t="s">
        <v>80</v>
      </c>
      <c r="H3867" t="s">
        <v>375</v>
      </c>
      <c r="J3867">
        <v>53</v>
      </c>
      <c r="K3867">
        <v>49</v>
      </c>
      <c r="L3867" t="str">
        <f t="shared" si="300"/>
        <v>Drexel Dragons</v>
      </c>
      <c r="M3867" t="str">
        <f t="shared" si="304"/>
        <v>Towson</v>
      </c>
      <c r="N3867">
        <v>49</v>
      </c>
      <c r="O3867">
        <v>53</v>
      </c>
      <c r="P3867">
        <f t="shared" si="301"/>
        <v>-4</v>
      </c>
      <c r="Q3867">
        <f t="shared" si="302"/>
        <v>0</v>
      </c>
      <c r="R3867">
        <f t="shared" si="303"/>
        <v>16</v>
      </c>
    </row>
    <row r="3868" spans="4:18" x14ac:dyDescent="0.25">
      <c r="D3868">
        <v>3867</v>
      </c>
      <c r="E3868">
        <v>2015</v>
      </c>
      <c r="F3868" t="s">
        <v>316</v>
      </c>
      <c r="G3868" t="s">
        <v>456</v>
      </c>
      <c r="H3868" t="s">
        <v>288</v>
      </c>
      <c r="J3868">
        <v>81</v>
      </c>
      <c r="K3868">
        <v>57</v>
      </c>
      <c r="L3868" t="str">
        <f t="shared" si="300"/>
        <v>Drexel Dragons</v>
      </c>
      <c r="M3868" t="str">
        <f t="shared" si="304"/>
        <v>Hofstra</v>
      </c>
      <c r="N3868">
        <v>57</v>
      </c>
      <c r="O3868">
        <v>81</v>
      </c>
      <c r="P3868">
        <f t="shared" si="301"/>
        <v>-24</v>
      </c>
      <c r="Q3868">
        <f t="shared" si="302"/>
        <v>0</v>
      </c>
      <c r="R3868">
        <f t="shared" si="303"/>
        <v>576</v>
      </c>
    </row>
    <row r="3869" spans="4:18" x14ac:dyDescent="0.25">
      <c r="D3869">
        <v>3868</v>
      </c>
      <c r="E3869">
        <v>2015</v>
      </c>
      <c r="F3869" t="s">
        <v>316</v>
      </c>
      <c r="G3869" t="s">
        <v>152</v>
      </c>
      <c r="I3869" t="s">
        <v>438</v>
      </c>
      <c r="J3869">
        <v>82</v>
      </c>
      <c r="K3869">
        <v>78</v>
      </c>
      <c r="L3869" t="str">
        <f t="shared" si="300"/>
        <v>James Madison</v>
      </c>
      <c r="M3869" t="str">
        <f t="shared" si="304"/>
        <v>Drexel Dragons</v>
      </c>
      <c r="N3869">
        <v>82</v>
      </c>
      <c r="O3869">
        <v>78</v>
      </c>
      <c r="P3869">
        <f t="shared" si="301"/>
        <v>4</v>
      </c>
      <c r="Q3869">
        <f t="shared" si="302"/>
        <v>0</v>
      </c>
      <c r="R3869">
        <f t="shared" si="303"/>
        <v>16</v>
      </c>
    </row>
    <row r="3870" spans="4:18" x14ac:dyDescent="0.25">
      <c r="D3870">
        <v>3869</v>
      </c>
      <c r="E3870">
        <v>2015</v>
      </c>
      <c r="F3870" t="s">
        <v>316</v>
      </c>
      <c r="G3870" t="s">
        <v>154</v>
      </c>
      <c r="I3870" t="s">
        <v>567</v>
      </c>
      <c r="J3870">
        <v>83</v>
      </c>
      <c r="K3870">
        <v>73</v>
      </c>
      <c r="L3870" t="str">
        <f t="shared" si="300"/>
        <v>Northeastern</v>
      </c>
      <c r="M3870" t="str">
        <f t="shared" si="304"/>
        <v>Drexel Dragons</v>
      </c>
      <c r="N3870">
        <v>83</v>
      </c>
      <c r="O3870">
        <v>73</v>
      </c>
      <c r="P3870">
        <f t="shared" si="301"/>
        <v>10</v>
      </c>
      <c r="Q3870">
        <f t="shared" si="302"/>
        <v>0</v>
      </c>
      <c r="R3870">
        <f t="shared" si="303"/>
        <v>100</v>
      </c>
    </row>
    <row r="3871" spans="4:18" x14ac:dyDescent="0.25">
      <c r="D3871">
        <v>3870</v>
      </c>
      <c r="E3871">
        <v>2015</v>
      </c>
      <c r="F3871" t="s">
        <v>316</v>
      </c>
      <c r="G3871" t="s">
        <v>457</v>
      </c>
      <c r="H3871" t="s">
        <v>492</v>
      </c>
      <c r="J3871">
        <v>58</v>
      </c>
      <c r="K3871">
        <v>44</v>
      </c>
      <c r="L3871" t="str">
        <f t="shared" si="300"/>
        <v>Drexel Dragons</v>
      </c>
      <c r="M3871" t="str">
        <f t="shared" si="304"/>
        <v>Delaware</v>
      </c>
      <c r="N3871">
        <v>44</v>
      </c>
      <c r="O3871">
        <v>58</v>
      </c>
      <c r="P3871">
        <f t="shared" si="301"/>
        <v>-14</v>
      </c>
      <c r="Q3871">
        <f t="shared" si="302"/>
        <v>0</v>
      </c>
      <c r="R3871">
        <f t="shared" si="303"/>
        <v>196</v>
      </c>
    </row>
    <row r="3872" spans="4:18" x14ac:dyDescent="0.25">
      <c r="D3872">
        <v>3871</v>
      </c>
      <c r="E3872">
        <v>2015</v>
      </c>
      <c r="F3872" t="s">
        <v>316</v>
      </c>
      <c r="G3872" t="s">
        <v>90</v>
      </c>
      <c r="I3872" t="s">
        <v>577</v>
      </c>
      <c r="J3872">
        <v>80</v>
      </c>
      <c r="K3872">
        <v>66</v>
      </c>
      <c r="L3872" t="str">
        <f t="shared" si="300"/>
        <v>William &amp; Mary</v>
      </c>
      <c r="M3872" t="str">
        <f t="shared" si="304"/>
        <v>Drexel Dragons</v>
      </c>
      <c r="N3872">
        <v>80</v>
      </c>
      <c r="O3872">
        <v>66</v>
      </c>
      <c r="P3872">
        <f t="shared" si="301"/>
        <v>14</v>
      </c>
      <c r="Q3872">
        <f t="shared" si="302"/>
        <v>0</v>
      </c>
      <c r="R3872">
        <f t="shared" si="303"/>
        <v>196</v>
      </c>
    </row>
    <row r="3873" spans="4:18" x14ac:dyDescent="0.25">
      <c r="D3873">
        <v>3872</v>
      </c>
      <c r="E3873">
        <v>2015</v>
      </c>
      <c r="F3873" t="s">
        <v>316</v>
      </c>
      <c r="G3873" t="s">
        <v>736</v>
      </c>
      <c r="H3873" t="s">
        <v>414</v>
      </c>
      <c r="J3873" t="s">
        <v>553</v>
      </c>
      <c r="K3873" t="s">
        <v>96</v>
      </c>
      <c r="L3873" t="str">
        <f t="shared" si="300"/>
        <v>Drexel Dragons</v>
      </c>
      <c r="M3873" t="str">
        <f t="shared" si="304"/>
        <v>Charleston*</v>
      </c>
      <c r="N3873" t="s">
        <v>96</v>
      </c>
      <c r="P3873" t="e">
        <f t="shared" si="301"/>
        <v>#VALUE!</v>
      </c>
      <c r="Q3873">
        <f t="shared" si="302"/>
        <v>0</v>
      </c>
      <c r="R3873" t="e">
        <f t="shared" si="303"/>
        <v>#VALUE!</v>
      </c>
    </row>
    <row r="3874" spans="4:18" x14ac:dyDescent="0.25">
      <c r="D3874">
        <v>3873</v>
      </c>
      <c r="E3874">
        <v>2015</v>
      </c>
      <c r="F3874" t="s">
        <v>157</v>
      </c>
      <c r="G3874" t="s">
        <v>99</v>
      </c>
      <c r="H3874" t="s">
        <v>436</v>
      </c>
      <c r="J3874">
        <v>64</v>
      </c>
      <c r="K3874">
        <v>58</v>
      </c>
      <c r="L3874" t="str">
        <f t="shared" si="300"/>
        <v>Elon Phoenix</v>
      </c>
      <c r="M3874" t="str">
        <f t="shared" si="304"/>
        <v>Florida Atlantic</v>
      </c>
      <c r="N3874">
        <v>58</v>
      </c>
      <c r="O3874">
        <v>64</v>
      </c>
      <c r="P3874">
        <f t="shared" si="301"/>
        <v>-6</v>
      </c>
      <c r="Q3874">
        <f t="shared" si="302"/>
        <v>0</v>
      </c>
      <c r="R3874">
        <f t="shared" si="303"/>
        <v>36</v>
      </c>
    </row>
    <row r="3875" spans="4:18" x14ac:dyDescent="0.25">
      <c r="D3875">
        <v>3874</v>
      </c>
      <c r="E3875">
        <v>2015</v>
      </c>
      <c r="F3875" t="s">
        <v>157</v>
      </c>
      <c r="G3875" t="s">
        <v>160</v>
      </c>
      <c r="H3875" t="s">
        <v>519</v>
      </c>
      <c r="J3875">
        <v>73</v>
      </c>
      <c r="K3875">
        <v>60</v>
      </c>
      <c r="L3875" t="str">
        <f t="shared" si="300"/>
        <v>Elon Phoenix</v>
      </c>
      <c r="M3875" t="str">
        <f t="shared" si="304"/>
        <v>Charlotte</v>
      </c>
      <c r="N3875">
        <v>60</v>
      </c>
      <c r="O3875">
        <v>73</v>
      </c>
      <c r="P3875">
        <f t="shared" si="301"/>
        <v>-13</v>
      </c>
      <c r="Q3875">
        <f t="shared" si="302"/>
        <v>0</v>
      </c>
      <c r="R3875">
        <f t="shared" si="303"/>
        <v>169</v>
      </c>
    </row>
    <row r="3876" spans="4:18" x14ac:dyDescent="0.25">
      <c r="D3876">
        <v>3875</v>
      </c>
      <c r="E3876">
        <v>2015</v>
      </c>
      <c r="F3876" t="s">
        <v>157</v>
      </c>
      <c r="G3876" t="s">
        <v>20</v>
      </c>
      <c r="I3876" t="s">
        <v>643</v>
      </c>
      <c r="J3876">
        <v>68</v>
      </c>
      <c r="K3876">
        <v>67</v>
      </c>
      <c r="L3876" t="str">
        <f t="shared" si="300"/>
        <v>Northwestern</v>
      </c>
      <c r="M3876" t="str">
        <f t="shared" si="304"/>
        <v>Elon Phoenix</v>
      </c>
      <c r="N3876">
        <v>68</v>
      </c>
      <c r="O3876">
        <v>67</v>
      </c>
      <c r="P3876">
        <f t="shared" si="301"/>
        <v>1</v>
      </c>
      <c r="Q3876">
        <f t="shared" si="302"/>
        <v>0</v>
      </c>
      <c r="R3876">
        <f t="shared" si="303"/>
        <v>1</v>
      </c>
    </row>
    <row r="3877" spans="4:18" x14ac:dyDescent="0.25">
      <c r="D3877">
        <v>3876</v>
      </c>
      <c r="E3877">
        <v>2015</v>
      </c>
      <c r="F3877" t="s">
        <v>157</v>
      </c>
      <c r="G3877" t="s">
        <v>111</v>
      </c>
      <c r="H3877" t="s">
        <v>859</v>
      </c>
      <c r="J3877">
        <v>74</v>
      </c>
      <c r="K3877">
        <v>73</v>
      </c>
      <c r="L3877" t="str">
        <f t="shared" si="300"/>
        <v>Elon Phoenix</v>
      </c>
      <c r="M3877" t="str">
        <f t="shared" si="304"/>
        <v>Morgan St*</v>
      </c>
      <c r="N3877">
        <v>73</v>
      </c>
      <c r="O3877">
        <v>74</v>
      </c>
      <c r="P3877">
        <f t="shared" si="301"/>
        <v>-1</v>
      </c>
      <c r="Q3877">
        <f t="shared" si="302"/>
        <v>0</v>
      </c>
      <c r="R3877">
        <f t="shared" si="303"/>
        <v>1</v>
      </c>
    </row>
    <row r="3878" spans="4:18" x14ac:dyDescent="0.25">
      <c r="D3878">
        <v>3877</v>
      </c>
      <c r="E3878">
        <v>2015</v>
      </c>
      <c r="F3878" t="s">
        <v>157</v>
      </c>
      <c r="G3878" t="s">
        <v>23</v>
      </c>
      <c r="H3878" t="s">
        <v>858</v>
      </c>
      <c r="J3878">
        <v>72</v>
      </c>
      <c r="K3878">
        <v>65</v>
      </c>
      <c r="L3878" t="str">
        <f t="shared" si="300"/>
        <v>Elon Phoenix</v>
      </c>
      <c r="M3878" t="str">
        <f t="shared" si="304"/>
        <v>North Florida*</v>
      </c>
      <c r="N3878">
        <v>65</v>
      </c>
      <c r="O3878">
        <v>72</v>
      </c>
      <c r="P3878">
        <f t="shared" si="301"/>
        <v>-7</v>
      </c>
      <c r="Q3878">
        <f t="shared" si="302"/>
        <v>0</v>
      </c>
      <c r="R3878">
        <f t="shared" si="303"/>
        <v>49</v>
      </c>
    </row>
    <row r="3879" spans="4:18" x14ac:dyDescent="0.25">
      <c r="D3879">
        <v>3878</v>
      </c>
      <c r="E3879">
        <v>2015</v>
      </c>
      <c r="F3879" t="s">
        <v>157</v>
      </c>
      <c r="G3879" t="s">
        <v>170</v>
      </c>
      <c r="I3879" t="s">
        <v>530</v>
      </c>
      <c r="J3879">
        <v>70</v>
      </c>
      <c r="K3879">
        <v>68</v>
      </c>
      <c r="L3879" t="str">
        <f t="shared" si="300"/>
        <v>Miami (OH)</v>
      </c>
      <c r="M3879" t="str">
        <f t="shared" si="304"/>
        <v>Elon Phoenix</v>
      </c>
      <c r="N3879">
        <v>70</v>
      </c>
      <c r="O3879">
        <v>68</v>
      </c>
      <c r="P3879">
        <f t="shared" si="301"/>
        <v>2</v>
      </c>
      <c r="Q3879">
        <f t="shared" si="302"/>
        <v>0</v>
      </c>
      <c r="R3879">
        <f t="shared" si="303"/>
        <v>4</v>
      </c>
    </row>
    <row r="3880" spans="4:18" x14ac:dyDescent="0.25">
      <c r="D3880">
        <v>3879</v>
      </c>
      <c r="E3880">
        <v>2015</v>
      </c>
      <c r="F3880" t="s">
        <v>157</v>
      </c>
      <c r="G3880" t="s">
        <v>212</v>
      </c>
      <c r="H3880" t="s">
        <v>431</v>
      </c>
      <c r="J3880">
        <v>11</v>
      </c>
      <c r="K3880">
        <v>-55</v>
      </c>
      <c r="L3880" t="str">
        <f t="shared" si="300"/>
        <v>Elon Phoenix</v>
      </c>
      <c r="M3880" t="str">
        <f t="shared" si="304"/>
        <v>VU of Lynchburg</v>
      </c>
      <c r="N3880">
        <v>-55</v>
      </c>
      <c r="O3880">
        <v>11</v>
      </c>
      <c r="P3880">
        <f t="shared" si="301"/>
        <v>-66</v>
      </c>
      <c r="Q3880">
        <f t="shared" si="302"/>
        <v>0</v>
      </c>
      <c r="R3880">
        <f t="shared" si="303"/>
        <v>4356</v>
      </c>
    </row>
    <row r="3881" spans="4:18" x14ac:dyDescent="0.25">
      <c r="D3881">
        <v>3880</v>
      </c>
      <c r="E3881">
        <v>2015</v>
      </c>
      <c r="F3881" t="s">
        <v>157</v>
      </c>
      <c r="G3881" t="s">
        <v>437</v>
      </c>
      <c r="H3881" t="s">
        <v>861</v>
      </c>
      <c r="J3881">
        <v>11</v>
      </c>
      <c r="K3881">
        <v>-73</v>
      </c>
      <c r="L3881" t="str">
        <f t="shared" si="300"/>
        <v>Elon Phoenix</v>
      </c>
      <c r="M3881" t="str">
        <f t="shared" si="304"/>
        <v>Central Pennsylvania College</v>
      </c>
      <c r="N3881">
        <v>-73</v>
      </c>
      <c r="O3881">
        <v>11</v>
      </c>
      <c r="P3881">
        <f t="shared" si="301"/>
        <v>-84</v>
      </c>
      <c r="Q3881">
        <f t="shared" si="302"/>
        <v>0</v>
      </c>
      <c r="R3881">
        <f t="shared" si="303"/>
        <v>7056</v>
      </c>
    </row>
    <row r="3882" spans="4:18" x14ac:dyDescent="0.25">
      <c r="D3882">
        <v>3881</v>
      </c>
      <c r="E3882">
        <v>2015</v>
      </c>
      <c r="F3882" t="s">
        <v>157</v>
      </c>
      <c r="G3882" t="s">
        <v>122</v>
      </c>
      <c r="I3882" t="s">
        <v>709</v>
      </c>
      <c r="J3882">
        <v>78</v>
      </c>
      <c r="K3882">
        <v>73</v>
      </c>
      <c r="L3882" t="str">
        <f t="shared" si="300"/>
        <v>Missouri</v>
      </c>
      <c r="M3882" t="str">
        <f t="shared" si="304"/>
        <v>Elon Phoenix</v>
      </c>
      <c r="N3882">
        <v>78</v>
      </c>
      <c r="O3882">
        <v>73</v>
      </c>
      <c r="P3882">
        <f t="shared" si="301"/>
        <v>5</v>
      </c>
      <c r="Q3882">
        <f t="shared" si="302"/>
        <v>0</v>
      </c>
      <c r="R3882">
        <f t="shared" si="303"/>
        <v>25</v>
      </c>
    </row>
    <row r="3883" spans="4:18" x14ac:dyDescent="0.25">
      <c r="D3883">
        <v>3882</v>
      </c>
      <c r="E3883">
        <v>2015</v>
      </c>
      <c r="F3883" t="s">
        <v>157</v>
      </c>
      <c r="G3883" t="s">
        <v>464</v>
      </c>
      <c r="I3883" t="s">
        <v>1107</v>
      </c>
      <c r="J3883">
        <v>75</v>
      </c>
      <c r="K3883">
        <v>62</v>
      </c>
      <c r="L3883" t="str">
        <f t="shared" si="300"/>
        <v xml:space="preserve">   Duke</v>
      </c>
      <c r="M3883" t="str">
        <f t="shared" si="304"/>
        <v>Elon Phoenix</v>
      </c>
      <c r="N3883">
        <v>75</v>
      </c>
      <c r="O3883">
        <v>62</v>
      </c>
      <c r="P3883">
        <f t="shared" si="301"/>
        <v>13</v>
      </c>
      <c r="Q3883" t="e">
        <f t="shared" si="302"/>
        <v>#N/A</v>
      </c>
      <c r="R3883" t="e">
        <f t="shared" si="303"/>
        <v>#N/A</v>
      </c>
    </row>
    <row r="3884" spans="4:18" x14ac:dyDescent="0.25">
      <c r="D3884">
        <v>3883</v>
      </c>
      <c r="E3884">
        <v>2015</v>
      </c>
      <c r="F3884" t="s">
        <v>157</v>
      </c>
      <c r="G3884" t="s">
        <v>41</v>
      </c>
      <c r="I3884" t="s">
        <v>441</v>
      </c>
      <c r="J3884">
        <v>71</v>
      </c>
      <c r="K3884">
        <v>64</v>
      </c>
      <c r="L3884" t="str">
        <f t="shared" si="300"/>
        <v>UNC Greensboro</v>
      </c>
      <c r="M3884" t="str">
        <f t="shared" si="304"/>
        <v>Elon Phoenix</v>
      </c>
      <c r="N3884">
        <v>71</v>
      </c>
      <c r="O3884">
        <v>64</v>
      </c>
      <c r="P3884">
        <f t="shared" si="301"/>
        <v>7</v>
      </c>
      <c r="Q3884">
        <f t="shared" si="302"/>
        <v>0</v>
      </c>
      <c r="R3884">
        <f t="shared" si="303"/>
        <v>49</v>
      </c>
    </row>
    <row r="3885" spans="4:18" x14ac:dyDescent="0.25">
      <c r="D3885">
        <v>3884</v>
      </c>
      <c r="E3885">
        <v>2015</v>
      </c>
      <c r="F3885" t="s">
        <v>157</v>
      </c>
      <c r="G3885" t="s">
        <v>44</v>
      </c>
      <c r="I3885" t="s">
        <v>382</v>
      </c>
      <c r="J3885">
        <v>67</v>
      </c>
      <c r="K3885">
        <v>65</v>
      </c>
      <c r="L3885" t="str">
        <f t="shared" si="300"/>
        <v>Kennesaw St</v>
      </c>
      <c r="M3885" t="str">
        <f t="shared" si="304"/>
        <v>Elon Phoenix</v>
      </c>
      <c r="N3885">
        <v>67</v>
      </c>
      <c r="O3885">
        <v>65</v>
      </c>
      <c r="P3885">
        <f t="shared" si="301"/>
        <v>2</v>
      </c>
      <c r="Q3885">
        <f t="shared" si="302"/>
        <v>0</v>
      </c>
      <c r="R3885">
        <f t="shared" si="303"/>
        <v>4</v>
      </c>
    </row>
    <row r="3886" spans="4:18" x14ac:dyDescent="0.25">
      <c r="D3886">
        <v>3885</v>
      </c>
      <c r="E3886">
        <v>2015</v>
      </c>
      <c r="F3886" t="s">
        <v>157</v>
      </c>
      <c r="G3886" t="s">
        <v>312</v>
      </c>
      <c r="H3886" t="s">
        <v>583</v>
      </c>
      <c r="J3886">
        <v>69</v>
      </c>
      <c r="K3886">
        <v>64</v>
      </c>
      <c r="L3886" t="str">
        <f t="shared" si="300"/>
        <v>Elon Phoenix</v>
      </c>
      <c r="M3886" t="str">
        <f t="shared" si="304"/>
        <v>Marist</v>
      </c>
      <c r="N3886">
        <v>64</v>
      </c>
      <c r="O3886">
        <v>69</v>
      </c>
      <c r="P3886">
        <f t="shared" si="301"/>
        <v>-5</v>
      </c>
      <c r="Q3886">
        <f t="shared" si="302"/>
        <v>0</v>
      </c>
      <c r="R3886">
        <f t="shared" si="303"/>
        <v>25</v>
      </c>
    </row>
    <row r="3887" spans="4:18" x14ac:dyDescent="0.25">
      <c r="D3887">
        <v>3886</v>
      </c>
      <c r="E3887">
        <v>2015</v>
      </c>
      <c r="F3887" t="s">
        <v>157</v>
      </c>
      <c r="G3887" t="s">
        <v>50</v>
      </c>
      <c r="I3887" t="s">
        <v>564</v>
      </c>
      <c r="J3887">
        <v>77</v>
      </c>
      <c r="K3887">
        <v>67</v>
      </c>
      <c r="L3887" t="str">
        <f t="shared" si="300"/>
        <v>Drexel</v>
      </c>
      <c r="M3887" t="str">
        <f t="shared" si="304"/>
        <v>Elon Phoenix</v>
      </c>
      <c r="N3887">
        <v>77</v>
      </c>
      <c r="O3887">
        <v>67</v>
      </c>
      <c r="P3887">
        <f t="shared" si="301"/>
        <v>10</v>
      </c>
      <c r="Q3887">
        <f t="shared" si="302"/>
        <v>0</v>
      </c>
      <c r="R3887">
        <f t="shared" si="303"/>
        <v>100</v>
      </c>
    </row>
    <row r="3888" spans="4:18" x14ac:dyDescent="0.25">
      <c r="D3888">
        <v>3887</v>
      </c>
      <c r="E3888">
        <v>2015</v>
      </c>
      <c r="F3888" t="s">
        <v>157</v>
      </c>
      <c r="G3888" t="s">
        <v>352</v>
      </c>
      <c r="I3888" t="s">
        <v>375</v>
      </c>
      <c r="J3888">
        <v>57</v>
      </c>
      <c r="K3888">
        <v>53</v>
      </c>
      <c r="L3888" t="str">
        <f t="shared" si="300"/>
        <v>Towson</v>
      </c>
      <c r="M3888" t="str">
        <f t="shared" si="304"/>
        <v>Elon Phoenix</v>
      </c>
      <c r="N3888">
        <v>57</v>
      </c>
      <c r="O3888">
        <v>53</v>
      </c>
      <c r="P3888">
        <f t="shared" si="301"/>
        <v>4</v>
      </c>
      <c r="Q3888">
        <f t="shared" si="302"/>
        <v>0</v>
      </c>
      <c r="R3888">
        <f t="shared" si="303"/>
        <v>16</v>
      </c>
    </row>
    <row r="3889" spans="4:18" x14ac:dyDescent="0.25">
      <c r="D3889">
        <v>3888</v>
      </c>
      <c r="E3889">
        <v>2015</v>
      </c>
      <c r="F3889" t="s">
        <v>157</v>
      </c>
      <c r="G3889" t="s">
        <v>264</v>
      </c>
      <c r="H3889" t="s">
        <v>577</v>
      </c>
      <c r="J3889">
        <v>85</v>
      </c>
      <c r="K3889">
        <v>79</v>
      </c>
      <c r="L3889" t="str">
        <f t="shared" si="300"/>
        <v>Elon Phoenix</v>
      </c>
      <c r="M3889" t="str">
        <f t="shared" si="304"/>
        <v>William &amp; Mary</v>
      </c>
      <c r="N3889">
        <v>79</v>
      </c>
      <c r="O3889">
        <v>85</v>
      </c>
      <c r="P3889">
        <f t="shared" si="301"/>
        <v>-6</v>
      </c>
      <c r="Q3889">
        <f t="shared" si="302"/>
        <v>0</v>
      </c>
      <c r="R3889">
        <f t="shared" si="303"/>
        <v>36</v>
      </c>
    </row>
    <row r="3890" spans="4:18" x14ac:dyDescent="0.25">
      <c r="D3890">
        <v>3889</v>
      </c>
      <c r="E3890">
        <v>2015</v>
      </c>
      <c r="F3890" t="s">
        <v>157</v>
      </c>
      <c r="G3890" t="s">
        <v>56</v>
      </c>
      <c r="H3890" t="s">
        <v>288</v>
      </c>
      <c r="J3890">
        <v>79</v>
      </c>
      <c r="K3890">
        <v>61</v>
      </c>
      <c r="L3890" t="str">
        <f t="shared" si="300"/>
        <v>Elon Phoenix</v>
      </c>
      <c r="M3890" t="str">
        <f t="shared" si="304"/>
        <v>Hofstra</v>
      </c>
      <c r="N3890">
        <v>61</v>
      </c>
      <c r="O3890">
        <v>79</v>
      </c>
      <c r="P3890">
        <f t="shared" si="301"/>
        <v>-18</v>
      </c>
      <c r="Q3890">
        <f t="shared" si="302"/>
        <v>0</v>
      </c>
      <c r="R3890">
        <f t="shared" si="303"/>
        <v>324</v>
      </c>
    </row>
    <row r="3891" spans="4:18" x14ac:dyDescent="0.25">
      <c r="D3891">
        <v>3890</v>
      </c>
      <c r="E3891">
        <v>2015</v>
      </c>
      <c r="F3891" t="s">
        <v>157</v>
      </c>
      <c r="G3891" t="s">
        <v>59</v>
      </c>
      <c r="H3891" t="s">
        <v>521</v>
      </c>
      <c r="J3891">
        <v>66</v>
      </c>
      <c r="K3891">
        <v>50</v>
      </c>
      <c r="L3891" t="str">
        <f t="shared" si="300"/>
        <v>Elon Phoenix</v>
      </c>
      <c r="M3891" t="str">
        <f t="shared" si="304"/>
        <v>Charleston</v>
      </c>
      <c r="N3891">
        <v>50</v>
      </c>
      <c r="O3891">
        <v>66</v>
      </c>
      <c r="P3891">
        <f t="shared" si="301"/>
        <v>-16</v>
      </c>
      <c r="Q3891">
        <f t="shared" si="302"/>
        <v>0</v>
      </c>
      <c r="R3891">
        <f t="shared" si="303"/>
        <v>256</v>
      </c>
    </row>
    <row r="3892" spans="4:18" x14ac:dyDescent="0.25">
      <c r="D3892">
        <v>3891</v>
      </c>
      <c r="E3892">
        <v>2015</v>
      </c>
      <c r="F3892" t="s">
        <v>157</v>
      </c>
      <c r="G3892" t="s">
        <v>140</v>
      </c>
      <c r="I3892" t="s">
        <v>438</v>
      </c>
      <c r="J3892">
        <v>75</v>
      </c>
      <c r="K3892">
        <v>72</v>
      </c>
      <c r="L3892" t="str">
        <f t="shared" si="300"/>
        <v>James Madison</v>
      </c>
      <c r="M3892" t="str">
        <f t="shared" si="304"/>
        <v>Elon Phoenix</v>
      </c>
      <c r="N3892">
        <v>75</v>
      </c>
      <c r="O3892">
        <v>72</v>
      </c>
      <c r="P3892">
        <f t="shared" si="301"/>
        <v>3</v>
      </c>
      <c r="Q3892">
        <f t="shared" si="302"/>
        <v>0</v>
      </c>
      <c r="R3892">
        <f t="shared" si="303"/>
        <v>9</v>
      </c>
    </row>
    <row r="3893" spans="4:18" x14ac:dyDescent="0.25">
      <c r="D3893">
        <v>3892</v>
      </c>
      <c r="E3893">
        <v>2015</v>
      </c>
      <c r="F3893" t="s">
        <v>157</v>
      </c>
      <c r="G3893" t="s">
        <v>65</v>
      </c>
      <c r="H3893" t="s">
        <v>375</v>
      </c>
      <c r="J3893">
        <v>53</v>
      </c>
      <c r="K3893">
        <v>51</v>
      </c>
      <c r="L3893" t="str">
        <f t="shared" si="300"/>
        <v>Elon Phoenix</v>
      </c>
      <c r="M3893" t="str">
        <f t="shared" si="304"/>
        <v>Towson</v>
      </c>
      <c r="N3893">
        <v>51</v>
      </c>
      <c r="O3893">
        <v>53</v>
      </c>
      <c r="P3893">
        <f t="shared" si="301"/>
        <v>-2</v>
      </c>
      <c r="Q3893">
        <f t="shared" si="302"/>
        <v>0</v>
      </c>
      <c r="R3893">
        <f t="shared" si="303"/>
        <v>4</v>
      </c>
    </row>
    <row r="3894" spans="4:18" x14ac:dyDescent="0.25">
      <c r="D3894">
        <v>3893</v>
      </c>
      <c r="E3894">
        <v>2015</v>
      </c>
      <c r="F3894" t="s">
        <v>157</v>
      </c>
      <c r="G3894" t="s">
        <v>442</v>
      </c>
      <c r="H3894" t="s">
        <v>492</v>
      </c>
      <c r="J3894">
        <v>94</v>
      </c>
      <c r="K3894">
        <v>82</v>
      </c>
      <c r="L3894" t="str">
        <f t="shared" si="300"/>
        <v>Elon Phoenix</v>
      </c>
      <c r="M3894" t="str">
        <f t="shared" si="304"/>
        <v>Delaware</v>
      </c>
      <c r="N3894">
        <v>82</v>
      </c>
      <c r="O3894">
        <v>94</v>
      </c>
      <c r="P3894">
        <f t="shared" si="301"/>
        <v>-12</v>
      </c>
      <c r="Q3894">
        <f t="shared" si="302"/>
        <v>0</v>
      </c>
      <c r="R3894">
        <f t="shared" si="303"/>
        <v>144</v>
      </c>
    </row>
    <row r="3895" spans="4:18" x14ac:dyDescent="0.25">
      <c r="D3895">
        <v>3894</v>
      </c>
      <c r="E3895">
        <v>2015</v>
      </c>
      <c r="F3895" t="s">
        <v>157</v>
      </c>
      <c r="G3895" t="s">
        <v>71</v>
      </c>
      <c r="I3895" t="s">
        <v>439</v>
      </c>
      <c r="J3895">
        <v>82</v>
      </c>
      <c r="K3895">
        <v>65</v>
      </c>
      <c r="L3895" t="str">
        <f t="shared" si="300"/>
        <v>UNC Wilmington</v>
      </c>
      <c r="M3895" t="str">
        <f t="shared" si="304"/>
        <v>Elon Phoenix</v>
      </c>
      <c r="N3895">
        <v>82</v>
      </c>
      <c r="O3895">
        <v>65</v>
      </c>
      <c r="P3895">
        <f t="shared" si="301"/>
        <v>17</v>
      </c>
      <c r="Q3895">
        <f t="shared" si="302"/>
        <v>0</v>
      </c>
      <c r="R3895">
        <f t="shared" si="303"/>
        <v>289</v>
      </c>
    </row>
    <row r="3896" spans="4:18" x14ac:dyDescent="0.25">
      <c r="D3896">
        <v>3895</v>
      </c>
      <c r="E3896">
        <v>2015</v>
      </c>
      <c r="F3896" t="s">
        <v>157</v>
      </c>
      <c r="G3896" t="s">
        <v>74</v>
      </c>
      <c r="I3896" t="s">
        <v>567</v>
      </c>
      <c r="J3896">
        <v>80</v>
      </c>
      <c r="K3896">
        <v>61</v>
      </c>
      <c r="L3896" t="str">
        <f t="shared" si="300"/>
        <v>Northeastern</v>
      </c>
      <c r="M3896" t="str">
        <f t="shared" si="304"/>
        <v>Elon Phoenix</v>
      </c>
      <c r="N3896">
        <v>80</v>
      </c>
      <c r="O3896">
        <v>61</v>
      </c>
      <c r="P3896">
        <f t="shared" si="301"/>
        <v>19</v>
      </c>
      <c r="Q3896">
        <f t="shared" si="302"/>
        <v>0</v>
      </c>
      <c r="R3896">
        <f t="shared" si="303"/>
        <v>361</v>
      </c>
    </row>
    <row r="3897" spans="4:18" x14ac:dyDescent="0.25">
      <c r="D3897">
        <v>3896</v>
      </c>
      <c r="E3897">
        <v>2015</v>
      </c>
      <c r="F3897" t="s">
        <v>157</v>
      </c>
      <c r="G3897" t="s">
        <v>362</v>
      </c>
      <c r="H3897" t="s">
        <v>564</v>
      </c>
      <c r="J3897">
        <v>67</v>
      </c>
      <c r="K3897">
        <v>63</v>
      </c>
      <c r="L3897" t="str">
        <f t="shared" si="300"/>
        <v>Elon Phoenix</v>
      </c>
      <c r="M3897" t="str">
        <f t="shared" si="304"/>
        <v>Drexel</v>
      </c>
      <c r="N3897">
        <v>63</v>
      </c>
      <c r="O3897">
        <v>67</v>
      </c>
      <c r="P3897">
        <f t="shared" si="301"/>
        <v>-4</v>
      </c>
      <c r="Q3897">
        <f t="shared" si="302"/>
        <v>0</v>
      </c>
      <c r="R3897">
        <f t="shared" si="303"/>
        <v>16</v>
      </c>
    </row>
    <row r="3898" spans="4:18" x14ac:dyDescent="0.25">
      <c r="D3898">
        <v>3897</v>
      </c>
      <c r="E3898">
        <v>2015</v>
      </c>
      <c r="F3898" t="s">
        <v>157</v>
      </c>
      <c r="G3898" t="s">
        <v>78</v>
      </c>
      <c r="I3898" t="s">
        <v>288</v>
      </c>
      <c r="J3898">
        <v>80</v>
      </c>
      <c r="K3898">
        <v>69</v>
      </c>
      <c r="L3898" t="str">
        <f t="shared" si="300"/>
        <v>Hofstra</v>
      </c>
      <c r="M3898" t="str">
        <f t="shared" si="304"/>
        <v>Elon Phoenix</v>
      </c>
      <c r="N3898">
        <v>80</v>
      </c>
      <c r="O3898">
        <v>69</v>
      </c>
      <c r="P3898">
        <f t="shared" si="301"/>
        <v>11</v>
      </c>
      <c r="Q3898">
        <f t="shared" si="302"/>
        <v>0</v>
      </c>
      <c r="R3898">
        <f t="shared" si="303"/>
        <v>121</v>
      </c>
    </row>
    <row r="3899" spans="4:18" x14ac:dyDescent="0.25">
      <c r="D3899">
        <v>3898</v>
      </c>
      <c r="E3899">
        <v>2015</v>
      </c>
      <c r="F3899" t="s">
        <v>157</v>
      </c>
      <c r="G3899" t="s">
        <v>325</v>
      </c>
      <c r="I3899" t="s">
        <v>577</v>
      </c>
      <c r="J3899">
        <v>77</v>
      </c>
      <c r="K3899">
        <v>58</v>
      </c>
      <c r="L3899" t="str">
        <f t="shared" si="300"/>
        <v>William &amp; Mary</v>
      </c>
      <c r="M3899" t="str">
        <f t="shared" si="304"/>
        <v>Elon Phoenix</v>
      </c>
      <c r="N3899">
        <v>77</v>
      </c>
      <c r="O3899">
        <v>58</v>
      </c>
      <c r="P3899">
        <f t="shared" si="301"/>
        <v>19</v>
      </c>
      <c r="Q3899">
        <f t="shared" si="302"/>
        <v>0</v>
      </c>
      <c r="R3899">
        <f t="shared" si="303"/>
        <v>361</v>
      </c>
    </row>
    <row r="3900" spans="4:18" x14ac:dyDescent="0.25">
      <c r="D3900">
        <v>3899</v>
      </c>
      <c r="E3900">
        <v>2015</v>
      </c>
      <c r="F3900" t="s">
        <v>157</v>
      </c>
      <c r="G3900" t="s">
        <v>150</v>
      </c>
      <c r="H3900" t="s">
        <v>438</v>
      </c>
      <c r="J3900">
        <v>86</v>
      </c>
      <c r="K3900">
        <v>75</v>
      </c>
      <c r="L3900" t="str">
        <f t="shared" si="300"/>
        <v>Elon Phoenix</v>
      </c>
      <c r="M3900" t="str">
        <f t="shared" si="304"/>
        <v>James Madison</v>
      </c>
      <c r="N3900">
        <v>75</v>
      </c>
      <c r="O3900">
        <v>86</v>
      </c>
      <c r="P3900">
        <f t="shared" si="301"/>
        <v>-11</v>
      </c>
      <c r="Q3900">
        <f t="shared" si="302"/>
        <v>0</v>
      </c>
      <c r="R3900">
        <f t="shared" si="303"/>
        <v>121</v>
      </c>
    </row>
    <row r="3901" spans="4:18" x14ac:dyDescent="0.25">
      <c r="D3901">
        <v>3900</v>
      </c>
      <c r="E3901">
        <v>2015</v>
      </c>
      <c r="F3901" t="s">
        <v>157</v>
      </c>
      <c r="G3901" t="s">
        <v>152</v>
      </c>
      <c r="I3901" t="s">
        <v>521</v>
      </c>
      <c r="J3901">
        <v>77</v>
      </c>
      <c r="K3901">
        <v>63</v>
      </c>
      <c r="L3901" t="str">
        <f t="shared" si="300"/>
        <v>Charleston</v>
      </c>
      <c r="M3901" t="str">
        <f t="shared" si="304"/>
        <v>Elon Phoenix</v>
      </c>
      <c r="N3901">
        <v>77</v>
      </c>
      <c r="O3901">
        <v>63</v>
      </c>
      <c r="P3901">
        <f t="shared" si="301"/>
        <v>14</v>
      </c>
      <c r="Q3901">
        <f t="shared" si="302"/>
        <v>0</v>
      </c>
      <c r="R3901">
        <f t="shared" si="303"/>
        <v>196</v>
      </c>
    </row>
    <row r="3902" spans="4:18" x14ac:dyDescent="0.25">
      <c r="D3902">
        <v>3901</v>
      </c>
      <c r="E3902">
        <v>2015</v>
      </c>
      <c r="F3902" t="s">
        <v>157</v>
      </c>
      <c r="G3902" t="s">
        <v>154</v>
      </c>
      <c r="I3902" t="s">
        <v>492</v>
      </c>
      <c r="J3902">
        <v>83</v>
      </c>
      <c r="K3902">
        <v>75</v>
      </c>
      <c r="L3902" t="str">
        <f t="shared" si="300"/>
        <v>Delaware</v>
      </c>
      <c r="M3902" t="str">
        <f t="shared" si="304"/>
        <v>Elon Phoenix</v>
      </c>
      <c r="N3902">
        <v>83</v>
      </c>
      <c r="O3902">
        <v>75</v>
      </c>
      <c r="P3902">
        <f t="shared" si="301"/>
        <v>8</v>
      </c>
      <c r="Q3902">
        <f t="shared" si="302"/>
        <v>0</v>
      </c>
      <c r="R3902">
        <f t="shared" si="303"/>
        <v>64</v>
      </c>
    </row>
    <row r="3903" spans="4:18" x14ac:dyDescent="0.25">
      <c r="D3903">
        <v>3902</v>
      </c>
      <c r="E3903">
        <v>2015</v>
      </c>
      <c r="F3903" t="s">
        <v>157</v>
      </c>
      <c r="G3903" t="s">
        <v>457</v>
      </c>
      <c r="H3903" t="s">
        <v>567</v>
      </c>
      <c r="J3903">
        <v>72</v>
      </c>
      <c r="K3903">
        <v>65</v>
      </c>
      <c r="L3903" t="str">
        <f t="shared" si="300"/>
        <v>Elon Phoenix</v>
      </c>
      <c r="M3903" t="str">
        <f t="shared" si="304"/>
        <v>Northeastern</v>
      </c>
      <c r="N3903">
        <v>65</v>
      </c>
      <c r="O3903">
        <v>72</v>
      </c>
      <c r="P3903">
        <f t="shared" si="301"/>
        <v>-7</v>
      </c>
      <c r="Q3903">
        <f t="shared" si="302"/>
        <v>0</v>
      </c>
      <c r="R3903">
        <f t="shared" si="303"/>
        <v>49</v>
      </c>
    </row>
    <row r="3904" spans="4:18" x14ac:dyDescent="0.25">
      <c r="D3904">
        <v>3903</v>
      </c>
      <c r="E3904">
        <v>2015</v>
      </c>
      <c r="F3904" t="s">
        <v>157</v>
      </c>
      <c r="G3904" t="s">
        <v>90</v>
      </c>
      <c r="H3904" t="s">
        <v>439</v>
      </c>
      <c r="J3904">
        <v>74</v>
      </c>
      <c r="K3904">
        <v>55</v>
      </c>
      <c r="L3904" t="str">
        <f t="shared" si="300"/>
        <v>Elon Phoenix</v>
      </c>
      <c r="M3904" t="str">
        <f t="shared" si="304"/>
        <v>UNC Wilmington</v>
      </c>
      <c r="N3904">
        <v>55</v>
      </c>
      <c r="O3904">
        <v>74</v>
      </c>
      <c r="P3904">
        <f t="shared" si="301"/>
        <v>-19</v>
      </c>
      <c r="Q3904">
        <f t="shared" si="302"/>
        <v>0</v>
      </c>
      <c r="R3904">
        <f t="shared" si="303"/>
        <v>361</v>
      </c>
    </row>
    <row r="3905" spans="4:18" x14ac:dyDescent="0.25">
      <c r="D3905">
        <v>3904</v>
      </c>
      <c r="E3905">
        <v>2015</v>
      </c>
      <c r="F3905" t="s">
        <v>157</v>
      </c>
      <c r="G3905" t="s">
        <v>736</v>
      </c>
      <c r="H3905" t="s">
        <v>930</v>
      </c>
      <c r="J3905" t="s">
        <v>95</v>
      </c>
      <c r="K3905" t="s">
        <v>96</v>
      </c>
      <c r="L3905" t="str">
        <f t="shared" si="300"/>
        <v>Elon Phoenix</v>
      </c>
      <c r="M3905" t="str">
        <f t="shared" si="304"/>
        <v>Towson*</v>
      </c>
      <c r="N3905" t="s">
        <v>96</v>
      </c>
      <c r="P3905" t="e">
        <f t="shared" si="301"/>
        <v>#VALUE!</v>
      </c>
      <c r="Q3905">
        <f t="shared" si="302"/>
        <v>0</v>
      </c>
      <c r="R3905" t="e">
        <f t="shared" si="303"/>
        <v>#VALUE!</v>
      </c>
    </row>
    <row r="3906" spans="4:18" x14ac:dyDescent="0.25">
      <c r="D3906">
        <v>3905</v>
      </c>
      <c r="E3906">
        <v>2015</v>
      </c>
      <c r="F3906" t="s">
        <v>317</v>
      </c>
      <c r="G3906" t="s">
        <v>99</v>
      </c>
      <c r="H3906" t="s">
        <v>482</v>
      </c>
      <c r="J3906">
        <v>94</v>
      </c>
      <c r="K3906">
        <v>61</v>
      </c>
      <c r="L3906" t="str">
        <f t="shared" si="300"/>
        <v>Hofstra Pride</v>
      </c>
      <c r="M3906" t="str">
        <f t="shared" si="304"/>
        <v>Jacksonville</v>
      </c>
      <c r="N3906">
        <v>61</v>
      </c>
      <c r="O3906">
        <v>94</v>
      </c>
      <c r="P3906">
        <f t="shared" si="301"/>
        <v>-33</v>
      </c>
      <c r="Q3906">
        <f t="shared" si="302"/>
        <v>0</v>
      </c>
      <c r="R3906">
        <f t="shared" si="303"/>
        <v>1089</v>
      </c>
    </row>
    <row r="3907" spans="4:18" x14ac:dyDescent="0.25">
      <c r="D3907">
        <v>3906</v>
      </c>
      <c r="E3907">
        <v>2015</v>
      </c>
      <c r="F3907" t="s">
        <v>317</v>
      </c>
      <c r="G3907" t="s">
        <v>102</v>
      </c>
      <c r="I3907" t="s">
        <v>398</v>
      </c>
      <c r="J3907">
        <v>76</v>
      </c>
      <c r="K3907">
        <v>64</v>
      </c>
      <c r="L3907" t="str">
        <f t="shared" ref="L3907:L3970" si="305">IF(I3907="",F3907,I3907)</f>
        <v>NC State</v>
      </c>
      <c r="M3907" t="str">
        <f t="shared" si="304"/>
        <v>Hofstra Pride</v>
      </c>
      <c r="N3907">
        <v>76</v>
      </c>
      <c r="O3907">
        <v>64</v>
      </c>
      <c r="P3907">
        <f t="shared" ref="P3907:P3970" si="306">N3907-O3907</f>
        <v>12</v>
      </c>
      <c r="Q3907">
        <f t="shared" ref="Q3907:Q3970" si="307">VLOOKUP(L3907,$A$2:$B$219,2)+$B$221-VLOOKUP(M3907,$A$2:$B$219,2)</f>
        <v>0</v>
      </c>
      <c r="R3907">
        <f t="shared" ref="R3907:R3970" si="308">(P3907-Q3907)^2</f>
        <v>144</v>
      </c>
    </row>
    <row r="3908" spans="4:18" x14ac:dyDescent="0.25">
      <c r="D3908">
        <v>3907</v>
      </c>
      <c r="E3908">
        <v>2015</v>
      </c>
      <c r="F3908" t="s">
        <v>317</v>
      </c>
      <c r="G3908" t="s">
        <v>205</v>
      </c>
      <c r="H3908" t="s">
        <v>63</v>
      </c>
      <c r="J3908">
        <v>66</v>
      </c>
      <c r="K3908">
        <v>65</v>
      </c>
      <c r="L3908" t="str">
        <f t="shared" si="305"/>
        <v>Hofstra Pride</v>
      </c>
      <c r="M3908" t="str">
        <f t="shared" ref="M3908:M3971" si="309">IF(H3908="",F3908,H3908)</f>
        <v>Stony Brook</v>
      </c>
      <c r="N3908">
        <v>65</v>
      </c>
      <c r="O3908">
        <v>66</v>
      </c>
      <c r="P3908">
        <f t="shared" si="306"/>
        <v>-1</v>
      </c>
      <c r="Q3908">
        <f t="shared" si="307"/>
        <v>0</v>
      </c>
      <c r="R3908">
        <f t="shared" si="308"/>
        <v>1</v>
      </c>
    </row>
    <row r="3909" spans="4:18" x14ac:dyDescent="0.25">
      <c r="D3909">
        <v>3908</v>
      </c>
      <c r="E3909">
        <v>2015</v>
      </c>
      <c r="F3909" t="s">
        <v>317</v>
      </c>
      <c r="G3909" t="s">
        <v>108</v>
      </c>
      <c r="H3909" t="s">
        <v>213</v>
      </c>
      <c r="J3909">
        <v>93</v>
      </c>
      <c r="K3909">
        <v>71</v>
      </c>
      <c r="L3909" t="str">
        <f t="shared" si="305"/>
        <v>Hofstra Pride</v>
      </c>
      <c r="M3909" t="str">
        <f t="shared" si="309"/>
        <v>Wagner</v>
      </c>
      <c r="N3909">
        <v>71</v>
      </c>
      <c r="O3909">
        <v>93</v>
      </c>
      <c r="P3909">
        <f t="shared" si="306"/>
        <v>-22</v>
      </c>
      <c r="Q3909">
        <f t="shared" si="307"/>
        <v>0</v>
      </c>
      <c r="R3909">
        <f t="shared" si="308"/>
        <v>484</v>
      </c>
    </row>
    <row r="3910" spans="4:18" x14ac:dyDescent="0.25">
      <c r="D3910">
        <v>3909</v>
      </c>
      <c r="E3910">
        <v>2015</v>
      </c>
      <c r="F3910" t="s">
        <v>317</v>
      </c>
      <c r="G3910" t="s">
        <v>111</v>
      </c>
      <c r="I3910" t="s">
        <v>410</v>
      </c>
      <c r="J3910">
        <v>71</v>
      </c>
      <c r="K3910">
        <v>70</v>
      </c>
      <c r="L3910" t="str">
        <f t="shared" si="305"/>
        <v>South Florida</v>
      </c>
      <c r="M3910" t="str">
        <f t="shared" si="309"/>
        <v>Hofstra Pride</v>
      </c>
      <c r="N3910">
        <v>71</v>
      </c>
      <c r="O3910">
        <v>70</v>
      </c>
      <c r="P3910">
        <f t="shared" si="306"/>
        <v>1</v>
      </c>
      <c r="Q3910">
        <f t="shared" si="307"/>
        <v>0</v>
      </c>
      <c r="R3910">
        <f t="shared" si="308"/>
        <v>1</v>
      </c>
    </row>
    <row r="3911" spans="4:18" x14ac:dyDescent="0.25">
      <c r="D3911">
        <v>3910</v>
      </c>
      <c r="E3911">
        <v>2015</v>
      </c>
      <c r="F3911" t="s">
        <v>317</v>
      </c>
      <c r="G3911" t="s">
        <v>167</v>
      </c>
      <c r="I3911" t="s">
        <v>480</v>
      </c>
      <c r="J3911">
        <v>86</v>
      </c>
      <c r="K3911">
        <v>56</v>
      </c>
      <c r="L3911" t="str">
        <f t="shared" si="305"/>
        <v>Jackson St</v>
      </c>
      <c r="M3911" t="str">
        <f t="shared" si="309"/>
        <v>Hofstra Pride</v>
      </c>
      <c r="N3911">
        <v>86</v>
      </c>
      <c r="O3911">
        <v>56</v>
      </c>
      <c r="P3911">
        <f t="shared" si="306"/>
        <v>30</v>
      </c>
      <c r="Q3911">
        <f t="shared" si="307"/>
        <v>0</v>
      </c>
      <c r="R3911">
        <f t="shared" si="308"/>
        <v>900</v>
      </c>
    </row>
    <row r="3912" spans="4:18" x14ac:dyDescent="0.25">
      <c r="D3912">
        <v>3911</v>
      </c>
      <c r="E3912">
        <v>2015</v>
      </c>
      <c r="F3912" t="s">
        <v>317</v>
      </c>
      <c r="G3912" t="s">
        <v>212</v>
      </c>
      <c r="H3912" t="s">
        <v>675</v>
      </c>
      <c r="J3912">
        <v>88</v>
      </c>
      <c r="K3912">
        <v>74</v>
      </c>
      <c r="L3912" t="str">
        <f t="shared" si="305"/>
        <v>Hofstra Pride</v>
      </c>
      <c r="M3912" t="str">
        <f t="shared" si="309"/>
        <v>Norfolk St</v>
      </c>
      <c r="N3912">
        <v>74</v>
      </c>
      <c r="O3912">
        <v>88</v>
      </c>
      <c r="P3912">
        <f t="shared" si="306"/>
        <v>-14</v>
      </c>
      <c r="Q3912">
        <f t="shared" si="307"/>
        <v>0</v>
      </c>
      <c r="R3912">
        <f t="shared" si="308"/>
        <v>196</v>
      </c>
    </row>
    <row r="3913" spans="4:18" x14ac:dyDescent="0.25">
      <c r="D3913">
        <v>3912</v>
      </c>
      <c r="E3913">
        <v>2015</v>
      </c>
      <c r="F3913" t="s">
        <v>317</v>
      </c>
      <c r="G3913" t="s">
        <v>437</v>
      </c>
      <c r="I3913" t="s">
        <v>644</v>
      </c>
      <c r="J3913">
        <v>68</v>
      </c>
      <c r="K3913">
        <v>51</v>
      </c>
      <c r="L3913" t="str">
        <f t="shared" si="305"/>
        <v>Appalachian St</v>
      </c>
      <c r="M3913" t="str">
        <f t="shared" si="309"/>
        <v>Hofstra Pride</v>
      </c>
      <c r="N3913">
        <v>68</v>
      </c>
      <c r="O3913">
        <v>51</v>
      </c>
      <c r="P3913">
        <f t="shared" si="306"/>
        <v>17</v>
      </c>
      <c r="Q3913">
        <f t="shared" si="307"/>
        <v>0</v>
      </c>
      <c r="R3913">
        <f t="shared" si="308"/>
        <v>289</v>
      </c>
    </row>
    <row r="3914" spans="4:18" x14ac:dyDescent="0.25">
      <c r="D3914">
        <v>3913</v>
      </c>
      <c r="E3914">
        <v>2015</v>
      </c>
      <c r="F3914" t="s">
        <v>317</v>
      </c>
      <c r="G3914" t="s">
        <v>346</v>
      </c>
      <c r="I3914" t="s">
        <v>418</v>
      </c>
      <c r="J3914">
        <v>10</v>
      </c>
      <c r="K3914">
        <v>-64</v>
      </c>
      <c r="L3914" t="str">
        <f t="shared" si="305"/>
        <v>Coppin St</v>
      </c>
      <c r="M3914" t="str">
        <f t="shared" si="309"/>
        <v>Hofstra Pride</v>
      </c>
      <c r="N3914">
        <v>10</v>
      </c>
      <c r="O3914">
        <v>-64</v>
      </c>
      <c r="P3914">
        <f t="shared" si="306"/>
        <v>74</v>
      </c>
      <c r="Q3914">
        <f t="shared" si="307"/>
        <v>0</v>
      </c>
      <c r="R3914">
        <f t="shared" si="308"/>
        <v>5476</v>
      </c>
    </row>
    <row r="3915" spans="4:18" x14ac:dyDescent="0.25">
      <c r="D3915">
        <v>3914</v>
      </c>
      <c r="E3915">
        <v>2015</v>
      </c>
      <c r="F3915" t="s">
        <v>317</v>
      </c>
      <c r="G3915" t="s">
        <v>41</v>
      </c>
      <c r="I3915" t="s">
        <v>284</v>
      </c>
      <c r="J3915">
        <v>82</v>
      </c>
      <c r="K3915">
        <v>77</v>
      </c>
      <c r="L3915" t="str">
        <f t="shared" si="305"/>
        <v>Columbia</v>
      </c>
      <c r="M3915" t="str">
        <f t="shared" si="309"/>
        <v>Hofstra Pride</v>
      </c>
      <c r="N3915">
        <v>82</v>
      </c>
      <c r="O3915">
        <v>77</v>
      </c>
      <c r="P3915">
        <f t="shared" si="306"/>
        <v>5</v>
      </c>
      <c r="Q3915">
        <f t="shared" si="307"/>
        <v>0</v>
      </c>
      <c r="R3915">
        <f t="shared" si="308"/>
        <v>25</v>
      </c>
    </row>
    <row r="3916" spans="4:18" x14ac:dyDescent="0.25">
      <c r="D3916">
        <v>3915</v>
      </c>
      <c r="E3916">
        <v>2015</v>
      </c>
      <c r="F3916" t="s">
        <v>317</v>
      </c>
      <c r="G3916" t="s">
        <v>309</v>
      </c>
      <c r="H3916" t="s">
        <v>526</v>
      </c>
      <c r="J3916">
        <v>83</v>
      </c>
      <c r="K3916">
        <v>74</v>
      </c>
      <c r="L3916" t="str">
        <f t="shared" si="305"/>
        <v>Hofstra Pride</v>
      </c>
      <c r="M3916" t="str">
        <f t="shared" si="309"/>
        <v>La Salle</v>
      </c>
      <c r="N3916">
        <v>74</v>
      </c>
      <c r="O3916">
        <v>83</v>
      </c>
      <c r="P3916">
        <f t="shared" si="306"/>
        <v>-9</v>
      </c>
      <c r="Q3916">
        <f t="shared" si="307"/>
        <v>0</v>
      </c>
      <c r="R3916">
        <f t="shared" si="308"/>
        <v>81</v>
      </c>
    </row>
    <row r="3917" spans="4:18" x14ac:dyDescent="0.25">
      <c r="D3917">
        <v>3916</v>
      </c>
      <c r="E3917">
        <v>2015</v>
      </c>
      <c r="F3917" t="s">
        <v>317</v>
      </c>
      <c r="G3917" t="s">
        <v>312</v>
      </c>
      <c r="H3917" t="s">
        <v>295</v>
      </c>
      <c r="J3917">
        <v>88</v>
      </c>
      <c r="K3917">
        <v>62</v>
      </c>
      <c r="L3917" t="str">
        <f t="shared" si="305"/>
        <v>Hofstra Pride</v>
      </c>
      <c r="M3917" t="str">
        <f t="shared" si="309"/>
        <v>LIU Brooklyn*</v>
      </c>
      <c r="N3917">
        <v>62</v>
      </c>
      <c r="O3917">
        <v>88</v>
      </c>
      <c r="P3917">
        <f t="shared" si="306"/>
        <v>-26</v>
      </c>
      <c r="Q3917">
        <f t="shared" si="307"/>
        <v>0</v>
      </c>
      <c r="R3917">
        <f t="shared" si="308"/>
        <v>676</v>
      </c>
    </row>
    <row r="3918" spans="4:18" x14ac:dyDescent="0.25">
      <c r="D3918">
        <v>3917</v>
      </c>
      <c r="E3918">
        <v>2015</v>
      </c>
      <c r="F3918" t="s">
        <v>317</v>
      </c>
      <c r="G3918" t="s">
        <v>420</v>
      </c>
      <c r="I3918" t="s">
        <v>173</v>
      </c>
      <c r="J3918">
        <v>84</v>
      </c>
      <c r="K3918">
        <v>56</v>
      </c>
      <c r="L3918" t="str">
        <f t="shared" si="305"/>
        <v>Central Connecticut St</v>
      </c>
      <c r="M3918" t="str">
        <f t="shared" si="309"/>
        <v>Hofstra Pride</v>
      </c>
      <c r="N3918">
        <v>84</v>
      </c>
      <c r="O3918">
        <v>56</v>
      </c>
      <c r="P3918">
        <f t="shared" si="306"/>
        <v>28</v>
      </c>
      <c r="Q3918">
        <f t="shared" si="307"/>
        <v>0</v>
      </c>
      <c r="R3918">
        <f t="shared" si="308"/>
        <v>784</v>
      </c>
    </row>
    <row r="3919" spans="4:18" x14ac:dyDescent="0.25">
      <c r="D3919">
        <v>3918</v>
      </c>
      <c r="E3919">
        <v>2015</v>
      </c>
      <c r="F3919" t="s">
        <v>317</v>
      </c>
      <c r="G3919" t="s">
        <v>50</v>
      </c>
      <c r="I3919" t="s">
        <v>439</v>
      </c>
      <c r="J3919">
        <v>68</v>
      </c>
      <c r="K3919">
        <v>56</v>
      </c>
      <c r="L3919" t="str">
        <f t="shared" si="305"/>
        <v>UNC Wilmington</v>
      </c>
      <c r="M3919" t="str">
        <f t="shared" si="309"/>
        <v>Hofstra Pride</v>
      </c>
      <c r="N3919">
        <v>68</v>
      </c>
      <c r="O3919">
        <v>56</v>
      </c>
      <c r="P3919">
        <f t="shared" si="306"/>
        <v>12</v>
      </c>
      <c r="Q3919">
        <f t="shared" si="307"/>
        <v>0</v>
      </c>
      <c r="R3919">
        <f t="shared" si="308"/>
        <v>144</v>
      </c>
    </row>
    <row r="3920" spans="4:18" x14ac:dyDescent="0.25">
      <c r="D3920">
        <v>3919</v>
      </c>
      <c r="E3920">
        <v>2015</v>
      </c>
      <c r="F3920" t="s">
        <v>317</v>
      </c>
      <c r="G3920" t="s">
        <v>352</v>
      </c>
      <c r="H3920" t="s">
        <v>492</v>
      </c>
      <c r="J3920">
        <v>71</v>
      </c>
      <c r="K3920">
        <v>58</v>
      </c>
      <c r="L3920" t="str">
        <f t="shared" si="305"/>
        <v>Hofstra Pride</v>
      </c>
      <c r="M3920" t="str">
        <f t="shared" si="309"/>
        <v>Delaware</v>
      </c>
      <c r="N3920">
        <v>58</v>
      </c>
      <c r="O3920">
        <v>71</v>
      </c>
      <c r="P3920">
        <f t="shared" si="306"/>
        <v>-13</v>
      </c>
      <c r="Q3920">
        <f t="shared" si="307"/>
        <v>0</v>
      </c>
      <c r="R3920">
        <f t="shared" si="308"/>
        <v>169</v>
      </c>
    </row>
    <row r="3921" spans="4:18" x14ac:dyDescent="0.25">
      <c r="D3921">
        <v>3920</v>
      </c>
      <c r="E3921">
        <v>2015</v>
      </c>
      <c r="F3921" t="s">
        <v>317</v>
      </c>
      <c r="G3921" t="s">
        <v>264</v>
      </c>
      <c r="I3921" t="s">
        <v>521</v>
      </c>
      <c r="J3921">
        <v>71</v>
      </c>
      <c r="K3921">
        <v>66</v>
      </c>
      <c r="L3921" t="str">
        <f t="shared" si="305"/>
        <v>Charleston</v>
      </c>
      <c r="M3921" t="str">
        <f t="shared" si="309"/>
        <v>Hofstra Pride</v>
      </c>
      <c r="N3921">
        <v>71</v>
      </c>
      <c r="O3921">
        <v>66</v>
      </c>
      <c r="P3921">
        <f t="shared" si="306"/>
        <v>5</v>
      </c>
      <c r="Q3921">
        <f t="shared" si="307"/>
        <v>0</v>
      </c>
      <c r="R3921">
        <f t="shared" si="308"/>
        <v>25</v>
      </c>
    </row>
    <row r="3922" spans="4:18" x14ac:dyDescent="0.25">
      <c r="D3922">
        <v>3921</v>
      </c>
      <c r="E3922">
        <v>2015</v>
      </c>
      <c r="F3922" t="s">
        <v>317</v>
      </c>
      <c r="G3922" t="s">
        <v>56</v>
      </c>
      <c r="I3922" t="s">
        <v>629</v>
      </c>
      <c r="J3922">
        <v>79</v>
      </c>
      <c r="K3922">
        <v>61</v>
      </c>
      <c r="L3922" t="str">
        <f t="shared" si="305"/>
        <v>Elon</v>
      </c>
      <c r="M3922" t="str">
        <f t="shared" si="309"/>
        <v>Hofstra Pride</v>
      </c>
      <c r="N3922">
        <v>79</v>
      </c>
      <c r="O3922">
        <v>61</v>
      </c>
      <c r="P3922">
        <f t="shared" si="306"/>
        <v>18</v>
      </c>
      <c r="Q3922">
        <f t="shared" si="307"/>
        <v>0</v>
      </c>
      <c r="R3922">
        <f t="shared" si="308"/>
        <v>324</v>
      </c>
    </row>
    <row r="3923" spans="4:18" x14ac:dyDescent="0.25">
      <c r="D3923">
        <v>3922</v>
      </c>
      <c r="E3923">
        <v>2015</v>
      </c>
      <c r="F3923" t="s">
        <v>317</v>
      </c>
      <c r="G3923" t="s">
        <v>59</v>
      </c>
      <c r="I3923" t="s">
        <v>567</v>
      </c>
      <c r="J3923">
        <v>91</v>
      </c>
      <c r="K3923">
        <v>83</v>
      </c>
      <c r="L3923" t="str">
        <f t="shared" si="305"/>
        <v>Northeastern</v>
      </c>
      <c r="M3923" t="str">
        <f t="shared" si="309"/>
        <v>Hofstra Pride</v>
      </c>
      <c r="N3923">
        <v>91</v>
      </c>
      <c r="O3923">
        <v>83</v>
      </c>
      <c r="P3923">
        <f t="shared" si="306"/>
        <v>8</v>
      </c>
      <c r="Q3923">
        <f t="shared" si="307"/>
        <v>0</v>
      </c>
      <c r="R3923">
        <f t="shared" si="308"/>
        <v>64</v>
      </c>
    </row>
    <row r="3924" spans="4:18" x14ac:dyDescent="0.25">
      <c r="D3924">
        <v>3923</v>
      </c>
      <c r="E3924">
        <v>2015</v>
      </c>
      <c r="F3924" t="s">
        <v>317</v>
      </c>
      <c r="G3924" t="s">
        <v>140</v>
      </c>
      <c r="H3924" t="s">
        <v>439</v>
      </c>
      <c r="J3924">
        <v>79</v>
      </c>
      <c r="K3924">
        <v>74</v>
      </c>
      <c r="L3924" t="str">
        <f t="shared" si="305"/>
        <v>Hofstra Pride</v>
      </c>
      <c r="M3924" t="str">
        <f t="shared" si="309"/>
        <v>UNC Wilmington</v>
      </c>
      <c r="N3924">
        <v>74</v>
      </c>
      <c r="O3924">
        <v>79</v>
      </c>
      <c r="P3924">
        <f t="shared" si="306"/>
        <v>-5</v>
      </c>
      <c r="Q3924">
        <f t="shared" si="307"/>
        <v>0</v>
      </c>
      <c r="R3924">
        <f t="shared" si="308"/>
        <v>25</v>
      </c>
    </row>
    <row r="3925" spans="4:18" x14ac:dyDescent="0.25">
      <c r="D3925">
        <v>3924</v>
      </c>
      <c r="E3925">
        <v>2015</v>
      </c>
      <c r="F3925" t="s">
        <v>317</v>
      </c>
      <c r="G3925" t="s">
        <v>405</v>
      </c>
      <c r="H3925" t="s">
        <v>564</v>
      </c>
      <c r="J3925">
        <v>86</v>
      </c>
      <c r="K3925">
        <v>58</v>
      </c>
      <c r="L3925" t="str">
        <f t="shared" si="305"/>
        <v>Hofstra Pride</v>
      </c>
      <c r="M3925" t="str">
        <f t="shared" si="309"/>
        <v>Drexel</v>
      </c>
      <c r="N3925">
        <v>58</v>
      </c>
      <c r="O3925">
        <v>86</v>
      </c>
      <c r="P3925">
        <f t="shared" si="306"/>
        <v>-28</v>
      </c>
      <c r="Q3925">
        <f t="shared" si="307"/>
        <v>0</v>
      </c>
      <c r="R3925">
        <f t="shared" si="308"/>
        <v>784</v>
      </c>
    </row>
    <row r="3926" spans="4:18" x14ac:dyDescent="0.25">
      <c r="D3926">
        <v>3925</v>
      </c>
      <c r="E3926">
        <v>2015</v>
      </c>
      <c r="F3926" t="s">
        <v>317</v>
      </c>
      <c r="G3926" t="s">
        <v>442</v>
      </c>
      <c r="H3926" t="s">
        <v>438</v>
      </c>
      <c r="J3926">
        <v>69</v>
      </c>
      <c r="K3926">
        <v>63</v>
      </c>
      <c r="L3926" t="str">
        <f t="shared" si="305"/>
        <v>Hofstra Pride</v>
      </c>
      <c r="M3926" t="str">
        <f t="shared" si="309"/>
        <v>James Madison</v>
      </c>
      <c r="N3926">
        <v>63</v>
      </c>
      <c r="O3926">
        <v>69</v>
      </c>
      <c r="P3926">
        <f t="shared" si="306"/>
        <v>-6</v>
      </c>
      <c r="Q3926">
        <f t="shared" si="307"/>
        <v>0</v>
      </c>
      <c r="R3926">
        <f t="shared" si="308"/>
        <v>36</v>
      </c>
    </row>
    <row r="3927" spans="4:18" x14ac:dyDescent="0.25">
      <c r="D3927">
        <v>3926</v>
      </c>
      <c r="E3927">
        <v>2015</v>
      </c>
      <c r="F3927" t="s">
        <v>317</v>
      </c>
      <c r="G3927" t="s">
        <v>71</v>
      </c>
      <c r="I3927" t="s">
        <v>577</v>
      </c>
      <c r="J3927">
        <v>10</v>
      </c>
      <c r="K3927">
        <v>-79</v>
      </c>
      <c r="L3927" t="str">
        <f t="shared" si="305"/>
        <v>William &amp; Mary</v>
      </c>
      <c r="M3927" t="str">
        <f t="shared" si="309"/>
        <v>Hofstra Pride</v>
      </c>
      <c r="N3927">
        <v>10</v>
      </c>
      <c r="O3927">
        <v>-79</v>
      </c>
      <c r="P3927">
        <f t="shared" si="306"/>
        <v>89</v>
      </c>
      <c r="Q3927">
        <f t="shared" si="307"/>
        <v>0</v>
      </c>
      <c r="R3927">
        <f t="shared" si="308"/>
        <v>7921</v>
      </c>
    </row>
    <row r="3928" spans="4:18" x14ac:dyDescent="0.25">
      <c r="D3928">
        <v>3927</v>
      </c>
      <c r="E3928">
        <v>2015</v>
      </c>
      <c r="F3928" t="s">
        <v>317</v>
      </c>
      <c r="G3928" t="s">
        <v>74</v>
      </c>
      <c r="H3928" t="s">
        <v>375</v>
      </c>
      <c r="J3928">
        <v>86</v>
      </c>
      <c r="K3928">
        <v>72</v>
      </c>
      <c r="L3928" t="str">
        <f t="shared" si="305"/>
        <v>Hofstra Pride</v>
      </c>
      <c r="M3928" t="str">
        <f t="shared" si="309"/>
        <v>Towson</v>
      </c>
      <c r="N3928">
        <v>72</v>
      </c>
      <c r="O3928">
        <v>86</v>
      </c>
      <c r="P3928">
        <f t="shared" si="306"/>
        <v>-14</v>
      </c>
      <c r="Q3928">
        <f t="shared" si="307"/>
        <v>0</v>
      </c>
      <c r="R3928">
        <f t="shared" si="308"/>
        <v>196</v>
      </c>
    </row>
    <row r="3929" spans="4:18" x14ac:dyDescent="0.25">
      <c r="D3929">
        <v>3928</v>
      </c>
      <c r="E3929">
        <v>2015</v>
      </c>
      <c r="F3929" t="s">
        <v>317</v>
      </c>
      <c r="G3929" t="s">
        <v>76</v>
      </c>
      <c r="I3929" t="s">
        <v>492</v>
      </c>
      <c r="J3929">
        <v>79</v>
      </c>
      <c r="K3929">
        <v>69</v>
      </c>
      <c r="L3929" t="str">
        <f t="shared" si="305"/>
        <v>Delaware</v>
      </c>
      <c r="M3929" t="str">
        <f t="shared" si="309"/>
        <v>Hofstra Pride</v>
      </c>
      <c r="N3929">
        <v>79</v>
      </c>
      <c r="O3929">
        <v>69</v>
      </c>
      <c r="P3929">
        <f t="shared" si="306"/>
        <v>10</v>
      </c>
      <c r="Q3929">
        <f t="shared" si="307"/>
        <v>0</v>
      </c>
      <c r="R3929">
        <f t="shared" si="308"/>
        <v>100</v>
      </c>
    </row>
    <row r="3930" spans="4:18" x14ac:dyDescent="0.25">
      <c r="D3930">
        <v>3929</v>
      </c>
      <c r="E3930">
        <v>2015</v>
      </c>
      <c r="F3930" t="s">
        <v>317</v>
      </c>
      <c r="G3930" t="s">
        <v>78</v>
      </c>
      <c r="H3930" t="s">
        <v>629</v>
      </c>
      <c r="J3930">
        <v>80</v>
      </c>
      <c r="K3930">
        <v>69</v>
      </c>
      <c r="L3930" t="str">
        <f t="shared" si="305"/>
        <v>Hofstra Pride</v>
      </c>
      <c r="M3930" t="str">
        <f t="shared" si="309"/>
        <v>Elon</v>
      </c>
      <c r="N3930">
        <v>69</v>
      </c>
      <c r="O3930">
        <v>80</v>
      </c>
      <c r="P3930">
        <f t="shared" si="306"/>
        <v>-11</v>
      </c>
      <c r="Q3930">
        <f t="shared" si="307"/>
        <v>0</v>
      </c>
      <c r="R3930">
        <f t="shared" si="308"/>
        <v>121</v>
      </c>
    </row>
    <row r="3931" spans="4:18" x14ac:dyDescent="0.25">
      <c r="D3931">
        <v>3930</v>
      </c>
      <c r="E3931">
        <v>2015</v>
      </c>
      <c r="F3931" t="s">
        <v>317</v>
      </c>
      <c r="G3931" t="s">
        <v>423</v>
      </c>
      <c r="H3931" t="s">
        <v>567</v>
      </c>
      <c r="J3931">
        <v>79</v>
      </c>
      <c r="K3931">
        <v>68</v>
      </c>
      <c r="L3931" t="str">
        <f t="shared" si="305"/>
        <v>Hofstra Pride</v>
      </c>
      <c r="M3931" t="str">
        <f t="shared" si="309"/>
        <v>Northeastern</v>
      </c>
      <c r="N3931">
        <v>68</v>
      </c>
      <c r="O3931">
        <v>79</v>
      </c>
      <c r="P3931">
        <f t="shared" si="306"/>
        <v>-11</v>
      </c>
      <c r="Q3931">
        <f t="shared" si="307"/>
        <v>0</v>
      </c>
      <c r="R3931">
        <f t="shared" si="308"/>
        <v>121</v>
      </c>
    </row>
    <row r="3932" spans="4:18" x14ac:dyDescent="0.25">
      <c r="D3932">
        <v>3931</v>
      </c>
      <c r="E3932">
        <v>2015</v>
      </c>
      <c r="F3932" t="s">
        <v>317</v>
      </c>
      <c r="G3932" t="s">
        <v>456</v>
      </c>
      <c r="I3932" t="s">
        <v>564</v>
      </c>
      <c r="J3932">
        <v>81</v>
      </c>
      <c r="K3932">
        <v>57</v>
      </c>
      <c r="L3932" t="str">
        <f t="shared" si="305"/>
        <v>Drexel</v>
      </c>
      <c r="M3932" t="str">
        <f t="shared" si="309"/>
        <v>Hofstra Pride</v>
      </c>
      <c r="N3932">
        <v>81</v>
      </c>
      <c r="O3932">
        <v>57</v>
      </c>
      <c r="P3932">
        <f t="shared" si="306"/>
        <v>24</v>
      </c>
      <c r="Q3932">
        <f t="shared" si="307"/>
        <v>0</v>
      </c>
      <c r="R3932">
        <f t="shared" si="308"/>
        <v>576</v>
      </c>
    </row>
    <row r="3933" spans="4:18" x14ac:dyDescent="0.25">
      <c r="D3933">
        <v>3932</v>
      </c>
      <c r="E3933">
        <v>2015</v>
      </c>
      <c r="F3933" t="s">
        <v>317</v>
      </c>
      <c r="G3933" t="s">
        <v>152</v>
      </c>
      <c r="I3933" t="s">
        <v>375</v>
      </c>
      <c r="J3933">
        <v>87</v>
      </c>
      <c r="K3933">
        <v>82</v>
      </c>
      <c r="L3933" t="str">
        <f t="shared" si="305"/>
        <v>Towson</v>
      </c>
      <c r="M3933" t="str">
        <f t="shared" si="309"/>
        <v>Hofstra Pride</v>
      </c>
      <c r="N3933">
        <v>87</v>
      </c>
      <c r="O3933">
        <v>82</v>
      </c>
      <c r="P3933">
        <f t="shared" si="306"/>
        <v>5</v>
      </c>
      <c r="Q3933">
        <f t="shared" si="307"/>
        <v>0</v>
      </c>
      <c r="R3933">
        <f t="shared" si="308"/>
        <v>25</v>
      </c>
    </row>
    <row r="3934" spans="4:18" x14ac:dyDescent="0.25">
      <c r="D3934">
        <v>3933</v>
      </c>
      <c r="E3934">
        <v>2015</v>
      </c>
      <c r="F3934" t="s">
        <v>317</v>
      </c>
      <c r="G3934" t="s">
        <v>425</v>
      </c>
      <c r="H3934" t="s">
        <v>577</v>
      </c>
      <c r="J3934">
        <v>80</v>
      </c>
      <c r="K3934">
        <v>78</v>
      </c>
      <c r="L3934" t="str">
        <f t="shared" si="305"/>
        <v>Hofstra Pride</v>
      </c>
      <c r="M3934" t="str">
        <f t="shared" si="309"/>
        <v>William &amp; Mary</v>
      </c>
      <c r="N3934">
        <v>78</v>
      </c>
      <c r="O3934">
        <v>80</v>
      </c>
      <c r="P3934">
        <f t="shared" si="306"/>
        <v>-2</v>
      </c>
      <c r="Q3934">
        <f t="shared" si="307"/>
        <v>0</v>
      </c>
      <c r="R3934">
        <f t="shared" si="308"/>
        <v>4</v>
      </c>
    </row>
    <row r="3935" spans="4:18" x14ac:dyDescent="0.25">
      <c r="D3935">
        <v>3934</v>
      </c>
      <c r="E3935">
        <v>2015</v>
      </c>
      <c r="F3935" t="s">
        <v>317</v>
      </c>
      <c r="G3935" t="s">
        <v>88</v>
      </c>
      <c r="H3935" t="s">
        <v>521</v>
      </c>
      <c r="J3935">
        <v>73</v>
      </c>
      <c r="K3935">
        <v>40</v>
      </c>
      <c r="L3935" t="str">
        <f t="shared" si="305"/>
        <v>Hofstra Pride</v>
      </c>
      <c r="M3935" t="str">
        <f t="shared" si="309"/>
        <v>Charleston</v>
      </c>
      <c r="N3935">
        <v>40</v>
      </c>
      <c r="O3935">
        <v>73</v>
      </c>
      <c r="P3935">
        <f t="shared" si="306"/>
        <v>-33</v>
      </c>
      <c r="Q3935">
        <f t="shared" si="307"/>
        <v>0</v>
      </c>
      <c r="R3935">
        <f t="shared" si="308"/>
        <v>1089</v>
      </c>
    </row>
    <row r="3936" spans="4:18" x14ac:dyDescent="0.25">
      <c r="D3936">
        <v>3935</v>
      </c>
      <c r="E3936">
        <v>2015</v>
      </c>
      <c r="F3936" t="s">
        <v>317</v>
      </c>
      <c r="G3936" t="s">
        <v>90</v>
      </c>
      <c r="I3936" t="s">
        <v>438</v>
      </c>
      <c r="J3936">
        <v>82</v>
      </c>
      <c r="K3936">
        <v>73</v>
      </c>
      <c r="L3936" t="str">
        <f t="shared" si="305"/>
        <v>James Madison</v>
      </c>
      <c r="M3936" t="str">
        <f t="shared" si="309"/>
        <v>Hofstra Pride</v>
      </c>
      <c r="N3936">
        <v>82</v>
      </c>
      <c r="O3936">
        <v>73</v>
      </c>
      <c r="P3936">
        <f t="shared" si="306"/>
        <v>9</v>
      </c>
      <c r="Q3936">
        <f t="shared" si="307"/>
        <v>0</v>
      </c>
      <c r="R3936">
        <f t="shared" si="308"/>
        <v>81</v>
      </c>
    </row>
    <row r="3937" spans="4:18" x14ac:dyDescent="0.25">
      <c r="D3937">
        <v>3936</v>
      </c>
      <c r="E3937">
        <v>2015</v>
      </c>
      <c r="F3937" t="s">
        <v>317</v>
      </c>
      <c r="G3937" t="s">
        <v>428</v>
      </c>
      <c r="H3937" t="s">
        <v>931</v>
      </c>
      <c r="J3937" t="s">
        <v>553</v>
      </c>
      <c r="K3937" t="s">
        <v>96</v>
      </c>
      <c r="L3937" t="str">
        <f t="shared" si="305"/>
        <v>Hofstra Pride</v>
      </c>
      <c r="M3937" t="str">
        <f t="shared" si="309"/>
        <v>James Madison*</v>
      </c>
      <c r="N3937" t="s">
        <v>96</v>
      </c>
      <c r="P3937" t="e">
        <f t="shared" si="306"/>
        <v>#VALUE!</v>
      </c>
      <c r="Q3937">
        <f t="shared" si="307"/>
        <v>0</v>
      </c>
      <c r="R3937" t="e">
        <f t="shared" si="308"/>
        <v>#VALUE!</v>
      </c>
    </row>
    <row r="3938" spans="4:18" x14ac:dyDescent="0.25">
      <c r="D3938">
        <v>3937</v>
      </c>
      <c r="E3938">
        <v>2015</v>
      </c>
      <c r="F3938" t="s">
        <v>159</v>
      </c>
      <c r="G3938" t="s">
        <v>99</v>
      </c>
      <c r="H3938" t="s">
        <v>1108</v>
      </c>
      <c r="J3938">
        <v>79</v>
      </c>
      <c r="K3938">
        <v>51</v>
      </c>
      <c r="L3938" t="str">
        <f t="shared" si="305"/>
        <v>James Madison Dukes</v>
      </c>
      <c r="M3938" t="str">
        <f t="shared" si="309"/>
        <v xml:space="preserve">   Virginia</v>
      </c>
      <c r="N3938">
        <v>51</v>
      </c>
      <c r="O3938">
        <v>79</v>
      </c>
      <c r="P3938">
        <f t="shared" si="306"/>
        <v>-28</v>
      </c>
      <c r="Q3938" t="e">
        <f t="shared" si="307"/>
        <v>#N/A</v>
      </c>
      <c r="R3938" t="e">
        <f t="shared" si="308"/>
        <v>#N/A</v>
      </c>
    </row>
    <row r="3939" spans="4:18" x14ac:dyDescent="0.25">
      <c r="D3939">
        <v>3938</v>
      </c>
      <c r="E3939">
        <v>2015</v>
      </c>
      <c r="F3939" t="s">
        <v>159</v>
      </c>
      <c r="G3939" t="s">
        <v>102</v>
      </c>
      <c r="H3939" t="s">
        <v>575</v>
      </c>
      <c r="J3939">
        <v>74</v>
      </c>
      <c r="K3939">
        <v>71</v>
      </c>
      <c r="L3939" t="str">
        <f t="shared" si="305"/>
        <v>James Madison Dukes</v>
      </c>
      <c r="M3939" t="str">
        <f t="shared" si="309"/>
        <v>Radford</v>
      </c>
      <c r="N3939">
        <v>71</v>
      </c>
      <c r="O3939">
        <v>74</v>
      </c>
      <c r="P3939">
        <f t="shared" si="306"/>
        <v>-3</v>
      </c>
      <c r="Q3939">
        <f t="shared" si="307"/>
        <v>0</v>
      </c>
      <c r="R3939">
        <f t="shared" si="308"/>
        <v>9</v>
      </c>
    </row>
    <row r="3940" spans="4:18" x14ac:dyDescent="0.25">
      <c r="D3940">
        <v>3939</v>
      </c>
      <c r="E3940">
        <v>2015</v>
      </c>
      <c r="F3940" t="s">
        <v>159</v>
      </c>
      <c r="G3940" t="s">
        <v>17</v>
      </c>
      <c r="H3940" t="s">
        <v>381</v>
      </c>
      <c r="J3940">
        <v>82</v>
      </c>
      <c r="K3940">
        <v>60</v>
      </c>
      <c r="L3940" t="str">
        <f t="shared" si="305"/>
        <v>James Madison Dukes</v>
      </c>
      <c r="M3940" t="str">
        <f t="shared" si="309"/>
        <v>Longwood</v>
      </c>
      <c r="N3940">
        <v>60</v>
      </c>
      <c r="O3940">
        <v>82</v>
      </c>
      <c r="P3940">
        <f t="shared" si="306"/>
        <v>-22</v>
      </c>
      <c r="Q3940">
        <f t="shared" si="307"/>
        <v>0</v>
      </c>
      <c r="R3940">
        <f t="shared" si="308"/>
        <v>484</v>
      </c>
    </row>
    <row r="3941" spans="4:18" x14ac:dyDescent="0.25">
      <c r="D3941">
        <v>3940</v>
      </c>
      <c r="E3941">
        <v>2015</v>
      </c>
      <c r="F3941" t="s">
        <v>159</v>
      </c>
      <c r="G3941" t="s">
        <v>432</v>
      </c>
      <c r="H3941" t="s">
        <v>24</v>
      </c>
      <c r="J3941">
        <v>77</v>
      </c>
      <c r="K3941">
        <v>71</v>
      </c>
      <c r="L3941" t="str">
        <f t="shared" si="305"/>
        <v>James Madison Dukes</v>
      </c>
      <c r="M3941" t="str">
        <f t="shared" si="309"/>
        <v>Colgate</v>
      </c>
      <c r="N3941">
        <v>71</v>
      </c>
      <c r="O3941">
        <v>77</v>
      </c>
      <c r="P3941">
        <f t="shared" si="306"/>
        <v>-6</v>
      </c>
      <c r="Q3941">
        <f t="shared" si="307"/>
        <v>0</v>
      </c>
      <c r="R3941">
        <f t="shared" si="308"/>
        <v>36</v>
      </c>
    </row>
    <row r="3942" spans="4:18" x14ac:dyDescent="0.25">
      <c r="D3942">
        <v>3941</v>
      </c>
      <c r="E3942">
        <v>2015</v>
      </c>
      <c r="F3942" t="s">
        <v>159</v>
      </c>
      <c r="G3942" t="s">
        <v>23</v>
      </c>
      <c r="H3942" t="s">
        <v>257</v>
      </c>
      <c r="J3942">
        <v>79</v>
      </c>
      <c r="K3942">
        <v>72</v>
      </c>
      <c r="L3942" t="str">
        <f t="shared" si="305"/>
        <v>James Madison Dukes</v>
      </c>
      <c r="M3942" t="str">
        <f t="shared" si="309"/>
        <v>Sacred Heart</v>
      </c>
      <c r="N3942">
        <v>72</v>
      </c>
      <c r="O3942">
        <v>79</v>
      </c>
      <c r="P3942">
        <f t="shared" si="306"/>
        <v>-7</v>
      </c>
      <c r="Q3942">
        <f t="shared" si="307"/>
        <v>0</v>
      </c>
      <c r="R3942">
        <f t="shared" si="308"/>
        <v>49</v>
      </c>
    </row>
    <row r="3943" spans="4:18" x14ac:dyDescent="0.25">
      <c r="D3943">
        <v>3942</v>
      </c>
      <c r="E3943">
        <v>2015</v>
      </c>
      <c r="F3943" t="s">
        <v>159</v>
      </c>
      <c r="G3943" t="s">
        <v>167</v>
      </c>
      <c r="I3943" t="s">
        <v>1121</v>
      </c>
      <c r="J3943">
        <v>73</v>
      </c>
      <c r="K3943">
        <v>56</v>
      </c>
      <c r="L3943" t="str">
        <f t="shared" si="305"/>
        <v xml:space="preserve">    Ohio State</v>
      </c>
      <c r="M3943" t="str">
        <f t="shared" si="309"/>
        <v>James Madison Dukes</v>
      </c>
      <c r="N3943">
        <v>73</v>
      </c>
      <c r="O3943">
        <v>56</v>
      </c>
      <c r="P3943">
        <f t="shared" si="306"/>
        <v>17</v>
      </c>
      <c r="Q3943" t="e">
        <f t="shared" si="307"/>
        <v>#N/A</v>
      </c>
      <c r="R3943" t="e">
        <f t="shared" si="308"/>
        <v>#N/A</v>
      </c>
    </row>
    <row r="3944" spans="4:18" x14ac:dyDescent="0.25">
      <c r="D3944">
        <v>3943</v>
      </c>
      <c r="E3944">
        <v>2015</v>
      </c>
      <c r="F3944" t="s">
        <v>159</v>
      </c>
      <c r="G3944" t="s">
        <v>212</v>
      </c>
      <c r="H3944" t="s">
        <v>518</v>
      </c>
      <c r="J3944">
        <v>63</v>
      </c>
      <c r="K3944">
        <v>61</v>
      </c>
      <c r="L3944" t="str">
        <f t="shared" si="305"/>
        <v>James Madison Dukes</v>
      </c>
      <c r="M3944" t="str">
        <f t="shared" si="309"/>
        <v>Campbell</v>
      </c>
      <c r="N3944">
        <v>61</v>
      </c>
      <c r="O3944">
        <v>63</v>
      </c>
      <c r="P3944">
        <f t="shared" si="306"/>
        <v>-2</v>
      </c>
      <c r="Q3944">
        <f t="shared" si="307"/>
        <v>0</v>
      </c>
      <c r="R3944">
        <f t="shared" si="308"/>
        <v>4</v>
      </c>
    </row>
    <row r="3945" spans="4:18" x14ac:dyDescent="0.25">
      <c r="D3945">
        <v>3944</v>
      </c>
      <c r="E3945">
        <v>2015</v>
      </c>
      <c r="F3945" t="s">
        <v>159</v>
      </c>
      <c r="G3945" t="s">
        <v>437</v>
      </c>
      <c r="H3945" t="s">
        <v>522</v>
      </c>
      <c r="J3945">
        <v>51</v>
      </c>
      <c r="K3945">
        <v>46</v>
      </c>
      <c r="L3945" t="str">
        <f t="shared" si="305"/>
        <v>James Madison Dukes</v>
      </c>
      <c r="M3945" t="str">
        <f t="shared" si="309"/>
        <v>Richmond</v>
      </c>
      <c r="N3945">
        <v>46</v>
      </c>
      <c r="O3945">
        <v>51</v>
      </c>
      <c r="P3945">
        <f t="shared" si="306"/>
        <v>-5</v>
      </c>
      <c r="Q3945">
        <f t="shared" si="307"/>
        <v>0</v>
      </c>
      <c r="R3945">
        <f t="shared" si="308"/>
        <v>25</v>
      </c>
    </row>
    <row r="3946" spans="4:18" x14ac:dyDescent="0.25">
      <c r="D3946">
        <v>3945</v>
      </c>
      <c r="E3946">
        <v>2015</v>
      </c>
      <c r="F3946" t="s">
        <v>159</v>
      </c>
      <c r="G3946" t="s">
        <v>38</v>
      </c>
      <c r="I3946" t="s">
        <v>400</v>
      </c>
      <c r="J3946">
        <v>70</v>
      </c>
      <c r="K3946">
        <v>58</v>
      </c>
      <c r="L3946" t="str">
        <f t="shared" si="305"/>
        <v>East Carolina</v>
      </c>
      <c r="M3946" t="str">
        <f t="shared" si="309"/>
        <v>James Madison Dukes</v>
      </c>
      <c r="N3946">
        <v>70</v>
      </c>
      <c r="O3946">
        <v>58</v>
      </c>
      <c r="P3946">
        <f t="shared" si="306"/>
        <v>12</v>
      </c>
      <c r="Q3946">
        <f t="shared" si="307"/>
        <v>0</v>
      </c>
      <c r="R3946">
        <f t="shared" si="308"/>
        <v>144</v>
      </c>
    </row>
    <row r="3947" spans="4:18" x14ac:dyDescent="0.25">
      <c r="D3947">
        <v>3946</v>
      </c>
      <c r="E3947">
        <v>2015</v>
      </c>
      <c r="F3947" t="s">
        <v>159</v>
      </c>
      <c r="G3947" t="s">
        <v>396</v>
      </c>
      <c r="I3947" t="s">
        <v>867</v>
      </c>
      <c r="J3947">
        <v>72</v>
      </c>
      <c r="K3947">
        <v>52</v>
      </c>
      <c r="L3947" t="str">
        <f t="shared" si="305"/>
        <v>Ball State</v>
      </c>
      <c r="M3947" t="str">
        <f t="shared" si="309"/>
        <v>James Madison Dukes</v>
      </c>
      <c r="N3947">
        <v>72</v>
      </c>
      <c r="O3947">
        <v>52</v>
      </c>
      <c r="P3947">
        <f t="shared" si="306"/>
        <v>20</v>
      </c>
      <c r="Q3947">
        <f t="shared" si="307"/>
        <v>0</v>
      </c>
      <c r="R3947">
        <f t="shared" si="308"/>
        <v>400</v>
      </c>
    </row>
    <row r="3948" spans="4:18" x14ac:dyDescent="0.25">
      <c r="D3948">
        <v>3947</v>
      </c>
      <c r="E3948">
        <v>2015</v>
      </c>
      <c r="F3948" t="s">
        <v>159</v>
      </c>
      <c r="G3948" t="s">
        <v>41</v>
      </c>
      <c r="H3948" t="s">
        <v>576</v>
      </c>
      <c r="J3948">
        <v>80</v>
      </c>
      <c r="K3948">
        <v>71</v>
      </c>
      <c r="L3948" t="str">
        <f t="shared" si="305"/>
        <v>James Madison Dukes</v>
      </c>
      <c r="M3948" t="str">
        <f t="shared" si="309"/>
        <v>High Point</v>
      </c>
      <c r="N3948">
        <v>71</v>
      </c>
      <c r="O3948">
        <v>80</v>
      </c>
      <c r="P3948">
        <f t="shared" si="306"/>
        <v>-9</v>
      </c>
      <c r="Q3948">
        <f t="shared" si="307"/>
        <v>0</v>
      </c>
      <c r="R3948">
        <f t="shared" si="308"/>
        <v>81</v>
      </c>
    </row>
    <row r="3949" spans="4:18" x14ac:dyDescent="0.25">
      <c r="D3949">
        <v>3948</v>
      </c>
      <c r="E3949">
        <v>2015</v>
      </c>
      <c r="F3949" t="s">
        <v>159</v>
      </c>
      <c r="G3949" t="s">
        <v>44</v>
      </c>
      <c r="H3949" t="s">
        <v>675</v>
      </c>
      <c r="J3949">
        <v>74</v>
      </c>
      <c r="K3949">
        <v>71</v>
      </c>
      <c r="L3949" t="str">
        <f t="shared" si="305"/>
        <v>James Madison Dukes</v>
      </c>
      <c r="M3949" t="str">
        <f t="shared" si="309"/>
        <v>Norfolk St</v>
      </c>
      <c r="N3949">
        <v>71</v>
      </c>
      <c r="O3949">
        <v>74</v>
      </c>
      <c r="P3949">
        <f t="shared" si="306"/>
        <v>-3</v>
      </c>
      <c r="Q3949">
        <f t="shared" si="307"/>
        <v>0</v>
      </c>
      <c r="R3949">
        <f t="shared" si="308"/>
        <v>9</v>
      </c>
    </row>
    <row r="3950" spans="4:18" x14ac:dyDescent="0.25">
      <c r="D3950">
        <v>3949</v>
      </c>
      <c r="E3950">
        <v>2015</v>
      </c>
      <c r="F3950" t="s">
        <v>159</v>
      </c>
      <c r="G3950" t="s">
        <v>223</v>
      </c>
      <c r="H3950" t="s">
        <v>932</v>
      </c>
      <c r="J3950">
        <v>79</v>
      </c>
      <c r="K3950">
        <v>52</v>
      </c>
      <c r="L3950" t="str">
        <f t="shared" si="305"/>
        <v>James Madison Dukes</v>
      </c>
      <c r="M3950" t="str">
        <f t="shared" si="309"/>
        <v>Valparaiso</v>
      </c>
      <c r="N3950">
        <v>52</v>
      </c>
      <c r="O3950">
        <v>79</v>
      </c>
      <c r="P3950">
        <f t="shared" si="306"/>
        <v>-27</v>
      </c>
      <c r="Q3950">
        <f t="shared" si="307"/>
        <v>0</v>
      </c>
      <c r="R3950">
        <f t="shared" si="308"/>
        <v>729</v>
      </c>
    </row>
    <row r="3951" spans="4:18" x14ac:dyDescent="0.25">
      <c r="D3951">
        <v>3950</v>
      </c>
      <c r="E3951">
        <v>2015</v>
      </c>
      <c r="F3951" t="s">
        <v>159</v>
      </c>
      <c r="G3951" t="s">
        <v>50</v>
      </c>
      <c r="H3951" t="s">
        <v>375</v>
      </c>
      <c r="J3951">
        <v>61</v>
      </c>
      <c r="K3951">
        <v>52</v>
      </c>
      <c r="L3951" t="str">
        <f t="shared" si="305"/>
        <v>James Madison Dukes</v>
      </c>
      <c r="M3951" t="str">
        <f t="shared" si="309"/>
        <v>Towson</v>
      </c>
      <c r="N3951">
        <v>52</v>
      </c>
      <c r="O3951">
        <v>61</v>
      </c>
      <c r="P3951">
        <f t="shared" si="306"/>
        <v>-9</v>
      </c>
      <c r="Q3951">
        <f t="shared" si="307"/>
        <v>0</v>
      </c>
      <c r="R3951">
        <f t="shared" si="308"/>
        <v>81</v>
      </c>
    </row>
    <row r="3952" spans="4:18" x14ac:dyDescent="0.25">
      <c r="D3952">
        <v>3951</v>
      </c>
      <c r="E3952">
        <v>2015</v>
      </c>
      <c r="F3952" t="s">
        <v>159</v>
      </c>
      <c r="G3952" t="s">
        <v>352</v>
      </c>
      <c r="I3952" t="s">
        <v>521</v>
      </c>
      <c r="J3952">
        <v>61</v>
      </c>
      <c r="K3952">
        <v>50</v>
      </c>
      <c r="L3952" t="str">
        <f t="shared" si="305"/>
        <v>Charleston</v>
      </c>
      <c r="M3952" t="str">
        <f t="shared" si="309"/>
        <v>James Madison Dukes</v>
      </c>
      <c r="N3952">
        <v>61</v>
      </c>
      <c r="O3952">
        <v>50</v>
      </c>
      <c r="P3952">
        <f t="shared" si="306"/>
        <v>11</v>
      </c>
      <c r="Q3952">
        <f t="shared" si="307"/>
        <v>0</v>
      </c>
      <c r="R3952">
        <f t="shared" si="308"/>
        <v>121</v>
      </c>
    </row>
    <row r="3953" spans="4:18" x14ac:dyDescent="0.25">
      <c r="D3953">
        <v>3952</v>
      </c>
      <c r="E3953">
        <v>2015</v>
      </c>
      <c r="F3953" t="s">
        <v>159</v>
      </c>
      <c r="G3953" t="s">
        <v>264</v>
      </c>
      <c r="H3953" t="s">
        <v>567</v>
      </c>
      <c r="J3953">
        <v>65</v>
      </c>
      <c r="K3953">
        <v>59</v>
      </c>
      <c r="L3953" t="str">
        <f t="shared" si="305"/>
        <v>James Madison Dukes</v>
      </c>
      <c r="M3953" t="str">
        <f t="shared" si="309"/>
        <v>Northeastern</v>
      </c>
      <c r="N3953">
        <v>59</v>
      </c>
      <c r="O3953">
        <v>65</v>
      </c>
      <c r="P3953">
        <f t="shared" si="306"/>
        <v>-6</v>
      </c>
      <c r="Q3953">
        <f t="shared" si="307"/>
        <v>0</v>
      </c>
      <c r="R3953">
        <f t="shared" si="308"/>
        <v>36</v>
      </c>
    </row>
    <row r="3954" spans="4:18" x14ac:dyDescent="0.25">
      <c r="D3954">
        <v>3953</v>
      </c>
      <c r="E3954">
        <v>2015</v>
      </c>
      <c r="F3954" t="s">
        <v>159</v>
      </c>
      <c r="G3954" t="s">
        <v>56</v>
      </c>
      <c r="I3954" t="s">
        <v>577</v>
      </c>
      <c r="J3954">
        <v>81</v>
      </c>
      <c r="K3954">
        <v>73</v>
      </c>
      <c r="L3954" t="str">
        <f t="shared" si="305"/>
        <v>William &amp; Mary</v>
      </c>
      <c r="M3954" t="str">
        <f t="shared" si="309"/>
        <v>James Madison Dukes</v>
      </c>
      <c r="N3954">
        <v>81</v>
      </c>
      <c r="O3954">
        <v>73</v>
      </c>
      <c r="P3954">
        <f t="shared" si="306"/>
        <v>8</v>
      </c>
      <c r="Q3954">
        <f t="shared" si="307"/>
        <v>0</v>
      </c>
      <c r="R3954">
        <f t="shared" si="308"/>
        <v>64</v>
      </c>
    </row>
    <row r="3955" spans="4:18" x14ac:dyDescent="0.25">
      <c r="D3955">
        <v>3954</v>
      </c>
      <c r="E3955">
        <v>2015</v>
      </c>
      <c r="F3955" t="s">
        <v>159</v>
      </c>
      <c r="G3955" t="s">
        <v>402</v>
      </c>
      <c r="I3955" t="s">
        <v>564</v>
      </c>
      <c r="J3955">
        <v>54</v>
      </c>
      <c r="K3955">
        <v>35</v>
      </c>
      <c r="L3955" t="str">
        <f t="shared" si="305"/>
        <v>Drexel</v>
      </c>
      <c r="M3955" t="str">
        <f t="shared" si="309"/>
        <v>James Madison Dukes</v>
      </c>
      <c r="N3955">
        <v>54</v>
      </c>
      <c r="O3955">
        <v>35</v>
      </c>
      <c r="P3955">
        <f t="shared" si="306"/>
        <v>19</v>
      </c>
      <c r="Q3955">
        <f t="shared" si="307"/>
        <v>0</v>
      </c>
      <c r="R3955">
        <f t="shared" si="308"/>
        <v>361</v>
      </c>
    </row>
    <row r="3956" spans="4:18" x14ac:dyDescent="0.25">
      <c r="D3956">
        <v>3955</v>
      </c>
      <c r="E3956">
        <v>2015</v>
      </c>
      <c r="F3956" t="s">
        <v>159</v>
      </c>
      <c r="G3956" t="s">
        <v>140</v>
      </c>
      <c r="H3956" t="s">
        <v>629</v>
      </c>
      <c r="J3956">
        <v>75</v>
      </c>
      <c r="K3956">
        <v>72</v>
      </c>
      <c r="L3956" t="str">
        <f t="shared" si="305"/>
        <v>James Madison Dukes</v>
      </c>
      <c r="M3956" t="str">
        <f t="shared" si="309"/>
        <v>Elon</v>
      </c>
      <c r="N3956">
        <v>72</v>
      </c>
      <c r="O3956">
        <v>75</v>
      </c>
      <c r="P3956">
        <f t="shared" si="306"/>
        <v>-3</v>
      </c>
      <c r="Q3956">
        <f t="shared" si="307"/>
        <v>0</v>
      </c>
      <c r="R3956">
        <f t="shared" si="308"/>
        <v>9</v>
      </c>
    </row>
    <row r="3957" spans="4:18" x14ac:dyDescent="0.25">
      <c r="D3957">
        <v>3956</v>
      </c>
      <c r="E3957">
        <v>2015</v>
      </c>
      <c r="F3957" t="s">
        <v>159</v>
      </c>
      <c r="G3957" t="s">
        <v>65</v>
      </c>
      <c r="I3957" t="s">
        <v>567</v>
      </c>
      <c r="J3957">
        <v>82</v>
      </c>
      <c r="K3957">
        <v>59</v>
      </c>
      <c r="L3957" t="str">
        <f t="shared" si="305"/>
        <v>Northeastern</v>
      </c>
      <c r="M3957" t="str">
        <f t="shared" si="309"/>
        <v>James Madison Dukes</v>
      </c>
      <c r="N3957">
        <v>82</v>
      </c>
      <c r="O3957">
        <v>59</v>
      </c>
      <c r="P3957">
        <f t="shared" si="306"/>
        <v>23</v>
      </c>
      <c r="Q3957">
        <f t="shared" si="307"/>
        <v>0</v>
      </c>
      <c r="R3957">
        <f t="shared" si="308"/>
        <v>529</v>
      </c>
    </row>
    <row r="3958" spans="4:18" x14ac:dyDescent="0.25">
      <c r="D3958">
        <v>3957</v>
      </c>
      <c r="E3958">
        <v>2015</v>
      </c>
      <c r="F3958" t="s">
        <v>159</v>
      </c>
      <c r="G3958" t="s">
        <v>442</v>
      </c>
      <c r="I3958" t="s">
        <v>288</v>
      </c>
      <c r="J3958">
        <v>69</v>
      </c>
      <c r="K3958">
        <v>63</v>
      </c>
      <c r="L3958" t="str">
        <f t="shared" si="305"/>
        <v>Hofstra</v>
      </c>
      <c r="M3958" t="str">
        <f t="shared" si="309"/>
        <v>James Madison Dukes</v>
      </c>
      <c r="N3958">
        <v>69</v>
      </c>
      <c r="O3958">
        <v>63</v>
      </c>
      <c r="P3958">
        <f t="shared" si="306"/>
        <v>6</v>
      </c>
      <c r="Q3958">
        <f t="shared" si="307"/>
        <v>0</v>
      </c>
      <c r="R3958">
        <f t="shared" si="308"/>
        <v>36</v>
      </c>
    </row>
    <row r="3959" spans="4:18" x14ac:dyDescent="0.25">
      <c r="D3959">
        <v>3958</v>
      </c>
      <c r="E3959">
        <v>2015</v>
      </c>
      <c r="F3959" t="s">
        <v>159</v>
      </c>
      <c r="G3959" t="s">
        <v>71</v>
      </c>
      <c r="H3959" t="s">
        <v>492</v>
      </c>
      <c r="J3959">
        <v>88</v>
      </c>
      <c r="K3959">
        <v>82</v>
      </c>
      <c r="L3959" t="str">
        <f t="shared" si="305"/>
        <v>James Madison Dukes</v>
      </c>
      <c r="M3959" t="str">
        <f t="shared" si="309"/>
        <v>Delaware</v>
      </c>
      <c r="N3959">
        <v>82</v>
      </c>
      <c r="O3959">
        <v>88</v>
      </c>
      <c r="P3959">
        <f t="shared" si="306"/>
        <v>-6</v>
      </c>
      <c r="Q3959">
        <f t="shared" si="307"/>
        <v>0</v>
      </c>
      <c r="R3959">
        <f t="shared" si="308"/>
        <v>36</v>
      </c>
    </row>
    <row r="3960" spans="4:18" x14ac:dyDescent="0.25">
      <c r="D3960">
        <v>3959</v>
      </c>
      <c r="E3960">
        <v>2015</v>
      </c>
      <c r="F3960" t="s">
        <v>159</v>
      </c>
      <c r="G3960" t="s">
        <v>74</v>
      </c>
      <c r="H3960" t="s">
        <v>577</v>
      </c>
      <c r="J3960">
        <v>84</v>
      </c>
      <c r="K3960">
        <v>65</v>
      </c>
      <c r="L3960" t="str">
        <f t="shared" si="305"/>
        <v>James Madison Dukes</v>
      </c>
      <c r="M3960" t="str">
        <f t="shared" si="309"/>
        <v>William &amp; Mary</v>
      </c>
      <c r="N3960">
        <v>65</v>
      </c>
      <c r="O3960">
        <v>84</v>
      </c>
      <c r="P3960">
        <f t="shared" si="306"/>
        <v>-19</v>
      </c>
      <c r="Q3960">
        <f t="shared" si="307"/>
        <v>0</v>
      </c>
      <c r="R3960">
        <f t="shared" si="308"/>
        <v>361</v>
      </c>
    </row>
    <row r="3961" spans="4:18" x14ac:dyDescent="0.25">
      <c r="D3961">
        <v>3960</v>
      </c>
      <c r="E3961">
        <v>2015</v>
      </c>
      <c r="F3961" t="s">
        <v>159</v>
      </c>
      <c r="G3961" t="s">
        <v>76</v>
      </c>
      <c r="H3961" t="s">
        <v>439</v>
      </c>
      <c r="J3961">
        <v>77</v>
      </c>
      <c r="K3961">
        <v>65</v>
      </c>
      <c r="L3961" t="str">
        <f t="shared" si="305"/>
        <v>James Madison Dukes</v>
      </c>
      <c r="M3961" t="str">
        <f t="shared" si="309"/>
        <v>UNC Wilmington</v>
      </c>
      <c r="N3961">
        <v>65</v>
      </c>
      <c r="O3961">
        <v>77</v>
      </c>
      <c r="P3961">
        <f t="shared" si="306"/>
        <v>-12</v>
      </c>
      <c r="Q3961">
        <f t="shared" si="307"/>
        <v>0</v>
      </c>
      <c r="R3961">
        <f t="shared" si="308"/>
        <v>144</v>
      </c>
    </row>
    <row r="3962" spans="4:18" x14ac:dyDescent="0.25">
      <c r="D3962">
        <v>3961</v>
      </c>
      <c r="E3962">
        <v>2015</v>
      </c>
      <c r="F3962" t="s">
        <v>159</v>
      </c>
      <c r="G3962" t="s">
        <v>78</v>
      </c>
      <c r="I3962" t="s">
        <v>375</v>
      </c>
      <c r="J3962">
        <v>63</v>
      </c>
      <c r="K3962">
        <v>61</v>
      </c>
      <c r="L3962" t="str">
        <f t="shared" si="305"/>
        <v>Towson</v>
      </c>
      <c r="M3962" t="str">
        <f t="shared" si="309"/>
        <v>James Madison Dukes</v>
      </c>
      <c r="N3962">
        <v>63</v>
      </c>
      <c r="O3962">
        <v>61</v>
      </c>
      <c r="P3962">
        <f t="shared" si="306"/>
        <v>2</v>
      </c>
      <c r="Q3962">
        <f t="shared" si="307"/>
        <v>0</v>
      </c>
      <c r="R3962">
        <f t="shared" si="308"/>
        <v>4</v>
      </c>
    </row>
    <row r="3963" spans="4:18" x14ac:dyDescent="0.25">
      <c r="D3963">
        <v>3962</v>
      </c>
      <c r="E3963">
        <v>2015</v>
      </c>
      <c r="F3963" t="s">
        <v>159</v>
      </c>
      <c r="G3963" t="s">
        <v>80</v>
      </c>
      <c r="I3963" t="s">
        <v>492</v>
      </c>
      <c r="J3963">
        <v>67</v>
      </c>
      <c r="K3963">
        <v>54</v>
      </c>
      <c r="L3963" t="str">
        <f t="shared" si="305"/>
        <v>Delaware</v>
      </c>
      <c r="M3963" t="str">
        <f t="shared" si="309"/>
        <v>James Madison Dukes</v>
      </c>
      <c r="N3963">
        <v>67</v>
      </c>
      <c r="O3963">
        <v>54</v>
      </c>
      <c r="P3963">
        <f t="shared" si="306"/>
        <v>13</v>
      </c>
      <c r="Q3963">
        <f t="shared" si="307"/>
        <v>0</v>
      </c>
      <c r="R3963">
        <f t="shared" si="308"/>
        <v>169</v>
      </c>
    </row>
    <row r="3964" spans="4:18" x14ac:dyDescent="0.25">
      <c r="D3964">
        <v>3963</v>
      </c>
      <c r="E3964">
        <v>2015</v>
      </c>
      <c r="F3964" t="s">
        <v>159</v>
      </c>
      <c r="G3964" t="s">
        <v>150</v>
      </c>
      <c r="I3964" t="s">
        <v>629</v>
      </c>
      <c r="J3964">
        <v>86</v>
      </c>
      <c r="K3964">
        <v>75</v>
      </c>
      <c r="L3964" t="str">
        <f t="shared" si="305"/>
        <v>Elon</v>
      </c>
      <c r="M3964" t="str">
        <f t="shared" si="309"/>
        <v>James Madison Dukes</v>
      </c>
      <c r="N3964">
        <v>86</v>
      </c>
      <c r="O3964">
        <v>75</v>
      </c>
      <c r="P3964">
        <f t="shared" si="306"/>
        <v>11</v>
      </c>
      <c r="Q3964">
        <f t="shared" si="307"/>
        <v>0</v>
      </c>
      <c r="R3964">
        <f t="shared" si="308"/>
        <v>121</v>
      </c>
    </row>
    <row r="3965" spans="4:18" x14ac:dyDescent="0.25">
      <c r="D3965">
        <v>3964</v>
      </c>
      <c r="E3965">
        <v>2015</v>
      </c>
      <c r="F3965" t="s">
        <v>159</v>
      </c>
      <c r="G3965" t="s">
        <v>152</v>
      </c>
      <c r="H3965" t="s">
        <v>564</v>
      </c>
      <c r="J3965">
        <v>82</v>
      </c>
      <c r="K3965">
        <v>78</v>
      </c>
      <c r="L3965" t="str">
        <f t="shared" si="305"/>
        <v>James Madison Dukes</v>
      </c>
      <c r="M3965" t="str">
        <f t="shared" si="309"/>
        <v>Drexel</v>
      </c>
      <c r="N3965">
        <v>78</v>
      </c>
      <c r="O3965">
        <v>82</v>
      </c>
      <c r="P3965">
        <f t="shared" si="306"/>
        <v>-4</v>
      </c>
      <c r="Q3965">
        <f t="shared" si="307"/>
        <v>0</v>
      </c>
      <c r="R3965">
        <f t="shared" si="308"/>
        <v>16</v>
      </c>
    </row>
    <row r="3966" spans="4:18" x14ac:dyDescent="0.25">
      <c r="D3966">
        <v>3965</v>
      </c>
      <c r="E3966">
        <v>2015</v>
      </c>
      <c r="F3966" t="s">
        <v>159</v>
      </c>
      <c r="G3966" t="s">
        <v>154</v>
      </c>
      <c r="H3966" t="s">
        <v>521</v>
      </c>
      <c r="J3966" t="s">
        <v>613</v>
      </c>
      <c r="K3966" t="s">
        <v>614</v>
      </c>
      <c r="L3966" t="str">
        <f t="shared" si="305"/>
        <v>James Madison Dukes</v>
      </c>
      <c r="M3966" t="str">
        <f t="shared" si="309"/>
        <v>Charleston</v>
      </c>
      <c r="N3966" t="s">
        <v>614</v>
      </c>
      <c r="O3966" t="s">
        <v>613</v>
      </c>
      <c r="P3966" t="e">
        <f t="shared" si="306"/>
        <v>#VALUE!</v>
      </c>
      <c r="Q3966">
        <f t="shared" si="307"/>
        <v>0</v>
      </c>
      <c r="R3966" t="e">
        <f t="shared" si="308"/>
        <v>#VALUE!</v>
      </c>
    </row>
    <row r="3967" spans="4:18" x14ac:dyDescent="0.25">
      <c r="D3967">
        <v>3966</v>
      </c>
      <c r="E3967">
        <v>2015</v>
      </c>
      <c r="F3967" t="s">
        <v>159</v>
      </c>
      <c r="G3967" t="s">
        <v>425</v>
      </c>
      <c r="H3967" t="s">
        <v>521</v>
      </c>
      <c r="J3967">
        <v>68</v>
      </c>
      <c r="K3967">
        <v>61</v>
      </c>
      <c r="L3967" t="str">
        <f t="shared" si="305"/>
        <v>James Madison Dukes</v>
      </c>
      <c r="M3967" t="str">
        <f t="shared" si="309"/>
        <v>Charleston</v>
      </c>
      <c r="N3967">
        <v>61</v>
      </c>
      <c r="O3967">
        <v>68</v>
      </c>
      <c r="P3967">
        <f t="shared" si="306"/>
        <v>-7</v>
      </c>
      <c r="Q3967">
        <f t="shared" si="307"/>
        <v>0</v>
      </c>
      <c r="R3967">
        <f t="shared" si="308"/>
        <v>49</v>
      </c>
    </row>
    <row r="3968" spans="4:18" x14ac:dyDescent="0.25">
      <c r="D3968">
        <v>3967</v>
      </c>
      <c r="E3968">
        <v>2015</v>
      </c>
      <c r="F3968" t="s">
        <v>159</v>
      </c>
      <c r="G3968" t="s">
        <v>88</v>
      </c>
      <c r="I3968" t="s">
        <v>439</v>
      </c>
      <c r="J3968">
        <v>74</v>
      </c>
      <c r="K3968">
        <v>54</v>
      </c>
      <c r="L3968" t="str">
        <f t="shared" si="305"/>
        <v>UNC Wilmington</v>
      </c>
      <c r="M3968" t="str">
        <f t="shared" si="309"/>
        <v>James Madison Dukes</v>
      </c>
      <c r="N3968">
        <v>74</v>
      </c>
      <c r="O3968">
        <v>54</v>
      </c>
      <c r="P3968">
        <f t="shared" si="306"/>
        <v>20</v>
      </c>
      <c r="Q3968">
        <f t="shared" si="307"/>
        <v>0</v>
      </c>
      <c r="R3968">
        <f t="shared" si="308"/>
        <v>400</v>
      </c>
    </row>
    <row r="3969" spans="4:18" x14ac:dyDescent="0.25">
      <c r="D3969">
        <v>3968</v>
      </c>
      <c r="E3969">
        <v>2015</v>
      </c>
      <c r="F3969" t="s">
        <v>159</v>
      </c>
      <c r="G3969" t="s">
        <v>90</v>
      </c>
      <c r="H3969" t="s">
        <v>288</v>
      </c>
      <c r="J3969">
        <v>82</v>
      </c>
      <c r="K3969">
        <v>73</v>
      </c>
      <c r="L3969" t="str">
        <f t="shared" si="305"/>
        <v>James Madison Dukes</v>
      </c>
      <c r="M3969" t="str">
        <f t="shared" si="309"/>
        <v>Hofstra</v>
      </c>
      <c r="N3969">
        <v>73</v>
      </c>
      <c r="O3969">
        <v>82</v>
      </c>
      <c r="P3969">
        <f t="shared" si="306"/>
        <v>-9</v>
      </c>
      <c r="Q3969">
        <f t="shared" si="307"/>
        <v>0</v>
      </c>
      <c r="R3969">
        <f t="shared" si="308"/>
        <v>81</v>
      </c>
    </row>
    <row r="3970" spans="4:18" x14ac:dyDescent="0.25">
      <c r="D3970">
        <v>3969</v>
      </c>
      <c r="E3970">
        <v>2015</v>
      </c>
      <c r="F3970" t="s">
        <v>159</v>
      </c>
      <c r="G3970" t="s">
        <v>428</v>
      </c>
      <c r="H3970" t="s">
        <v>933</v>
      </c>
      <c r="J3970" t="s">
        <v>553</v>
      </c>
      <c r="K3970" t="s">
        <v>96</v>
      </c>
      <c r="L3970" t="str">
        <f t="shared" si="305"/>
        <v>James Madison Dukes</v>
      </c>
      <c r="M3970" t="str">
        <f t="shared" si="309"/>
        <v>Hofstra*</v>
      </c>
      <c r="N3970" t="s">
        <v>96</v>
      </c>
      <c r="P3970" t="e">
        <f t="shared" si="306"/>
        <v>#VALUE!</v>
      </c>
      <c r="Q3970">
        <f t="shared" si="307"/>
        <v>0</v>
      </c>
      <c r="R3970" t="e">
        <f t="shared" si="308"/>
        <v>#VALUE!</v>
      </c>
    </row>
    <row r="3971" spans="4:18" x14ac:dyDescent="0.25">
      <c r="D3971">
        <v>3970</v>
      </c>
      <c r="E3971">
        <v>2015</v>
      </c>
      <c r="F3971" t="s">
        <v>318</v>
      </c>
      <c r="G3971" t="s">
        <v>160</v>
      </c>
      <c r="H3971" t="s">
        <v>934</v>
      </c>
      <c r="J3971">
        <v>71</v>
      </c>
      <c r="K3971">
        <v>65</v>
      </c>
      <c r="L3971" t="str">
        <f t="shared" ref="L3971:L4034" si="310">IF(I3971="",F3971,I3971)</f>
        <v>Northeastern Huskies</v>
      </c>
      <c r="M3971" t="str">
        <f t="shared" si="309"/>
        <v>Boston University*</v>
      </c>
      <c r="N3971">
        <v>65</v>
      </c>
      <c r="O3971">
        <v>71</v>
      </c>
      <c r="P3971">
        <f t="shared" ref="P3971:P4034" si="311">N3971-O3971</f>
        <v>-6</v>
      </c>
      <c r="Q3971">
        <f t="shared" ref="Q3971:Q4034" si="312">VLOOKUP(L3971,$A$2:$B$219,2)+$B$221-VLOOKUP(M3971,$A$2:$B$219,2)</f>
        <v>0</v>
      </c>
      <c r="R3971">
        <f t="shared" ref="R3971:R4034" si="313">(P3971-Q3971)^2</f>
        <v>36</v>
      </c>
    </row>
    <row r="3972" spans="4:18" x14ac:dyDescent="0.25">
      <c r="D3972">
        <v>3971</v>
      </c>
      <c r="E3972">
        <v>2015</v>
      </c>
      <c r="F3972" t="s">
        <v>318</v>
      </c>
      <c r="G3972" t="s">
        <v>243</v>
      </c>
      <c r="I3972" t="s">
        <v>516</v>
      </c>
      <c r="J3972">
        <v>76</v>
      </c>
      <c r="K3972">
        <v>73</v>
      </c>
      <c r="L3972" t="str">
        <f t="shared" si="310"/>
        <v>Florida St</v>
      </c>
      <c r="M3972" t="str">
        <f t="shared" ref="M3972:M4035" si="314">IF(H3972="",F3972,H3972)</f>
        <v>Northeastern Huskies</v>
      </c>
      <c r="N3972">
        <v>76</v>
      </c>
      <c r="O3972">
        <v>73</v>
      </c>
      <c r="P3972">
        <f t="shared" si="311"/>
        <v>3</v>
      </c>
      <c r="Q3972">
        <f t="shared" si="312"/>
        <v>0</v>
      </c>
      <c r="R3972">
        <f t="shared" si="313"/>
        <v>9</v>
      </c>
    </row>
    <row r="3973" spans="4:18" x14ac:dyDescent="0.25">
      <c r="D3973">
        <v>3972</v>
      </c>
      <c r="E3973">
        <v>2015</v>
      </c>
      <c r="F3973" t="s">
        <v>318</v>
      </c>
      <c r="G3973" t="s">
        <v>20</v>
      </c>
      <c r="H3973" t="s">
        <v>109</v>
      </c>
      <c r="J3973">
        <v>68</v>
      </c>
      <c r="K3973">
        <v>44</v>
      </c>
      <c r="L3973" t="str">
        <f t="shared" si="310"/>
        <v>Northeastern Huskies</v>
      </c>
      <c r="M3973" t="str">
        <f t="shared" si="314"/>
        <v>Navy*</v>
      </c>
      <c r="N3973">
        <v>44</v>
      </c>
      <c r="O3973">
        <v>68</v>
      </c>
      <c r="P3973">
        <f t="shared" si="311"/>
        <v>-24</v>
      </c>
      <c r="Q3973">
        <f t="shared" si="312"/>
        <v>0</v>
      </c>
      <c r="R3973">
        <f t="shared" si="313"/>
        <v>576</v>
      </c>
    </row>
    <row r="3974" spans="4:18" x14ac:dyDescent="0.25">
      <c r="D3974">
        <v>3973</v>
      </c>
      <c r="E3974">
        <v>2015</v>
      </c>
      <c r="F3974" t="s">
        <v>318</v>
      </c>
      <c r="G3974" t="s">
        <v>108</v>
      </c>
      <c r="H3974" t="s">
        <v>106</v>
      </c>
      <c r="J3974">
        <v>65</v>
      </c>
      <c r="K3974">
        <v>51</v>
      </c>
      <c r="L3974" t="str">
        <f t="shared" si="310"/>
        <v>Northeastern Huskies</v>
      </c>
      <c r="M3974" t="str">
        <f t="shared" si="314"/>
        <v>Manhattan*</v>
      </c>
      <c r="N3974">
        <v>51</v>
      </c>
      <c r="O3974">
        <v>65</v>
      </c>
      <c r="P3974">
        <f t="shared" si="311"/>
        <v>-14</v>
      </c>
      <c r="Q3974">
        <f t="shared" si="312"/>
        <v>0</v>
      </c>
      <c r="R3974">
        <f t="shared" si="313"/>
        <v>196</v>
      </c>
    </row>
    <row r="3975" spans="4:18" x14ac:dyDescent="0.25">
      <c r="D3975">
        <v>3974</v>
      </c>
      <c r="E3975">
        <v>2015</v>
      </c>
      <c r="F3975" t="s">
        <v>318</v>
      </c>
      <c r="G3975" t="s">
        <v>23</v>
      </c>
      <c r="I3975" t="s">
        <v>523</v>
      </c>
      <c r="J3975">
        <v>79</v>
      </c>
      <c r="K3975">
        <v>54</v>
      </c>
      <c r="L3975" t="str">
        <f t="shared" si="310"/>
        <v>Massachusetts</v>
      </c>
      <c r="M3975" t="str">
        <f t="shared" si="314"/>
        <v>Northeastern Huskies</v>
      </c>
      <c r="N3975">
        <v>79</v>
      </c>
      <c r="O3975">
        <v>54</v>
      </c>
      <c r="P3975">
        <f t="shared" si="311"/>
        <v>25</v>
      </c>
      <c r="Q3975">
        <f t="shared" si="312"/>
        <v>0</v>
      </c>
      <c r="R3975">
        <f t="shared" si="313"/>
        <v>625</v>
      </c>
    </row>
    <row r="3976" spans="4:18" x14ac:dyDescent="0.25">
      <c r="D3976">
        <v>3975</v>
      </c>
      <c r="E3976">
        <v>2015</v>
      </c>
      <c r="F3976" t="s">
        <v>318</v>
      </c>
      <c r="G3976" t="s">
        <v>26</v>
      </c>
      <c r="H3976" t="s">
        <v>45</v>
      </c>
      <c r="J3976">
        <v>57</v>
      </c>
      <c r="K3976">
        <v>48</v>
      </c>
      <c r="L3976" t="str">
        <f t="shared" si="310"/>
        <v>Northeastern Huskies</v>
      </c>
      <c r="M3976" t="str">
        <f t="shared" si="314"/>
        <v>Fairfield</v>
      </c>
      <c r="N3976">
        <v>48</v>
      </c>
      <c r="O3976">
        <v>57</v>
      </c>
      <c r="P3976">
        <f t="shared" si="311"/>
        <v>-9</v>
      </c>
      <c r="Q3976">
        <f t="shared" si="312"/>
        <v>0</v>
      </c>
      <c r="R3976">
        <f t="shared" si="313"/>
        <v>81</v>
      </c>
    </row>
    <row r="3977" spans="4:18" x14ac:dyDescent="0.25">
      <c r="D3977">
        <v>3976</v>
      </c>
      <c r="E3977">
        <v>2015</v>
      </c>
      <c r="F3977" t="s">
        <v>318</v>
      </c>
      <c r="G3977" t="s">
        <v>29</v>
      </c>
      <c r="I3977" t="s">
        <v>386</v>
      </c>
      <c r="J3977">
        <v>60</v>
      </c>
      <c r="K3977">
        <v>46</v>
      </c>
      <c r="L3977" t="str">
        <f t="shared" si="310"/>
        <v>Harvard</v>
      </c>
      <c r="M3977" t="str">
        <f t="shared" si="314"/>
        <v>Northeastern Huskies</v>
      </c>
      <c r="N3977">
        <v>60</v>
      </c>
      <c r="O3977">
        <v>46</v>
      </c>
      <c r="P3977">
        <f t="shared" si="311"/>
        <v>14</v>
      </c>
      <c r="Q3977">
        <f t="shared" si="312"/>
        <v>0</v>
      </c>
      <c r="R3977">
        <f t="shared" si="313"/>
        <v>196</v>
      </c>
    </row>
    <row r="3978" spans="4:18" x14ac:dyDescent="0.25">
      <c r="D3978">
        <v>3977</v>
      </c>
      <c r="E3978">
        <v>2015</v>
      </c>
      <c r="F3978" t="s">
        <v>318</v>
      </c>
      <c r="G3978" t="s">
        <v>32</v>
      </c>
      <c r="H3978" t="s">
        <v>260</v>
      </c>
      <c r="J3978">
        <v>81</v>
      </c>
      <c r="K3978">
        <v>69</v>
      </c>
      <c r="L3978" t="str">
        <f t="shared" si="310"/>
        <v>Northeastern Huskies</v>
      </c>
      <c r="M3978" t="str">
        <f t="shared" si="314"/>
        <v>Western Michigan</v>
      </c>
      <c r="N3978">
        <v>69</v>
      </c>
      <c r="O3978">
        <v>81</v>
      </c>
      <c r="P3978">
        <f t="shared" si="311"/>
        <v>-12</v>
      </c>
      <c r="Q3978">
        <f t="shared" si="312"/>
        <v>0</v>
      </c>
      <c r="R3978">
        <f t="shared" si="313"/>
        <v>144</v>
      </c>
    </row>
    <row r="3979" spans="4:18" x14ac:dyDescent="0.25">
      <c r="D3979">
        <v>3978</v>
      </c>
      <c r="E3979">
        <v>2015</v>
      </c>
      <c r="F3979" t="s">
        <v>318</v>
      </c>
      <c r="G3979" t="s">
        <v>396</v>
      </c>
      <c r="H3979" t="s">
        <v>935</v>
      </c>
      <c r="J3979">
        <v>60</v>
      </c>
      <c r="K3979">
        <v>58</v>
      </c>
      <c r="L3979" t="str">
        <f t="shared" si="310"/>
        <v>Northeastern Huskies</v>
      </c>
      <c r="M3979" t="str">
        <f t="shared" si="314"/>
        <v>Cal Poly*</v>
      </c>
      <c r="N3979">
        <v>58</v>
      </c>
      <c r="O3979">
        <v>60</v>
      </c>
      <c r="P3979">
        <f t="shared" si="311"/>
        <v>-2</v>
      </c>
      <c r="Q3979">
        <f t="shared" si="312"/>
        <v>0</v>
      </c>
      <c r="R3979">
        <f t="shared" si="313"/>
        <v>4</v>
      </c>
    </row>
    <row r="3980" spans="4:18" x14ac:dyDescent="0.25">
      <c r="D3980">
        <v>3979</v>
      </c>
      <c r="E3980">
        <v>2015</v>
      </c>
      <c r="F3980" t="s">
        <v>318</v>
      </c>
      <c r="G3980" t="s">
        <v>41</v>
      </c>
      <c r="I3980" t="s">
        <v>889</v>
      </c>
      <c r="J3980">
        <v>78</v>
      </c>
      <c r="K3980">
        <v>72</v>
      </c>
      <c r="L3980" t="str">
        <f t="shared" si="310"/>
        <v>Santa Clara</v>
      </c>
      <c r="M3980" t="str">
        <f t="shared" si="314"/>
        <v>Northeastern Huskies</v>
      </c>
      <c r="N3980">
        <v>78</v>
      </c>
      <c r="O3980">
        <v>72</v>
      </c>
      <c r="P3980">
        <f t="shared" si="311"/>
        <v>6</v>
      </c>
      <c r="Q3980">
        <f t="shared" si="312"/>
        <v>0</v>
      </c>
      <c r="R3980">
        <f t="shared" si="313"/>
        <v>36</v>
      </c>
    </row>
    <row r="3981" spans="4:18" x14ac:dyDescent="0.25">
      <c r="D3981">
        <v>3980</v>
      </c>
      <c r="E3981">
        <v>2015</v>
      </c>
      <c r="F3981" t="s">
        <v>318</v>
      </c>
      <c r="G3981" t="s">
        <v>44</v>
      </c>
      <c r="I3981" t="s">
        <v>773</v>
      </c>
      <c r="J3981">
        <v>72</v>
      </c>
      <c r="K3981">
        <v>68</v>
      </c>
      <c r="L3981" t="str">
        <f t="shared" si="310"/>
        <v>Saint Mary's</v>
      </c>
      <c r="M3981" t="str">
        <f t="shared" si="314"/>
        <v>Northeastern Huskies</v>
      </c>
      <c r="N3981">
        <v>72</v>
      </c>
      <c r="O3981">
        <v>68</v>
      </c>
      <c r="P3981">
        <f t="shared" si="311"/>
        <v>4</v>
      </c>
      <c r="Q3981">
        <f t="shared" si="312"/>
        <v>0</v>
      </c>
      <c r="R3981">
        <f t="shared" si="313"/>
        <v>16</v>
      </c>
    </row>
    <row r="3982" spans="4:18" x14ac:dyDescent="0.25">
      <c r="D3982">
        <v>3981</v>
      </c>
      <c r="E3982">
        <v>2015</v>
      </c>
      <c r="F3982" t="s">
        <v>318</v>
      </c>
      <c r="G3982" t="s">
        <v>420</v>
      </c>
      <c r="I3982" t="s">
        <v>522</v>
      </c>
      <c r="J3982">
        <v>58</v>
      </c>
      <c r="K3982">
        <v>57</v>
      </c>
      <c r="L3982" t="str">
        <f t="shared" si="310"/>
        <v>Richmond</v>
      </c>
      <c r="M3982" t="str">
        <f t="shared" si="314"/>
        <v>Northeastern Huskies</v>
      </c>
      <c r="N3982">
        <v>58</v>
      </c>
      <c r="O3982">
        <v>57</v>
      </c>
      <c r="P3982">
        <f t="shared" si="311"/>
        <v>1</v>
      </c>
      <c r="Q3982">
        <f t="shared" si="312"/>
        <v>0</v>
      </c>
      <c r="R3982">
        <f t="shared" si="313"/>
        <v>1</v>
      </c>
    </row>
    <row r="3983" spans="4:18" x14ac:dyDescent="0.25">
      <c r="D3983">
        <v>3982</v>
      </c>
      <c r="E3983">
        <v>2015</v>
      </c>
      <c r="F3983" t="s">
        <v>318</v>
      </c>
      <c r="G3983" t="s">
        <v>50</v>
      </c>
      <c r="I3983" t="s">
        <v>492</v>
      </c>
      <c r="J3983">
        <v>72</v>
      </c>
      <c r="K3983">
        <v>53</v>
      </c>
      <c r="L3983" t="str">
        <f t="shared" si="310"/>
        <v>Delaware</v>
      </c>
      <c r="M3983" t="str">
        <f t="shared" si="314"/>
        <v>Northeastern Huskies</v>
      </c>
      <c r="N3983">
        <v>72</v>
      </c>
      <c r="O3983">
        <v>53</v>
      </c>
      <c r="P3983">
        <f t="shared" si="311"/>
        <v>19</v>
      </c>
      <c r="Q3983">
        <f t="shared" si="312"/>
        <v>0</v>
      </c>
      <c r="R3983">
        <f t="shared" si="313"/>
        <v>361</v>
      </c>
    </row>
    <row r="3984" spans="4:18" x14ac:dyDescent="0.25">
      <c r="D3984">
        <v>3983</v>
      </c>
      <c r="E3984">
        <v>2015</v>
      </c>
      <c r="F3984" t="s">
        <v>318</v>
      </c>
      <c r="G3984" t="s">
        <v>352</v>
      </c>
      <c r="H3984" t="s">
        <v>439</v>
      </c>
      <c r="J3984">
        <v>75</v>
      </c>
      <c r="K3984">
        <v>68</v>
      </c>
      <c r="L3984" t="str">
        <f t="shared" si="310"/>
        <v>Northeastern Huskies</v>
      </c>
      <c r="M3984" t="str">
        <f t="shared" si="314"/>
        <v>UNC Wilmington</v>
      </c>
      <c r="N3984">
        <v>68</v>
      </c>
      <c r="O3984">
        <v>75</v>
      </c>
      <c r="P3984">
        <f t="shared" si="311"/>
        <v>-7</v>
      </c>
      <c r="Q3984">
        <f t="shared" si="312"/>
        <v>0</v>
      </c>
      <c r="R3984">
        <f t="shared" si="313"/>
        <v>49</v>
      </c>
    </row>
    <row r="3985" spans="4:18" x14ac:dyDescent="0.25">
      <c r="D3985">
        <v>3984</v>
      </c>
      <c r="E3985">
        <v>2015</v>
      </c>
      <c r="F3985" t="s">
        <v>318</v>
      </c>
      <c r="G3985" t="s">
        <v>264</v>
      </c>
      <c r="I3985" t="s">
        <v>438</v>
      </c>
      <c r="J3985">
        <v>65</v>
      </c>
      <c r="K3985">
        <v>59</v>
      </c>
      <c r="L3985" t="str">
        <f t="shared" si="310"/>
        <v>James Madison</v>
      </c>
      <c r="M3985" t="str">
        <f t="shared" si="314"/>
        <v>Northeastern Huskies</v>
      </c>
      <c r="N3985">
        <v>65</v>
      </c>
      <c r="O3985">
        <v>59</v>
      </c>
      <c r="P3985">
        <f t="shared" si="311"/>
        <v>6</v>
      </c>
      <c r="Q3985">
        <f t="shared" si="312"/>
        <v>0</v>
      </c>
      <c r="R3985">
        <f t="shared" si="313"/>
        <v>36</v>
      </c>
    </row>
    <row r="3986" spans="4:18" x14ac:dyDescent="0.25">
      <c r="D3986">
        <v>3985</v>
      </c>
      <c r="E3986">
        <v>2015</v>
      </c>
      <c r="F3986" t="s">
        <v>318</v>
      </c>
      <c r="G3986" t="s">
        <v>56</v>
      </c>
      <c r="I3986" t="s">
        <v>375</v>
      </c>
      <c r="J3986">
        <v>52</v>
      </c>
      <c r="K3986">
        <v>49</v>
      </c>
      <c r="L3986" t="str">
        <f t="shared" si="310"/>
        <v>Towson</v>
      </c>
      <c r="M3986" t="str">
        <f t="shared" si="314"/>
        <v>Northeastern Huskies</v>
      </c>
      <c r="N3986">
        <v>52</v>
      </c>
      <c r="O3986">
        <v>49</v>
      </c>
      <c r="P3986">
        <f t="shared" si="311"/>
        <v>3</v>
      </c>
      <c r="Q3986">
        <f t="shared" si="312"/>
        <v>0</v>
      </c>
      <c r="R3986">
        <f t="shared" si="313"/>
        <v>9</v>
      </c>
    </row>
    <row r="3987" spans="4:18" x14ac:dyDescent="0.25">
      <c r="D3987">
        <v>3986</v>
      </c>
      <c r="E3987">
        <v>2015</v>
      </c>
      <c r="F3987" t="s">
        <v>318</v>
      </c>
      <c r="G3987" t="s">
        <v>59</v>
      </c>
      <c r="H3987" t="s">
        <v>288</v>
      </c>
      <c r="J3987">
        <v>91</v>
      </c>
      <c r="K3987">
        <v>83</v>
      </c>
      <c r="L3987" t="str">
        <f t="shared" si="310"/>
        <v>Northeastern Huskies</v>
      </c>
      <c r="M3987" t="str">
        <f t="shared" si="314"/>
        <v>Hofstra</v>
      </c>
      <c r="N3987">
        <v>83</v>
      </c>
      <c r="O3987">
        <v>91</v>
      </c>
      <c r="P3987">
        <f t="shared" si="311"/>
        <v>-8</v>
      </c>
      <c r="Q3987">
        <f t="shared" si="312"/>
        <v>0</v>
      </c>
      <c r="R3987">
        <f t="shared" si="313"/>
        <v>64</v>
      </c>
    </row>
    <row r="3988" spans="4:18" x14ac:dyDescent="0.25">
      <c r="D3988">
        <v>3987</v>
      </c>
      <c r="E3988">
        <v>2015</v>
      </c>
      <c r="F3988" t="s">
        <v>318</v>
      </c>
      <c r="G3988" t="s">
        <v>140</v>
      </c>
      <c r="H3988" t="s">
        <v>521</v>
      </c>
      <c r="J3988">
        <v>69</v>
      </c>
      <c r="K3988">
        <v>67</v>
      </c>
      <c r="L3988" t="str">
        <f t="shared" si="310"/>
        <v>Northeastern Huskies</v>
      </c>
      <c r="M3988" t="str">
        <f t="shared" si="314"/>
        <v>Charleston</v>
      </c>
      <c r="N3988">
        <v>67</v>
      </c>
      <c r="O3988">
        <v>69</v>
      </c>
      <c r="P3988">
        <f t="shared" si="311"/>
        <v>-2</v>
      </c>
      <c r="Q3988">
        <f t="shared" si="312"/>
        <v>0</v>
      </c>
      <c r="R3988">
        <f t="shared" si="313"/>
        <v>4</v>
      </c>
    </row>
    <row r="3989" spans="4:18" x14ac:dyDescent="0.25">
      <c r="D3989">
        <v>3988</v>
      </c>
      <c r="E3989">
        <v>2015</v>
      </c>
      <c r="F3989" t="s">
        <v>318</v>
      </c>
      <c r="G3989" t="s">
        <v>62</v>
      </c>
      <c r="H3989" t="s">
        <v>484</v>
      </c>
      <c r="J3989">
        <v>81</v>
      </c>
      <c r="K3989">
        <v>69</v>
      </c>
      <c r="L3989" t="str">
        <f t="shared" si="310"/>
        <v>Northeastern Huskies</v>
      </c>
      <c r="M3989" t="str">
        <f t="shared" si="314"/>
        <v>Detroit</v>
      </c>
      <c r="N3989">
        <v>69</v>
      </c>
      <c r="O3989">
        <v>81</v>
      </c>
      <c r="P3989">
        <f t="shared" si="311"/>
        <v>-12</v>
      </c>
      <c r="Q3989">
        <f t="shared" si="312"/>
        <v>0</v>
      </c>
      <c r="R3989">
        <f t="shared" si="313"/>
        <v>144</v>
      </c>
    </row>
    <row r="3990" spans="4:18" x14ac:dyDescent="0.25">
      <c r="D3990">
        <v>3989</v>
      </c>
      <c r="E3990">
        <v>2015</v>
      </c>
      <c r="F3990" t="s">
        <v>318</v>
      </c>
      <c r="G3990" t="s">
        <v>65</v>
      </c>
      <c r="H3990" t="s">
        <v>438</v>
      </c>
      <c r="J3990">
        <v>82</v>
      </c>
      <c r="K3990">
        <v>59</v>
      </c>
      <c r="L3990" t="str">
        <f t="shared" si="310"/>
        <v>Northeastern Huskies</v>
      </c>
      <c r="M3990" t="str">
        <f t="shared" si="314"/>
        <v>James Madison</v>
      </c>
      <c r="N3990">
        <v>59</v>
      </c>
      <c r="O3990">
        <v>82</v>
      </c>
      <c r="P3990">
        <f t="shared" si="311"/>
        <v>-23</v>
      </c>
      <c r="Q3990">
        <f t="shared" si="312"/>
        <v>0</v>
      </c>
      <c r="R3990">
        <f t="shared" si="313"/>
        <v>529</v>
      </c>
    </row>
    <row r="3991" spans="4:18" x14ac:dyDescent="0.25">
      <c r="D3991">
        <v>3990</v>
      </c>
      <c r="E3991">
        <v>2015</v>
      </c>
      <c r="F3991" t="s">
        <v>318</v>
      </c>
      <c r="G3991" t="s">
        <v>442</v>
      </c>
      <c r="I3991" t="s">
        <v>577</v>
      </c>
      <c r="J3991">
        <v>78</v>
      </c>
      <c r="K3991">
        <v>62</v>
      </c>
      <c r="L3991" t="str">
        <f t="shared" si="310"/>
        <v>William &amp; Mary</v>
      </c>
      <c r="M3991" t="str">
        <f t="shared" si="314"/>
        <v>Northeastern Huskies</v>
      </c>
      <c r="N3991">
        <v>78</v>
      </c>
      <c r="O3991">
        <v>62</v>
      </c>
      <c r="P3991">
        <f t="shared" si="311"/>
        <v>16</v>
      </c>
      <c r="Q3991">
        <f t="shared" si="312"/>
        <v>0</v>
      </c>
      <c r="R3991">
        <f t="shared" si="313"/>
        <v>256</v>
      </c>
    </row>
    <row r="3992" spans="4:18" x14ac:dyDescent="0.25">
      <c r="D3992">
        <v>3991</v>
      </c>
      <c r="E3992">
        <v>2015</v>
      </c>
      <c r="F3992" t="s">
        <v>318</v>
      </c>
      <c r="G3992" t="s">
        <v>71</v>
      </c>
      <c r="I3992" t="s">
        <v>564</v>
      </c>
      <c r="J3992">
        <v>65</v>
      </c>
      <c r="K3992">
        <v>60</v>
      </c>
      <c r="L3992" t="str">
        <f t="shared" si="310"/>
        <v>Drexel</v>
      </c>
      <c r="M3992" t="str">
        <f t="shared" si="314"/>
        <v>Northeastern Huskies</v>
      </c>
      <c r="N3992">
        <v>65</v>
      </c>
      <c r="O3992">
        <v>60</v>
      </c>
      <c r="P3992">
        <f t="shared" si="311"/>
        <v>5</v>
      </c>
      <c r="Q3992">
        <f t="shared" si="312"/>
        <v>0</v>
      </c>
      <c r="R3992">
        <f t="shared" si="313"/>
        <v>25</v>
      </c>
    </row>
    <row r="3993" spans="4:18" x14ac:dyDescent="0.25">
      <c r="D3993">
        <v>3992</v>
      </c>
      <c r="E3993">
        <v>2015</v>
      </c>
      <c r="F3993" t="s">
        <v>318</v>
      </c>
      <c r="G3993" t="s">
        <v>74</v>
      </c>
      <c r="H3993" t="s">
        <v>629</v>
      </c>
      <c r="J3993">
        <v>80</v>
      </c>
      <c r="K3993">
        <v>61</v>
      </c>
      <c r="L3993" t="str">
        <f t="shared" si="310"/>
        <v>Northeastern Huskies</v>
      </c>
      <c r="M3993" t="str">
        <f t="shared" si="314"/>
        <v>Elon</v>
      </c>
      <c r="N3993">
        <v>61</v>
      </c>
      <c r="O3993">
        <v>80</v>
      </c>
      <c r="P3993">
        <f t="shared" si="311"/>
        <v>-19</v>
      </c>
      <c r="Q3993">
        <f t="shared" si="312"/>
        <v>0</v>
      </c>
      <c r="R3993">
        <f t="shared" si="313"/>
        <v>361</v>
      </c>
    </row>
    <row r="3994" spans="4:18" x14ac:dyDescent="0.25">
      <c r="D3994">
        <v>3993</v>
      </c>
      <c r="E3994">
        <v>2015</v>
      </c>
      <c r="F3994" t="s">
        <v>318</v>
      </c>
      <c r="G3994" t="s">
        <v>76</v>
      </c>
      <c r="H3994" t="s">
        <v>375</v>
      </c>
      <c r="J3994">
        <v>69</v>
      </c>
      <c r="K3994">
        <v>62</v>
      </c>
      <c r="L3994" t="str">
        <f t="shared" si="310"/>
        <v>Northeastern Huskies</v>
      </c>
      <c r="M3994" t="str">
        <f t="shared" si="314"/>
        <v>Towson</v>
      </c>
      <c r="N3994">
        <v>62</v>
      </c>
      <c r="O3994">
        <v>69</v>
      </c>
      <c r="P3994">
        <f t="shared" si="311"/>
        <v>-7</v>
      </c>
      <c r="Q3994">
        <f t="shared" si="312"/>
        <v>0</v>
      </c>
      <c r="R3994">
        <f t="shared" si="313"/>
        <v>49</v>
      </c>
    </row>
    <row r="3995" spans="4:18" x14ac:dyDescent="0.25">
      <c r="D3995">
        <v>3994</v>
      </c>
      <c r="E3995">
        <v>2015</v>
      </c>
      <c r="F3995" t="s">
        <v>318</v>
      </c>
      <c r="G3995" t="s">
        <v>78</v>
      </c>
      <c r="H3995" t="s">
        <v>492</v>
      </c>
      <c r="J3995">
        <v>73</v>
      </c>
      <c r="K3995">
        <v>68</v>
      </c>
      <c r="L3995" t="str">
        <f t="shared" si="310"/>
        <v>Northeastern Huskies</v>
      </c>
      <c r="M3995" t="str">
        <f t="shared" si="314"/>
        <v>Delaware</v>
      </c>
      <c r="N3995">
        <v>68</v>
      </c>
      <c r="O3995">
        <v>73</v>
      </c>
      <c r="P3995">
        <f t="shared" si="311"/>
        <v>-5</v>
      </c>
      <c r="Q3995">
        <f t="shared" si="312"/>
        <v>0</v>
      </c>
      <c r="R3995">
        <f t="shared" si="313"/>
        <v>25</v>
      </c>
    </row>
    <row r="3996" spans="4:18" x14ac:dyDescent="0.25">
      <c r="D3996">
        <v>3995</v>
      </c>
      <c r="E3996">
        <v>2015</v>
      </c>
      <c r="F3996" t="s">
        <v>318</v>
      </c>
      <c r="G3996" t="s">
        <v>423</v>
      </c>
      <c r="I3996" t="s">
        <v>288</v>
      </c>
      <c r="J3996">
        <v>79</v>
      </c>
      <c r="K3996">
        <v>68</v>
      </c>
      <c r="L3996" t="str">
        <f t="shared" si="310"/>
        <v>Hofstra</v>
      </c>
      <c r="M3996" t="str">
        <f t="shared" si="314"/>
        <v>Northeastern Huskies</v>
      </c>
      <c r="N3996">
        <v>79</v>
      </c>
      <c r="O3996">
        <v>68</v>
      </c>
      <c r="P3996">
        <f t="shared" si="311"/>
        <v>11</v>
      </c>
      <c r="Q3996">
        <f t="shared" si="312"/>
        <v>0</v>
      </c>
      <c r="R3996">
        <f t="shared" si="313"/>
        <v>121</v>
      </c>
    </row>
    <row r="3997" spans="4:18" x14ac:dyDescent="0.25">
      <c r="D3997">
        <v>3996</v>
      </c>
      <c r="E3997">
        <v>2015</v>
      </c>
      <c r="F3997" t="s">
        <v>318</v>
      </c>
      <c r="G3997" t="s">
        <v>150</v>
      </c>
      <c r="I3997" t="s">
        <v>439</v>
      </c>
      <c r="J3997">
        <v>66</v>
      </c>
      <c r="K3997">
        <v>61</v>
      </c>
      <c r="L3997" t="str">
        <f t="shared" si="310"/>
        <v>UNC Wilmington</v>
      </c>
      <c r="M3997" t="str">
        <f t="shared" si="314"/>
        <v>Northeastern Huskies</v>
      </c>
      <c r="N3997">
        <v>66</v>
      </c>
      <c r="O3997">
        <v>61</v>
      </c>
      <c r="P3997">
        <f t="shared" si="311"/>
        <v>5</v>
      </c>
      <c r="Q3997">
        <f t="shared" si="312"/>
        <v>0</v>
      </c>
      <c r="R3997">
        <f t="shared" si="313"/>
        <v>25</v>
      </c>
    </row>
    <row r="3998" spans="4:18" x14ac:dyDescent="0.25">
      <c r="D3998">
        <v>3997</v>
      </c>
      <c r="E3998">
        <v>2015</v>
      </c>
      <c r="F3998" t="s">
        <v>318</v>
      </c>
      <c r="G3998" t="s">
        <v>152</v>
      </c>
      <c r="H3998" t="s">
        <v>577</v>
      </c>
      <c r="J3998">
        <v>75</v>
      </c>
      <c r="K3998">
        <v>64</v>
      </c>
      <c r="L3998" t="str">
        <f t="shared" si="310"/>
        <v>Northeastern Huskies</v>
      </c>
      <c r="M3998" t="str">
        <f t="shared" si="314"/>
        <v>William &amp; Mary</v>
      </c>
      <c r="N3998">
        <v>64</v>
      </c>
      <c r="O3998">
        <v>75</v>
      </c>
      <c r="P3998">
        <f t="shared" si="311"/>
        <v>-11</v>
      </c>
      <c r="Q3998">
        <f t="shared" si="312"/>
        <v>0</v>
      </c>
      <c r="R3998">
        <f t="shared" si="313"/>
        <v>121</v>
      </c>
    </row>
    <row r="3999" spans="4:18" x14ac:dyDescent="0.25">
      <c r="D3999">
        <v>3998</v>
      </c>
      <c r="E3999">
        <v>2015</v>
      </c>
      <c r="F3999" t="s">
        <v>318</v>
      </c>
      <c r="G3999" t="s">
        <v>154</v>
      </c>
      <c r="H3999" t="s">
        <v>564</v>
      </c>
      <c r="J3999">
        <v>83</v>
      </c>
      <c r="K3999">
        <v>73</v>
      </c>
      <c r="L3999" t="str">
        <f t="shared" si="310"/>
        <v>Northeastern Huskies</v>
      </c>
      <c r="M3999" t="str">
        <f t="shared" si="314"/>
        <v>Drexel</v>
      </c>
      <c r="N3999">
        <v>73</v>
      </c>
      <c r="O3999">
        <v>83</v>
      </c>
      <c r="P3999">
        <f t="shared" si="311"/>
        <v>-10</v>
      </c>
      <c r="Q3999">
        <f t="shared" si="312"/>
        <v>0</v>
      </c>
      <c r="R3999">
        <f t="shared" si="313"/>
        <v>100</v>
      </c>
    </row>
    <row r="4000" spans="4:18" x14ac:dyDescent="0.25">
      <c r="D4000">
        <v>3999</v>
      </c>
      <c r="E4000">
        <v>2015</v>
      </c>
      <c r="F4000" t="s">
        <v>318</v>
      </c>
      <c r="G4000" t="s">
        <v>457</v>
      </c>
      <c r="I4000" t="s">
        <v>629</v>
      </c>
      <c r="J4000">
        <v>72</v>
      </c>
      <c r="K4000">
        <v>65</v>
      </c>
      <c r="L4000" t="str">
        <f t="shared" si="310"/>
        <v>Elon</v>
      </c>
      <c r="M4000" t="str">
        <f t="shared" si="314"/>
        <v>Northeastern Huskies</v>
      </c>
      <c r="N4000">
        <v>72</v>
      </c>
      <c r="O4000">
        <v>65</v>
      </c>
      <c r="P4000">
        <f t="shared" si="311"/>
        <v>7</v>
      </c>
      <c r="Q4000">
        <f t="shared" si="312"/>
        <v>0</v>
      </c>
      <c r="R4000">
        <f t="shared" si="313"/>
        <v>49</v>
      </c>
    </row>
    <row r="4001" spans="4:18" x14ac:dyDescent="0.25">
      <c r="D4001">
        <v>4000</v>
      </c>
      <c r="E4001">
        <v>2015</v>
      </c>
      <c r="F4001" t="s">
        <v>318</v>
      </c>
      <c r="G4001" t="s">
        <v>90</v>
      </c>
      <c r="I4001" t="s">
        <v>521</v>
      </c>
      <c r="J4001">
        <v>65</v>
      </c>
      <c r="K4001">
        <v>56</v>
      </c>
      <c r="L4001" t="str">
        <f t="shared" si="310"/>
        <v>Charleston</v>
      </c>
      <c r="M4001" t="str">
        <f t="shared" si="314"/>
        <v>Northeastern Huskies</v>
      </c>
      <c r="N4001">
        <v>65</v>
      </c>
      <c r="O4001">
        <v>56</v>
      </c>
      <c r="P4001">
        <f t="shared" si="311"/>
        <v>9</v>
      </c>
      <c r="Q4001">
        <f t="shared" si="312"/>
        <v>0</v>
      </c>
      <c r="R4001">
        <f t="shared" si="313"/>
        <v>81</v>
      </c>
    </row>
    <row r="4002" spans="4:18" x14ac:dyDescent="0.25">
      <c r="D4002">
        <v>4001</v>
      </c>
      <c r="E4002">
        <v>2015</v>
      </c>
      <c r="F4002" t="s">
        <v>318</v>
      </c>
      <c r="G4002" t="s">
        <v>428</v>
      </c>
      <c r="H4002" t="s">
        <v>936</v>
      </c>
      <c r="J4002" t="s">
        <v>553</v>
      </c>
      <c r="K4002" t="s">
        <v>96</v>
      </c>
      <c r="L4002" t="str">
        <f t="shared" si="310"/>
        <v>Northeastern Huskies</v>
      </c>
      <c r="M4002" t="str">
        <f t="shared" si="314"/>
        <v>Delaware*</v>
      </c>
      <c r="N4002" t="s">
        <v>96</v>
      </c>
      <c r="P4002" t="e">
        <f t="shared" si="311"/>
        <v>#VALUE!</v>
      </c>
      <c r="Q4002">
        <f t="shared" si="312"/>
        <v>0</v>
      </c>
      <c r="R4002" t="e">
        <f t="shared" si="313"/>
        <v>#VALUE!</v>
      </c>
    </row>
    <row r="4003" spans="4:18" x14ac:dyDescent="0.25">
      <c r="D4003">
        <v>4002</v>
      </c>
      <c r="E4003">
        <v>2015</v>
      </c>
      <c r="F4003" t="s">
        <v>162</v>
      </c>
      <c r="G4003" t="s">
        <v>99</v>
      </c>
      <c r="I4003" t="s">
        <v>483</v>
      </c>
      <c r="J4003">
        <v>82</v>
      </c>
      <c r="K4003">
        <v>54</v>
      </c>
      <c r="L4003" t="str">
        <f t="shared" si="310"/>
        <v>Alabama</v>
      </c>
      <c r="M4003" t="str">
        <f t="shared" si="314"/>
        <v>Towson Tigers</v>
      </c>
      <c r="N4003">
        <v>82</v>
      </c>
      <c r="O4003">
        <v>54</v>
      </c>
      <c r="P4003">
        <f t="shared" si="311"/>
        <v>28</v>
      </c>
      <c r="Q4003" t="e">
        <f t="shared" si="312"/>
        <v>#N/A</v>
      </c>
      <c r="R4003" t="e">
        <f t="shared" si="313"/>
        <v>#N/A</v>
      </c>
    </row>
    <row r="4004" spans="4:18" x14ac:dyDescent="0.25">
      <c r="D4004">
        <v>4003</v>
      </c>
      <c r="E4004">
        <v>2015</v>
      </c>
      <c r="F4004" t="s">
        <v>162</v>
      </c>
      <c r="G4004" t="s">
        <v>102</v>
      </c>
      <c r="I4004" t="s">
        <v>444</v>
      </c>
      <c r="J4004">
        <v>51</v>
      </c>
      <c r="K4004">
        <v>46</v>
      </c>
      <c r="L4004" t="str">
        <f t="shared" si="310"/>
        <v>Morgan St</v>
      </c>
      <c r="M4004" t="str">
        <f t="shared" si="314"/>
        <v>Towson Tigers</v>
      </c>
      <c r="N4004">
        <v>51</v>
      </c>
      <c r="O4004">
        <v>46</v>
      </c>
      <c r="P4004">
        <f t="shared" si="311"/>
        <v>5</v>
      </c>
      <c r="Q4004">
        <f t="shared" si="312"/>
        <v>0</v>
      </c>
      <c r="R4004">
        <f t="shared" si="313"/>
        <v>25</v>
      </c>
    </row>
    <row r="4005" spans="4:18" x14ac:dyDescent="0.25">
      <c r="D4005">
        <v>4004</v>
      </c>
      <c r="E4005">
        <v>2015</v>
      </c>
      <c r="F4005" t="s">
        <v>162</v>
      </c>
      <c r="G4005" t="s">
        <v>205</v>
      </c>
      <c r="H4005" t="s">
        <v>937</v>
      </c>
      <c r="J4005">
        <v>58</v>
      </c>
      <c r="K4005">
        <v>49</v>
      </c>
      <c r="L4005" t="str">
        <f t="shared" si="310"/>
        <v>Towson Tigers</v>
      </c>
      <c r="M4005" t="str">
        <f t="shared" si="314"/>
        <v>Central Connecticut St*</v>
      </c>
      <c r="N4005">
        <v>49</v>
      </c>
      <c r="O4005">
        <v>58</v>
      </c>
      <c r="P4005">
        <f t="shared" si="311"/>
        <v>-9</v>
      </c>
      <c r="Q4005">
        <f t="shared" si="312"/>
        <v>0</v>
      </c>
      <c r="R4005">
        <f t="shared" si="313"/>
        <v>81</v>
      </c>
    </row>
    <row r="4006" spans="4:18" x14ac:dyDescent="0.25">
      <c r="D4006">
        <v>4005</v>
      </c>
      <c r="E4006">
        <v>2015</v>
      </c>
      <c r="F4006" t="s">
        <v>162</v>
      </c>
      <c r="G4006" t="s">
        <v>20</v>
      </c>
      <c r="H4006" t="s">
        <v>938</v>
      </c>
      <c r="J4006">
        <v>63</v>
      </c>
      <c r="K4006">
        <v>42</v>
      </c>
      <c r="L4006" t="str">
        <f t="shared" si="310"/>
        <v>Towson Tigers</v>
      </c>
      <c r="M4006" t="str">
        <f t="shared" si="314"/>
        <v>Bethune-Cookman*</v>
      </c>
      <c r="N4006">
        <v>42</v>
      </c>
      <c r="O4006">
        <v>63</v>
      </c>
      <c r="P4006">
        <f t="shared" si="311"/>
        <v>-21</v>
      </c>
      <c r="Q4006">
        <f t="shared" si="312"/>
        <v>0</v>
      </c>
      <c r="R4006">
        <f t="shared" si="313"/>
        <v>441</v>
      </c>
    </row>
    <row r="4007" spans="4:18" x14ac:dyDescent="0.25">
      <c r="D4007">
        <v>4006</v>
      </c>
      <c r="E4007">
        <v>2015</v>
      </c>
      <c r="F4007" t="s">
        <v>162</v>
      </c>
      <c r="G4007" t="s">
        <v>108</v>
      </c>
      <c r="I4007" t="s">
        <v>474</v>
      </c>
      <c r="J4007">
        <v>79</v>
      </c>
      <c r="K4007">
        <v>75</v>
      </c>
      <c r="L4007" t="str">
        <f t="shared" si="310"/>
        <v>Monmouth</v>
      </c>
      <c r="M4007" t="str">
        <f t="shared" si="314"/>
        <v>Towson Tigers</v>
      </c>
      <c r="N4007">
        <v>79</v>
      </c>
      <c r="O4007">
        <v>75</v>
      </c>
      <c r="P4007">
        <f t="shared" si="311"/>
        <v>4</v>
      </c>
      <c r="Q4007">
        <f t="shared" si="312"/>
        <v>0</v>
      </c>
      <c r="R4007">
        <f t="shared" si="313"/>
        <v>16</v>
      </c>
    </row>
    <row r="4008" spans="4:18" x14ac:dyDescent="0.25">
      <c r="D4008">
        <v>4007</v>
      </c>
      <c r="E4008">
        <v>2015</v>
      </c>
      <c r="F4008" t="s">
        <v>162</v>
      </c>
      <c r="G4008" t="s">
        <v>23</v>
      </c>
      <c r="H4008" t="s">
        <v>939</v>
      </c>
      <c r="J4008">
        <v>97</v>
      </c>
      <c r="K4008">
        <v>43</v>
      </c>
      <c r="L4008" t="str">
        <f t="shared" si="310"/>
        <v>Towson Tigers</v>
      </c>
      <c r="M4008" t="str">
        <f t="shared" si="314"/>
        <v>Goucher</v>
      </c>
      <c r="N4008">
        <v>43</v>
      </c>
      <c r="O4008">
        <v>97</v>
      </c>
      <c r="P4008">
        <f t="shared" si="311"/>
        <v>-54</v>
      </c>
      <c r="Q4008">
        <f t="shared" si="312"/>
        <v>0</v>
      </c>
      <c r="R4008">
        <f t="shared" si="313"/>
        <v>2916</v>
      </c>
    </row>
    <row r="4009" spans="4:18" x14ac:dyDescent="0.25">
      <c r="D4009">
        <v>4008</v>
      </c>
      <c r="E4009">
        <v>2015</v>
      </c>
      <c r="F4009" t="s">
        <v>162</v>
      </c>
      <c r="G4009" t="s">
        <v>26</v>
      </c>
      <c r="I4009" t="s">
        <v>69</v>
      </c>
      <c r="J4009">
        <v>77</v>
      </c>
      <c r="K4009">
        <v>66</v>
      </c>
      <c r="L4009" t="str">
        <f t="shared" si="310"/>
        <v>UMBC</v>
      </c>
      <c r="M4009" t="str">
        <f t="shared" si="314"/>
        <v>Towson Tigers</v>
      </c>
      <c r="N4009">
        <v>77</v>
      </c>
      <c r="O4009">
        <v>66</v>
      </c>
      <c r="P4009">
        <f t="shared" si="311"/>
        <v>11</v>
      </c>
      <c r="Q4009">
        <f t="shared" si="312"/>
        <v>0</v>
      </c>
      <c r="R4009">
        <f t="shared" si="313"/>
        <v>121</v>
      </c>
    </row>
    <row r="4010" spans="4:18" x14ac:dyDescent="0.25">
      <c r="D4010">
        <v>4009</v>
      </c>
      <c r="E4010">
        <v>2015</v>
      </c>
      <c r="F4010" t="s">
        <v>162</v>
      </c>
      <c r="G4010" t="s">
        <v>29</v>
      </c>
      <c r="H4010" t="s">
        <v>418</v>
      </c>
      <c r="J4010">
        <v>84</v>
      </c>
      <c r="K4010">
        <v>76</v>
      </c>
      <c r="L4010" t="str">
        <f t="shared" si="310"/>
        <v>Towson Tigers</v>
      </c>
      <c r="M4010" t="str">
        <f t="shared" si="314"/>
        <v>Coppin St</v>
      </c>
      <c r="N4010">
        <v>76</v>
      </c>
      <c r="O4010">
        <v>84</v>
      </c>
      <c r="P4010">
        <f t="shared" si="311"/>
        <v>-8</v>
      </c>
      <c r="Q4010">
        <f t="shared" si="312"/>
        <v>0</v>
      </c>
      <c r="R4010">
        <f t="shared" si="313"/>
        <v>64</v>
      </c>
    </row>
    <row r="4011" spans="4:18" x14ac:dyDescent="0.25">
      <c r="D4011">
        <v>4010</v>
      </c>
      <c r="E4011">
        <v>2015</v>
      </c>
      <c r="F4011" t="s">
        <v>162</v>
      </c>
      <c r="G4011" t="s">
        <v>437</v>
      </c>
      <c r="I4011" t="s">
        <v>742</v>
      </c>
      <c r="J4011">
        <v>78</v>
      </c>
      <c r="K4011">
        <v>46</v>
      </c>
      <c r="L4011" t="str">
        <f t="shared" si="310"/>
        <v>Georgetown</v>
      </c>
      <c r="M4011" t="str">
        <f t="shared" si="314"/>
        <v>Towson Tigers</v>
      </c>
      <c r="N4011">
        <v>78</v>
      </c>
      <c r="O4011">
        <v>46</v>
      </c>
      <c r="P4011">
        <f t="shared" si="311"/>
        <v>32</v>
      </c>
      <c r="Q4011">
        <f t="shared" si="312"/>
        <v>0</v>
      </c>
      <c r="R4011">
        <f t="shared" si="313"/>
        <v>1024</v>
      </c>
    </row>
    <row r="4012" spans="4:18" x14ac:dyDescent="0.25">
      <c r="D4012">
        <v>4011</v>
      </c>
      <c r="E4012">
        <v>2015</v>
      </c>
      <c r="F4012" t="s">
        <v>162</v>
      </c>
      <c r="G4012" t="s">
        <v>346</v>
      </c>
      <c r="I4012" t="s">
        <v>404</v>
      </c>
      <c r="J4012">
        <v>76</v>
      </c>
      <c r="K4012">
        <v>64</v>
      </c>
      <c r="L4012" t="str">
        <f t="shared" si="310"/>
        <v>Temple</v>
      </c>
      <c r="M4012" t="str">
        <f t="shared" si="314"/>
        <v>Towson Tigers</v>
      </c>
      <c r="N4012">
        <v>76</v>
      </c>
      <c r="O4012">
        <v>64</v>
      </c>
      <c r="P4012">
        <f t="shared" si="311"/>
        <v>12</v>
      </c>
      <c r="Q4012">
        <f t="shared" si="312"/>
        <v>0</v>
      </c>
      <c r="R4012">
        <f t="shared" si="313"/>
        <v>144</v>
      </c>
    </row>
    <row r="4013" spans="4:18" x14ac:dyDescent="0.25">
      <c r="D4013">
        <v>4012</v>
      </c>
      <c r="E4013">
        <v>2015</v>
      </c>
      <c r="F4013" t="s">
        <v>162</v>
      </c>
      <c r="G4013" t="s">
        <v>41</v>
      </c>
      <c r="H4013" t="s">
        <v>526</v>
      </c>
      <c r="J4013">
        <v>67</v>
      </c>
      <c r="K4013">
        <v>53</v>
      </c>
      <c r="L4013" t="str">
        <f t="shared" si="310"/>
        <v>Towson Tigers</v>
      </c>
      <c r="M4013" t="str">
        <f t="shared" si="314"/>
        <v>La Salle</v>
      </c>
      <c r="N4013">
        <v>53</v>
      </c>
      <c r="O4013">
        <v>67</v>
      </c>
      <c r="P4013">
        <f t="shared" si="311"/>
        <v>-14</v>
      </c>
      <c r="Q4013">
        <f t="shared" si="312"/>
        <v>0</v>
      </c>
      <c r="R4013">
        <f t="shared" si="313"/>
        <v>196</v>
      </c>
    </row>
    <row r="4014" spans="4:18" x14ac:dyDescent="0.25">
      <c r="D4014">
        <v>4013</v>
      </c>
      <c r="E4014">
        <v>2015</v>
      </c>
      <c r="F4014" t="s">
        <v>162</v>
      </c>
      <c r="G4014" t="s">
        <v>44</v>
      </c>
      <c r="I4014" t="s">
        <v>663</v>
      </c>
      <c r="J4014">
        <v>61</v>
      </c>
      <c r="K4014">
        <v>56</v>
      </c>
      <c r="L4014" t="str">
        <f t="shared" si="310"/>
        <v>Navy</v>
      </c>
      <c r="M4014" t="str">
        <f t="shared" si="314"/>
        <v>Towson Tigers</v>
      </c>
      <c r="N4014">
        <v>61</v>
      </c>
      <c r="O4014">
        <v>56</v>
      </c>
      <c r="P4014">
        <f t="shared" si="311"/>
        <v>5</v>
      </c>
      <c r="Q4014">
        <f t="shared" si="312"/>
        <v>0</v>
      </c>
      <c r="R4014">
        <f t="shared" si="313"/>
        <v>25</v>
      </c>
    </row>
    <row r="4015" spans="4:18" x14ac:dyDescent="0.25">
      <c r="D4015">
        <v>4014</v>
      </c>
      <c r="E4015">
        <v>2015</v>
      </c>
      <c r="F4015" t="s">
        <v>162</v>
      </c>
      <c r="G4015" t="s">
        <v>223</v>
      </c>
      <c r="H4015" t="s">
        <v>581</v>
      </c>
      <c r="J4015">
        <v>85</v>
      </c>
      <c r="K4015">
        <v>84</v>
      </c>
      <c r="L4015" t="str">
        <f t="shared" si="310"/>
        <v>Towson Tigers</v>
      </c>
      <c r="M4015" t="str">
        <f t="shared" si="314"/>
        <v>Fairleigh Dickinson</v>
      </c>
      <c r="N4015">
        <v>84</v>
      </c>
      <c r="O4015">
        <v>85</v>
      </c>
      <c r="P4015">
        <f t="shared" si="311"/>
        <v>-1</v>
      </c>
      <c r="Q4015">
        <f t="shared" si="312"/>
        <v>0</v>
      </c>
      <c r="R4015">
        <f t="shared" si="313"/>
        <v>1</v>
      </c>
    </row>
    <row r="4016" spans="4:18" x14ac:dyDescent="0.25">
      <c r="D4016">
        <v>4015</v>
      </c>
      <c r="E4016">
        <v>2015</v>
      </c>
      <c r="F4016" t="s">
        <v>162</v>
      </c>
      <c r="G4016" t="s">
        <v>50</v>
      </c>
      <c r="I4016" t="s">
        <v>438</v>
      </c>
      <c r="J4016">
        <v>61</v>
      </c>
      <c r="K4016">
        <v>52</v>
      </c>
      <c r="L4016" t="str">
        <f t="shared" si="310"/>
        <v>James Madison</v>
      </c>
      <c r="M4016" t="str">
        <f t="shared" si="314"/>
        <v>Towson Tigers</v>
      </c>
      <c r="N4016">
        <v>61</v>
      </c>
      <c r="O4016">
        <v>52</v>
      </c>
      <c r="P4016">
        <f t="shared" si="311"/>
        <v>9</v>
      </c>
      <c r="Q4016">
        <f t="shared" si="312"/>
        <v>0</v>
      </c>
      <c r="R4016">
        <f t="shared" si="313"/>
        <v>81</v>
      </c>
    </row>
    <row r="4017" spans="4:18" x14ac:dyDescent="0.25">
      <c r="D4017">
        <v>4016</v>
      </c>
      <c r="E4017">
        <v>2015</v>
      </c>
      <c r="F4017" t="s">
        <v>162</v>
      </c>
      <c r="G4017" t="s">
        <v>352</v>
      </c>
      <c r="H4017" t="s">
        <v>629</v>
      </c>
      <c r="J4017">
        <v>57</v>
      </c>
      <c r="K4017">
        <v>53</v>
      </c>
      <c r="L4017" t="str">
        <f t="shared" si="310"/>
        <v>Towson Tigers</v>
      </c>
      <c r="M4017" t="str">
        <f t="shared" si="314"/>
        <v>Elon</v>
      </c>
      <c r="N4017">
        <v>53</v>
      </c>
      <c r="O4017">
        <v>57</v>
      </c>
      <c r="P4017">
        <f t="shared" si="311"/>
        <v>-4</v>
      </c>
      <c r="Q4017">
        <f t="shared" si="312"/>
        <v>0</v>
      </c>
      <c r="R4017">
        <f t="shared" si="313"/>
        <v>16</v>
      </c>
    </row>
    <row r="4018" spans="4:18" x14ac:dyDescent="0.25">
      <c r="D4018">
        <v>4017</v>
      </c>
      <c r="E4018">
        <v>2015</v>
      </c>
      <c r="F4018" t="s">
        <v>162</v>
      </c>
      <c r="G4018" t="s">
        <v>264</v>
      </c>
      <c r="H4018" t="s">
        <v>564</v>
      </c>
      <c r="J4018">
        <v>55</v>
      </c>
      <c r="K4018">
        <v>41</v>
      </c>
      <c r="L4018" t="str">
        <f t="shared" si="310"/>
        <v>Towson Tigers</v>
      </c>
      <c r="M4018" t="str">
        <f t="shared" si="314"/>
        <v>Drexel</v>
      </c>
      <c r="N4018">
        <v>41</v>
      </c>
      <c r="O4018">
        <v>55</v>
      </c>
      <c r="P4018">
        <f t="shared" si="311"/>
        <v>-14</v>
      </c>
      <c r="Q4018">
        <f t="shared" si="312"/>
        <v>0</v>
      </c>
      <c r="R4018">
        <f t="shared" si="313"/>
        <v>196</v>
      </c>
    </row>
    <row r="4019" spans="4:18" x14ac:dyDescent="0.25">
      <c r="D4019">
        <v>4018</v>
      </c>
      <c r="E4019">
        <v>2015</v>
      </c>
      <c r="F4019" t="s">
        <v>162</v>
      </c>
      <c r="G4019" t="s">
        <v>56</v>
      </c>
      <c r="H4019" t="s">
        <v>567</v>
      </c>
      <c r="J4019">
        <v>52</v>
      </c>
      <c r="K4019">
        <v>49</v>
      </c>
      <c r="L4019" t="str">
        <f t="shared" si="310"/>
        <v>Towson Tigers</v>
      </c>
      <c r="M4019" t="str">
        <f t="shared" si="314"/>
        <v>Northeastern</v>
      </c>
      <c r="N4019">
        <v>49</v>
      </c>
      <c r="O4019">
        <v>52</v>
      </c>
      <c r="P4019">
        <f t="shared" si="311"/>
        <v>-3</v>
      </c>
      <c r="Q4019">
        <f t="shared" si="312"/>
        <v>0</v>
      </c>
      <c r="R4019">
        <f t="shared" si="313"/>
        <v>9</v>
      </c>
    </row>
    <row r="4020" spans="4:18" x14ac:dyDescent="0.25">
      <c r="D4020">
        <v>4019</v>
      </c>
      <c r="E4020">
        <v>2015</v>
      </c>
      <c r="F4020" t="s">
        <v>162</v>
      </c>
      <c r="G4020" t="s">
        <v>59</v>
      </c>
      <c r="I4020" t="s">
        <v>492</v>
      </c>
      <c r="J4020">
        <v>67</v>
      </c>
      <c r="K4020">
        <v>64</v>
      </c>
      <c r="L4020" t="str">
        <f t="shared" si="310"/>
        <v>Delaware</v>
      </c>
      <c r="M4020" t="str">
        <f t="shared" si="314"/>
        <v>Towson Tigers</v>
      </c>
      <c r="N4020">
        <v>67</v>
      </c>
      <c r="O4020">
        <v>64</v>
      </c>
      <c r="P4020">
        <f t="shared" si="311"/>
        <v>3</v>
      </c>
      <c r="Q4020">
        <f t="shared" si="312"/>
        <v>0</v>
      </c>
      <c r="R4020">
        <f t="shared" si="313"/>
        <v>9</v>
      </c>
    </row>
    <row r="4021" spans="4:18" x14ac:dyDescent="0.25">
      <c r="D4021">
        <v>4020</v>
      </c>
      <c r="E4021">
        <v>2015</v>
      </c>
      <c r="F4021" t="s">
        <v>162</v>
      </c>
      <c r="G4021" t="s">
        <v>140</v>
      </c>
      <c r="H4021" t="s">
        <v>577</v>
      </c>
      <c r="J4021">
        <v>85</v>
      </c>
      <c r="K4021">
        <v>72</v>
      </c>
      <c r="L4021" t="str">
        <f t="shared" si="310"/>
        <v>Towson Tigers</v>
      </c>
      <c r="M4021" t="str">
        <f t="shared" si="314"/>
        <v>William &amp; Mary</v>
      </c>
      <c r="N4021">
        <v>72</v>
      </c>
      <c r="O4021">
        <v>85</v>
      </c>
      <c r="P4021">
        <f t="shared" si="311"/>
        <v>-13</v>
      </c>
      <c r="Q4021">
        <f t="shared" si="312"/>
        <v>0</v>
      </c>
      <c r="R4021">
        <f t="shared" si="313"/>
        <v>169</v>
      </c>
    </row>
    <row r="4022" spans="4:18" x14ac:dyDescent="0.25">
      <c r="D4022">
        <v>4021</v>
      </c>
      <c r="E4022">
        <v>2015</v>
      </c>
      <c r="F4022" t="s">
        <v>162</v>
      </c>
      <c r="G4022" t="s">
        <v>65</v>
      </c>
      <c r="I4022" t="s">
        <v>629</v>
      </c>
      <c r="J4022">
        <v>53</v>
      </c>
      <c r="K4022">
        <v>51</v>
      </c>
      <c r="L4022" t="str">
        <f t="shared" si="310"/>
        <v>Elon</v>
      </c>
      <c r="M4022" t="str">
        <f t="shared" si="314"/>
        <v>Towson Tigers</v>
      </c>
      <c r="N4022">
        <v>53</v>
      </c>
      <c r="O4022">
        <v>51</v>
      </c>
      <c r="P4022">
        <f t="shared" si="311"/>
        <v>2</v>
      </c>
      <c r="Q4022">
        <f t="shared" si="312"/>
        <v>0</v>
      </c>
      <c r="R4022">
        <f t="shared" si="313"/>
        <v>4</v>
      </c>
    </row>
    <row r="4023" spans="4:18" x14ac:dyDescent="0.25">
      <c r="D4023">
        <v>4022</v>
      </c>
      <c r="E4023">
        <v>2015</v>
      </c>
      <c r="F4023" t="s">
        <v>162</v>
      </c>
      <c r="G4023" t="s">
        <v>442</v>
      </c>
      <c r="I4023" t="s">
        <v>439</v>
      </c>
      <c r="J4023">
        <v>69</v>
      </c>
      <c r="K4023">
        <v>65</v>
      </c>
      <c r="L4023" t="str">
        <f t="shared" si="310"/>
        <v>UNC Wilmington</v>
      </c>
      <c r="M4023" t="str">
        <f t="shared" si="314"/>
        <v>Towson Tigers</v>
      </c>
      <c r="N4023">
        <v>69</v>
      </c>
      <c r="O4023">
        <v>65</v>
      </c>
      <c r="P4023">
        <f t="shared" si="311"/>
        <v>4</v>
      </c>
      <c r="Q4023">
        <f t="shared" si="312"/>
        <v>0</v>
      </c>
      <c r="R4023">
        <f t="shared" si="313"/>
        <v>16</v>
      </c>
    </row>
    <row r="4024" spans="4:18" x14ac:dyDescent="0.25">
      <c r="D4024">
        <v>4023</v>
      </c>
      <c r="E4024">
        <v>2015</v>
      </c>
      <c r="F4024" t="s">
        <v>162</v>
      </c>
      <c r="G4024" t="s">
        <v>408</v>
      </c>
      <c r="H4024" t="s">
        <v>521</v>
      </c>
      <c r="J4024">
        <v>74</v>
      </c>
      <c r="K4024">
        <v>70</v>
      </c>
      <c r="L4024" t="str">
        <f t="shared" si="310"/>
        <v>Towson Tigers</v>
      </c>
      <c r="M4024" t="str">
        <f t="shared" si="314"/>
        <v>Charleston</v>
      </c>
      <c r="N4024">
        <v>70</v>
      </c>
      <c r="O4024">
        <v>74</v>
      </c>
      <c r="P4024">
        <f t="shared" si="311"/>
        <v>-4</v>
      </c>
      <c r="Q4024">
        <f t="shared" si="312"/>
        <v>0</v>
      </c>
      <c r="R4024">
        <f t="shared" si="313"/>
        <v>16</v>
      </c>
    </row>
    <row r="4025" spans="4:18" x14ac:dyDescent="0.25">
      <c r="D4025">
        <v>4024</v>
      </c>
      <c r="E4025">
        <v>2015</v>
      </c>
      <c r="F4025" t="s">
        <v>162</v>
      </c>
      <c r="G4025" t="s">
        <v>74</v>
      </c>
      <c r="I4025" t="s">
        <v>288</v>
      </c>
      <c r="J4025">
        <v>86</v>
      </c>
      <c r="K4025">
        <v>72</v>
      </c>
      <c r="L4025" t="str">
        <f t="shared" si="310"/>
        <v>Hofstra</v>
      </c>
      <c r="M4025" t="str">
        <f t="shared" si="314"/>
        <v>Towson Tigers</v>
      </c>
      <c r="N4025">
        <v>86</v>
      </c>
      <c r="O4025">
        <v>72</v>
      </c>
      <c r="P4025">
        <f t="shared" si="311"/>
        <v>14</v>
      </c>
      <c r="Q4025">
        <f t="shared" si="312"/>
        <v>0</v>
      </c>
      <c r="R4025">
        <f t="shared" si="313"/>
        <v>196</v>
      </c>
    </row>
    <row r="4026" spans="4:18" x14ac:dyDescent="0.25">
      <c r="D4026">
        <v>4025</v>
      </c>
      <c r="E4026">
        <v>2015</v>
      </c>
      <c r="F4026" t="s">
        <v>162</v>
      </c>
      <c r="G4026" t="s">
        <v>76</v>
      </c>
      <c r="I4026" t="s">
        <v>567</v>
      </c>
      <c r="J4026">
        <v>69</v>
      </c>
      <c r="K4026">
        <v>62</v>
      </c>
      <c r="L4026" t="str">
        <f t="shared" si="310"/>
        <v>Northeastern</v>
      </c>
      <c r="M4026" t="str">
        <f t="shared" si="314"/>
        <v>Towson Tigers</v>
      </c>
      <c r="N4026">
        <v>69</v>
      </c>
      <c r="O4026">
        <v>62</v>
      </c>
      <c r="P4026">
        <f t="shared" si="311"/>
        <v>7</v>
      </c>
      <c r="Q4026">
        <f t="shared" si="312"/>
        <v>0</v>
      </c>
      <c r="R4026">
        <f t="shared" si="313"/>
        <v>49</v>
      </c>
    </row>
    <row r="4027" spans="4:18" x14ac:dyDescent="0.25">
      <c r="D4027">
        <v>4026</v>
      </c>
      <c r="E4027">
        <v>2015</v>
      </c>
      <c r="F4027" t="s">
        <v>162</v>
      </c>
      <c r="G4027" t="s">
        <v>78</v>
      </c>
      <c r="H4027" t="s">
        <v>438</v>
      </c>
      <c r="J4027">
        <v>63</v>
      </c>
      <c r="K4027">
        <v>61</v>
      </c>
      <c r="L4027" t="str">
        <f t="shared" si="310"/>
        <v>Towson Tigers</v>
      </c>
      <c r="M4027" t="str">
        <f t="shared" si="314"/>
        <v>James Madison</v>
      </c>
      <c r="N4027">
        <v>61</v>
      </c>
      <c r="O4027">
        <v>63</v>
      </c>
      <c r="P4027">
        <f t="shared" si="311"/>
        <v>-2</v>
      </c>
      <c r="Q4027">
        <f t="shared" si="312"/>
        <v>0</v>
      </c>
      <c r="R4027">
        <f t="shared" si="313"/>
        <v>4</v>
      </c>
    </row>
    <row r="4028" spans="4:18" x14ac:dyDescent="0.25">
      <c r="D4028">
        <v>4027</v>
      </c>
      <c r="E4028">
        <v>2015</v>
      </c>
      <c r="F4028" t="s">
        <v>162</v>
      </c>
      <c r="G4028" t="s">
        <v>80</v>
      </c>
      <c r="I4028" t="s">
        <v>564</v>
      </c>
      <c r="J4028">
        <v>53</v>
      </c>
      <c r="K4028">
        <v>49</v>
      </c>
      <c r="L4028" t="str">
        <f t="shared" si="310"/>
        <v>Drexel</v>
      </c>
      <c r="M4028" t="str">
        <f t="shared" si="314"/>
        <v>Towson Tigers</v>
      </c>
      <c r="N4028">
        <v>53</v>
      </c>
      <c r="O4028">
        <v>49</v>
      </c>
      <c r="P4028">
        <f t="shared" si="311"/>
        <v>4</v>
      </c>
      <c r="Q4028">
        <f t="shared" si="312"/>
        <v>0</v>
      </c>
      <c r="R4028">
        <f t="shared" si="313"/>
        <v>16</v>
      </c>
    </row>
    <row r="4029" spans="4:18" x14ac:dyDescent="0.25">
      <c r="D4029">
        <v>4028</v>
      </c>
      <c r="E4029">
        <v>2015</v>
      </c>
      <c r="F4029" t="s">
        <v>162</v>
      </c>
      <c r="G4029" t="s">
        <v>456</v>
      </c>
      <c r="I4029" t="s">
        <v>521</v>
      </c>
      <c r="J4029">
        <v>53</v>
      </c>
      <c r="K4029">
        <v>50</v>
      </c>
      <c r="L4029" t="str">
        <f t="shared" si="310"/>
        <v>Charleston</v>
      </c>
      <c r="M4029" t="str">
        <f t="shared" si="314"/>
        <v>Towson Tigers</v>
      </c>
      <c r="N4029">
        <v>53</v>
      </c>
      <c r="O4029">
        <v>50</v>
      </c>
      <c r="P4029">
        <f t="shared" si="311"/>
        <v>3</v>
      </c>
      <c r="Q4029">
        <f t="shared" si="312"/>
        <v>0</v>
      </c>
      <c r="R4029">
        <f t="shared" si="313"/>
        <v>9</v>
      </c>
    </row>
    <row r="4030" spans="4:18" x14ac:dyDescent="0.25">
      <c r="D4030">
        <v>4029</v>
      </c>
      <c r="E4030">
        <v>2015</v>
      </c>
      <c r="F4030" t="s">
        <v>162</v>
      </c>
      <c r="G4030" t="s">
        <v>152</v>
      </c>
      <c r="H4030" t="s">
        <v>288</v>
      </c>
      <c r="J4030">
        <v>87</v>
      </c>
      <c r="K4030">
        <v>82</v>
      </c>
      <c r="L4030" t="str">
        <f t="shared" si="310"/>
        <v>Towson Tigers</v>
      </c>
      <c r="M4030" t="str">
        <f t="shared" si="314"/>
        <v>Hofstra</v>
      </c>
      <c r="N4030">
        <v>82</v>
      </c>
      <c r="O4030">
        <v>87</v>
      </c>
      <c r="P4030">
        <f t="shared" si="311"/>
        <v>-5</v>
      </c>
      <c r="Q4030">
        <f t="shared" si="312"/>
        <v>0</v>
      </c>
      <c r="R4030">
        <f t="shared" si="313"/>
        <v>25</v>
      </c>
    </row>
    <row r="4031" spans="4:18" x14ac:dyDescent="0.25">
      <c r="D4031">
        <v>4030</v>
      </c>
      <c r="E4031">
        <v>2015</v>
      </c>
      <c r="F4031" t="s">
        <v>162</v>
      </c>
      <c r="G4031" t="s">
        <v>154</v>
      </c>
      <c r="H4031" t="s">
        <v>439</v>
      </c>
      <c r="J4031">
        <v>73</v>
      </c>
      <c r="K4031">
        <v>69</v>
      </c>
      <c r="L4031" t="str">
        <f t="shared" si="310"/>
        <v>Towson Tigers</v>
      </c>
      <c r="M4031" t="str">
        <f t="shared" si="314"/>
        <v>UNC Wilmington</v>
      </c>
      <c r="N4031">
        <v>69</v>
      </c>
      <c r="O4031">
        <v>73</v>
      </c>
      <c r="P4031">
        <f t="shared" si="311"/>
        <v>-4</v>
      </c>
      <c r="Q4031">
        <f t="shared" si="312"/>
        <v>0</v>
      </c>
      <c r="R4031">
        <f t="shared" si="313"/>
        <v>16</v>
      </c>
    </row>
    <row r="4032" spans="4:18" x14ac:dyDescent="0.25">
      <c r="D4032">
        <v>4031</v>
      </c>
      <c r="E4032">
        <v>2015</v>
      </c>
      <c r="F4032" t="s">
        <v>162</v>
      </c>
      <c r="G4032" t="s">
        <v>88</v>
      </c>
      <c r="I4032" t="s">
        <v>577</v>
      </c>
      <c r="J4032">
        <v>65</v>
      </c>
      <c r="K4032">
        <v>50</v>
      </c>
      <c r="L4032" t="str">
        <f t="shared" si="310"/>
        <v>William &amp; Mary</v>
      </c>
      <c r="M4032" t="str">
        <f t="shared" si="314"/>
        <v>Towson Tigers</v>
      </c>
      <c r="N4032">
        <v>65</v>
      </c>
      <c r="O4032">
        <v>50</v>
      </c>
      <c r="P4032">
        <f t="shared" si="311"/>
        <v>15</v>
      </c>
      <c r="Q4032">
        <f t="shared" si="312"/>
        <v>0</v>
      </c>
      <c r="R4032">
        <f t="shared" si="313"/>
        <v>225</v>
      </c>
    </row>
    <row r="4033" spans="4:18" x14ac:dyDescent="0.25">
      <c r="D4033">
        <v>4032</v>
      </c>
      <c r="E4033">
        <v>2015</v>
      </c>
      <c r="F4033" t="s">
        <v>162</v>
      </c>
      <c r="G4033" t="s">
        <v>90</v>
      </c>
      <c r="H4033" t="s">
        <v>492</v>
      </c>
      <c r="J4033">
        <v>65</v>
      </c>
      <c r="K4033">
        <v>60</v>
      </c>
      <c r="L4033" t="str">
        <f t="shared" si="310"/>
        <v>Towson Tigers</v>
      </c>
      <c r="M4033" t="str">
        <f t="shared" si="314"/>
        <v>Delaware</v>
      </c>
      <c r="N4033">
        <v>60</v>
      </c>
      <c r="O4033">
        <v>65</v>
      </c>
      <c r="P4033">
        <f t="shared" si="311"/>
        <v>-5</v>
      </c>
      <c r="Q4033">
        <f t="shared" si="312"/>
        <v>0</v>
      </c>
      <c r="R4033">
        <f t="shared" si="313"/>
        <v>25</v>
      </c>
    </row>
    <row r="4034" spans="4:18" x14ac:dyDescent="0.25">
      <c r="D4034">
        <v>4033</v>
      </c>
      <c r="E4034">
        <v>2015</v>
      </c>
      <c r="F4034" t="s">
        <v>162</v>
      </c>
      <c r="G4034" t="s">
        <v>736</v>
      </c>
      <c r="H4034" t="s">
        <v>713</v>
      </c>
      <c r="J4034" t="s">
        <v>95</v>
      </c>
      <c r="K4034" t="s">
        <v>96</v>
      </c>
      <c r="L4034" t="str">
        <f t="shared" si="310"/>
        <v>Towson Tigers</v>
      </c>
      <c r="M4034" t="str">
        <f t="shared" si="314"/>
        <v>Elon*</v>
      </c>
      <c r="N4034" t="s">
        <v>96</v>
      </c>
      <c r="P4034" t="e">
        <f t="shared" si="311"/>
        <v>#VALUE!</v>
      </c>
      <c r="Q4034">
        <f t="shared" si="312"/>
        <v>0</v>
      </c>
      <c r="R4034" t="e">
        <f t="shared" si="313"/>
        <v>#VALUE!</v>
      </c>
    </row>
    <row r="4035" spans="4:18" x14ac:dyDescent="0.25">
      <c r="D4035">
        <v>4034</v>
      </c>
      <c r="E4035">
        <v>2015</v>
      </c>
      <c r="F4035" t="s">
        <v>319</v>
      </c>
      <c r="G4035" t="s">
        <v>14</v>
      </c>
      <c r="I4035" t="s">
        <v>547</v>
      </c>
      <c r="J4035">
        <v>76</v>
      </c>
      <c r="K4035">
        <v>56</v>
      </c>
      <c r="L4035" t="str">
        <f t="shared" ref="L4035:L4098" si="315">IF(I4035="",F4035,I4035)</f>
        <v>Old Dominion</v>
      </c>
      <c r="M4035" t="str">
        <f t="shared" si="314"/>
        <v>UNC Wilmington Seahawks</v>
      </c>
      <c r="N4035">
        <v>76</v>
      </c>
      <c r="O4035">
        <v>56</v>
      </c>
      <c r="P4035">
        <f t="shared" ref="P4035:P4098" si="316">N4035-O4035</f>
        <v>20</v>
      </c>
      <c r="Q4035">
        <f t="shared" ref="Q4035:Q4098" si="317">VLOOKUP(L4035,$A$2:$B$219,2)+$B$221-VLOOKUP(M4035,$A$2:$B$219,2)</f>
        <v>0</v>
      </c>
      <c r="R4035">
        <f t="shared" ref="R4035:R4098" si="318">(P4035-Q4035)^2</f>
        <v>400</v>
      </c>
    </row>
    <row r="4036" spans="4:18" x14ac:dyDescent="0.25">
      <c r="D4036">
        <v>4035</v>
      </c>
      <c r="E4036">
        <v>2015</v>
      </c>
      <c r="F4036" t="s">
        <v>319</v>
      </c>
      <c r="G4036" t="s">
        <v>243</v>
      </c>
      <c r="I4036" t="s">
        <v>441</v>
      </c>
      <c r="J4036">
        <v>84</v>
      </c>
      <c r="K4036">
        <v>72</v>
      </c>
      <c r="L4036" t="str">
        <f t="shared" si="315"/>
        <v>UNC Greensboro</v>
      </c>
      <c r="M4036" t="str">
        <f t="shared" ref="M4036:M4099" si="319">IF(H4036="",F4036,H4036)</f>
        <v>UNC Wilmington Seahawks</v>
      </c>
      <c r="N4036">
        <v>84</v>
      </c>
      <c r="O4036">
        <v>72</v>
      </c>
      <c r="P4036">
        <f t="shared" si="316"/>
        <v>12</v>
      </c>
      <c r="Q4036">
        <f t="shared" si="317"/>
        <v>0</v>
      </c>
      <c r="R4036">
        <f t="shared" si="318"/>
        <v>144</v>
      </c>
    </row>
    <row r="4037" spans="4:18" x14ac:dyDescent="0.25">
      <c r="D4037">
        <v>4036</v>
      </c>
      <c r="E4037">
        <v>2015</v>
      </c>
      <c r="F4037" t="s">
        <v>319</v>
      </c>
      <c r="G4037" t="s">
        <v>20</v>
      </c>
      <c r="I4037" t="s">
        <v>560</v>
      </c>
      <c r="J4037">
        <v>11</v>
      </c>
      <c r="K4037">
        <v>-93</v>
      </c>
      <c r="L4037" t="str">
        <f t="shared" si="315"/>
        <v>VMI</v>
      </c>
      <c r="M4037" t="str">
        <f t="shared" si="319"/>
        <v>UNC Wilmington Seahawks</v>
      </c>
      <c r="N4037">
        <v>11</v>
      </c>
      <c r="O4037">
        <v>-93</v>
      </c>
      <c r="P4037">
        <f t="shared" si="316"/>
        <v>104</v>
      </c>
      <c r="Q4037">
        <f t="shared" si="317"/>
        <v>0</v>
      </c>
      <c r="R4037">
        <f t="shared" si="318"/>
        <v>10816</v>
      </c>
    </row>
    <row r="4038" spans="4:18" x14ac:dyDescent="0.25">
      <c r="D4038">
        <v>4037</v>
      </c>
      <c r="E4038">
        <v>2015</v>
      </c>
      <c r="F4038" t="s">
        <v>319</v>
      </c>
      <c r="G4038" t="s">
        <v>26</v>
      </c>
      <c r="I4038" t="s">
        <v>514</v>
      </c>
      <c r="J4038">
        <v>72</v>
      </c>
      <c r="K4038">
        <v>49</v>
      </c>
      <c r="L4038" t="str">
        <f t="shared" si="315"/>
        <v>Davidson</v>
      </c>
      <c r="M4038" t="str">
        <f t="shared" si="319"/>
        <v>UNC Wilmington Seahawks</v>
      </c>
      <c r="N4038">
        <v>72</v>
      </c>
      <c r="O4038">
        <v>49</v>
      </c>
      <c r="P4038">
        <f t="shared" si="316"/>
        <v>23</v>
      </c>
      <c r="Q4038">
        <f t="shared" si="317"/>
        <v>0</v>
      </c>
      <c r="R4038">
        <f t="shared" si="318"/>
        <v>529</v>
      </c>
    </row>
    <row r="4039" spans="4:18" x14ac:dyDescent="0.25">
      <c r="D4039">
        <v>4038</v>
      </c>
      <c r="E4039">
        <v>2015</v>
      </c>
      <c r="F4039" t="s">
        <v>319</v>
      </c>
      <c r="G4039" t="s">
        <v>29</v>
      </c>
      <c r="H4039" t="s">
        <v>724</v>
      </c>
      <c r="J4039">
        <v>10</v>
      </c>
      <c r="K4039">
        <v>-47</v>
      </c>
      <c r="L4039" t="str">
        <f t="shared" si="315"/>
        <v>UNC Wilmington Seahawks</v>
      </c>
      <c r="M4039" t="str">
        <f t="shared" si="319"/>
        <v>St. Andrews</v>
      </c>
      <c r="N4039">
        <v>-47</v>
      </c>
      <c r="O4039">
        <v>10</v>
      </c>
      <c r="P4039">
        <f t="shared" si="316"/>
        <v>-57</v>
      </c>
      <c r="Q4039">
        <f t="shared" si="317"/>
        <v>0</v>
      </c>
      <c r="R4039">
        <f t="shared" si="318"/>
        <v>3249</v>
      </c>
    </row>
    <row r="4040" spans="4:18" x14ac:dyDescent="0.25">
      <c r="D4040">
        <v>4039</v>
      </c>
      <c r="E4040">
        <v>2015</v>
      </c>
      <c r="F4040" t="s">
        <v>319</v>
      </c>
      <c r="G4040" t="s">
        <v>124</v>
      </c>
      <c r="I4040" t="s">
        <v>1135</v>
      </c>
      <c r="J4040">
        <v>68</v>
      </c>
      <c r="K4040">
        <v>57</v>
      </c>
      <c r="L4040" t="str">
        <f t="shared" si="315"/>
        <v xml:space="preserve">   Louisville</v>
      </c>
      <c r="M4040" t="str">
        <f t="shared" si="319"/>
        <v>UNC Wilmington Seahawks</v>
      </c>
      <c r="N4040">
        <v>68</v>
      </c>
      <c r="O4040">
        <v>57</v>
      </c>
      <c r="P4040">
        <f t="shared" si="316"/>
        <v>11</v>
      </c>
      <c r="Q4040" t="e">
        <f t="shared" si="317"/>
        <v>#N/A</v>
      </c>
      <c r="R4040" t="e">
        <f t="shared" si="318"/>
        <v>#N/A</v>
      </c>
    </row>
    <row r="4041" spans="4:18" x14ac:dyDescent="0.25">
      <c r="D4041">
        <v>4040</v>
      </c>
      <c r="E4041">
        <v>2015</v>
      </c>
      <c r="F4041" t="s">
        <v>319</v>
      </c>
      <c r="G4041" t="s">
        <v>396</v>
      </c>
      <c r="H4041" t="s">
        <v>678</v>
      </c>
      <c r="J4041">
        <v>73</v>
      </c>
      <c r="K4041">
        <v>70</v>
      </c>
      <c r="L4041" t="str">
        <f t="shared" si="315"/>
        <v>UNC Wilmington Seahawks</v>
      </c>
      <c r="M4041" t="str">
        <f t="shared" si="319"/>
        <v>Liberty</v>
      </c>
      <c r="N4041">
        <v>70</v>
      </c>
      <c r="O4041">
        <v>73</v>
      </c>
      <c r="P4041">
        <f t="shared" si="316"/>
        <v>-3</v>
      </c>
      <c r="Q4041">
        <f t="shared" si="317"/>
        <v>0</v>
      </c>
      <c r="R4041">
        <f t="shared" si="318"/>
        <v>9</v>
      </c>
    </row>
    <row r="4042" spans="4:18" x14ac:dyDescent="0.25">
      <c r="D4042">
        <v>4041</v>
      </c>
      <c r="E4042">
        <v>2015</v>
      </c>
      <c r="F4042" t="s">
        <v>319</v>
      </c>
      <c r="G4042" t="s">
        <v>41</v>
      </c>
      <c r="H4042" t="s">
        <v>400</v>
      </c>
      <c r="J4042">
        <v>66</v>
      </c>
      <c r="K4042">
        <v>54</v>
      </c>
      <c r="L4042" t="str">
        <f t="shared" si="315"/>
        <v>UNC Wilmington Seahawks</v>
      </c>
      <c r="M4042" t="str">
        <f t="shared" si="319"/>
        <v>East Carolina</v>
      </c>
      <c r="N4042">
        <v>54</v>
      </c>
      <c r="O4042">
        <v>66</v>
      </c>
      <c r="P4042">
        <f t="shared" si="316"/>
        <v>-12</v>
      </c>
      <c r="Q4042">
        <f t="shared" si="317"/>
        <v>0</v>
      </c>
      <c r="R4042">
        <f t="shared" si="318"/>
        <v>144</v>
      </c>
    </row>
    <row r="4043" spans="4:18" x14ac:dyDescent="0.25">
      <c r="D4043">
        <v>4042</v>
      </c>
      <c r="E4043">
        <v>2015</v>
      </c>
      <c r="F4043" t="s">
        <v>319</v>
      </c>
      <c r="G4043" t="s">
        <v>309</v>
      </c>
      <c r="I4043" t="s">
        <v>518</v>
      </c>
      <c r="J4043">
        <v>69</v>
      </c>
      <c r="K4043">
        <v>63</v>
      </c>
      <c r="L4043" t="str">
        <f t="shared" si="315"/>
        <v>Campbell</v>
      </c>
      <c r="M4043" t="str">
        <f t="shared" si="319"/>
        <v>UNC Wilmington Seahawks</v>
      </c>
      <c r="N4043">
        <v>69</v>
      </c>
      <c r="O4043">
        <v>63</v>
      </c>
      <c r="P4043">
        <f t="shared" si="316"/>
        <v>6</v>
      </c>
      <c r="Q4043">
        <f t="shared" si="317"/>
        <v>0</v>
      </c>
      <c r="R4043">
        <f t="shared" si="318"/>
        <v>36</v>
      </c>
    </row>
    <row r="4044" spans="4:18" x14ac:dyDescent="0.25">
      <c r="D4044">
        <v>4043</v>
      </c>
      <c r="E4044">
        <v>2015</v>
      </c>
      <c r="F4044" t="s">
        <v>319</v>
      </c>
      <c r="G4044" t="s">
        <v>220</v>
      </c>
      <c r="I4044" t="s">
        <v>372</v>
      </c>
      <c r="J4044">
        <v>10</v>
      </c>
      <c r="K4044">
        <v>-82</v>
      </c>
      <c r="L4044" t="str">
        <f t="shared" si="315"/>
        <v>Minnesota</v>
      </c>
      <c r="M4044" t="str">
        <f t="shared" si="319"/>
        <v>UNC Wilmington Seahawks</v>
      </c>
      <c r="N4044">
        <v>10</v>
      </c>
      <c r="O4044">
        <v>-82</v>
      </c>
      <c r="P4044">
        <f t="shared" si="316"/>
        <v>92</v>
      </c>
      <c r="Q4044">
        <f t="shared" si="317"/>
        <v>0</v>
      </c>
      <c r="R4044">
        <f t="shared" si="318"/>
        <v>8464</v>
      </c>
    </row>
    <row r="4045" spans="4:18" x14ac:dyDescent="0.25">
      <c r="D4045">
        <v>4044</v>
      </c>
      <c r="E4045">
        <v>2015</v>
      </c>
      <c r="F4045" t="s">
        <v>319</v>
      </c>
      <c r="G4045" t="s">
        <v>47</v>
      </c>
      <c r="I4045" t="s">
        <v>599</v>
      </c>
      <c r="J4045">
        <v>72</v>
      </c>
      <c r="K4045">
        <v>53</v>
      </c>
      <c r="L4045" t="str">
        <f t="shared" si="315"/>
        <v>Ohio</v>
      </c>
      <c r="M4045" t="str">
        <f t="shared" si="319"/>
        <v>UNC Wilmington Seahawks</v>
      </c>
      <c r="N4045">
        <v>72</v>
      </c>
      <c r="O4045">
        <v>53</v>
      </c>
      <c r="P4045">
        <f t="shared" si="316"/>
        <v>19</v>
      </c>
      <c r="Q4045">
        <f t="shared" si="317"/>
        <v>0</v>
      </c>
      <c r="R4045">
        <f t="shared" si="318"/>
        <v>361</v>
      </c>
    </row>
    <row r="4046" spans="4:18" x14ac:dyDescent="0.25">
      <c r="D4046">
        <v>4045</v>
      </c>
      <c r="E4046">
        <v>2015</v>
      </c>
      <c r="F4046" t="s">
        <v>319</v>
      </c>
      <c r="G4046" t="s">
        <v>50</v>
      </c>
      <c r="H4046" t="s">
        <v>288</v>
      </c>
      <c r="J4046">
        <v>68</v>
      </c>
      <c r="K4046">
        <v>56</v>
      </c>
      <c r="L4046" t="str">
        <f t="shared" si="315"/>
        <v>UNC Wilmington Seahawks</v>
      </c>
      <c r="M4046" t="str">
        <f t="shared" si="319"/>
        <v>Hofstra</v>
      </c>
      <c r="N4046">
        <v>56</v>
      </c>
      <c r="O4046">
        <v>68</v>
      </c>
      <c r="P4046">
        <f t="shared" si="316"/>
        <v>-12</v>
      </c>
      <c r="Q4046">
        <f t="shared" si="317"/>
        <v>0</v>
      </c>
      <c r="R4046">
        <f t="shared" si="318"/>
        <v>144</v>
      </c>
    </row>
    <row r="4047" spans="4:18" x14ac:dyDescent="0.25">
      <c r="D4047">
        <v>4046</v>
      </c>
      <c r="E4047">
        <v>2015</v>
      </c>
      <c r="F4047" t="s">
        <v>319</v>
      </c>
      <c r="G4047" t="s">
        <v>352</v>
      </c>
      <c r="I4047" t="s">
        <v>567</v>
      </c>
      <c r="J4047">
        <v>75</v>
      </c>
      <c r="K4047">
        <v>68</v>
      </c>
      <c r="L4047" t="str">
        <f t="shared" si="315"/>
        <v>Northeastern</v>
      </c>
      <c r="M4047" t="str">
        <f t="shared" si="319"/>
        <v>UNC Wilmington Seahawks</v>
      </c>
      <c r="N4047">
        <v>75</v>
      </c>
      <c r="O4047">
        <v>68</v>
      </c>
      <c r="P4047">
        <f t="shared" si="316"/>
        <v>7</v>
      </c>
      <c r="Q4047">
        <f t="shared" si="317"/>
        <v>0</v>
      </c>
      <c r="R4047">
        <f t="shared" si="318"/>
        <v>49</v>
      </c>
    </row>
    <row r="4048" spans="4:18" x14ac:dyDescent="0.25">
      <c r="D4048">
        <v>4047</v>
      </c>
      <c r="E4048">
        <v>2015</v>
      </c>
      <c r="F4048" t="s">
        <v>319</v>
      </c>
      <c r="G4048" t="s">
        <v>264</v>
      </c>
      <c r="H4048" t="s">
        <v>492</v>
      </c>
      <c r="J4048">
        <v>74</v>
      </c>
      <c r="K4048">
        <v>73</v>
      </c>
      <c r="L4048" t="str">
        <f t="shared" si="315"/>
        <v>UNC Wilmington Seahawks</v>
      </c>
      <c r="M4048" t="str">
        <f t="shared" si="319"/>
        <v>Delaware</v>
      </c>
      <c r="N4048">
        <v>73</v>
      </c>
      <c r="O4048">
        <v>74</v>
      </c>
      <c r="P4048">
        <f t="shared" si="316"/>
        <v>-1</v>
      </c>
      <c r="Q4048">
        <f t="shared" si="317"/>
        <v>0</v>
      </c>
      <c r="R4048">
        <f t="shared" si="318"/>
        <v>1</v>
      </c>
    </row>
    <row r="4049" spans="4:18" x14ac:dyDescent="0.25">
      <c r="D4049">
        <v>4048</v>
      </c>
      <c r="E4049">
        <v>2015</v>
      </c>
      <c r="F4049" t="s">
        <v>319</v>
      </c>
      <c r="G4049" t="s">
        <v>56</v>
      </c>
      <c r="H4049" t="s">
        <v>564</v>
      </c>
      <c r="J4049">
        <v>64</v>
      </c>
      <c r="K4049">
        <v>57</v>
      </c>
      <c r="L4049" t="str">
        <f t="shared" si="315"/>
        <v>UNC Wilmington Seahawks</v>
      </c>
      <c r="M4049" t="str">
        <f t="shared" si="319"/>
        <v>Drexel</v>
      </c>
      <c r="N4049">
        <v>57</v>
      </c>
      <c r="O4049">
        <v>64</v>
      </c>
      <c r="P4049">
        <f t="shared" si="316"/>
        <v>-7</v>
      </c>
      <c r="Q4049">
        <f t="shared" si="317"/>
        <v>0</v>
      </c>
      <c r="R4049">
        <f t="shared" si="318"/>
        <v>49</v>
      </c>
    </row>
    <row r="4050" spans="4:18" x14ac:dyDescent="0.25">
      <c r="D4050">
        <v>4049</v>
      </c>
      <c r="E4050">
        <v>2015</v>
      </c>
      <c r="F4050" t="s">
        <v>319</v>
      </c>
      <c r="G4050" t="s">
        <v>59</v>
      </c>
      <c r="I4050" t="s">
        <v>577</v>
      </c>
      <c r="J4050">
        <v>76</v>
      </c>
      <c r="K4050">
        <v>72</v>
      </c>
      <c r="L4050" t="str">
        <f t="shared" si="315"/>
        <v>William &amp; Mary</v>
      </c>
      <c r="M4050" t="str">
        <f t="shared" si="319"/>
        <v>UNC Wilmington Seahawks</v>
      </c>
      <c r="N4050">
        <v>76</v>
      </c>
      <c r="O4050">
        <v>72</v>
      </c>
      <c r="P4050">
        <f t="shared" si="316"/>
        <v>4</v>
      </c>
      <c r="Q4050">
        <f t="shared" si="317"/>
        <v>0</v>
      </c>
      <c r="R4050">
        <f t="shared" si="318"/>
        <v>16</v>
      </c>
    </row>
    <row r="4051" spans="4:18" x14ac:dyDescent="0.25">
      <c r="D4051">
        <v>4050</v>
      </c>
      <c r="E4051">
        <v>2015</v>
      </c>
      <c r="F4051" t="s">
        <v>319</v>
      </c>
      <c r="G4051" t="s">
        <v>140</v>
      </c>
      <c r="I4051" t="s">
        <v>288</v>
      </c>
      <c r="J4051">
        <v>79</v>
      </c>
      <c r="K4051">
        <v>74</v>
      </c>
      <c r="L4051" t="str">
        <f t="shared" si="315"/>
        <v>Hofstra</v>
      </c>
      <c r="M4051" t="str">
        <f t="shared" si="319"/>
        <v>UNC Wilmington Seahawks</v>
      </c>
      <c r="N4051">
        <v>79</v>
      </c>
      <c r="O4051">
        <v>74</v>
      </c>
      <c r="P4051">
        <f t="shared" si="316"/>
        <v>5</v>
      </c>
      <c r="Q4051">
        <f t="shared" si="317"/>
        <v>0</v>
      </c>
      <c r="R4051">
        <f t="shared" si="318"/>
        <v>25</v>
      </c>
    </row>
    <row r="4052" spans="4:18" x14ac:dyDescent="0.25">
      <c r="D4052">
        <v>4051</v>
      </c>
      <c r="E4052">
        <v>2015</v>
      </c>
      <c r="F4052" t="s">
        <v>319</v>
      </c>
      <c r="G4052" t="s">
        <v>405</v>
      </c>
      <c r="I4052" t="s">
        <v>521</v>
      </c>
      <c r="J4052">
        <v>58</v>
      </c>
      <c r="K4052">
        <v>56</v>
      </c>
      <c r="L4052" t="str">
        <f t="shared" si="315"/>
        <v>Charleston</v>
      </c>
      <c r="M4052" t="str">
        <f t="shared" si="319"/>
        <v>UNC Wilmington Seahawks</v>
      </c>
      <c r="N4052">
        <v>58</v>
      </c>
      <c r="O4052">
        <v>56</v>
      </c>
      <c r="P4052">
        <f t="shared" si="316"/>
        <v>2</v>
      </c>
      <c r="Q4052">
        <f t="shared" si="317"/>
        <v>0</v>
      </c>
      <c r="R4052">
        <f t="shared" si="318"/>
        <v>4</v>
      </c>
    </row>
    <row r="4053" spans="4:18" x14ac:dyDescent="0.25">
      <c r="D4053">
        <v>4052</v>
      </c>
      <c r="E4053">
        <v>2015</v>
      </c>
      <c r="F4053" t="s">
        <v>319</v>
      </c>
      <c r="G4053" t="s">
        <v>442</v>
      </c>
      <c r="H4053" t="s">
        <v>375</v>
      </c>
      <c r="J4053">
        <v>69</v>
      </c>
      <c r="K4053">
        <v>65</v>
      </c>
      <c r="L4053" t="str">
        <f t="shared" si="315"/>
        <v>UNC Wilmington Seahawks</v>
      </c>
      <c r="M4053" t="str">
        <f t="shared" si="319"/>
        <v>Towson</v>
      </c>
      <c r="N4053">
        <v>65</v>
      </c>
      <c r="O4053">
        <v>69</v>
      </c>
      <c r="P4053">
        <f t="shared" si="316"/>
        <v>-4</v>
      </c>
      <c r="Q4053">
        <f t="shared" si="317"/>
        <v>0</v>
      </c>
      <c r="R4053">
        <f t="shared" si="318"/>
        <v>16</v>
      </c>
    </row>
    <row r="4054" spans="4:18" x14ac:dyDescent="0.25">
      <c r="D4054">
        <v>4053</v>
      </c>
      <c r="E4054">
        <v>2015</v>
      </c>
      <c r="F4054" t="s">
        <v>319</v>
      </c>
      <c r="G4054" t="s">
        <v>71</v>
      </c>
      <c r="H4054" t="s">
        <v>629</v>
      </c>
      <c r="J4054">
        <v>82</v>
      </c>
      <c r="K4054">
        <v>65</v>
      </c>
      <c r="L4054" t="str">
        <f t="shared" si="315"/>
        <v>UNC Wilmington Seahawks</v>
      </c>
      <c r="M4054" t="str">
        <f t="shared" si="319"/>
        <v>Elon</v>
      </c>
      <c r="N4054">
        <v>65</v>
      </c>
      <c r="O4054">
        <v>82</v>
      </c>
      <c r="P4054">
        <f t="shared" si="316"/>
        <v>-17</v>
      </c>
      <c r="Q4054">
        <f t="shared" si="317"/>
        <v>0</v>
      </c>
      <c r="R4054">
        <f t="shared" si="318"/>
        <v>289</v>
      </c>
    </row>
    <row r="4055" spans="4:18" x14ac:dyDescent="0.25">
      <c r="D4055">
        <v>4054</v>
      </c>
      <c r="E4055">
        <v>2015</v>
      </c>
      <c r="F4055" t="s">
        <v>319</v>
      </c>
      <c r="G4055" t="s">
        <v>74</v>
      </c>
      <c r="I4055" t="s">
        <v>564</v>
      </c>
      <c r="J4055">
        <v>85</v>
      </c>
      <c r="K4055">
        <v>76</v>
      </c>
      <c r="L4055" t="str">
        <f t="shared" si="315"/>
        <v>Drexel</v>
      </c>
      <c r="M4055" t="str">
        <f t="shared" si="319"/>
        <v>UNC Wilmington Seahawks</v>
      </c>
      <c r="N4055">
        <v>85</v>
      </c>
      <c r="O4055">
        <v>76</v>
      </c>
      <c r="P4055">
        <f t="shared" si="316"/>
        <v>9</v>
      </c>
      <c r="Q4055">
        <f t="shared" si="317"/>
        <v>0</v>
      </c>
      <c r="R4055">
        <f t="shared" si="318"/>
        <v>81</v>
      </c>
    </row>
    <row r="4056" spans="4:18" x14ac:dyDescent="0.25">
      <c r="D4056">
        <v>4055</v>
      </c>
      <c r="E4056">
        <v>2015</v>
      </c>
      <c r="F4056" t="s">
        <v>319</v>
      </c>
      <c r="G4056" t="s">
        <v>76</v>
      </c>
      <c r="I4056" t="s">
        <v>438</v>
      </c>
      <c r="J4056">
        <v>77</v>
      </c>
      <c r="K4056">
        <v>65</v>
      </c>
      <c r="L4056" t="str">
        <f t="shared" si="315"/>
        <v>James Madison</v>
      </c>
      <c r="M4056" t="str">
        <f t="shared" si="319"/>
        <v>UNC Wilmington Seahawks</v>
      </c>
      <c r="N4056">
        <v>77</v>
      </c>
      <c r="O4056">
        <v>65</v>
      </c>
      <c r="P4056">
        <f t="shared" si="316"/>
        <v>12</v>
      </c>
      <c r="Q4056">
        <f t="shared" si="317"/>
        <v>0</v>
      </c>
      <c r="R4056">
        <f t="shared" si="318"/>
        <v>144</v>
      </c>
    </row>
    <row r="4057" spans="4:18" x14ac:dyDescent="0.25">
      <c r="D4057">
        <v>4056</v>
      </c>
      <c r="E4057">
        <v>2015</v>
      </c>
      <c r="F4057" t="s">
        <v>319</v>
      </c>
      <c r="G4057" t="s">
        <v>78</v>
      </c>
      <c r="H4057" t="s">
        <v>577</v>
      </c>
      <c r="J4057">
        <v>56</v>
      </c>
      <c r="K4057">
        <v>53</v>
      </c>
      <c r="L4057" t="str">
        <f t="shared" si="315"/>
        <v>UNC Wilmington Seahawks</v>
      </c>
      <c r="M4057" t="str">
        <f t="shared" si="319"/>
        <v>William &amp; Mary</v>
      </c>
      <c r="N4057">
        <v>53</v>
      </c>
      <c r="O4057">
        <v>56</v>
      </c>
      <c r="P4057">
        <f t="shared" si="316"/>
        <v>-3</v>
      </c>
      <c r="Q4057">
        <f t="shared" si="317"/>
        <v>0</v>
      </c>
      <c r="R4057">
        <f t="shared" si="318"/>
        <v>9</v>
      </c>
    </row>
    <row r="4058" spans="4:18" x14ac:dyDescent="0.25">
      <c r="D4058">
        <v>4057</v>
      </c>
      <c r="E4058">
        <v>2015</v>
      </c>
      <c r="F4058" t="s">
        <v>319</v>
      </c>
      <c r="G4058" t="s">
        <v>325</v>
      </c>
      <c r="H4058" t="s">
        <v>521</v>
      </c>
      <c r="J4058">
        <v>58</v>
      </c>
      <c r="K4058">
        <v>45</v>
      </c>
      <c r="L4058" t="str">
        <f t="shared" si="315"/>
        <v>UNC Wilmington Seahawks</v>
      </c>
      <c r="M4058" t="str">
        <f t="shared" si="319"/>
        <v>Charleston</v>
      </c>
      <c r="N4058">
        <v>45</v>
      </c>
      <c r="O4058">
        <v>58</v>
      </c>
      <c r="P4058">
        <f t="shared" si="316"/>
        <v>-13</v>
      </c>
      <c r="Q4058">
        <f t="shared" si="317"/>
        <v>0</v>
      </c>
      <c r="R4058">
        <f t="shared" si="318"/>
        <v>169</v>
      </c>
    </row>
    <row r="4059" spans="4:18" x14ac:dyDescent="0.25">
      <c r="D4059">
        <v>4058</v>
      </c>
      <c r="E4059">
        <v>2015</v>
      </c>
      <c r="F4059" t="s">
        <v>319</v>
      </c>
      <c r="G4059" t="s">
        <v>150</v>
      </c>
      <c r="H4059" t="s">
        <v>567</v>
      </c>
      <c r="J4059">
        <v>66</v>
      </c>
      <c r="K4059">
        <v>61</v>
      </c>
      <c r="L4059" t="str">
        <f t="shared" si="315"/>
        <v>UNC Wilmington Seahawks</v>
      </c>
      <c r="M4059" t="str">
        <f t="shared" si="319"/>
        <v>Northeastern</v>
      </c>
      <c r="N4059">
        <v>61</v>
      </c>
      <c r="O4059">
        <v>66</v>
      </c>
      <c r="P4059">
        <f t="shared" si="316"/>
        <v>-5</v>
      </c>
      <c r="Q4059">
        <f t="shared" si="317"/>
        <v>0</v>
      </c>
      <c r="R4059">
        <f t="shared" si="318"/>
        <v>25</v>
      </c>
    </row>
    <row r="4060" spans="4:18" x14ac:dyDescent="0.25">
      <c r="D4060">
        <v>4059</v>
      </c>
      <c r="E4060">
        <v>2015</v>
      </c>
      <c r="F4060" t="s">
        <v>319</v>
      </c>
      <c r="G4060" t="s">
        <v>424</v>
      </c>
      <c r="I4060" t="s">
        <v>492</v>
      </c>
      <c r="J4060">
        <v>70</v>
      </c>
      <c r="K4060">
        <v>59</v>
      </c>
      <c r="L4060" t="str">
        <f t="shared" si="315"/>
        <v>Delaware</v>
      </c>
      <c r="M4060" t="str">
        <f t="shared" si="319"/>
        <v>UNC Wilmington Seahawks</v>
      </c>
      <c r="N4060">
        <v>70</v>
      </c>
      <c r="O4060">
        <v>59</v>
      </c>
      <c r="P4060">
        <f t="shared" si="316"/>
        <v>11</v>
      </c>
      <c r="Q4060">
        <f t="shared" si="317"/>
        <v>0</v>
      </c>
      <c r="R4060">
        <f t="shared" si="318"/>
        <v>121</v>
      </c>
    </row>
    <row r="4061" spans="4:18" x14ac:dyDescent="0.25">
      <c r="D4061">
        <v>4060</v>
      </c>
      <c r="E4061">
        <v>2015</v>
      </c>
      <c r="F4061" t="s">
        <v>319</v>
      </c>
      <c r="G4061" t="s">
        <v>154</v>
      </c>
      <c r="I4061" t="s">
        <v>375</v>
      </c>
      <c r="J4061">
        <v>73</v>
      </c>
      <c r="K4061">
        <v>69</v>
      </c>
      <c r="L4061" t="str">
        <f t="shared" si="315"/>
        <v>Towson</v>
      </c>
      <c r="M4061" t="str">
        <f t="shared" si="319"/>
        <v>UNC Wilmington Seahawks</v>
      </c>
      <c r="N4061">
        <v>73</v>
      </c>
      <c r="O4061">
        <v>69</v>
      </c>
      <c r="P4061">
        <f t="shared" si="316"/>
        <v>4</v>
      </c>
      <c r="Q4061">
        <f t="shared" si="317"/>
        <v>0</v>
      </c>
      <c r="R4061">
        <f t="shared" si="318"/>
        <v>16</v>
      </c>
    </row>
    <row r="4062" spans="4:18" x14ac:dyDescent="0.25">
      <c r="D4062">
        <v>4061</v>
      </c>
      <c r="E4062">
        <v>2015</v>
      </c>
      <c r="F4062" t="s">
        <v>319</v>
      </c>
      <c r="G4062" t="s">
        <v>88</v>
      </c>
      <c r="H4062" t="s">
        <v>438</v>
      </c>
      <c r="J4062">
        <v>74</v>
      </c>
      <c r="K4062">
        <v>54</v>
      </c>
      <c r="L4062" t="str">
        <f t="shared" si="315"/>
        <v>UNC Wilmington Seahawks</v>
      </c>
      <c r="M4062" t="str">
        <f t="shared" si="319"/>
        <v>James Madison</v>
      </c>
      <c r="N4062">
        <v>54</v>
      </c>
      <c r="O4062">
        <v>74</v>
      </c>
      <c r="P4062">
        <f t="shared" si="316"/>
        <v>-20</v>
      </c>
      <c r="Q4062">
        <f t="shared" si="317"/>
        <v>0</v>
      </c>
      <c r="R4062">
        <f t="shared" si="318"/>
        <v>400</v>
      </c>
    </row>
    <row r="4063" spans="4:18" x14ac:dyDescent="0.25">
      <c r="D4063">
        <v>4062</v>
      </c>
      <c r="E4063">
        <v>2015</v>
      </c>
      <c r="F4063" t="s">
        <v>319</v>
      </c>
      <c r="G4063" t="s">
        <v>90</v>
      </c>
      <c r="I4063" t="s">
        <v>629</v>
      </c>
      <c r="J4063">
        <v>74</v>
      </c>
      <c r="K4063">
        <v>55</v>
      </c>
      <c r="L4063" t="str">
        <f t="shared" si="315"/>
        <v>Elon</v>
      </c>
      <c r="M4063" t="str">
        <f t="shared" si="319"/>
        <v>UNC Wilmington Seahawks</v>
      </c>
      <c r="N4063">
        <v>74</v>
      </c>
      <c r="O4063">
        <v>55</v>
      </c>
      <c r="P4063">
        <f t="shared" si="316"/>
        <v>19</v>
      </c>
      <c r="Q4063">
        <f t="shared" si="317"/>
        <v>0</v>
      </c>
      <c r="R4063">
        <f t="shared" si="318"/>
        <v>361</v>
      </c>
    </row>
    <row r="4064" spans="4:18" x14ac:dyDescent="0.25">
      <c r="D4064">
        <v>4063</v>
      </c>
      <c r="E4064">
        <v>2015</v>
      </c>
      <c r="F4064" t="s">
        <v>164</v>
      </c>
      <c r="G4064" t="s">
        <v>99</v>
      </c>
      <c r="I4064" t="s">
        <v>1144</v>
      </c>
      <c r="J4064">
        <v>68</v>
      </c>
      <c r="K4064">
        <v>45</v>
      </c>
      <c r="L4064" t="str">
        <f t="shared" si="315"/>
        <v xml:space="preserve">   Florida</v>
      </c>
      <c r="M4064" t="str">
        <f t="shared" si="319"/>
        <v>William &amp; Mary Tribe</v>
      </c>
      <c r="N4064">
        <v>68</v>
      </c>
      <c r="O4064">
        <v>45</v>
      </c>
      <c r="P4064">
        <f t="shared" si="316"/>
        <v>23</v>
      </c>
      <c r="Q4064" t="e">
        <f t="shared" si="317"/>
        <v>#N/A</v>
      </c>
      <c r="R4064" t="e">
        <f t="shared" si="318"/>
        <v>#N/A</v>
      </c>
    </row>
    <row r="4065" spans="4:18" x14ac:dyDescent="0.25">
      <c r="D4065">
        <v>4064</v>
      </c>
      <c r="E4065">
        <v>2015</v>
      </c>
      <c r="F4065" t="s">
        <v>164</v>
      </c>
      <c r="G4065" t="s">
        <v>243</v>
      </c>
      <c r="H4065" t="s">
        <v>374</v>
      </c>
      <c r="J4065">
        <v>56</v>
      </c>
      <c r="K4065">
        <v>49</v>
      </c>
      <c r="L4065" t="str">
        <f t="shared" si="315"/>
        <v>William &amp; Mary Tribe</v>
      </c>
      <c r="M4065" t="str">
        <f t="shared" si="319"/>
        <v>Howard</v>
      </c>
      <c r="N4065">
        <v>49</v>
      </c>
      <c r="O4065">
        <v>56</v>
      </c>
      <c r="P4065">
        <f t="shared" si="316"/>
        <v>-7</v>
      </c>
      <c r="Q4065">
        <f t="shared" si="317"/>
        <v>0</v>
      </c>
      <c r="R4065">
        <f t="shared" si="318"/>
        <v>49</v>
      </c>
    </row>
    <row r="4066" spans="4:18" x14ac:dyDescent="0.25">
      <c r="D4066">
        <v>4065</v>
      </c>
      <c r="E4066">
        <v>2015</v>
      </c>
      <c r="F4066" t="s">
        <v>164</v>
      </c>
      <c r="G4066" t="s">
        <v>246</v>
      </c>
      <c r="H4066" t="s">
        <v>860</v>
      </c>
      <c r="J4066">
        <v>10</v>
      </c>
      <c r="K4066">
        <v>-57</v>
      </c>
      <c r="L4066" t="str">
        <f t="shared" si="315"/>
        <v>William &amp; Mary Tribe</v>
      </c>
      <c r="M4066" t="str">
        <f t="shared" si="319"/>
        <v>Bluefield College</v>
      </c>
      <c r="N4066">
        <v>-57</v>
      </c>
      <c r="O4066">
        <v>10</v>
      </c>
      <c r="P4066">
        <f t="shared" si="316"/>
        <v>-67</v>
      </c>
      <c r="Q4066">
        <f t="shared" si="317"/>
        <v>0</v>
      </c>
      <c r="R4066">
        <f t="shared" si="318"/>
        <v>4489</v>
      </c>
    </row>
    <row r="4067" spans="4:18" x14ac:dyDescent="0.25">
      <c r="D4067">
        <v>4066</v>
      </c>
      <c r="E4067">
        <v>2015</v>
      </c>
      <c r="F4067" t="s">
        <v>164</v>
      </c>
      <c r="G4067" t="s">
        <v>20</v>
      </c>
      <c r="I4067" t="s">
        <v>455</v>
      </c>
      <c r="J4067">
        <v>69</v>
      </c>
      <c r="K4067">
        <v>65</v>
      </c>
      <c r="L4067" t="str">
        <f t="shared" si="315"/>
        <v>Rice</v>
      </c>
      <c r="M4067" t="str">
        <f t="shared" si="319"/>
        <v>William &amp; Mary Tribe</v>
      </c>
      <c r="N4067">
        <v>69</v>
      </c>
      <c r="O4067">
        <v>65</v>
      </c>
      <c r="P4067">
        <f t="shared" si="316"/>
        <v>4</v>
      </c>
      <c r="Q4067">
        <f t="shared" si="317"/>
        <v>0</v>
      </c>
      <c r="R4067">
        <f t="shared" si="318"/>
        <v>16</v>
      </c>
    </row>
    <row r="4068" spans="4:18" x14ac:dyDescent="0.25">
      <c r="D4068">
        <v>4067</v>
      </c>
      <c r="E4068">
        <v>2015</v>
      </c>
      <c r="F4068" t="s">
        <v>164</v>
      </c>
      <c r="G4068" t="s">
        <v>111</v>
      </c>
      <c r="H4068" t="s">
        <v>467</v>
      </c>
      <c r="J4068">
        <v>83</v>
      </c>
      <c r="K4068">
        <v>49</v>
      </c>
      <c r="L4068" t="str">
        <f t="shared" si="315"/>
        <v>William &amp; Mary Tribe</v>
      </c>
      <c r="M4068" t="str">
        <f t="shared" si="319"/>
        <v>Western Illinois</v>
      </c>
      <c r="N4068">
        <v>49</v>
      </c>
      <c r="O4068">
        <v>83</v>
      </c>
      <c r="P4068">
        <f t="shared" si="316"/>
        <v>-34</v>
      </c>
      <c r="Q4068">
        <f t="shared" si="317"/>
        <v>0</v>
      </c>
      <c r="R4068">
        <f t="shared" si="318"/>
        <v>1156</v>
      </c>
    </row>
    <row r="4069" spans="4:18" x14ac:dyDescent="0.25">
      <c r="D4069">
        <v>4068</v>
      </c>
      <c r="E4069">
        <v>2015</v>
      </c>
      <c r="F4069" t="s">
        <v>164</v>
      </c>
      <c r="G4069" t="s">
        <v>26</v>
      </c>
      <c r="H4069" t="s">
        <v>631</v>
      </c>
      <c r="J4069">
        <v>66</v>
      </c>
      <c r="K4069">
        <v>62</v>
      </c>
      <c r="L4069" t="str">
        <f t="shared" si="315"/>
        <v>William &amp; Mary Tribe</v>
      </c>
      <c r="M4069" t="str">
        <f t="shared" si="319"/>
        <v>Wofford</v>
      </c>
      <c r="N4069">
        <v>62</v>
      </c>
      <c r="O4069">
        <v>66</v>
      </c>
      <c r="P4069">
        <f t="shared" si="316"/>
        <v>-4</v>
      </c>
      <c r="Q4069">
        <f t="shared" si="317"/>
        <v>0</v>
      </c>
      <c r="R4069">
        <f t="shared" si="318"/>
        <v>16</v>
      </c>
    </row>
    <row r="4070" spans="4:18" x14ac:dyDescent="0.25">
      <c r="D4070">
        <v>4069</v>
      </c>
      <c r="E4070">
        <v>2015</v>
      </c>
      <c r="F4070" t="s">
        <v>164</v>
      </c>
      <c r="G4070" t="s">
        <v>29</v>
      </c>
      <c r="I4070" t="s">
        <v>522</v>
      </c>
      <c r="J4070">
        <v>68</v>
      </c>
      <c r="K4070">
        <v>67</v>
      </c>
      <c r="L4070" t="str">
        <f t="shared" si="315"/>
        <v>Richmond</v>
      </c>
      <c r="M4070" t="str">
        <f t="shared" si="319"/>
        <v>William &amp; Mary Tribe</v>
      </c>
      <c r="N4070">
        <v>68</v>
      </c>
      <c r="O4070">
        <v>67</v>
      </c>
      <c r="P4070">
        <f t="shared" si="316"/>
        <v>1</v>
      </c>
      <c r="Q4070">
        <f t="shared" si="317"/>
        <v>0</v>
      </c>
      <c r="R4070">
        <f t="shared" si="318"/>
        <v>1</v>
      </c>
    </row>
    <row r="4071" spans="4:18" x14ac:dyDescent="0.25">
      <c r="D4071">
        <v>4070</v>
      </c>
      <c r="E4071">
        <v>2015</v>
      </c>
      <c r="F4071" t="s">
        <v>164</v>
      </c>
      <c r="G4071" t="s">
        <v>32</v>
      </c>
      <c r="I4071" t="s">
        <v>576</v>
      </c>
      <c r="J4071">
        <v>66</v>
      </c>
      <c r="K4071">
        <v>63</v>
      </c>
      <c r="L4071" t="str">
        <f t="shared" si="315"/>
        <v>High Point</v>
      </c>
      <c r="M4071" t="str">
        <f t="shared" si="319"/>
        <v>William &amp; Mary Tribe</v>
      </c>
      <c r="N4071">
        <v>66</v>
      </c>
      <c r="O4071">
        <v>63</v>
      </c>
      <c r="P4071">
        <f t="shared" si="316"/>
        <v>3</v>
      </c>
      <c r="Q4071">
        <f t="shared" si="317"/>
        <v>0</v>
      </c>
      <c r="R4071">
        <f t="shared" si="318"/>
        <v>9</v>
      </c>
    </row>
    <row r="4072" spans="4:18" x14ac:dyDescent="0.25">
      <c r="D4072">
        <v>4071</v>
      </c>
      <c r="E4072">
        <v>2015</v>
      </c>
      <c r="F4072" t="s">
        <v>164</v>
      </c>
      <c r="G4072" t="s">
        <v>501</v>
      </c>
      <c r="H4072" t="s">
        <v>940</v>
      </c>
      <c r="J4072">
        <v>86</v>
      </c>
      <c r="K4072">
        <v>46</v>
      </c>
      <c r="L4072" t="str">
        <f t="shared" si="315"/>
        <v>William &amp; Mary Tribe</v>
      </c>
      <c r="M4072" t="str">
        <f t="shared" si="319"/>
        <v>Washington Coll</v>
      </c>
      <c r="N4072">
        <v>46</v>
      </c>
      <c r="O4072">
        <v>86</v>
      </c>
      <c r="P4072">
        <f t="shared" si="316"/>
        <v>-40</v>
      </c>
      <c r="Q4072">
        <f t="shared" si="317"/>
        <v>0</v>
      </c>
      <c r="R4072">
        <f t="shared" si="318"/>
        <v>1600</v>
      </c>
    </row>
    <row r="4073" spans="4:18" x14ac:dyDescent="0.25">
      <c r="D4073">
        <v>4072</v>
      </c>
      <c r="E4073">
        <v>2015</v>
      </c>
      <c r="F4073" t="s">
        <v>164</v>
      </c>
      <c r="G4073" t="s">
        <v>44</v>
      </c>
      <c r="I4073" t="s">
        <v>547</v>
      </c>
      <c r="J4073">
        <v>69</v>
      </c>
      <c r="K4073">
        <v>62</v>
      </c>
      <c r="L4073" t="str">
        <f t="shared" si="315"/>
        <v>Old Dominion</v>
      </c>
      <c r="M4073" t="str">
        <f t="shared" si="319"/>
        <v>William &amp; Mary Tribe</v>
      </c>
      <c r="N4073">
        <v>69</v>
      </c>
      <c r="O4073">
        <v>62</v>
      </c>
      <c r="P4073">
        <f t="shared" si="316"/>
        <v>7</v>
      </c>
      <c r="Q4073">
        <f t="shared" si="317"/>
        <v>0</v>
      </c>
      <c r="R4073">
        <f t="shared" si="318"/>
        <v>49</v>
      </c>
    </row>
    <row r="4074" spans="4:18" x14ac:dyDescent="0.25">
      <c r="D4074">
        <v>4073</v>
      </c>
      <c r="E4074">
        <v>2015</v>
      </c>
      <c r="F4074" t="s">
        <v>164</v>
      </c>
      <c r="G4074" t="s">
        <v>47</v>
      </c>
      <c r="I4074" t="s">
        <v>1103</v>
      </c>
      <c r="J4074">
        <v>86</v>
      </c>
      <c r="K4074">
        <v>64</v>
      </c>
      <c r="L4074" t="str">
        <f t="shared" si="315"/>
        <v xml:space="preserve">    North Carolina</v>
      </c>
      <c r="M4074" t="str">
        <f t="shared" si="319"/>
        <v>William &amp; Mary Tribe</v>
      </c>
      <c r="N4074">
        <v>86</v>
      </c>
      <c r="O4074">
        <v>64</v>
      </c>
      <c r="P4074">
        <f t="shared" si="316"/>
        <v>22</v>
      </c>
      <c r="Q4074" t="e">
        <f t="shared" si="317"/>
        <v>#N/A</v>
      </c>
      <c r="R4074" t="e">
        <f t="shared" si="318"/>
        <v>#N/A</v>
      </c>
    </row>
    <row r="4075" spans="4:18" x14ac:dyDescent="0.25">
      <c r="D4075">
        <v>4074</v>
      </c>
      <c r="E4075">
        <v>2015</v>
      </c>
      <c r="F4075" t="s">
        <v>164</v>
      </c>
      <c r="G4075" t="s">
        <v>50</v>
      </c>
      <c r="H4075" t="s">
        <v>521</v>
      </c>
      <c r="J4075">
        <v>75</v>
      </c>
      <c r="K4075">
        <v>45</v>
      </c>
      <c r="L4075" t="str">
        <f t="shared" si="315"/>
        <v>William &amp; Mary Tribe</v>
      </c>
      <c r="M4075" t="str">
        <f t="shared" si="319"/>
        <v>Charleston</v>
      </c>
      <c r="N4075">
        <v>45</v>
      </c>
      <c r="O4075">
        <v>75</v>
      </c>
      <c r="P4075">
        <f t="shared" si="316"/>
        <v>-30</v>
      </c>
      <c r="Q4075">
        <f t="shared" si="317"/>
        <v>0</v>
      </c>
      <c r="R4075">
        <f t="shared" si="318"/>
        <v>900</v>
      </c>
    </row>
    <row r="4076" spans="4:18" x14ac:dyDescent="0.25">
      <c r="D4076">
        <v>4075</v>
      </c>
      <c r="E4076">
        <v>2015</v>
      </c>
      <c r="F4076" t="s">
        <v>164</v>
      </c>
      <c r="G4076" t="s">
        <v>352</v>
      </c>
      <c r="I4076" t="s">
        <v>564</v>
      </c>
      <c r="J4076">
        <v>73</v>
      </c>
      <c r="K4076">
        <v>47</v>
      </c>
      <c r="L4076" t="str">
        <f t="shared" si="315"/>
        <v>Drexel</v>
      </c>
      <c r="M4076" t="str">
        <f t="shared" si="319"/>
        <v>William &amp; Mary Tribe</v>
      </c>
      <c r="N4076">
        <v>73</v>
      </c>
      <c r="O4076">
        <v>47</v>
      </c>
      <c r="P4076">
        <f t="shared" si="316"/>
        <v>26</v>
      </c>
      <c r="Q4076">
        <f t="shared" si="317"/>
        <v>0</v>
      </c>
      <c r="R4076">
        <f t="shared" si="318"/>
        <v>676</v>
      </c>
    </row>
    <row r="4077" spans="4:18" x14ac:dyDescent="0.25">
      <c r="D4077">
        <v>4076</v>
      </c>
      <c r="E4077">
        <v>2015</v>
      </c>
      <c r="F4077" t="s">
        <v>164</v>
      </c>
      <c r="G4077" t="s">
        <v>264</v>
      </c>
      <c r="I4077" t="s">
        <v>629</v>
      </c>
      <c r="J4077">
        <v>85</v>
      </c>
      <c r="K4077">
        <v>79</v>
      </c>
      <c r="L4077" t="str">
        <f t="shared" si="315"/>
        <v>Elon</v>
      </c>
      <c r="M4077" t="str">
        <f t="shared" si="319"/>
        <v>William &amp; Mary Tribe</v>
      </c>
      <c r="N4077">
        <v>85</v>
      </c>
      <c r="O4077">
        <v>79</v>
      </c>
      <c r="P4077">
        <f t="shared" si="316"/>
        <v>6</v>
      </c>
      <c r="Q4077">
        <f t="shared" si="317"/>
        <v>0</v>
      </c>
      <c r="R4077">
        <f t="shared" si="318"/>
        <v>36</v>
      </c>
    </row>
    <row r="4078" spans="4:18" x14ac:dyDescent="0.25">
      <c r="D4078">
        <v>4077</v>
      </c>
      <c r="E4078">
        <v>2015</v>
      </c>
      <c r="F4078" t="s">
        <v>164</v>
      </c>
      <c r="G4078" t="s">
        <v>56</v>
      </c>
      <c r="H4078" t="s">
        <v>438</v>
      </c>
      <c r="J4078">
        <v>81</v>
      </c>
      <c r="K4078">
        <v>73</v>
      </c>
      <c r="L4078" t="str">
        <f t="shared" si="315"/>
        <v>William &amp; Mary Tribe</v>
      </c>
      <c r="M4078" t="str">
        <f t="shared" si="319"/>
        <v>James Madison</v>
      </c>
      <c r="N4078">
        <v>73</v>
      </c>
      <c r="O4078">
        <v>81</v>
      </c>
      <c r="P4078">
        <f t="shared" si="316"/>
        <v>-8</v>
      </c>
      <c r="Q4078">
        <f t="shared" si="317"/>
        <v>0</v>
      </c>
      <c r="R4078">
        <f t="shared" si="318"/>
        <v>64</v>
      </c>
    </row>
    <row r="4079" spans="4:18" x14ac:dyDescent="0.25">
      <c r="D4079">
        <v>4078</v>
      </c>
      <c r="E4079">
        <v>2015</v>
      </c>
      <c r="F4079" t="s">
        <v>164</v>
      </c>
      <c r="G4079" t="s">
        <v>59</v>
      </c>
      <c r="H4079" t="s">
        <v>439</v>
      </c>
      <c r="J4079">
        <v>76</v>
      </c>
      <c r="K4079">
        <v>72</v>
      </c>
      <c r="L4079" t="str">
        <f t="shared" si="315"/>
        <v>William &amp; Mary Tribe</v>
      </c>
      <c r="M4079" t="str">
        <f t="shared" si="319"/>
        <v>UNC Wilmington</v>
      </c>
      <c r="N4079">
        <v>72</v>
      </c>
      <c r="O4079">
        <v>76</v>
      </c>
      <c r="P4079">
        <f t="shared" si="316"/>
        <v>-4</v>
      </c>
      <c r="Q4079">
        <f t="shared" si="317"/>
        <v>0</v>
      </c>
      <c r="R4079">
        <f t="shared" si="318"/>
        <v>16</v>
      </c>
    </row>
    <row r="4080" spans="4:18" x14ac:dyDescent="0.25">
      <c r="D4080">
        <v>4079</v>
      </c>
      <c r="E4080">
        <v>2015</v>
      </c>
      <c r="F4080" t="s">
        <v>164</v>
      </c>
      <c r="G4080" t="s">
        <v>140</v>
      </c>
      <c r="I4080" t="s">
        <v>375</v>
      </c>
      <c r="J4080">
        <v>85</v>
      </c>
      <c r="K4080">
        <v>72</v>
      </c>
      <c r="L4080" t="str">
        <f t="shared" si="315"/>
        <v>Towson</v>
      </c>
      <c r="M4080" t="str">
        <f t="shared" si="319"/>
        <v>William &amp; Mary Tribe</v>
      </c>
      <c r="N4080">
        <v>85</v>
      </c>
      <c r="O4080">
        <v>72</v>
      </c>
      <c r="P4080">
        <f t="shared" si="316"/>
        <v>13</v>
      </c>
      <c r="Q4080">
        <f t="shared" si="317"/>
        <v>0</v>
      </c>
      <c r="R4080">
        <f t="shared" si="318"/>
        <v>169</v>
      </c>
    </row>
    <row r="4081" spans="4:18" x14ac:dyDescent="0.25">
      <c r="D4081">
        <v>4080</v>
      </c>
      <c r="E4081">
        <v>2015</v>
      </c>
      <c r="F4081" t="s">
        <v>164</v>
      </c>
      <c r="G4081" t="s">
        <v>405</v>
      </c>
      <c r="I4081" t="s">
        <v>492</v>
      </c>
      <c r="J4081">
        <v>84</v>
      </c>
      <c r="K4081">
        <v>80</v>
      </c>
      <c r="L4081" t="str">
        <f t="shared" si="315"/>
        <v>Delaware</v>
      </c>
      <c r="M4081" t="str">
        <f t="shared" si="319"/>
        <v>William &amp; Mary Tribe</v>
      </c>
      <c r="N4081">
        <v>84</v>
      </c>
      <c r="O4081">
        <v>80</v>
      </c>
      <c r="P4081">
        <f t="shared" si="316"/>
        <v>4</v>
      </c>
      <c r="Q4081">
        <f t="shared" si="317"/>
        <v>0</v>
      </c>
      <c r="R4081">
        <f t="shared" si="318"/>
        <v>16</v>
      </c>
    </row>
    <row r="4082" spans="4:18" x14ac:dyDescent="0.25">
      <c r="D4082">
        <v>4081</v>
      </c>
      <c r="E4082">
        <v>2015</v>
      </c>
      <c r="F4082" t="s">
        <v>164</v>
      </c>
      <c r="G4082" t="s">
        <v>442</v>
      </c>
      <c r="H4082" t="s">
        <v>567</v>
      </c>
      <c r="J4082">
        <v>78</v>
      </c>
      <c r="K4082">
        <v>62</v>
      </c>
      <c r="L4082" t="str">
        <f t="shared" si="315"/>
        <v>William &amp; Mary Tribe</v>
      </c>
      <c r="M4082" t="str">
        <f t="shared" si="319"/>
        <v>Northeastern</v>
      </c>
      <c r="N4082">
        <v>62</v>
      </c>
      <c r="O4082">
        <v>78</v>
      </c>
      <c r="P4082">
        <f t="shared" si="316"/>
        <v>-16</v>
      </c>
      <c r="Q4082">
        <f t="shared" si="317"/>
        <v>0</v>
      </c>
      <c r="R4082">
        <f t="shared" si="318"/>
        <v>256</v>
      </c>
    </row>
    <row r="4083" spans="4:18" x14ac:dyDescent="0.25">
      <c r="D4083">
        <v>4082</v>
      </c>
      <c r="E4083">
        <v>2015</v>
      </c>
      <c r="F4083" t="s">
        <v>164</v>
      </c>
      <c r="G4083" t="s">
        <v>71</v>
      </c>
      <c r="H4083" t="s">
        <v>288</v>
      </c>
      <c r="J4083">
        <v>10</v>
      </c>
      <c r="K4083">
        <v>-79</v>
      </c>
      <c r="L4083" t="str">
        <f t="shared" si="315"/>
        <v>William &amp; Mary Tribe</v>
      </c>
      <c r="M4083" t="str">
        <f t="shared" si="319"/>
        <v>Hofstra</v>
      </c>
      <c r="N4083">
        <v>-79</v>
      </c>
      <c r="O4083">
        <v>10</v>
      </c>
      <c r="P4083">
        <f t="shared" si="316"/>
        <v>-89</v>
      </c>
      <c r="Q4083">
        <f t="shared" si="317"/>
        <v>0</v>
      </c>
      <c r="R4083">
        <f t="shared" si="318"/>
        <v>7921</v>
      </c>
    </row>
    <row r="4084" spans="4:18" x14ac:dyDescent="0.25">
      <c r="D4084">
        <v>4083</v>
      </c>
      <c r="E4084">
        <v>2015</v>
      </c>
      <c r="F4084" t="s">
        <v>164</v>
      </c>
      <c r="G4084" t="s">
        <v>74</v>
      </c>
      <c r="I4084" t="s">
        <v>438</v>
      </c>
      <c r="J4084">
        <v>84</v>
      </c>
      <c r="K4084">
        <v>65</v>
      </c>
      <c r="L4084" t="str">
        <f t="shared" si="315"/>
        <v>James Madison</v>
      </c>
      <c r="M4084" t="str">
        <f t="shared" si="319"/>
        <v>William &amp; Mary Tribe</v>
      </c>
      <c r="N4084">
        <v>84</v>
      </c>
      <c r="O4084">
        <v>65</v>
      </c>
      <c r="P4084">
        <f t="shared" si="316"/>
        <v>19</v>
      </c>
      <c r="Q4084">
        <f t="shared" si="317"/>
        <v>0</v>
      </c>
      <c r="R4084">
        <f t="shared" si="318"/>
        <v>361</v>
      </c>
    </row>
    <row r="4085" spans="4:18" x14ac:dyDescent="0.25">
      <c r="D4085">
        <v>4084</v>
      </c>
      <c r="E4085">
        <v>2015</v>
      </c>
      <c r="F4085" t="s">
        <v>164</v>
      </c>
      <c r="G4085" t="s">
        <v>362</v>
      </c>
      <c r="I4085" t="s">
        <v>521</v>
      </c>
      <c r="J4085">
        <v>80</v>
      </c>
      <c r="K4085">
        <v>72</v>
      </c>
      <c r="L4085" t="str">
        <f t="shared" si="315"/>
        <v>Charleston</v>
      </c>
      <c r="M4085" t="str">
        <f t="shared" si="319"/>
        <v>William &amp; Mary Tribe</v>
      </c>
      <c r="N4085">
        <v>80</v>
      </c>
      <c r="O4085">
        <v>72</v>
      </c>
      <c r="P4085">
        <f t="shared" si="316"/>
        <v>8</v>
      </c>
      <c r="Q4085">
        <f t="shared" si="317"/>
        <v>0</v>
      </c>
      <c r="R4085">
        <f t="shared" si="318"/>
        <v>64</v>
      </c>
    </row>
    <row r="4086" spans="4:18" x14ac:dyDescent="0.25">
      <c r="D4086">
        <v>4085</v>
      </c>
      <c r="E4086">
        <v>2015</v>
      </c>
      <c r="F4086" t="s">
        <v>164</v>
      </c>
      <c r="G4086" t="s">
        <v>78</v>
      </c>
      <c r="I4086" t="s">
        <v>439</v>
      </c>
      <c r="J4086">
        <v>56</v>
      </c>
      <c r="K4086">
        <v>53</v>
      </c>
      <c r="L4086" t="str">
        <f t="shared" si="315"/>
        <v>UNC Wilmington</v>
      </c>
      <c r="M4086" t="str">
        <f t="shared" si="319"/>
        <v>William &amp; Mary Tribe</v>
      </c>
      <c r="N4086">
        <v>56</v>
      </c>
      <c r="O4086">
        <v>53</v>
      </c>
      <c r="P4086">
        <f t="shared" si="316"/>
        <v>3</v>
      </c>
      <c r="Q4086">
        <f t="shared" si="317"/>
        <v>0</v>
      </c>
      <c r="R4086">
        <f t="shared" si="318"/>
        <v>9</v>
      </c>
    </row>
    <row r="4087" spans="4:18" x14ac:dyDescent="0.25">
      <c r="D4087">
        <v>4086</v>
      </c>
      <c r="E4087">
        <v>2015</v>
      </c>
      <c r="F4087" t="s">
        <v>164</v>
      </c>
      <c r="G4087" t="s">
        <v>325</v>
      </c>
      <c r="H4087" t="s">
        <v>629</v>
      </c>
      <c r="J4087">
        <v>77</v>
      </c>
      <c r="K4087">
        <v>58</v>
      </c>
      <c r="L4087" t="str">
        <f t="shared" si="315"/>
        <v>William &amp; Mary Tribe</v>
      </c>
      <c r="M4087" t="str">
        <f t="shared" si="319"/>
        <v>Elon</v>
      </c>
      <c r="N4087">
        <v>58</v>
      </c>
      <c r="O4087">
        <v>77</v>
      </c>
      <c r="P4087">
        <f t="shared" si="316"/>
        <v>-19</v>
      </c>
      <c r="Q4087">
        <f t="shared" si="317"/>
        <v>0</v>
      </c>
      <c r="R4087">
        <f t="shared" si="318"/>
        <v>361</v>
      </c>
    </row>
    <row r="4088" spans="4:18" x14ac:dyDescent="0.25">
      <c r="D4088">
        <v>4087</v>
      </c>
      <c r="E4088">
        <v>2015</v>
      </c>
      <c r="F4088" t="s">
        <v>164</v>
      </c>
      <c r="G4088" t="s">
        <v>150</v>
      </c>
      <c r="H4088" t="s">
        <v>492</v>
      </c>
      <c r="J4088">
        <v>73</v>
      </c>
      <c r="K4088">
        <v>70</v>
      </c>
      <c r="L4088" t="str">
        <f t="shared" si="315"/>
        <v>William &amp; Mary Tribe</v>
      </c>
      <c r="M4088" t="str">
        <f t="shared" si="319"/>
        <v>Delaware</v>
      </c>
      <c r="N4088">
        <v>70</v>
      </c>
      <c r="O4088">
        <v>73</v>
      </c>
      <c r="P4088">
        <f t="shared" si="316"/>
        <v>-3</v>
      </c>
      <c r="Q4088">
        <f t="shared" si="317"/>
        <v>0</v>
      </c>
      <c r="R4088">
        <f t="shared" si="318"/>
        <v>9</v>
      </c>
    </row>
    <row r="4089" spans="4:18" x14ac:dyDescent="0.25">
      <c r="D4089">
        <v>4088</v>
      </c>
      <c r="E4089">
        <v>2015</v>
      </c>
      <c r="F4089" t="s">
        <v>164</v>
      </c>
      <c r="G4089" t="s">
        <v>152</v>
      </c>
      <c r="I4089" t="s">
        <v>567</v>
      </c>
      <c r="J4089">
        <v>75</v>
      </c>
      <c r="K4089">
        <v>64</v>
      </c>
      <c r="L4089" t="str">
        <f t="shared" si="315"/>
        <v>Northeastern</v>
      </c>
      <c r="M4089" t="str">
        <f t="shared" si="319"/>
        <v>William &amp; Mary Tribe</v>
      </c>
      <c r="N4089">
        <v>75</v>
      </c>
      <c r="O4089">
        <v>64</v>
      </c>
      <c r="P4089">
        <f t="shared" si="316"/>
        <v>11</v>
      </c>
      <c r="Q4089">
        <f t="shared" si="317"/>
        <v>0</v>
      </c>
      <c r="R4089">
        <f t="shared" si="318"/>
        <v>121</v>
      </c>
    </row>
    <row r="4090" spans="4:18" x14ac:dyDescent="0.25">
      <c r="D4090">
        <v>4089</v>
      </c>
      <c r="E4090">
        <v>2015</v>
      </c>
      <c r="F4090" t="s">
        <v>164</v>
      </c>
      <c r="G4090" t="s">
        <v>425</v>
      </c>
      <c r="I4090" t="s">
        <v>288</v>
      </c>
      <c r="J4090">
        <v>80</v>
      </c>
      <c r="K4090">
        <v>78</v>
      </c>
      <c r="L4090" t="str">
        <f t="shared" si="315"/>
        <v>Hofstra</v>
      </c>
      <c r="M4090" t="str">
        <f t="shared" si="319"/>
        <v>William &amp; Mary Tribe</v>
      </c>
      <c r="N4090">
        <v>80</v>
      </c>
      <c r="O4090">
        <v>78</v>
      </c>
      <c r="P4090">
        <f t="shared" si="316"/>
        <v>2</v>
      </c>
      <c r="Q4090">
        <f t="shared" si="317"/>
        <v>0</v>
      </c>
      <c r="R4090">
        <f t="shared" si="318"/>
        <v>4</v>
      </c>
    </row>
    <row r="4091" spans="4:18" x14ac:dyDescent="0.25">
      <c r="D4091">
        <v>4090</v>
      </c>
      <c r="E4091">
        <v>2015</v>
      </c>
      <c r="F4091" t="s">
        <v>164</v>
      </c>
      <c r="G4091" t="s">
        <v>88</v>
      </c>
      <c r="H4091" t="s">
        <v>375</v>
      </c>
      <c r="J4091">
        <v>65</v>
      </c>
      <c r="K4091">
        <v>50</v>
      </c>
      <c r="L4091" t="str">
        <f t="shared" si="315"/>
        <v>William &amp; Mary Tribe</v>
      </c>
      <c r="M4091" t="str">
        <f t="shared" si="319"/>
        <v>Towson</v>
      </c>
      <c r="N4091">
        <v>50</v>
      </c>
      <c r="O4091">
        <v>65</v>
      </c>
      <c r="P4091">
        <f t="shared" si="316"/>
        <v>-15</v>
      </c>
      <c r="Q4091">
        <f t="shared" si="317"/>
        <v>0</v>
      </c>
      <c r="R4091">
        <f t="shared" si="318"/>
        <v>225</v>
      </c>
    </row>
    <row r="4092" spans="4:18" x14ac:dyDescent="0.25">
      <c r="D4092">
        <v>4091</v>
      </c>
      <c r="E4092">
        <v>2015</v>
      </c>
      <c r="F4092" t="s">
        <v>164</v>
      </c>
      <c r="G4092" t="s">
        <v>90</v>
      </c>
      <c r="H4092" t="s">
        <v>564</v>
      </c>
      <c r="J4092">
        <v>80</v>
      </c>
      <c r="K4092">
        <v>66</v>
      </c>
      <c r="L4092" t="str">
        <f t="shared" si="315"/>
        <v>William &amp; Mary Tribe</v>
      </c>
      <c r="M4092" t="str">
        <f t="shared" si="319"/>
        <v>Drexel</v>
      </c>
      <c r="N4092">
        <v>66</v>
      </c>
      <c r="O4092">
        <v>80</v>
      </c>
      <c r="P4092">
        <f t="shared" si="316"/>
        <v>-14</v>
      </c>
      <c r="Q4092">
        <f t="shared" si="317"/>
        <v>0</v>
      </c>
      <c r="R4092">
        <f t="shared" si="318"/>
        <v>196</v>
      </c>
    </row>
    <row r="4093" spans="4:18" x14ac:dyDescent="0.25">
      <c r="D4093">
        <v>4092</v>
      </c>
      <c r="E4093">
        <v>2015</v>
      </c>
      <c r="F4093" t="s">
        <v>320</v>
      </c>
      <c r="G4093" t="s">
        <v>160</v>
      </c>
      <c r="I4093" t="s">
        <v>629</v>
      </c>
      <c r="J4093">
        <v>73</v>
      </c>
      <c r="K4093">
        <v>60</v>
      </c>
      <c r="L4093" t="str">
        <f t="shared" si="315"/>
        <v>Elon</v>
      </c>
      <c r="M4093" t="str">
        <f t="shared" si="319"/>
        <v>Charlotte 49ers</v>
      </c>
      <c r="N4093">
        <v>73</v>
      </c>
      <c r="O4093">
        <v>60</v>
      </c>
      <c r="P4093">
        <f t="shared" si="316"/>
        <v>13</v>
      </c>
      <c r="Q4093">
        <f t="shared" si="317"/>
        <v>0</v>
      </c>
      <c r="R4093">
        <f t="shared" si="318"/>
        <v>169</v>
      </c>
    </row>
    <row r="4094" spans="4:18" x14ac:dyDescent="0.25">
      <c r="D4094">
        <v>4093</v>
      </c>
      <c r="E4094">
        <v>2015</v>
      </c>
      <c r="F4094" t="s">
        <v>320</v>
      </c>
      <c r="G4094" t="s">
        <v>246</v>
      </c>
      <c r="H4094" t="s">
        <v>929</v>
      </c>
      <c r="J4094">
        <v>10</v>
      </c>
      <c r="K4094">
        <v>-97</v>
      </c>
      <c r="L4094" t="str">
        <f t="shared" si="315"/>
        <v>Charlotte 49ers</v>
      </c>
      <c r="M4094" t="str">
        <f t="shared" si="319"/>
        <v>Penn State*</v>
      </c>
      <c r="N4094">
        <v>-97</v>
      </c>
      <c r="O4094">
        <v>10</v>
      </c>
      <c r="P4094">
        <f t="shared" si="316"/>
        <v>-107</v>
      </c>
      <c r="Q4094">
        <f t="shared" si="317"/>
        <v>0</v>
      </c>
      <c r="R4094">
        <f t="shared" si="318"/>
        <v>11449</v>
      </c>
    </row>
    <row r="4095" spans="4:18" x14ac:dyDescent="0.25">
      <c r="D4095">
        <v>4094</v>
      </c>
      <c r="E4095">
        <v>2015</v>
      </c>
      <c r="F4095" t="s">
        <v>320</v>
      </c>
      <c r="G4095" t="s">
        <v>205</v>
      </c>
      <c r="H4095" t="s">
        <v>741</v>
      </c>
      <c r="J4095">
        <v>65</v>
      </c>
      <c r="K4095">
        <v>63</v>
      </c>
      <c r="L4095" t="str">
        <f t="shared" si="315"/>
        <v>Charlotte 49ers</v>
      </c>
      <c r="M4095" t="str">
        <f t="shared" si="319"/>
        <v>South Carolina*</v>
      </c>
      <c r="N4095">
        <v>63</v>
      </c>
      <c r="O4095">
        <v>65</v>
      </c>
      <c r="P4095">
        <f t="shared" si="316"/>
        <v>-2</v>
      </c>
      <c r="Q4095">
        <f t="shared" si="317"/>
        <v>0</v>
      </c>
      <c r="R4095">
        <f t="shared" si="318"/>
        <v>4</v>
      </c>
    </row>
    <row r="4096" spans="4:18" x14ac:dyDescent="0.25">
      <c r="D4096">
        <v>4095</v>
      </c>
      <c r="E4096">
        <v>2015</v>
      </c>
      <c r="F4096" t="s">
        <v>320</v>
      </c>
      <c r="G4096" t="s">
        <v>108</v>
      </c>
      <c r="H4096" t="s">
        <v>778</v>
      </c>
      <c r="J4096">
        <v>77</v>
      </c>
      <c r="K4096">
        <v>58</v>
      </c>
      <c r="L4096" t="str">
        <f t="shared" si="315"/>
        <v>Charlotte 49ers</v>
      </c>
      <c r="M4096" t="str">
        <f t="shared" si="319"/>
        <v>Miami (FL)*</v>
      </c>
      <c r="N4096">
        <v>58</v>
      </c>
      <c r="O4096">
        <v>77</v>
      </c>
      <c r="P4096">
        <f t="shared" si="316"/>
        <v>-19</v>
      </c>
      <c r="Q4096">
        <f t="shared" si="317"/>
        <v>0</v>
      </c>
      <c r="R4096">
        <f t="shared" si="318"/>
        <v>361</v>
      </c>
    </row>
    <row r="4097" spans="4:18" x14ac:dyDescent="0.25">
      <c r="D4097">
        <v>4096</v>
      </c>
      <c r="E4097">
        <v>2015</v>
      </c>
      <c r="F4097" t="s">
        <v>320</v>
      </c>
      <c r="G4097" t="s">
        <v>111</v>
      </c>
      <c r="H4097" t="s">
        <v>1128</v>
      </c>
      <c r="J4097">
        <v>77</v>
      </c>
      <c r="K4097">
        <v>74</v>
      </c>
      <c r="L4097" t="str">
        <f t="shared" si="315"/>
        <v>Charlotte 49ers</v>
      </c>
      <c r="M4097" t="str">
        <f t="shared" si="319"/>
        <v xml:space="preserve">    Miami (FL)</v>
      </c>
      <c r="N4097">
        <v>74</v>
      </c>
      <c r="O4097">
        <v>77</v>
      </c>
      <c r="P4097">
        <f t="shared" si="316"/>
        <v>-3</v>
      </c>
      <c r="Q4097" t="e">
        <f t="shared" si="317"/>
        <v>#N/A</v>
      </c>
      <c r="R4097" t="e">
        <f t="shared" si="318"/>
        <v>#N/A</v>
      </c>
    </row>
    <row r="4098" spans="4:18" x14ac:dyDescent="0.25">
      <c r="D4098">
        <v>4097</v>
      </c>
      <c r="E4098">
        <v>2015</v>
      </c>
      <c r="F4098" t="s">
        <v>320</v>
      </c>
      <c r="G4098" t="s">
        <v>170</v>
      </c>
      <c r="I4098" t="s">
        <v>430</v>
      </c>
      <c r="J4098">
        <v>66</v>
      </c>
      <c r="K4098">
        <v>63</v>
      </c>
      <c r="L4098" t="str">
        <f t="shared" si="315"/>
        <v>UNC Asheville</v>
      </c>
      <c r="M4098" t="str">
        <f t="shared" si="319"/>
        <v>Charlotte 49ers</v>
      </c>
      <c r="N4098">
        <v>66</v>
      </c>
      <c r="O4098">
        <v>63</v>
      </c>
      <c r="P4098">
        <f t="shared" si="316"/>
        <v>3</v>
      </c>
      <c r="Q4098">
        <f t="shared" si="317"/>
        <v>0</v>
      </c>
      <c r="R4098">
        <f t="shared" si="318"/>
        <v>9</v>
      </c>
    </row>
    <row r="4099" spans="4:18" x14ac:dyDescent="0.25">
      <c r="D4099">
        <v>4098</v>
      </c>
      <c r="E4099">
        <v>2015</v>
      </c>
      <c r="F4099" t="s">
        <v>320</v>
      </c>
      <c r="G4099" t="s">
        <v>29</v>
      </c>
      <c r="I4099" t="s">
        <v>514</v>
      </c>
      <c r="J4099">
        <v>92</v>
      </c>
      <c r="K4099">
        <v>86</v>
      </c>
      <c r="L4099" t="str">
        <f t="shared" ref="L4099:L4162" si="320">IF(I4099="",F4099,I4099)</f>
        <v>Davidson</v>
      </c>
      <c r="M4099" t="str">
        <f t="shared" si="319"/>
        <v>Charlotte 49ers</v>
      </c>
      <c r="N4099">
        <v>92</v>
      </c>
      <c r="O4099">
        <v>86</v>
      </c>
      <c r="P4099">
        <f t="shared" ref="P4099:P4162" si="321">N4099-O4099</f>
        <v>6</v>
      </c>
      <c r="Q4099">
        <f t="shared" ref="Q4099:Q4162" si="322">VLOOKUP(L4099,$A$2:$B$219,2)+$B$221-VLOOKUP(M4099,$A$2:$B$219,2)</f>
        <v>0</v>
      </c>
      <c r="R4099">
        <f t="shared" ref="R4099:R4162" si="323">(P4099-Q4099)^2</f>
        <v>36</v>
      </c>
    </row>
    <row r="4100" spans="4:18" x14ac:dyDescent="0.25">
      <c r="D4100">
        <v>4099</v>
      </c>
      <c r="E4100">
        <v>2015</v>
      </c>
      <c r="F4100" t="s">
        <v>320</v>
      </c>
      <c r="G4100" t="s">
        <v>437</v>
      </c>
      <c r="H4100" t="s">
        <v>941</v>
      </c>
      <c r="J4100">
        <v>78</v>
      </c>
      <c r="K4100">
        <v>70</v>
      </c>
      <c r="L4100" t="str">
        <f t="shared" si="320"/>
        <v>Charlotte 49ers</v>
      </c>
      <c r="M4100" t="str">
        <f t="shared" ref="M4100:M4163" si="324">IF(H4100="",F4100,H4100)</f>
        <v>George Washington*</v>
      </c>
      <c r="N4100">
        <v>70</v>
      </c>
      <c r="O4100">
        <v>78</v>
      </c>
      <c r="P4100">
        <f t="shared" si="321"/>
        <v>-8</v>
      </c>
      <c r="Q4100">
        <f t="shared" si="322"/>
        <v>0</v>
      </c>
      <c r="R4100">
        <f t="shared" si="323"/>
        <v>64</v>
      </c>
    </row>
    <row r="4101" spans="4:18" x14ac:dyDescent="0.25">
      <c r="D4101">
        <v>4100</v>
      </c>
      <c r="E4101">
        <v>2015</v>
      </c>
      <c r="F4101" t="s">
        <v>320</v>
      </c>
      <c r="G4101" t="s">
        <v>447</v>
      </c>
      <c r="H4101" t="s">
        <v>521</v>
      </c>
      <c r="J4101">
        <v>90</v>
      </c>
      <c r="K4101">
        <v>85</v>
      </c>
      <c r="L4101" t="str">
        <f t="shared" si="320"/>
        <v>Charlotte 49ers</v>
      </c>
      <c r="M4101" t="str">
        <f t="shared" si="324"/>
        <v>Charleston</v>
      </c>
      <c r="N4101">
        <v>85</v>
      </c>
      <c r="O4101">
        <v>90</v>
      </c>
      <c r="P4101">
        <f t="shared" si="321"/>
        <v>-5</v>
      </c>
      <c r="Q4101">
        <f t="shared" si="322"/>
        <v>0</v>
      </c>
      <c r="R4101">
        <f t="shared" si="323"/>
        <v>25</v>
      </c>
    </row>
    <row r="4102" spans="4:18" x14ac:dyDescent="0.25">
      <c r="D4102">
        <v>4101</v>
      </c>
      <c r="E4102">
        <v>2015</v>
      </c>
      <c r="F4102" t="s">
        <v>320</v>
      </c>
      <c r="G4102" t="s">
        <v>304</v>
      </c>
      <c r="H4102" t="s">
        <v>644</v>
      </c>
      <c r="J4102">
        <v>75</v>
      </c>
      <c r="K4102">
        <v>65</v>
      </c>
      <c r="L4102" t="str">
        <f t="shared" si="320"/>
        <v>Charlotte 49ers</v>
      </c>
      <c r="M4102" t="str">
        <f t="shared" si="324"/>
        <v>Appalachian St</v>
      </c>
      <c r="N4102">
        <v>65</v>
      </c>
      <c r="O4102">
        <v>75</v>
      </c>
      <c r="P4102">
        <f t="shared" si="321"/>
        <v>-10</v>
      </c>
      <c r="Q4102">
        <f t="shared" si="322"/>
        <v>0</v>
      </c>
      <c r="R4102">
        <f t="shared" si="323"/>
        <v>100</v>
      </c>
    </row>
    <row r="4103" spans="4:18" x14ac:dyDescent="0.25">
      <c r="D4103">
        <v>4102</v>
      </c>
      <c r="E4103">
        <v>2015</v>
      </c>
      <c r="F4103" t="s">
        <v>320</v>
      </c>
      <c r="G4103" t="s">
        <v>41</v>
      </c>
      <c r="I4103" t="s">
        <v>742</v>
      </c>
      <c r="J4103">
        <v>81</v>
      </c>
      <c r="K4103">
        <v>78</v>
      </c>
      <c r="L4103" t="str">
        <f t="shared" si="320"/>
        <v>Georgetown</v>
      </c>
      <c r="M4103" t="str">
        <f t="shared" si="324"/>
        <v>Charlotte 49ers</v>
      </c>
      <c r="N4103">
        <v>81</v>
      </c>
      <c r="O4103">
        <v>78</v>
      </c>
      <c r="P4103">
        <f t="shared" si="321"/>
        <v>3</v>
      </c>
      <c r="Q4103">
        <f t="shared" si="322"/>
        <v>0</v>
      </c>
      <c r="R4103">
        <f t="shared" si="323"/>
        <v>9</v>
      </c>
    </row>
    <row r="4104" spans="4:18" x14ac:dyDescent="0.25">
      <c r="D4104">
        <v>4103</v>
      </c>
      <c r="E4104">
        <v>2015</v>
      </c>
      <c r="F4104" t="s">
        <v>320</v>
      </c>
      <c r="G4104" t="s">
        <v>47</v>
      </c>
      <c r="I4104" t="s">
        <v>533</v>
      </c>
      <c r="J4104">
        <v>67</v>
      </c>
      <c r="K4104">
        <v>66</v>
      </c>
      <c r="L4104" t="str">
        <f t="shared" si="320"/>
        <v>Georgia Tech</v>
      </c>
      <c r="M4104" t="str">
        <f t="shared" si="324"/>
        <v>Charlotte 49ers</v>
      </c>
      <c r="N4104">
        <v>67</v>
      </c>
      <c r="O4104">
        <v>66</v>
      </c>
      <c r="P4104">
        <f t="shared" si="321"/>
        <v>1</v>
      </c>
      <c r="Q4104">
        <f t="shared" si="322"/>
        <v>0</v>
      </c>
      <c r="R4104">
        <f t="shared" si="323"/>
        <v>1</v>
      </c>
    </row>
    <row r="4105" spans="4:18" x14ac:dyDescent="0.25">
      <c r="D4105">
        <v>4104</v>
      </c>
      <c r="E4105">
        <v>2015</v>
      </c>
      <c r="F4105" t="s">
        <v>320</v>
      </c>
      <c r="G4105" t="s">
        <v>454</v>
      </c>
      <c r="H4105" t="s">
        <v>547</v>
      </c>
      <c r="J4105">
        <v>61</v>
      </c>
      <c r="K4105">
        <v>54</v>
      </c>
      <c r="L4105" t="str">
        <f t="shared" si="320"/>
        <v>Charlotte 49ers</v>
      </c>
      <c r="M4105" t="str">
        <f t="shared" si="324"/>
        <v>Old Dominion</v>
      </c>
      <c r="N4105">
        <v>54</v>
      </c>
      <c r="O4105">
        <v>61</v>
      </c>
      <c r="P4105">
        <f t="shared" si="321"/>
        <v>-7</v>
      </c>
      <c r="Q4105">
        <f t="shared" si="322"/>
        <v>0</v>
      </c>
      <c r="R4105">
        <f t="shared" si="323"/>
        <v>49</v>
      </c>
    </row>
    <row r="4106" spans="4:18" x14ac:dyDescent="0.25">
      <c r="D4106">
        <v>4105</v>
      </c>
      <c r="E4106">
        <v>2015</v>
      </c>
      <c r="F4106" t="s">
        <v>320</v>
      </c>
      <c r="G4106" t="s">
        <v>264</v>
      </c>
      <c r="I4106" t="s">
        <v>292</v>
      </c>
      <c r="J4106">
        <v>74</v>
      </c>
      <c r="K4106">
        <v>66</v>
      </c>
      <c r="L4106" t="str">
        <f t="shared" si="320"/>
        <v>Western Kentucky</v>
      </c>
      <c r="M4106" t="str">
        <f t="shared" si="324"/>
        <v>Charlotte 49ers</v>
      </c>
      <c r="N4106">
        <v>74</v>
      </c>
      <c r="O4106">
        <v>66</v>
      </c>
      <c r="P4106">
        <f t="shared" si="321"/>
        <v>8</v>
      </c>
      <c r="Q4106">
        <f t="shared" si="322"/>
        <v>0</v>
      </c>
      <c r="R4106">
        <f t="shared" si="323"/>
        <v>64</v>
      </c>
    </row>
    <row r="4107" spans="4:18" x14ac:dyDescent="0.25">
      <c r="D4107">
        <v>4106</v>
      </c>
      <c r="E4107">
        <v>2015</v>
      </c>
      <c r="F4107" t="s">
        <v>320</v>
      </c>
      <c r="G4107" t="s">
        <v>56</v>
      </c>
      <c r="I4107" t="s">
        <v>647</v>
      </c>
      <c r="J4107">
        <v>77</v>
      </c>
      <c r="K4107">
        <v>72</v>
      </c>
      <c r="L4107" t="str">
        <f t="shared" si="320"/>
        <v>Marshall</v>
      </c>
      <c r="M4107" t="str">
        <f t="shared" si="324"/>
        <v>Charlotte 49ers</v>
      </c>
      <c r="N4107">
        <v>77</v>
      </c>
      <c r="O4107">
        <v>72</v>
      </c>
      <c r="P4107">
        <f t="shared" si="321"/>
        <v>5</v>
      </c>
      <c r="Q4107">
        <f t="shared" si="322"/>
        <v>0</v>
      </c>
      <c r="R4107">
        <f t="shared" si="323"/>
        <v>25</v>
      </c>
    </row>
    <row r="4108" spans="4:18" x14ac:dyDescent="0.25">
      <c r="D4108">
        <v>4107</v>
      </c>
      <c r="E4108">
        <v>2015</v>
      </c>
      <c r="F4108" t="s">
        <v>320</v>
      </c>
      <c r="G4108" t="s">
        <v>402</v>
      </c>
      <c r="H4108" t="s">
        <v>752</v>
      </c>
      <c r="J4108">
        <v>73</v>
      </c>
      <c r="K4108">
        <v>57</v>
      </c>
      <c r="L4108" t="str">
        <f t="shared" si="320"/>
        <v>Charlotte 49ers</v>
      </c>
      <c r="M4108" t="str">
        <f t="shared" si="324"/>
        <v>North Texas</v>
      </c>
      <c r="N4108">
        <v>57</v>
      </c>
      <c r="O4108">
        <v>73</v>
      </c>
      <c r="P4108">
        <f t="shared" si="321"/>
        <v>-16</v>
      </c>
      <c r="Q4108">
        <f t="shared" si="322"/>
        <v>0</v>
      </c>
      <c r="R4108">
        <f t="shared" si="323"/>
        <v>256</v>
      </c>
    </row>
    <row r="4109" spans="4:18" x14ac:dyDescent="0.25">
      <c r="D4109">
        <v>4108</v>
      </c>
      <c r="E4109">
        <v>2015</v>
      </c>
      <c r="F4109" t="s">
        <v>320</v>
      </c>
      <c r="G4109" t="s">
        <v>140</v>
      </c>
      <c r="H4109" t="s">
        <v>455</v>
      </c>
      <c r="J4109">
        <v>73</v>
      </c>
      <c r="K4109">
        <v>68</v>
      </c>
      <c r="L4109" t="str">
        <f t="shared" si="320"/>
        <v>Charlotte 49ers</v>
      </c>
      <c r="M4109" t="str">
        <f t="shared" si="324"/>
        <v>Rice</v>
      </c>
      <c r="N4109">
        <v>68</v>
      </c>
      <c r="O4109">
        <v>73</v>
      </c>
      <c r="P4109">
        <f t="shared" si="321"/>
        <v>-5</v>
      </c>
      <c r="Q4109">
        <f t="shared" si="322"/>
        <v>0</v>
      </c>
      <c r="R4109">
        <f t="shared" si="323"/>
        <v>25</v>
      </c>
    </row>
    <row r="4110" spans="4:18" x14ac:dyDescent="0.25">
      <c r="D4110">
        <v>4109</v>
      </c>
      <c r="E4110">
        <v>2015</v>
      </c>
      <c r="F4110" t="s">
        <v>320</v>
      </c>
      <c r="G4110" t="s">
        <v>65</v>
      </c>
      <c r="I4110" t="s">
        <v>481</v>
      </c>
      <c r="J4110">
        <v>81</v>
      </c>
      <c r="K4110">
        <v>76</v>
      </c>
      <c r="L4110" t="str">
        <f t="shared" si="320"/>
        <v>UAB</v>
      </c>
      <c r="M4110" t="str">
        <f t="shared" si="324"/>
        <v>Charlotte 49ers</v>
      </c>
      <c r="N4110">
        <v>81</v>
      </c>
      <c r="O4110">
        <v>76</v>
      </c>
      <c r="P4110">
        <f t="shared" si="321"/>
        <v>5</v>
      </c>
      <c r="Q4110">
        <f t="shared" si="322"/>
        <v>0</v>
      </c>
      <c r="R4110">
        <f t="shared" si="323"/>
        <v>25</v>
      </c>
    </row>
    <row r="4111" spans="4:18" x14ac:dyDescent="0.25">
      <c r="D4111">
        <v>4110</v>
      </c>
      <c r="E4111">
        <v>2015</v>
      </c>
      <c r="F4111" t="s">
        <v>320</v>
      </c>
      <c r="G4111" t="s">
        <v>442</v>
      </c>
      <c r="I4111" t="s">
        <v>753</v>
      </c>
      <c r="J4111">
        <v>72</v>
      </c>
      <c r="K4111">
        <v>69</v>
      </c>
      <c r="L4111" t="str">
        <f t="shared" si="320"/>
        <v>Middle Tennessee</v>
      </c>
      <c r="M4111" t="str">
        <f t="shared" si="324"/>
        <v>Charlotte 49ers</v>
      </c>
      <c r="N4111">
        <v>72</v>
      </c>
      <c r="O4111">
        <v>69</v>
      </c>
      <c r="P4111">
        <f t="shared" si="321"/>
        <v>3</v>
      </c>
      <c r="Q4111">
        <f t="shared" si="322"/>
        <v>0</v>
      </c>
      <c r="R4111">
        <f t="shared" si="323"/>
        <v>9</v>
      </c>
    </row>
    <row r="4112" spans="4:18" x14ac:dyDescent="0.25">
      <c r="D4112">
        <v>4111</v>
      </c>
      <c r="E4112">
        <v>2015</v>
      </c>
      <c r="F4112" t="s">
        <v>320</v>
      </c>
      <c r="G4112" t="s">
        <v>408</v>
      </c>
      <c r="H4112" t="s">
        <v>436</v>
      </c>
      <c r="J4112">
        <v>86</v>
      </c>
      <c r="K4112">
        <v>61</v>
      </c>
      <c r="L4112" t="str">
        <f t="shared" si="320"/>
        <v>Charlotte 49ers</v>
      </c>
      <c r="M4112" t="str">
        <f t="shared" si="324"/>
        <v>Florida Atlantic</v>
      </c>
      <c r="N4112">
        <v>61</v>
      </c>
      <c r="O4112">
        <v>86</v>
      </c>
      <c r="P4112">
        <f t="shared" si="321"/>
        <v>-25</v>
      </c>
      <c r="Q4112">
        <f t="shared" si="322"/>
        <v>0</v>
      </c>
      <c r="R4112">
        <f t="shared" si="323"/>
        <v>625</v>
      </c>
    </row>
    <row r="4113" spans="4:18" x14ac:dyDescent="0.25">
      <c r="D4113">
        <v>4112</v>
      </c>
      <c r="E4113">
        <v>2015</v>
      </c>
      <c r="F4113" t="s">
        <v>320</v>
      </c>
      <c r="G4113" t="s">
        <v>74</v>
      </c>
      <c r="H4113" t="s">
        <v>180</v>
      </c>
      <c r="J4113">
        <v>78</v>
      </c>
      <c r="K4113">
        <v>70</v>
      </c>
      <c r="L4113" t="str">
        <f t="shared" si="320"/>
        <v>Charlotte 49ers</v>
      </c>
      <c r="M4113" t="str">
        <f t="shared" si="324"/>
        <v>Florida International</v>
      </c>
      <c r="N4113">
        <v>70</v>
      </c>
      <c r="O4113">
        <v>78</v>
      </c>
      <c r="P4113">
        <f t="shared" si="321"/>
        <v>-8</v>
      </c>
      <c r="Q4113">
        <f t="shared" si="322"/>
        <v>0</v>
      </c>
      <c r="R4113">
        <f t="shared" si="323"/>
        <v>64</v>
      </c>
    </row>
    <row r="4114" spans="4:18" x14ac:dyDescent="0.25">
      <c r="D4114">
        <v>4113</v>
      </c>
      <c r="E4114">
        <v>2015</v>
      </c>
      <c r="F4114" t="s">
        <v>320</v>
      </c>
      <c r="G4114" t="s">
        <v>76</v>
      </c>
      <c r="H4114" t="s">
        <v>590</v>
      </c>
      <c r="J4114">
        <v>77</v>
      </c>
      <c r="K4114">
        <v>61</v>
      </c>
      <c r="L4114" t="str">
        <f t="shared" si="320"/>
        <v>Charlotte 49ers</v>
      </c>
      <c r="M4114" t="str">
        <f t="shared" si="324"/>
        <v>North Carolina A&amp;T</v>
      </c>
      <c r="N4114">
        <v>61</v>
      </c>
      <c r="O4114">
        <v>77</v>
      </c>
      <c r="P4114">
        <f t="shared" si="321"/>
        <v>-16</v>
      </c>
      <c r="Q4114">
        <f t="shared" si="322"/>
        <v>0</v>
      </c>
      <c r="R4114">
        <f t="shared" si="323"/>
        <v>256</v>
      </c>
    </row>
    <row r="4115" spans="4:18" x14ac:dyDescent="0.25">
      <c r="D4115">
        <v>4114</v>
      </c>
      <c r="E4115">
        <v>2015</v>
      </c>
      <c r="F4115" t="s">
        <v>320</v>
      </c>
      <c r="G4115" t="s">
        <v>78</v>
      </c>
      <c r="I4115" t="s">
        <v>547</v>
      </c>
      <c r="J4115">
        <v>61</v>
      </c>
      <c r="K4115">
        <v>57</v>
      </c>
      <c r="L4115" t="str">
        <f t="shared" si="320"/>
        <v>Old Dominion</v>
      </c>
      <c r="M4115" t="str">
        <f t="shared" si="324"/>
        <v>Charlotte 49ers</v>
      </c>
      <c r="N4115">
        <v>61</v>
      </c>
      <c r="O4115">
        <v>57</v>
      </c>
      <c r="P4115">
        <f t="shared" si="321"/>
        <v>4</v>
      </c>
      <c r="Q4115">
        <f t="shared" si="322"/>
        <v>0</v>
      </c>
      <c r="R4115">
        <f t="shared" si="323"/>
        <v>16</v>
      </c>
    </row>
    <row r="4116" spans="4:18" x14ac:dyDescent="0.25">
      <c r="D4116">
        <v>4115</v>
      </c>
      <c r="E4116">
        <v>2015</v>
      </c>
      <c r="F4116" t="s">
        <v>320</v>
      </c>
      <c r="G4116" t="s">
        <v>423</v>
      </c>
      <c r="I4116" t="s">
        <v>942</v>
      </c>
      <c r="J4116">
        <v>73</v>
      </c>
      <c r="K4116">
        <v>68</v>
      </c>
      <c r="L4116" t="str">
        <f t="shared" si="320"/>
        <v>UTEP</v>
      </c>
      <c r="M4116" t="str">
        <f t="shared" si="324"/>
        <v>Charlotte 49ers</v>
      </c>
      <c r="N4116">
        <v>73</v>
      </c>
      <c r="O4116">
        <v>68</v>
      </c>
      <c r="P4116">
        <f t="shared" si="321"/>
        <v>5</v>
      </c>
      <c r="Q4116">
        <f t="shared" si="322"/>
        <v>0</v>
      </c>
      <c r="R4116">
        <f t="shared" si="323"/>
        <v>25</v>
      </c>
    </row>
    <row r="4117" spans="4:18" x14ac:dyDescent="0.25">
      <c r="D4117">
        <v>4116</v>
      </c>
      <c r="E4117">
        <v>2015</v>
      </c>
      <c r="F4117" t="s">
        <v>320</v>
      </c>
      <c r="G4117" t="s">
        <v>150</v>
      </c>
      <c r="I4117" t="s">
        <v>757</v>
      </c>
      <c r="J4117">
        <v>89</v>
      </c>
      <c r="K4117">
        <v>81</v>
      </c>
      <c r="L4117" t="str">
        <f t="shared" si="320"/>
        <v>UT San Antonio</v>
      </c>
      <c r="M4117" t="str">
        <f t="shared" si="324"/>
        <v>Charlotte 49ers</v>
      </c>
      <c r="N4117">
        <v>89</v>
      </c>
      <c r="O4117">
        <v>81</v>
      </c>
      <c r="P4117">
        <f t="shared" si="321"/>
        <v>8</v>
      </c>
      <c r="Q4117">
        <f t="shared" si="322"/>
        <v>0</v>
      </c>
      <c r="R4117">
        <f t="shared" si="323"/>
        <v>64</v>
      </c>
    </row>
    <row r="4118" spans="4:18" x14ac:dyDescent="0.25">
      <c r="D4118">
        <v>4117</v>
      </c>
      <c r="E4118">
        <v>2015</v>
      </c>
      <c r="F4118" t="s">
        <v>320</v>
      </c>
      <c r="G4118" t="s">
        <v>424</v>
      </c>
      <c r="H4118" t="s">
        <v>489</v>
      </c>
      <c r="J4118">
        <v>83</v>
      </c>
      <c r="K4118">
        <v>82</v>
      </c>
      <c r="L4118" t="str">
        <f t="shared" si="320"/>
        <v>Charlotte 49ers</v>
      </c>
      <c r="M4118" t="str">
        <f t="shared" si="324"/>
        <v>Louisiana Tech</v>
      </c>
      <c r="N4118">
        <v>82</v>
      </c>
      <c r="O4118">
        <v>83</v>
      </c>
      <c r="P4118">
        <f t="shared" si="321"/>
        <v>-1</v>
      </c>
      <c r="Q4118">
        <f t="shared" si="322"/>
        <v>0</v>
      </c>
      <c r="R4118">
        <f t="shared" si="323"/>
        <v>1</v>
      </c>
    </row>
    <row r="4119" spans="4:18" x14ac:dyDescent="0.25">
      <c r="D4119">
        <v>4118</v>
      </c>
      <c r="E4119">
        <v>2015</v>
      </c>
      <c r="F4119" t="s">
        <v>320</v>
      </c>
      <c r="G4119" t="s">
        <v>154</v>
      </c>
      <c r="H4119" t="s">
        <v>574</v>
      </c>
      <c r="J4119">
        <v>71</v>
      </c>
      <c r="K4119">
        <v>43</v>
      </c>
      <c r="L4119" t="str">
        <f t="shared" si="320"/>
        <v>Charlotte 49ers</v>
      </c>
      <c r="M4119" t="str">
        <f t="shared" si="324"/>
        <v>Southern Miss</v>
      </c>
      <c r="N4119">
        <v>43</v>
      </c>
      <c r="O4119">
        <v>71</v>
      </c>
      <c r="P4119">
        <f t="shared" si="321"/>
        <v>-28</v>
      </c>
      <c r="Q4119">
        <f t="shared" si="322"/>
        <v>0</v>
      </c>
      <c r="R4119">
        <f t="shared" si="323"/>
        <v>784</v>
      </c>
    </row>
    <row r="4120" spans="4:18" x14ac:dyDescent="0.25">
      <c r="D4120">
        <v>4119</v>
      </c>
      <c r="E4120">
        <v>2015</v>
      </c>
      <c r="F4120" t="s">
        <v>320</v>
      </c>
      <c r="G4120" t="s">
        <v>457</v>
      </c>
      <c r="I4120" t="s">
        <v>752</v>
      </c>
      <c r="J4120">
        <v>81</v>
      </c>
      <c r="K4120">
        <v>65</v>
      </c>
      <c r="L4120" t="str">
        <f t="shared" si="320"/>
        <v>North Texas</v>
      </c>
      <c r="M4120" t="str">
        <f t="shared" si="324"/>
        <v>Charlotte 49ers</v>
      </c>
      <c r="N4120">
        <v>81</v>
      </c>
      <c r="O4120">
        <v>65</v>
      </c>
      <c r="P4120">
        <f t="shared" si="321"/>
        <v>16</v>
      </c>
      <c r="Q4120">
        <f t="shared" si="322"/>
        <v>0</v>
      </c>
      <c r="R4120">
        <f t="shared" si="323"/>
        <v>256</v>
      </c>
    </row>
    <row r="4121" spans="4:18" x14ac:dyDescent="0.25">
      <c r="D4121">
        <v>4120</v>
      </c>
      <c r="E4121">
        <v>2015</v>
      </c>
      <c r="F4121" t="s">
        <v>320</v>
      </c>
      <c r="G4121" t="s">
        <v>90</v>
      </c>
      <c r="I4121" t="s">
        <v>455</v>
      </c>
      <c r="J4121">
        <v>77</v>
      </c>
      <c r="K4121">
        <v>76</v>
      </c>
      <c r="L4121" t="str">
        <f t="shared" si="320"/>
        <v>Rice</v>
      </c>
      <c r="M4121" t="str">
        <f t="shared" si="324"/>
        <v>Charlotte 49ers</v>
      </c>
      <c r="N4121">
        <v>77</v>
      </c>
      <c r="O4121">
        <v>76</v>
      </c>
      <c r="P4121">
        <f t="shared" si="321"/>
        <v>1</v>
      </c>
      <c r="Q4121">
        <f t="shared" si="322"/>
        <v>0</v>
      </c>
      <c r="R4121">
        <f t="shared" si="323"/>
        <v>1</v>
      </c>
    </row>
    <row r="4122" spans="4:18" x14ac:dyDescent="0.25">
      <c r="D4122">
        <v>4121</v>
      </c>
      <c r="E4122">
        <v>2015</v>
      </c>
      <c r="F4122" t="s">
        <v>320</v>
      </c>
      <c r="G4122" t="s">
        <v>427</v>
      </c>
      <c r="H4122" t="s">
        <v>292</v>
      </c>
      <c r="J4122">
        <v>88</v>
      </c>
      <c r="K4122">
        <v>84</v>
      </c>
      <c r="L4122" t="str">
        <f t="shared" si="320"/>
        <v>Charlotte 49ers</v>
      </c>
      <c r="M4122" t="str">
        <f t="shared" si="324"/>
        <v>Western Kentucky</v>
      </c>
      <c r="N4122">
        <v>84</v>
      </c>
      <c r="O4122">
        <v>88</v>
      </c>
      <c r="P4122">
        <f t="shared" si="321"/>
        <v>-4</v>
      </c>
      <c r="Q4122">
        <f t="shared" si="322"/>
        <v>0</v>
      </c>
      <c r="R4122">
        <f t="shared" si="323"/>
        <v>16</v>
      </c>
    </row>
    <row r="4123" spans="4:18" x14ac:dyDescent="0.25">
      <c r="D4123">
        <v>4122</v>
      </c>
      <c r="E4123">
        <v>2015</v>
      </c>
      <c r="F4123" t="s">
        <v>320</v>
      </c>
      <c r="G4123" t="s">
        <v>428</v>
      </c>
      <c r="H4123" t="s">
        <v>647</v>
      </c>
      <c r="J4123" t="s">
        <v>95</v>
      </c>
      <c r="K4123" t="s">
        <v>96</v>
      </c>
      <c r="L4123" t="str">
        <f t="shared" si="320"/>
        <v>Charlotte 49ers</v>
      </c>
      <c r="M4123" t="str">
        <f t="shared" si="324"/>
        <v>Marshall</v>
      </c>
      <c r="N4123" t="s">
        <v>96</v>
      </c>
      <c r="P4123" t="e">
        <f t="shared" si="321"/>
        <v>#VALUE!</v>
      </c>
      <c r="Q4123">
        <f t="shared" si="322"/>
        <v>0</v>
      </c>
      <c r="R4123" t="e">
        <f t="shared" si="323"/>
        <v>#VALUE!</v>
      </c>
    </row>
    <row r="4124" spans="4:18" x14ac:dyDescent="0.25">
      <c r="D4124">
        <v>4123</v>
      </c>
      <c r="E4124">
        <v>2015</v>
      </c>
      <c r="F4124" t="s">
        <v>165</v>
      </c>
      <c r="G4124" t="s">
        <v>99</v>
      </c>
      <c r="I4124" t="s">
        <v>629</v>
      </c>
      <c r="J4124">
        <v>64</v>
      </c>
      <c r="K4124">
        <v>58</v>
      </c>
      <c r="L4124" t="str">
        <f t="shared" si="320"/>
        <v>Elon</v>
      </c>
      <c r="M4124" t="str">
        <f t="shared" si="324"/>
        <v>Florida Atlantic Owls</v>
      </c>
      <c r="N4124">
        <v>64</v>
      </c>
      <c r="O4124">
        <v>58</v>
      </c>
      <c r="P4124">
        <f t="shared" si="321"/>
        <v>6</v>
      </c>
      <c r="Q4124">
        <f t="shared" si="322"/>
        <v>0</v>
      </c>
      <c r="R4124">
        <f t="shared" si="323"/>
        <v>36</v>
      </c>
    </row>
    <row r="4125" spans="4:18" x14ac:dyDescent="0.25">
      <c r="D4125">
        <v>4124</v>
      </c>
      <c r="E4125">
        <v>2015</v>
      </c>
      <c r="F4125" t="s">
        <v>165</v>
      </c>
      <c r="G4125" t="s">
        <v>102</v>
      </c>
      <c r="H4125" t="s">
        <v>943</v>
      </c>
      <c r="J4125">
        <v>74</v>
      </c>
      <c r="K4125">
        <v>49</v>
      </c>
      <c r="L4125" t="str">
        <f t="shared" si="320"/>
        <v>Florida Atlantic Owls</v>
      </c>
      <c r="M4125" t="str">
        <f t="shared" si="324"/>
        <v>Warner Southern</v>
      </c>
      <c r="N4125">
        <v>49</v>
      </c>
      <c r="O4125">
        <v>74</v>
      </c>
      <c r="P4125">
        <f t="shared" si="321"/>
        <v>-25</v>
      </c>
      <c r="Q4125">
        <f t="shared" si="322"/>
        <v>0</v>
      </c>
      <c r="R4125">
        <f t="shared" si="323"/>
        <v>625</v>
      </c>
    </row>
    <row r="4126" spans="4:18" x14ac:dyDescent="0.25">
      <c r="D4126">
        <v>4125</v>
      </c>
      <c r="E4126">
        <v>2015</v>
      </c>
      <c r="F4126" t="s">
        <v>165</v>
      </c>
      <c r="G4126" t="s">
        <v>246</v>
      </c>
      <c r="I4126" t="s">
        <v>386</v>
      </c>
      <c r="J4126">
        <v>71</v>
      </c>
      <c r="K4126">
        <v>49</v>
      </c>
      <c r="L4126" t="str">
        <f t="shared" si="320"/>
        <v>Harvard</v>
      </c>
      <c r="M4126" t="str">
        <f t="shared" si="324"/>
        <v>Florida Atlantic Owls</v>
      </c>
      <c r="N4126">
        <v>71</v>
      </c>
      <c r="O4126">
        <v>49</v>
      </c>
      <c r="P4126">
        <f t="shared" si="321"/>
        <v>22</v>
      </c>
      <c r="Q4126">
        <f t="shared" si="322"/>
        <v>0</v>
      </c>
      <c r="R4126">
        <f t="shared" si="323"/>
        <v>484</v>
      </c>
    </row>
    <row r="4127" spans="4:18" x14ac:dyDescent="0.25">
      <c r="D4127">
        <v>4126</v>
      </c>
      <c r="E4127">
        <v>2015</v>
      </c>
      <c r="F4127" t="s">
        <v>165</v>
      </c>
      <c r="G4127" t="s">
        <v>108</v>
      </c>
      <c r="I4127" t="s">
        <v>286</v>
      </c>
      <c r="J4127">
        <v>74</v>
      </c>
      <c r="K4127">
        <v>61</v>
      </c>
      <c r="L4127" t="str">
        <f t="shared" si="320"/>
        <v>Georgia</v>
      </c>
      <c r="M4127" t="str">
        <f t="shared" si="324"/>
        <v>Florida Atlantic Owls</v>
      </c>
      <c r="N4127">
        <v>74</v>
      </c>
      <c r="O4127">
        <v>61</v>
      </c>
      <c r="P4127">
        <f t="shared" si="321"/>
        <v>13</v>
      </c>
      <c r="Q4127">
        <f t="shared" si="322"/>
        <v>0</v>
      </c>
      <c r="R4127">
        <f t="shared" si="323"/>
        <v>169</v>
      </c>
    </row>
    <row r="4128" spans="4:18" x14ac:dyDescent="0.25">
      <c r="D4128">
        <v>4127</v>
      </c>
      <c r="E4128">
        <v>2015</v>
      </c>
      <c r="F4128" t="s">
        <v>165</v>
      </c>
      <c r="G4128" t="s">
        <v>170</v>
      </c>
      <c r="H4128" t="s">
        <v>688</v>
      </c>
      <c r="J4128">
        <v>54</v>
      </c>
      <c r="K4128">
        <v>43</v>
      </c>
      <c r="L4128" t="str">
        <f t="shared" si="320"/>
        <v>Florida Atlantic Owls</v>
      </c>
      <c r="M4128" t="str">
        <f t="shared" si="324"/>
        <v>Ave Maria</v>
      </c>
      <c r="N4128">
        <v>43</v>
      </c>
      <c r="O4128">
        <v>54</v>
      </c>
      <c r="P4128">
        <f t="shared" si="321"/>
        <v>-11</v>
      </c>
      <c r="Q4128">
        <f t="shared" si="322"/>
        <v>0</v>
      </c>
      <c r="R4128">
        <f t="shared" si="323"/>
        <v>121</v>
      </c>
    </row>
    <row r="4129" spans="4:18" x14ac:dyDescent="0.25">
      <c r="D4129">
        <v>4128</v>
      </c>
      <c r="E4129">
        <v>2015</v>
      </c>
      <c r="F4129" t="s">
        <v>165</v>
      </c>
      <c r="G4129" t="s">
        <v>29</v>
      </c>
      <c r="H4129" t="s">
        <v>400</v>
      </c>
      <c r="J4129">
        <v>72</v>
      </c>
      <c r="K4129">
        <v>63</v>
      </c>
      <c r="L4129" t="str">
        <f t="shared" si="320"/>
        <v>Florida Atlantic Owls</v>
      </c>
      <c r="M4129" t="str">
        <f t="shared" si="324"/>
        <v>East Carolina</v>
      </c>
      <c r="N4129">
        <v>63</v>
      </c>
      <c r="O4129">
        <v>72</v>
      </c>
      <c r="P4129">
        <f t="shared" si="321"/>
        <v>-9</v>
      </c>
      <c r="Q4129">
        <f t="shared" si="322"/>
        <v>0</v>
      </c>
      <c r="R4129">
        <f t="shared" si="323"/>
        <v>81</v>
      </c>
    </row>
    <row r="4130" spans="4:18" x14ac:dyDescent="0.25">
      <c r="D4130">
        <v>4129</v>
      </c>
      <c r="E4130">
        <v>2015</v>
      </c>
      <c r="F4130" t="s">
        <v>165</v>
      </c>
      <c r="G4130" t="s">
        <v>38</v>
      </c>
      <c r="I4130" t="s">
        <v>407</v>
      </c>
      <c r="J4130">
        <v>54</v>
      </c>
      <c r="K4130">
        <v>41</v>
      </c>
      <c r="L4130" t="str">
        <f t="shared" si="320"/>
        <v>UCF</v>
      </c>
      <c r="M4130" t="str">
        <f t="shared" si="324"/>
        <v>Florida Atlantic Owls</v>
      </c>
      <c r="N4130">
        <v>54</v>
      </c>
      <c r="O4130">
        <v>41</v>
      </c>
      <c r="P4130">
        <f t="shared" si="321"/>
        <v>13</v>
      </c>
      <c r="Q4130">
        <f t="shared" si="322"/>
        <v>0</v>
      </c>
      <c r="R4130">
        <f t="shared" si="323"/>
        <v>169</v>
      </c>
    </row>
    <row r="4131" spans="4:18" x14ac:dyDescent="0.25">
      <c r="D4131">
        <v>4130</v>
      </c>
      <c r="E4131">
        <v>2015</v>
      </c>
      <c r="F4131" t="s">
        <v>165</v>
      </c>
      <c r="G4131" t="s">
        <v>447</v>
      </c>
      <c r="H4131" t="s">
        <v>512</v>
      </c>
      <c r="J4131">
        <v>79</v>
      </c>
      <c r="K4131">
        <v>69</v>
      </c>
      <c r="L4131" t="str">
        <f t="shared" si="320"/>
        <v>Florida Atlantic Owls</v>
      </c>
      <c r="M4131" t="str">
        <f t="shared" si="324"/>
        <v>Stetson</v>
      </c>
      <c r="N4131">
        <v>69</v>
      </c>
      <c r="O4131">
        <v>79</v>
      </c>
      <c r="P4131">
        <f t="shared" si="321"/>
        <v>-10</v>
      </c>
      <c r="Q4131">
        <f t="shared" si="322"/>
        <v>0</v>
      </c>
      <c r="R4131">
        <f t="shared" si="323"/>
        <v>100</v>
      </c>
    </row>
    <row r="4132" spans="4:18" x14ac:dyDescent="0.25">
      <c r="D4132">
        <v>4131</v>
      </c>
      <c r="E4132">
        <v>2015</v>
      </c>
      <c r="F4132" t="s">
        <v>165</v>
      </c>
      <c r="G4132" t="s">
        <v>41</v>
      </c>
      <c r="I4132" t="s">
        <v>561</v>
      </c>
      <c r="J4132">
        <v>61</v>
      </c>
      <c r="K4132">
        <v>56</v>
      </c>
      <c r="L4132" t="str">
        <f t="shared" si="320"/>
        <v>St. Francis (NY)</v>
      </c>
      <c r="M4132" t="str">
        <f t="shared" si="324"/>
        <v>Florida Atlantic Owls</v>
      </c>
      <c r="N4132">
        <v>61</v>
      </c>
      <c r="O4132">
        <v>56</v>
      </c>
      <c r="P4132">
        <f t="shared" si="321"/>
        <v>5</v>
      </c>
      <c r="Q4132">
        <f t="shared" si="322"/>
        <v>0</v>
      </c>
      <c r="R4132">
        <f t="shared" si="323"/>
        <v>25</v>
      </c>
    </row>
    <row r="4133" spans="4:18" x14ac:dyDescent="0.25">
      <c r="D4133">
        <v>4132</v>
      </c>
      <c r="E4133">
        <v>2015</v>
      </c>
      <c r="F4133" t="s">
        <v>165</v>
      </c>
      <c r="G4133" t="s">
        <v>44</v>
      </c>
      <c r="H4133" t="s">
        <v>654</v>
      </c>
      <c r="J4133">
        <v>69</v>
      </c>
      <c r="K4133">
        <v>66</v>
      </c>
      <c r="L4133" t="str">
        <f t="shared" si="320"/>
        <v>Florida Atlantic Owls</v>
      </c>
      <c r="M4133" t="str">
        <f t="shared" si="324"/>
        <v>Eastern Kentucky</v>
      </c>
      <c r="N4133">
        <v>66</v>
      </c>
      <c r="O4133">
        <v>69</v>
      </c>
      <c r="P4133">
        <f t="shared" si="321"/>
        <v>-3</v>
      </c>
      <c r="Q4133">
        <f t="shared" si="322"/>
        <v>0</v>
      </c>
      <c r="R4133">
        <f t="shared" si="323"/>
        <v>9</v>
      </c>
    </row>
    <row r="4134" spans="4:18" x14ac:dyDescent="0.25">
      <c r="D4134">
        <v>4133</v>
      </c>
      <c r="E4134">
        <v>2015</v>
      </c>
      <c r="F4134" t="s">
        <v>165</v>
      </c>
      <c r="G4134" t="s">
        <v>47</v>
      </c>
      <c r="I4134" t="s">
        <v>482</v>
      </c>
      <c r="J4134">
        <v>68</v>
      </c>
      <c r="K4134">
        <v>50</v>
      </c>
      <c r="L4134" t="str">
        <f t="shared" si="320"/>
        <v>Jacksonville</v>
      </c>
      <c r="M4134" t="str">
        <f t="shared" si="324"/>
        <v>Florida Atlantic Owls</v>
      </c>
      <c r="N4134">
        <v>68</v>
      </c>
      <c r="O4134">
        <v>50</v>
      </c>
      <c r="P4134">
        <f t="shared" si="321"/>
        <v>18</v>
      </c>
      <c r="Q4134">
        <f t="shared" si="322"/>
        <v>0</v>
      </c>
      <c r="R4134">
        <f t="shared" si="323"/>
        <v>324</v>
      </c>
    </row>
    <row r="4135" spans="4:18" x14ac:dyDescent="0.25">
      <c r="D4135">
        <v>4134</v>
      </c>
      <c r="E4135">
        <v>2015</v>
      </c>
      <c r="F4135" t="s">
        <v>165</v>
      </c>
      <c r="G4135" t="s">
        <v>454</v>
      </c>
      <c r="H4135" t="s">
        <v>180</v>
      </c>
      <c r="J4135">
        <v>62</v>
      </c>
      <c r="K4135">
        <v>60</v>
      </c>
      <c r="L4135" t="str">
        <f t="shared" si="320"/>
        <v>Florida Atlantic Owls</v>
      </c>
      <c r="M4135" t="str">
        <f t="shared" si="324"/>
        <v>Florida International</v>
      </c>
      <c r="N4135">
        <v>60</v>
      </c>
      <c r="O4135">
        <v>62</v>
      </c>
      <c r="P4135">
        <f t="shared" si="321"/>
        <v>-2</v>
      </c>
      <c r="Q4135">
        <f t="shared" si="322"/>
        <v>0</v>
      </c>
      <c r="R4135">
        <f t="shared" si="323"/>
        <v>4</v>
      </c>
    </row>
    <row r="4136" spans="4:18" x14ac:dyDescent="0.25">
      <c r="D4136">
        <v>4135</v>
      </c>
      <c r="E4136">
        <v>2015</v>
      </c>
      <c r="F4136" t="s">
        <v>165</v>
      </c>
      <c r="G4136" t="s">
        <v>264</v>
      </c>
      <c r="I4136" t="s">
        <v>481</v>
      </c>
      <c r="J4136">
        <v>66</v>
      </c>
      <c r="K4136">
        <v>57</v>
      </c>
      <c r="L4136" t="str">
        <f t="shared" si="320"/>
        <v>UAB</v>
      </c>
      <c r="M4136" t="str">
        <f t="shared" si="324"/>
        <v>Florida Atlantic Owls</v>
      </c>
      <c r="N4136">
        <v>66</v>
      </c>
      <c r="O4136">
        <v>57</v>
      </c>
      <c r="P4136">
        <f t="shared" si="321"/>
        <v>9</v>
      </c>
      <c r="Q4136">
        <f t="shared" si="322"/>
        <v>0</v>
      </c>
      <c r="R4136">
        <f t="shared" si="323"/>
        <v>81</v>
      </c>
    </row>
    <row r="4137" spans="4:18" x14ac:dyDescent="0.25">
      <c r="D4137">
        <v>4136</v>
      </c>
      <c r="E4137">
        <v>2015</v>
      </c>
      <c r="F4137" t="s">
        <v>165</v>
      </c>
      <c r="G4137" t="s">
        <v>56</v>
      </c>
      <c r="I4137" t="s">
        <v>753</v>
      </c>
      <c r="J4137">
        <v>82</v>
      </c>
      <c r="K4137">
        <v>58</v>
      </c>
      <c r="L4137" t="str">
        <f t="shared" si="320"/>
        <v>Middle Tennessee</v>
      </c>
      <c r="M4137" t="str">
        <f t="shared" si="324"/>
        <v>Florida Atlantic Owls</v>
      </c>
      <c r="N4137">
        <v>82</v>
      </c>
      <c r="O4137">
        <v>58</v>
      </c>
      <c r="P4137">
        <f t="shared" si="321"/>
        <v>24</v>
      </c>
      <c r="Q4137">
        <f t="shared" si="322"/>
        <v>0</v>
      </c>
      <c r="R4137">
        <f t="shared" si="323"/>
        <v>576</v>
      </c>
    </row>
    <row r="4138" spans="4:18" x14ac:dyDescent="0.25">
      <c r="D4138">
        <v>4137</v>
      </c>
      <c r="E4138">
        <v>2015</v>
      </c>
      <c r="F4138" t="s">
        <v>165</v>
      </c>
      <c r="G4138" t="s">
        <v>402</v>
      </c>
      <c r="H4138" t="s">
        <v>292</v>
      </c>
      <c r="J4138">
        <v>88</v>
      </c>
      <c r="K4138">
        <v>85</v>
      </c>
      <c r="L4138" t="str">
        <f t="shared" si="320"/>
        <v>Florida Atlantic Owls</v>
      </c>
      <c r="M4138" t="str">
        <f t="shared" si="324"/>
        <v>Western Kentucky</v>
      </c>
      <c r="N4138">
        <v>85</v>
      </c>
      <c r="O4138">
        <v>88</v>
      </c>
      <c r="P4138">
        <f t="shared" si="321"/>
        <v>-3</v>
      </c>
      <c r="Q4138">
        <f t="shared" si="322"/>
        <v>0</v>
      </c>
      <c r="R4138">
        <f t="shared" si="323"/>
        <v>9</v>
      </c>
    </row>
    <row r="4139" spans="4:18" x14ac:dyDescent="0.25">
      <c r="D4139">
        <v>4138</v>
      </c>
      <c r="E4139">
        <v>2015</v>
      </c>
      <c r="F4139" t="s">
        <v>165</v>
      </c>
      <c r="G4139" t="s">
        <v>140</v>
      </c>
      <c r="H4139" t="s">
        <v>647</v>
      </c>
      <c r="J4139">
        <v>76</v>
      </c>
      <c r="K4139">
        <v>62</v>
      </c>
      <c r="L4139" t="str">
        <f t="shared" si="320"/>
        <v>Florida Atlantic Owls</v>
      </c>
      <c r="M4139" t="str">
        <f t="shared" si="324"/>
        <v>Marshall</v>
      </c>
      <c r="N4139">
        <v>62</v>
      </c>
      <c r="O4139">
        <v>76</v>
      </c>
      <c r="P4139">
        <f t="shared" si="321"/>
        <v>-14</v>
      </c>
      <c r="Q4139">
        <f t="shared" si="322"/>
        <v>0</v>
      </c>
      <c r="R4139">
        <f t="shared" si="323"/>
        <v>196</v>
      </c>
    </row>
    <row r="4140" spans="4:18" x14ac:dyDescent="0.25">
      <c r="D4140">
        <v>4139</v>
      </c>
      <c r="E4140">
        <v>2015</v>
      </c>
      <c r="F4140" t="s">
        <v>165</v>
      </c>
      <c r="G4140" t="s">
        <v>408</v>
      </c>
      <c r="I4140" t="s">
        <v>519</v>
      </c>
      <c r="J4140">
        <v>86</v>
      </c>
      <c r="K4140">
        <v>61</v>
      </c>
      <c r="L4140" t="str">
        <f t="shared" si="320"/>
        <v>Charlotte</v>
      </c>
      <c r="M4140" t="str">
        <f t="shared" si="324"/>
        <v>Florida Atlantic Owls</v>
      </c>
      <c r="N4140">
        <v>86</v>
      </c>
      <c r="O4140">
        <v>61</v>
      </c>
      <c r="P4140">
        <f t="shared" si="321"/>
        <v>25</v>
      </c>
      <c r="Q4140">
        <f t="shared" si="322"/>
        <v>0</v>
      </c>
      <c r="R4140">
        <f t="shared" si="323"/>
        <v>625</v>
      </c>
    </row>
    <row r="4141" spans="4:18" x14ac:dyDescent="0.25">
      <c r="D4141">
        <v>4140</v>
      </c>
      <c r="E4141">
        <v>2015</v>
      </c>
      <c r="F4141" t="s">
        <v>165</v>
      </c>
      <c r="G4141" t="s">
        <v>74</v>
      </c>
      <c r="I4141" t="s">
        <v>547</v>
      </c>
      <c r="J4141">
        <v>68</v>
      </c>
      <c r="K4141">
        <v>57</v>
      </c>
      <c r="L4141" t="str">
        <f t="shared" si="320"/>
        <v>Old Dominion</v>
      </c>
      <c r="M4141" t="str">
        <f t="shared" si="324"/>
        <v>Florida Atlantic Owls</v>
      </c>
      <c r="N4141">
        <v>68</v>
      </c>
      <c r="O4141">
        <v>57</v>
      </c>
      <c r="P4141">
        <f t="shared" si="321"/>
        <v>11</v>
      </c>
      <c r="Q4141">
        <f t="shared" si="322"/>
        <v>0</v>
      </c>
      <c r="R4141">
        <f t="shared" si="323"/>
        <v>121</v>
      </c>
    </row>
    <row r="4142" spans="4:18" x14ac:dyDescent="0.25">
      <c r="D4142">
        <v>4141</v>
      </c>
      <c r="E4142">
        <v>2015</v>
      </c>
      <c r="F4142" t="s">
        <v>165</v>
      </c>
      <c r="G4142" t="s">
        <v>146</v>
      </c>
      <c r="I4142" t="s">
        <v>180</v>
      </c>
      <c r="J4142">
        <v>64</v>
      </c>
      <c r="K4142">
        <v>56</v>
      </c>
      <c r="L4142" t="str">
        <f t="shared" si="320"/>
        <v>Florida International</v>
      </c>
      <c r="M4142" t="str">
        <f t="shared" si="324"/>
        <v>Florida Atlantic Owls</v>
      </c>
      <c r="N4142">
        <v>64</v>
      </c>
      <c r="O4142">
        <v>56</v>
      </c>
      <c r="P4142">
        <f t="shared" si="321"/>
        <v>8</v>
      </c>
      <c r="Q4142">
        <f t="shared" si="322"/>
        <v>0</v>
      </c>
      <c r="R4142">
        <f t="shared" si="323"/>
        <v>64</v>
      </c>
    </row>
    <row r="4143" spans="4:18" x14ac:dyDescent="0.25">
      <c r="D4143">
        <v>4142</v>
      </c>
      <c r="E4143">
        <v>2015</v>
      </c>
      <c r="F4143" t="s">
        <v>165</v>
      </c>
      <c r="G4143" t="s">
        <v>362</v>
      </c>
      <c r="H4143" t="s">
        <v>942</v>
      </c>
      <c r="J4143">
        <v>63</v>
      </c>
      <c r="K4143">
        <v>56</v>
      </c>
      <c r="L4143" t="str">
        <f t="shared" si="320"/>
        <v>Florida Atlantic Owls</v>
      </c>
      <c r="M4143" t="str">
        <f t="shared" si="324"/>
        <v>UTEP</v>
      </c>
      <c r="N4143">
        <v>56</v>
      </c>
      <c r="O4143">
        <v>63</v>
      </c>
      <c r="P4143">
        <f t="shared" si="321"/>
        <v>-7</v>
      </c>
      <c r="Q4143">
        <f t="shared" si="322"/>
        <v>0</v>
      </c>
      <c r="R4143">
        <f t="shared" si="323"/>
        <v>49</v>
      </c>
    </row>
    <row r="4144" spans="4:18" x14ac:dyDescent="0.25">
      <c r="D4144">
        <v>4143</v>
      </c>
      <c r="E4144">
        <v>2015</v>
      </c>
      <c r="F4144" t="s">
        <v>165</v>
      </c>
      <c r="G4144" t="s">
        <v>78</v>
      </c>
      <c r="H4144" t="s">
        <v>757</v>
      </c>
      <c r="J4144">
        <v>74</v>
      </c>
      <c r="K4144">
        <v>59</v>
      </c>
      <c r="L4144" t="str">
        <f t="shared" si="320"/>
        <v>Florida Atlantic Owls</v>
      </c>
      <c r="M4144" t="str">
        <f t="shared" si="324"/>
        <v>UT San Antonio</v>
      </c>
      <c r="N4144">
        <v>59</v>
      </c>
      <c r="O4144">
        <v>74</v>
      </c>
      <c r="P4144">
        <f t="shared" si="321"/>
        <v>-15</v>
      </c>
      <c r="Q4144">
        <f t="shared" si="322"/>
        <v>0</v>
      </c>
      <c r="R4144">
        <f t="shared" si="323"/>
        <v>225</v>
      </c>
    </row>
    <row r="4145" spans="4:18" x14ac:dyDescent="0.25">
      <c r="D4145">
        <v>4144</v>
      </c>
      <c r="E4145">
        <v>2015</v>
      </c>
      <c r="F4145" t="s">
        <v>165</v>
      </c>
      <c r="G4145" t="s">
        <v>423</v>
      </c>
      <c r="I4145" t="s">
        <v>489</v>
      </c>
      <c r="J4145">
        <v>65</v>
      </c>
      <c r="K4145">
        <v>54</v>
      </c>
      <c r="L4145" t="str">
        <f t="shared" si="320"/>
        <v>Louisiana Tech</v>
      </c>
      <c r="M4145" t="str">
        <f t="shared" si="324"/>
        <v>Florida Atlantic Owls</v>
      </c>
      <c r="N4145">
        <v>65</v>
      </c>
      <c r="O4145">
        <v>54</v>
      </c>
      <c r="P4145">
        <f t="shared" si="321"/>
        <v>11</v>
      </c>
      <c r="Q4145">
        <f t="shared" si="322"/>
        <v>0</v>
      </c>
      <c r="R4145">
        <f t="shared" si="323"/>
        <v>121</v>
      </c>
    </row>
    <row r="4146" spans="4:18" x14ac:dyDescent="0.25">
      <c r="D4146">
        <v>4145</v>
      </c>
      <c r="E4146">
        <v>2015</v>
      </c>
      <c r="F4146" t="s">
        <v>165</v>
      </c>
      <c r="G4146" t="s">
        <v>150</v>
      </c>
      <c r="I4146" t="s">
        <v>574</v>
      </c>
      <c r="J4146">
        <v>62</v>
      </c>
      <c r="K4146">
        <v>54</v>
      </c>
      <c r="L4146" t="str">
        <f t="shared" si="320"/>
        <v>Southern Miss</v>
      </c>
      <c r="M4146" t="str">
        <f t="shared" si="324"/>
        <v>Florida Atlantic Owls</v>
      </c>
      <c r="N4146">
        <v>62</v>
      </c>
      <c r="O4146">
        <v>54</v>
      </c>
      <c r="P4146">
        <f t="shared" si="321"/>
        <v>8</v>
      </c>
      <c r="Q4146">
        <f t="shared" si="322"/>
        <v>0</v>
      </c>
      <c r="R4146">
        <f t="shared" si="323"/>
        <v>64</v>
      </c>
    </row>
    <row r="4147" spans="4:18" x14ac:dyDescent="0.25">
      <c r="D4147">
        <v>4146</v>
      </c>
      <c r="E4147">
        <v>2015</v>
      </c>
      <c r="F4147" t="s">
        <v>165</v>
      </c>
      <c r="G4147" t="s">
        <v>424</v>
      </c>
      <c r="H4147" t="s">
        <v>752</v>
      </c>
      <c r="J4147">
        <v>79</v>
      </c>
      <c r="K4147">
        <v>72</v>
      </c>
      <c r="L4147" t="str">
        <f t="shared" si="320"/>
        <v>Florida Atlantic Owls</v>
      </c>
      <c r="M4147" t="str">
        <f t="shared" si="324"/>
        <v>North Texas</v>
      </c>
      <c r="N4147">
        <v>72</v>
      </c>
      <c r="O4147">
        <v>79</v>
      </c>
      <c r="P4147">
        <f t="shared" si="321"/>
        <v>-7</v>
      </c>
      <c r="Q4147">
        <f t="shared" si="322"/>
        <v>0</v>
      </c>
      <c r="R4147">
        <f t="shared" si="323"/>
        <v>49</v>
      </c>
    </row>
    <row r="4148" spans="4:18" x14ac:dyDescent="0.25">
      <c r="D4148">
        <v>4147</v>
      </c>
      <c r="E4148">
        <v>2015</v>
      </c>
      <c r="F4148" t="s">
        <v>165</v>
      </c>
      <c r="G4148" t="s">
        <v>154</v>
      </c>
      <c r="H4148" t="s">
        <v>455</v>
      </c>
      <c r="J4148">
        <v>76</v>
      </c>
      <c r="K4148">
        <v>69</v>
      </c>
      <c r="L4148" t="str">
        <f t="shared" si="320"/>
        <v>Florida Atlantic Owls</v>
      </c>
      <c r="M4148" t="str">
        <f t="shared" si="324"/>
        <v>Rice</v>
      </c>
      <c r="N4148">
        <v>69</v>
      </c>
      <c r="O4148">
        <v>76</v>
      </c>
      <c r="P4148">
        <f t="shared" si="321"/>
        <v>-7</v>
      </c>
      <c r="Q4148">
        <f t="shared" si="322"/>
        <v>0</v>
      </c>
      <c r="R4148">
        <f t="shared" si="323"/>
        <v>49</v>
      </c>
    </row>
    <row r="4149" spans="4:18" x14ac:dyDescent="0.25">
      <c r="D4149">
        <v>4148</v>
      </c>
      <c r="E4149">
        <v>2015</v>
      </c>
      <c r="F4149" t="s">
        <v>165</v>
      </c>
      <c r="G4149" t="s">
        <v>457</v>
      </c>
      <c r="I4149" t="s">
        <v>292</v>
      </c>
      <c r="J4149">
        <v>71</v>
      </c>
      <c r="K4149">
        <v>68</v>
      </c>
      <c r="L4149" t="str">
        <f t="shared" si="320"/>
        <v>Western Kentucky</v>
      </c>
      <c r="M4149" t="str">
        <f t="shared" si="324"/>
        <v>Florida Atlantic Owls</v>
      </c>
      <c r="N4149">
        <v>71</v>
      </c>
      <c r="O4149">
        <v>68</v>
      </c>
      <c r="P4149">
        <f t="shared" si="321"/>
        <v>3</v>
      </c>
      <c r="Q4149">
        <f t="shared" si="322"/>
        <v>0</v>
      </c>
      <c r="R4149">
        <f t="shared" si="323"/>
        <v>9</v>
      </c>
    </row>
    <row r="4150" spans="4:18" x14ac:dyDescent="0.25">
      <c r="D4150">
        <v>4149</v>
      </c>
      <c r="E4150">
        <v>2015</v>
      </c>
      <c r="F4150" t="s">
        <v>165</v>
      </c>
      <c r="G4150" t="s">
        <v>90</v>
      </c>
      <c r="I4150" t="s">
        <v>647</v>
      </c>
      <c r="J4150">
        <v>79</v>
      </c>
      <c r="K4150">
        <v>63</v>
      </c>
      <c r="L4150" t="str">
        <f t="shared" si="320"/>
        <v>Marshall</v>
      </c>
      <c r="M4150" t="str">
        <f t="shared" si="324"/>
        <v>Florida Atlantic Owls</v>
      </c>
      <c r="N4150">
        <v>79</v>
      </c>
      <c r="O4150">
        <v>63</v>
      </c>
      <c r="P4150">
        <f t="shared" si="321"/>
        <v>16</v>
      </c>
      <c r="Q4150">
        <f t="shared" si="322"/>
        <v>0</v>
      </c>
      <c r="R4150">
        <f t="shared" si="323"/>
        <v>256</v>
      </c>
    </row>
    <row r="4151" spans="4:18" x14ac:dyDescent="0.25">
      <c r="D4151">
        <v>4150</v>
      </c>
      <c r="E4151">
        <v>2015</v>
      </c>
      <c r="F4151" t="s">
        <v>165</v>
      </c>
      <c r="G4151" t="s">
        <v>427</v>
      </c>
      <c r="H4151" t="s">
        <v>481</v>
      </c>
      <c r="J4151">
        <v>62</v>
      </c>
      <c r="K4151">
        <v>59</v>
      </c>
      <c r="L4151" t="str">
        <f t="shared" si="320"/>
        <v>Florida Atlantic Owls</v>
      </c>
      <c r="M4151" t="str">
        <f t="shared" si="324"/>
        <v>UAB</v>
      </c>
      <c r="N4151">
        <v>59</v>
      </c>
      <c r="O4151">
        <v>62</v>
      </c>
      <c r="P4151">
        <f t="shared" si="321"/>
        <v>-3</v>
      </c>
      <c r="Q4151">
        <f t="shared" si="322"/>
        <v>0</v>
      </c>
      <c r="R4151">
        <f t="shared" si="323"/>
        <v>9</v>
      </c>
    </row>
    <row r="4152" spans="4:18" x14ac:dyDescent="0.25">
      <c r="D4152">
        <v>4151</v>
      </c>
      <c r="E4152">
        <v>2015</v>
      </c>
      <c r="F4152" t="s">
        <v>165</v>
      </c>
      <c r="G4152" t="s">
        <v>428</v>
      </c>
      <c r="H4152" t="s">
        <v>753</v>
      </c>
      <c r="J4152" t="s">
        <v>95</v>
      </c>
      <c r="K4152" t="s">
        <v>96</v>
      </c>
      <c r="L4152" t="str">
        <f t="shared" si="320"/>
        <v>Florida Atlantic Owls</v>
      </c>
      <c r="M4152" t="str">
        <f t="shared" si="324"/>
        <v>Middle Tennessee</v>
      </c>
      <c r="N4152" t="s">
        <v>96</v>
      </c>
      <c r="P4152" t="e">
        <f t="shared" si="321"/>
        <v>#VALUE!</v>
      </c>
      <c r="Q4152">
        <f t="shared" si="322"/>
        <v>0</v>
      </c>
      <c r="R4152" t="e">
        <f t="shared" si="323"/>
        <v>#VALUE!</v>
      </c>
    </row>
    <row r="4153" spans="4:18" x14ac:dyDescent="0.25">
      <c r="D4153">
        <v>4152</v>
      </c>
      <c r="E4153">
        <v>2015</v>
      </c>
      <c r="F4153" t="s">
        <v>321</v>
      </c>
      <c r="G4153" t="s">
        <v>99</v>
      </c>
      <c r="H4153" t="s">
        <v>944</v>
      </c>
      <c r="J4153">
        <v>64</v>
      </c>
      <c r="K4153">
        <v>42</v>
      </c>
      <c r="L4153" t="str">
        <f t="shared" si="320"/>
        <v>Florida International Golden Panthers</v>
      </c>
      <c r="M4153" t="str">
        <f t="shared" si="324"/>
        <v>Florida College</v>
      </c>
      <c r="N4153">
        <v>42</v>
      </c>
      <c r="O4153">
        <v>64</v>
      </c>
      <c r="P4153">
        <f t="shared" si="321"/>
        <v>-22</v>
      </c>
      <c r="Q4153">
        <f t="shared" si="322"/>
        <v>0</v>
      </c>
      <c r="R4153">
        <f t="shared" si="323"/>
        <v>484</v>
      </c>
    </row>
    <row r="4154" spans="4:18" x14ac:dyDescent="0.25">
      <c r="D4154">
        <v>4153</v>
      </c>
      <c r="E4154">
        <v>2015</v>
      </c>
      <c r="F4154" t="s">
        <v>321</v>
      </c>
      <c r="G4154" t="s">
        <v>243</v>
      </c>
      <c r="I4154" t="s">
        <v>512</v>
      </c>
      <c r="J4154">
        <v>53</v>
      </c>
      <c r="K4154">
        <v>52</v>
      </c>
      <c r="L4154" t="str">
        <f t="shared" si="320"/>
        <v>Stetson</v>
      </c>
      <c r="M4154" t="str">
        <f t="shared" si="324"/>
        <v>Florida International Golden Panthers</v>
      </c>
      <c r="N4154">
        <v>53</v>
      </c>
      <c r="O4154">
        <v>52</v>
      </c>
      <c r="P4154">
        <f t="shared" si="321"/>
        <v>1</v>
      </c>
      <c r="Q4154">
        <f t="shared" si="322"/>
        <v>0</v>
      </c>
      <c r="R4154">
        <f t="shared" si="323"/>
        <v>1</v>
      </c>
    </row>
    <row r="4155" spans="4:18" x14ac:dyDescent="0.25">
      <c r="D4155">
        <v>4154</v>
      </c>
      <c r="E4155">
        <v>2015</v>
      </c>
      <c r="F4155" t="s">
        <v>321</v>
      </c>
      <c r="G4155" t="s">
        <v>205</v>
      </c>
      <c r="H4155" t="s">
        <v>945</v>
      </c>
      <c r="J4155">
        <v>74</v>
      </c>
      <c r="K4155">
        <v>48</v>
      </c>
      <c r="L4155" t="str">
        <f t="shared" si="320"/>
        <v>Florida International Golden Panthers</v>
      </c>
      <c r="M4155" t="str">
        <f t="shared" si="324"/>
        <v>Florida Memorial</v>
      </c>
      <c r="N4155">
        <v>48</v>
      </c>
      <c r="O4155">
        <v>74</v>
      </c>
      <c r="P4155">
        <f t="shared" si="321"/>
        <v>-26</v>
      </c>
      <c r="Q4155">
        <f t="shared" si="322"/>
        <v>0</v>
      </c>
      <c r="R4155">
        <f t="shared" si="323"/>
        <v>676</v>
      </c>
    </row>
    <row r="4156" spans="4:18" x14ac:dyDescent="0.25">
      <c r="D4156">
        <v>4155</v>
      </c>
      <c r="E4156">
        <v>2015</v>
      </c>
      <c r="F4156" t="s">
        <v>321</v>
      </c>
      <c r="G4156" t="s">
        <v>432</v>
      </c>
      <c r="I4156" t="s">
        <v>485</v>
      </c>
      <c r="J4156">
        <v>78</v>
      </c>
      <c r="K4156">
        <v>72</v>
      </c>
      <c r="L4156" t="str">
        <f t="shared" si="320"/>
        <v>Georgia Southern</v>
      </c>
      <c r="M4156" t="str">
        <f t="shared" si="324"/>
        <v>Florida International Golden Panthers</v>
      </c>
      <c r="N4156">
        <v>78</v>
      </c>
      <c r="O4156">
        <v>72</v>
      </c>
      <c r="P4156">
        <f t="shared" si="321"/>
        <v>6</v>
      </c>
      <c r="Q4156">
        <f t="shared" si="322"/>
        <v>0</v>
      </c>
      <c r="R4156">
        <f t="shared" si="323"/>
        <v>36</v>
      </c>
    </row>
    <row r="4157" spans="4:18" x14ac:dyDescent="0.25">
      <c r="D4157">
        <v>4156</v>
      </c>
      <c r="E4157">
        <v>2015</v>
      </c>
      <c r="F4157" t="s">
        <v>321</v>
      </c>
      <c r="G4157" t="s">
        <v>294</v>
      </c>
      <c r="I4157" t="s">
        <v>465</v>
      </c>
      <c r="J4157">
        <v>68</v>
      </c>
      <c r="K4157">
        <v>53</v>
      </c>
      <c r="L4157" t="str">
        <f t="shared" si="320"/>
        <v>South Carolina Upstate</v>
      </c>
      <c r="M4157" t="str">
        <f t="shared" si="324"/>
        <v>Florida International Golden Panthers</v>
      </c>
      <c r="N4157">
        <v>68</v>
      </c>
      <c r="O4157">
        <v>53</v>
      </c>
      <c r="P4157">
        <f t="shared" si="321"/>
        <v>15</v>
      </c>
      <c r="Q4157">
        <f t="shared" si="322"/>
        <v>0</v>
      </c>
      <c r="R4157">
        <f t="shared" si="323"/>
        <v>225</v>
      </c>
    </row>
    <row r="4158" spans="4:18" x14ac:dyDescent="0.25">
      <c r="D4158">
        <v>4157</v>
      </c>
      <c r="E4158">
        <v>2015</v>
      </c>
      <c r="F4158" t="s">
        <v>321</v>
      </c>
      <c r="G4158" t="s">
        <v>167</v>
      </c>
      <c r="H4158" t="s">
        <v>902</v>
      </c>
      <c r="J4158">
        <v>61</v>
      </c>
      <c r="K4158">
        <v>59</v>
      </c>
      <c r="L4158" t="str">
        <f t="shared" si="320"/>
        <v>Florida International Golden Panthers</v>
      </c>
      <c r="M4158" t="str">
        <f t="shared" si="324"/>
        <v>Wright St*</v>
      </c>
      <c r="N4158">
        <v>59</v>
      </c>
      <c r="O4158">
        <v>61</v>
      </c>
      <c r="P4158">
        <f t="shared" si="321"/>
        <v>-2</v>
      </c>
      <c r="Q4158">
        <f t="shared" si="322"/>
        <v>0</v>
      </c>
      <c r="R4158">
        <f t="shared" si="323"/>
        <v>4</v>
      </c>
    </row>
    <row r="4159" spans="4:18" x14ac:dyDescent="0.25">
      <c r="D4159">
        <v>4158</v>
      </c>
      <c r="E4159">
        <v>2015</v>
      </c>
      <c r="F4159" t="s">
        <v>321</v>
      </c>
      <c r="G4159" t="s">
        <v>26</v>
      </c>
      <c r="H4159" t="s">
        <v>946</v>
      </c>
      <c r="J4159">
        <v>64</v>
      </c>
      <c r="K4159">
        <v>61</v>
      </c>
      <c r="L4159" t="str">
        <f t="shared" si="320"/>
        <v>Florida International Golden Panthers</v>
      </c>
      <c r="M4159" t="str">
        <f t="shared" si="324"/>
        <v>CS Fullerton*</v>
      </c>
      <c r="N4159">
        <v>61</v>
      </c>
      <c r="O4159">
        <v>64</v>
      </c>
      <c r="P4159">
        <f t="shared" si="321"/>
        <v>-3</v>
      </c>
      <c r="Q4159">
        <f t="shared" si="322"/>
        <v>0</v>
      </c>
      <c r="R4159">
        <f t="shared" si="323"/>
        <v>9</v>
      </c>
    </row>
    <row r="4160" spans="4:18" x14ac:dyDescent="0.25">
      <c r="D4160">
        <v>4159</v>
      </c>
      <c r="E4160">
        <v>2015</v>
      </c>
      <c r="F4160" t="s">
        <v>321</v>
      </c>
      <c r="G4160" t="s">
        <v>212</v>
      </c>
      <c r="H4160" t="s">
        <v>382</v>
      </c>
      <c r="J4160">
        <v>59</v>
      </c>
      <c r="K4160">
        <v>38</v>
      </c>
      <c r="L4160" t="str">
        <f t="shared" si="320"/>
        <v>Florida International Golden Panthers</v>
      </c>
      <c r="M4160" t="str">
        <f t="shared" si="324"/>
        <v>Kennesaw St</v>
      </c>
      <c r="N4160">
        <v>38</v>
      </c>
      <c r="O4160">
        <v>59</v>
      </c>
      <c r="P4160">
        <f t="shared" si="321"/>
        <v>-21</v>
      </c>
      <c r="Q4160">
        <f t="shared" si="322"/>
        <v>0</v>
      </c>
      <c r="R4160">
        <f t="shared" si="323"/>
        <v>441</v>
      </c>
    </row>
    <row r="4161" spans="4:18" x14ac:dyDescent="0.25">
      <c r="D4161">
        <v>4160</v>
      </c>
      <c r="E4161">
        <v>2015</v>
      </c>
      <c r="F4161" t="s">
        <v>321</v>
      </c>
      <c r="G4161" t="s">
        <v>417</v>
      </c>
      <c r="I4161" t="s">
        <v>1135</v>
      </c>
      <c r="J4161">
        <v>82</v>
      </c>
      <c r="K4161">
        <v>57</v>
      </c>
      <c r="L4161" t="str">
        <f t="shared" si="320"/>
        <v xml:space="preserve">   Louisville</v>
      </c>
      <c r="M4161" t="str">
        <f t="shared" si="324"/>
        <v>Florida International Golden Panthers</v>
      </c>
      <c r="N4161">
        <v>82</v>
      </c>
      <c r="O4161">
        <v>57</v>
      </c>
      <c r="P4161">
        <f t="shared" si="321"/>
        <v>25</v>
      </c>
      <c r="Q4161" t="e">
        <f t="shared" si="322"/>
        <v>#N/A</v>
      </c>
      <c r="R4161" t="e">
        <f t="shared" si="323"/>
        <v>#N/A</v>
      </c>
    </row>
    <row r="4162" spans="4:18" x14ac:dyDescent="0.25">
      <c r="D4162">
        <v>4161</v>
      </c>
      <c r="E4162">
        <v>2015</v>
      </c>
      <c r="F4162" t="s">
        <v>321</v>
      </c>
      <c r="G4162" t="s">
        <v>124</v>
      </c>
      <c r="I4162" t="s">
        <v>671</v>
      </c>
      <c r="J4162">
        <v>69</v>
      </c>
      <c r="K4162">
        <v>63</v>
      </c>
      <c r="L4162" t="str">
        <f t="shared" si="320"/>
        <v>Florida Gulf Coast</v>
      </c>
      <c r="M4162" t="str">
        <f t="shared" si="324"/>
        <v>Florida International Golden Panthers</v>
      </c>
      <c r="N4162">
        <v>69</v>
      </c>
      <c r="O4162">
        <v>63</v>
      </c>
      <c r="P4162">
        <f t="shared" si="321"/>
        <v>6</v>
      </c>
      <c r="Q4162">
        <f t="shared" si="322"/>
        <v>0</v>
      </c>
      <c r="R4162">
        <f t="shared" si="323"/>
        <v>36</v>
      </c>
    </row>
    <row r="4163" spans="4:18" x14ac:dyDescent="0.25">
      <c r="D4163">
        <v>4162</v>
      </c>
      <c r="E4163">
        <v>2015</v>
      </c>
      <c r="F4163" t="s">
        <v>321</v>
      </c>
      <c r="G4163" t="s">
        <v>304</v>
      </c>
      <c r="I4163" t="s">
        <v>216</v>
      </c>
      <c r="J4163">
        <v>69</v>
      </c>
      <c r="K4163">
        <v>58</v>
      </c>
      <c r="L4163" t="str">
        <f t="shared" ref="L4163:L4226" si="325">IF(I4163="",F4163,I4163)</f>
        <v>LIU Brooklyn</v>
      </c>
      <c r="M4163" t="str">
        <f t="shared" si="324"/>
        <v>Florida International Golden Panthers</v>
      </c>
      <c r="N4163">
        <v>69</v>
      </c>
      <c r="O4163">
        <v>58</v>
      </c>
      <c r="P4163">
        <f t="shared" ref="P4163:P4226" si="326">N4163-O4163</f>
        <v>11</v>
      </c>
      <c r="Q4163">
        <f t="shared" ref="Q4163:Q4226" si="327">VLOOKUP(L4163,$A$2:$B$219,2)+$B$221-VLOOKUP(M4163,$A$2:$B$219,2)</f>
        <v>0</v>
      </c>
      <c r="R4163">
        <f t="shared" ref="R4163:R4226" si="328">(P4163-Q4163)^2</f>
        <v>121</v>
      </c>
    </row>
    <row r="4164" spans="4:18" x14ac:dyDescent="0.25">
      <c r="D4164">
        <v>4163</v>
      </c>
      <c r="E4164">
        <v>2015</v>
      </c>
      <c r="F4164" t="s">
        <v>321</v>
      </c>
      <c r="G4164" t="s">
        <v>179</v>
      </c>
      <c r="I4164" t="s">
        <v>66</v>
      </c>
      <c r="J4164">
        <v>82</v>
      </c>
      <c r="K4164">
        <v>69</v>
      </c>
      <c r="L4164" t="str">
        <f t="shared" si="325"/>
        <v>Hartford</v>
      </c>
      <c r="M4164" t="str">
        <f t="shared" ref="M4164:M4227" si="329">IF(H4164="",F4164,H4164)</f>
        <v>Florida International Golden Panthers</v>
      </c>
      <c r="N4164">
        <v>82</v>
      </c>
      <c r="O4164">
        <v>69</v>
      </c>
      <c r="P4164">
        <f t="shared" si="326"/>
        <v>13</v>
      </c>
      <c r="Q4164">
        <f t="shared" si="327"/>
        <v>0</v>
      </c>
      <c r="R4164">
        <f t="shared" si="328"/>
        <v>169</v>
      </c>
    </row>
    <row r="4165" spans="4:18" x14ac:dyDescent="0.25">
      <c r="D4165">
        <v>4164</v>
      </c>
      <c r="E4165">
        <v>2015</v>
      </c>
      <c r="F4165" t="s">
        <v>321</v>
      </c>
      <c r="G4165" t="s">
        <v>223</v>
      </c>
      <c r="I4165" t="s">
        <v>440</v>
      </c>
      <c r="J4165">
        <v>76</v>
      </c>
      <c r="K4165">
        <v>55</v>
      </c>
      <c r="L4165" t="str">
        <f t="shared" si="325"/>
        <v>Florida A&amp;M</v>
      </c>
      <c r="M4165" t="str">
        <f t="shared" si="329"/>
        <v>Florida International Golden Panthers</v>
      </c>
      <c r="N4165">
        <v>76</v>
      </c>
      <c r="O4165">
        <v>55</v>
      </c>
      <c r="P4165">
        <f t="shared" si="326"/>
        <v>21</v>
      </c>
      <c r="Q4165">
        <f t="shared" si="327"/>
        <v>0</v>
      </c>
      <c r="R4165">
        <f t="shared" si="328"/>
        <v>441</v>
      </c>
    </row>
    <row r="4166" spans="4:18" x14ac:dyDescent="0.25">
      <c r="D4166">
        <v>4165</v>
      </c>
      <c r="E4166">
        <v>2015</v>
      </c>
      <c r="F4166" t="s">
        <v>321</v>
      </c>
      <c r="G4166" t="s">
        <v>454</v>
      </c>
      <c r="I4166" t="s">
        <v>436</v>
      </c>
      <c r="J4166">
        <v>62</v>
      </c>
      <c r="K4166">
        <v>60</v>
      </c>
      <c r="L4166" t="str">
        <f t="shared" si="325"/>
        <v>Florida Atlantic</v>
      </c>
      <c r="M4166" t="str">
        <f t="shared" si="329"/>
        <v>Florida International Golden Panthers</v>
      </c>
      <c r="N4166">
        <v>62</v>
      </c>
      <c r="O4166">
        <v>60</v>
      </c>
      <c r="P4166">
        <f t="shared" si="326"/>
        <v>2</v>
      </c>
      <c r="Q4166">
        <f t="shared" si="327"/>
        <v>0</v>
      </c>
      <c r="R4166">
        <f t="shared" si="328"/>
        <v>4</v>
      </c>
    </row>
    <row r="4167" spans="4:18" x14ac:dyDescent="0.25">
      <c r="D4167">
        <v>4166</v>
      </c>
      <c r="E4167">
        <v>2015</v>
      </c>
      <c r="F4167" t="s">
        <v>321</v>
      </c>
      <c r="G4167" t="s">
        <v>264</v>
      </c>
      <c r="I4167" t="s">
        <v>753</v>
      </c>
      <c r="J4167">
        <v>65</v>
      </c>
      <c r="K4167">
        <v>52</v>
      </c>
      <c r="L4167" t="str">
        <f t="shared" si="325"/>
        <v>Middle Tennessee</v>
      </c>
      <c r="M4167" t="str">
        <f t="shared" si="329"/>
        <v>Florida International Golden Panthers</v>
      </c>
      <c r="N4167">
        <v>65</v>
      </c>
      <c r="O4167">
        <v>52</v>
      </c>
      <c r="P4167">
        <f t="shared" si="326"/>
        <v>13</v>
      </c>
      <c r="Q4167">
        <f t="shared" si="327"/>
        <v>0</v>
      </c>
      <c r="R4167">
        <f t="shared" si="328"/>
        <v>169</v>
      </c>
    </row>
    <row r="4168" spans="4:18" x14ac:dyDescent="0.25">
      <c r="D4168">
        <v>4167</v>
      </c>
      <c r="E4168">
        <v>2015</v>
      </c>
      <c r="F4168" t="s">
        <v>321</v>
      </c>
      <c r="G4168" t="s">
        <v>56</v>
      </c>
      <c r="I4168" t="s">
        <v>481</v>
      </c>
      <c r="J4168">
        <v>70</v>
      </c>
      <c r="K4168">
        <v>53</v>
      </c>
      <c r="L4168" t="str">
        <f t="shared" si="325"/>
        <v>UAB</v>
      </c>
      <c r="M4168" t="str">
        <f t="shared" si="329"/>
        <v>Florida International Golden Panthers</v>
      </c>
      <c r="N4168">
        <v>70</v>
      </c>
      <c r="O4168">
        <v>53</v>
      </c>
      <c r="P4168">
        <f t="shared" si="326"/>
        <v>17</v>
      </c>
      <c r="Q4168">
        <f t="shared" si="327"/>
        <v>0</v>
      </c>
      <c r="R4168">
        <f t="shared" si="328"/>
        <v>289</v>
      </c>
    </row>
    <row r="4169" spans="4:18" x14ac:dyDescent="0.25">
      <c r="D4169">
        <v>4168</v>
      </c>
      <c r="E4169">
        <v>2015</v>
      </c>
      <c r="F4169" t="s">
        <v>321</v>
      </c>
      <c r="G4169" t="s">
        <v>402</v>
      </c>
      <c r="H4169" t="s">
        <v>647</v>
      </c>
      <c r="J4169">
        <v>66</v>
      </c>
      <c r="K4169">
        <v>62</v>
      </c>
      <c r="L4169" t="str">
        <f t="shared" si="325"/>
        <v>Florida International Golden Panthers</v>
      </c>
      <c r="M4169" t="str">
        <f t="shared" si="329"/>
        <v>Marshall</v>
      </c>
      <c r="N4169">
        <v>62</v>
      </c>
      <c r="O4169">
        <v>66</v>
      </c>
      <c r="P4169">
        <f t="shared" si="326"/>
        <v>-4</v>
      </c>
      <c r="Q4169">
        <f t="shared" si="327"/>
        <v>0</v>
      </c>
      <c r="R4169">
        <f t="shared" si="328"/>
        <v>16</v>
      </c>
    </row>
    <row r="4170" spans="4:18" x14ac:dyDescent="0.25">
      <c r="D4170">
        <v>4169</v>
      </c>
      <c r="E4170">
        <v>2015</v>
      </c>
      <c r="F4170" t="s">
        <v>321</v>
      </c>
      <c r="G4170" t="s">
        <v>140</v>
      </c>
      <c r="H4170" t="s">
        <v>292</v>
      </c>
      <c r="J4170">
        <v>65</v>
      </c>
      <c r="K4170">
        <v>58</v>
      </c>
      <c r="L4170" t="str">
        <f t="shared" si="325"/>
        <v>Florida International Golden Panthers</v>
      </c>
      <c r="M4170" t="str">
        <f t="shared" si="329"/>
        <v>Western Kentucky</v>
      </c>
      <c r="N4170">
        <v>58</v>
      </c>
      <c r="O4170">
        <v>65</v>
      </c>
      <c r="P4170">
        <f t="shared" si="326"/>
        <v>-7</v>
      </c>
      <c r="Q4170">
        <f t="shared" si="327"/>
        <v>0</v>
      </c>
      <c r="R4170">
        <f t="shared" si="328"/>
        <v>49</v>
      </c>
    </row>
    <row r="4171" spans="4:18" x14ac:dyDescent="0.25">
      <c r="D4171">
        <v>4170</v>
      </c>
      <c r="E4171">
        <v>2015</v>
      </c>
      <c r="F4171" t="s">
        <v>321</v>
      </c>
      <c r="G4171" t="s">
        <v>408</v>
      </c>
      <c r="I4171" t="s">
        <v>547</v>
      </c>
      <c r="J4171">
        <v>71</v>
      </c>
      <c r="K4171">
        <v>56</v>
      </c>
      <c r="L4171" t="str">
        <f t="shared" si="325"/>
        <v>Old Dominion</v>
      </c>
      <c r="M4171" t="str">
        <f t="shared" si="329"/>
        <v>Florida International Golden Panthers</v>
      </c>
      <c r="N4171">
        <v>71</v>
      </c>
      <c r="O4171">
        <v>56</v>
      </c>
      <c r="P4171">
        <f t="shared" si="326"/>
        <v>15</v>
      </c>
      <c r="Q4171">
        <f t="shared" si="327"/>
        <v>0</v>
      </c>
      <c r="R4171">
        <f t="shared" si="328"/>
        <v>225</v>
      </c>
    </row>
    <row r="4172" spans="4:18" x14ac:dyDescent="0.25">
      <c r="D4172">
        <v>4171</v>
      </c>
      <c r="E4172">
        <v>2015</v>
      </c>
      <c r="F4172" t="s">
        <v>321</v>
      </c>
      <c r="G4172" t="s">
        <v>74</v>
      </c>
      <c r="I4172" t="s">
        <v>519</v>
      </c>
      <c r="J4172">
        <v>78</v>
      </c>
      <c r="K4172">
        <v>70</v>
      </c>
      <c r="L4172" t="str">
        <f t="shared" si="325"/>
        <v>Charlotte</v>
      </c>
      <c r="M4172" t="str">
        <f t="shared" si="329"/>
        <v>Florida International Golden Panthers</v>
      </c>
      <c r="N4172">
        <v>78</v>
      </c>
      <c r="O4172">
        <v>70</v>
      </c>
      <c r="P4172">
        <f t="shared" si="326"/>
        <v>8</v>
      </c>
      <c r="Q4172">
        <f t="shared" si="327"/>
        <v>0</v>
      </c>
      <c r="R4172">
        <f t="shared" si="328"/>
        <v>64</v>
      </c>
    </row>
    <row r="4173" spans="4:18" x14ac:dyDescent="0.25">
      <c r="D4173">
        <v>4172</v>
      </c>
      <c r="E4173">
        <v>2015</v>
      </c>
      <c r="F4173" t="s">
        <v>321</v>
      </c>
      <c r="G4173" t="s">
        <v>146</v>
      </c>
      <c r="H4173" t="s">
        <v>436</v>
      </c>
      <c r="J4173">
        <v>64</v>
      </c>
      <c r="K4173">
        <v>56</v>
      </c>
      <c r="L4173" t="str">
        <f t="shared" si="325"/>
        <v>Florida International Golden Panthers</v>
      </c>
      <c r="M4173" t="str">
        <f t="shared" si="329"/>
        <v>Florida Atlantic</v>
      </c>
      <c r="N4173">
        <v>56</v>
      </c>
      <c r="O4173">
        <v>64</v>
      </c>
      <c r="P4173">
        <f t="shared" si="326"/>
        <v>-8</v>
      </c>
      <c r="Q4173">
        <f t="shared" si="327"/>
        <v>0</v>
      </c>
      <c r="R4173">
        <f t="shared" si="328"/>
        <v>64</v>
      </c>
    </row>
    <row r="4174" spans="4:18" x14ac:dyDescent="0.25">
      <c r="D4174">
        <v>4173</v>
      </c>
      <c r="E4174">
        <v>2015</v>
      </c>
      <c r="F4174" t="s">
        <v>321</v>
      </c>
      <c r="G4174" t="s">
        <v>362</v>
      </c>
      <c r="H4174" t="s">
        <v>757</v>
      </c>
      <c r="J4174">
        <v>74</v>
      </c>
      <c r="K4174">
        <v>63</v>
      </c>
      <c r="L4174" t="str">
        <f t="shared" si="325"/>
        <v>Florida International Golden Panthers</v>
      </c>
      <c r="M4174" t="str">
        <f t="shared" si="329"/>
        <v>UT San Antonio</v>
      </c>
      <c r="N4174">
        <v>63</v>
      </c>
      <c r="O4174">
        <v>74</v>
      </c>
      <c r="P4174">
        <f t="shared" si="326"/>
        <v>-11</v>
      </c>
      <c r="Q4174">
        <f t="shared" si="327"/>
        <v>0</v>
      </c>
      <c r="R4174">
        <f t="shared" si="328"/>
        <v>121</v>
      </c>
    </row>
    <row r="4175" spans="4:18" x14ac:dyDescent="0.25">
      <c r="D4175">
        <v>4174</v>
      </c>
      <c r="E4175">
        <v>2015</v>
      </c>
      <c r="F4175" t="s">
        <v>321</v>
      </c>
      <c r="G4175" t="s">
        <v>78</v>
      </c>
      <c r="H4175" t="s">
        <v>942</v>
      </c>
      <c r="J4175">
        <v>67</v>
      </c>
      <c r="K4175">
        <v>64</v>
      </c>
      <c r="L4175" t="str">
        <f t="shared" si="325"/>
        <v>Florida International Golden Panthers</v>
      </c>
      <c r="M4175" t="str">
        <f t="shared" si="329"/>
        <v>UTEP</v>
      </c>
      <c r="N4175">
        <v>64</v>
      </c>
      <c r="O4175">
        <v>67</v>
      </c>
      <c r="P4175">
        <f t="shared" si="326"/>
        <v>-3</v>
      </c>
      <c r="Q4175">
        <f t="shared" si="327"/>
        <v>0</v>
      </c>
      <c r="R4175">
        <f t="shared" si="328"/>
        <v>9</v>
      </c>
    </row>
    <row r="4176" spans="4:18" x14ac:dyDescent="0.25">
      <c r="D4176">
        <v>4175</v>
      </c>
      <c r="E4176">
        <v>2015</v>
      </c>
      <c r="F4176" t="s">
        <v>321</v>
      </c>
      <c r="G4176" t="s">
        <v>423</v>
      </c>
      <c r="I4176" t="s">
        <v>574</v>
      </c>
      <c r="J4176">
        <v>73</v>
      </c>
      <c r="K4176">
        <v>71</v>
      </c>
      <c r="L4176" t="str">
        <f t="shared" si="325"/>
        <v>Southern Miss</v>
      </c>
      <c r="M4176" t="str">
        <f t="shared" si="329"/>
        <v>Florida International Golden Panthers</v>
      </c>
      <c r="N4176">
        <v>73</v>
      </c>
      <c r="O4176">
        <v>71</v>
      </c>
      <c r="P4176">
        <f t="shared" si="326"/>
        <v>2</v>
      </c>
      <c r="Q4176">
        <f t="shared" si="327"/>
        <v>0</v>
      </c>
      <c r="R4176">
        <f t="shared" si="328"/>
        <v>4</v>
      </c>
    </row>
    <row r="4177" spans="4:18" x14ac:dyDescent="0.25">
      <c r="D4177">
        <v>4176</v>
      </c>
      <c r="E4177">
        <v>2015</v>
      </c>
      <c r="F4177" t="s">
        <v>321</v>
      </c>
      <c r="G4177" t="s">
        <v>150</v>
      </c>
      <c r="I4177" t="s">
        <v>489</v>
      </c>
      <c r="J4177">
        <v>75</v>
      </c>
      <c r="K4177">
        <v>42</v>
      </c>
      <c r="L4177" t="str">
        <f t="shared" si="325"/>
        <v>Louisiana Tech</v>
      </c>
      <c r="M4177" t="str">
        <f t="shared" si="329"/>
        <v>Florida International Golden Panthers</v>
      </c>
      <c r="N4177">
        <v>75</v>
      </c>
      <c r="O4177">
        <v>42</v>
      </c>
      <c r="P4177">
        <f t="shared" si="326"/>
        <v>33</v>
      </c>
      <c r="Q4177">
        <f t="shared" si="327"/>
        <v>0</v>
      </c>
      <c r="R4177">
        <f t="shared" si="328"/>
        <v>1089</v>
      </c>
    </row>
    <row r="4178" spans="4:18" x14ac:dyDescent="0.25">
      <c r="D4178">
        <v>4177</v>
      </c>
      <c r="E4178">
        <v>2015</v>
      </c>
      <c r="F4178" t="s">
        <v>321</v>
      </c>
      <c r="G4178" t="s">
        <v>424</v>
      </c>
      <c r="H4178" t="s">
        <v>455</v>
      </c>
      <c r="J4178">
        <v>60</v>
      </c>
      <c r="K4178">
        <v>56</v>
      </c>
      <c r="L4178" t="str">
        <f t="shared" si="325"/>
        <v>Florida International Golden Panthers</v>
      </c>
      <c r="M4178" t="str">
        <f t="shared" si="329"/>
        <v>Rice</v>
      </c>
      <c r="N4178">
        <v>56</v>
      </c>
      <c r="O4178">
        <v>60</v>
      </c>
      <c r="P4178">
        <f t="shared" si="326"/>
        <v>-4</v>
      </c>
      <c r="Q4178">
        <f t="shared" si="327"/>
        <v>0</v>
      </c>
      <c r="R4178">
        <f t="shared" si="328"/>
        <v>16</v>
      </c>
    </row>
    <row r="4179" spans="4:18" x14ac:dyDescent="0.25">
      <c r="D4179">
        <v>4178</v>
      </c>
      <c r="E4179">
        <v>2015</v>
      </c>
      <c r="F4179" t="s">
        <v>321</v>
      </c>
      <c r="G4179" t="s">
        <v>154</v>
      </c>
      <c r="H4179" t="s">
        <v>752</v>
      </c>
      <c r="J4179">
        <v>70</v>
      </c>
      <c r="K4179">
        <v>56</v>
      </c>
      <c r="L4179" t="str">
        <f t="shared" si="325"/>
        <v>Florida International Golden Panthers</v>
      </c>
      <c r="M4179" t="str">
        <f t="shared" si="329"/>
        <v>North Texas</v>
      </c>
      <c r="N4179">
        <v>56</v>
      </c>
      <c r="O4179">
        <v>70</v>
      </c>
      <c r="P4179">
        <f t="shared" si="326"/>
        <v>-14</v>
      </c>
      <c r="Q4179">
        <f t="shared" si="327"/>
        <v>0</v>
      </c>
      <c r="R4179">
        <f t="shared" si="328"/>
        <v>196</v>
      </c>
    </row>
    <row r="4180" spans="4:18" x14ac:dyDescent="0.25">
      <c r="D4180">
        <v>4179</v>
      </c>
      <c r="E4180">
        <v>2015</v>
      </c>
      <c r="F4180" t="s">
        <v>321</v>
      </c>
      <c r="G4180" t="s">
        <v>457</v>
      </c>
      <c r="I4180" t="s">
        <v>647</v>
      </c>
      <c r="J4180">
        <v>87</v>
      </c>
      <c r="K4180">
        <v>69</v>
      </c>
      <c r="L4180" t="str">
        <f t="shared" si="325"/>
        <v>Marshall</v>
      </c>
      <c r="M4180" t="str">
        <f t="shared" si="329"/>
        <v>Florida International Golden Panthers</v>
      </c>
      <c r="N4180">
        <v>87</v>
      </c>
      <c r="O4180">
        <v>69</v>
      </c>
      <c r="P4180">
        <f t="shared" si="326"/>
        <v>18</v>
      </c>
      <c r="Q4180">
        <f t="shared" si="327"/>
        <v>0</v>
      </c>
      <c r="R4180">
        <f t="shared" si="328"/>
        <v>324</v>
      </c>
    </row>
    <row r="4181" spans="4:18" x14ac:dyDescent="0.25">
      <c r="D4181">
        <v>4180</v>
      </c>
      <c r="E4181">
        <v>2015</v>
      </c>
      <c r="F4181" t="s">
        <v>321</v>
      </c>
      <c r="G4181" t="s">
        <v>90</v>
      </c>
      <c r="I4181" t="s">
        <v>292</v>
      </c>
      <c r="J4181">
        <v>77</v>
      </c>
      <c r="K4181">
        <v>61</v>
      </c>
      <c r="L4181" t="str">
        <f t="shared" si="325"/>
        <v>Western Kentucky</v>
      </c>
      <c r="M4181" t="str">
        <f t="shared" si="329"/>
        <v>Florida International Golden Panthers</v>
      </c>
      <c r="N4181">
        <v>77</v>
      </c>
      <c r="O4181">
        <v>61</v>
      </c>
      <c r="P4181">
        <f t="shared" si="326"/>
        <v>16</v>
      </c>
      <c r="Q4181">
        <f t="shared" si="327"/>
        <v>0</v>
      </c>
      <c r="R4181">
        <f t="shared" si="328"/>
        <v>256</v>
      </c>
    </row>
    <row r="4182" spans="4:18" x14ac:dyDescent="0.25">
      <c r="D4182">
        <v>4181</v>
      </c>
      <c r="E4182">
        <v>2015</v>
      </c>
      <c r="F4182" t="s">
        <v>321</v>
      </c>
      <c r="G4182" t="s">
        <v>427</v>
      </c>
      <c r="H4182" t="s">
        <v>753</v>
      </c>
      <c r="J4182">
        <v>59</v>
      </c>
      <c r="K4182">
        <v>54</v>
      </c>
      <c r="L4182" t="str">
        <f t="shared" si="325"/>
        <v>Florida International Golden Panthers</v>
      </c>
      <c r="M4182" t="str">
        <f t="shared" si="329"/>
        <v>Middle Tennessee</v>
      </c>
      <c r="N4182">
        <v>54</v>
      </c>
      <c r="O4182">
        <v>59</v>
      </c>
      <c r="P4182">
        <f t="shared" si="326"/>
        <v>-5</v>
      </c>
      <c r="Q4182">
        <f t="shared" si="327"/>
        <v>0</v>
      </c>
      <c r="R4182">
        <f t="shared" si="328"/>
        <v>25</v>
      </c>
    </row>
    <row r="4183" spans="4:18" x14ac:dyDescent="0.25">
      <c r="D4183">
        <v>4182</v>
      </c>
      <c r="E4183">
        <v>2015</v>
      </c>
      <c r="F4183" t="s">
        <v>321</v>
      </c>
      <c r="G4183" t="s">
        <v>428</v>
      </c>
      <c r="H4183" t="s">
        <v>481</v>
      </c>
      <c r="J4183" t="s">
        <v>95</v>
      </c>
      <c r="K4183" t="s">
        <v>96</v>
      </c>
      <c r="L4183" t="str">
        <f t="shared" si="325"/>
        <v>Florida International Golden Panthers</v>
      </c>
      <c r="M4183" t="str">
        <f t="shared" si="329"/>
        <v>UAB</v>
      </c>
      <c r="N4183" t="s">
        <v>96</v>
      </c>
      <c r="P4183" t="e">
        <f t="shared" si="326"/>
        <v>#VALUE!</v>
      </c>
      <c r="Q4183">
        <f t="shared" si="327"/>
        <v>0</v>
      </c>
      <c r="R4183" t="e">
        <f t="shared" si="328"/>
        <v>#VALUE!</v>
      </c>
    </row>
    <row r="4184" spans="4:18" x14ac:dyDescent="0.25">
      <c r="D4184">
        <v>4183</v>
      </c>
      <c r="E4184">
        <v>2015</v>
      </c>
      <c r="F4184" t="s">
        <v>166</v>
      </c>
      <c r="G4184" t="s">
        <v>99</v>
      </c>
      <c r="I4184" t="s">
        <v>496</v>
      </c>
      <c r="J4184">
        <v>85</v>
      </c>
      <c r="K4184">
        <v>76</v>
      </c>
      <c r="L4184" t="str">
        <f t="shared" si="325"/>
        <v>Southern</v>
      </c>
      <c r="M4184" t="str">
        <f t="shared" si="329"/>
        <v>Louisiana Tech Bulldogs</v>
      </c>
      <c r="N4184">
        <v>85</v>
      </c>
      <c r="O4184">
        <v>76</v>
      </c>
      <c r="P4184">
        <f t="shared" si="326"/>
        <v>9</v>
      </c>
      <c r="Q4184">
        <f t="shared" si="327"/>
        <v>0</v>
      </c>
      <c r="R4184">
        <f t="shared" si="328"/>
        <v>81</v>
      </c>
    </row>
    <row r="4185" spans="4:18" x14ac:dyDescent="0.25">
      <c r="D4185">
        <v>4184</v>
      </c>
      <c r="E4185">
        <v>2015</v>
      </c>
      <c r="F4185" t="s">
        <v>166</v>
      </c>
      <c r="G4185" t="s">
        <v>102</v>
      </c>
      <c r="I4185" t="s">
        <v>404</v>
      </c>
      <c r="J4185">
        <v>82</v>
      </c>
      <c r="K4185">
        <v>75</v>
      </c>
      <c r="L4185" t="str">
        <f t="shared" si="325"/>
        <v>Temple</v>
      </c>
      <c r="M4185" t="str">
        <f t="shared" si="329"/>
        <v>Louisiana Tech Bulldogs</v>
      </c>
      <c r="N4185">
        <v>82</v>
      </c>
      <c r="O4185">
        <v>75</v>
      </c>
      <c r="P4185">
        <f t="shared" si="326"/>
        <v>7</v>
      </c>
      <c r="Q4185">
        <f t="shared" si="327"/>
        <v>0</v>
      </c>
      <c r="R4185">
        <f t="shared" si="328"/>
        <v>49</v>
      </c>
    </row>
    <row r="4186" spans="4:18" x14ac:dyDescent="0.25">
      <c r="D4186">
        <v>4185</v>
      </c>
      <c r="E4186">
        <v>2015</v>
      </c>
      <c r="F4186" t="s">
        <v>166</v>
      </c>
      <c r="G4186" t="s">
        <v>205</v>
      </c>
      <c r="H4186" t="s">
        <v>390</v>
      </c>
      <c r="J4186">
        <v>73</v>
      </c>
      <c r="K4186">
        <v>64</v>
      </c>
      <c r="L4186" t="str">
        <f t="shared" si="325"/>
        <v>Louisiana Tech Bulldogs</v>
      </c>
      <c r="M4186" t="str">
        <f t="shared" si="329"/>
        <v>Morehead St</v>
      </c>
      <c r="N4186">
        <v>64</v>
      </c>
      <c r="O4186">
        <v>73</v>
      </c>
      <c r="P4186">
        <f t="shared" si="326"/>
        <v>-9</v>
      </c>
      <c r="Q4186">
        <f t="shared" si="327"/>
        <v>0</v>
      </c>
      <c r="R4186">
        <f t="shared" si="328"/>
        <v>81</v>
      </c>
    </row>
    <row r="4187" spans="4:18" x14ac:dyDescent="0.25">
      <c r="D4187">
        <v>4186</v>
      </c>
      <c r="E4187">
        <v>2015</v>
      </c>
      <c r="F4187" t="s">
        <v>166</v>
      </c>
      <c r="G4187" t="s">
        <v>20</v>
      </c>
      <c r="H4187" t="s">
        <v>310</v>
      </c>
      <c r="J4187">
        <v>63</v>
      </c>
      <c r="K4187">
        <v>44</v>
      </c>
      <c r="L4187" t="str">
        <f t="shared" si="325"/>
        <v>Louisiana Tech Bulldogs</v>
      </c>
      <c r="M4187" t="str">
        <f t="shared" si="329"/>
        <v>American</v>
      </c>
      <c r="N4187">
        <v>44</v>
      </c>
      <c r="O4187">
        <v>63</v>
      </c>
      <c r="P4187">
        <f t="shared" si="326"/>
        <v>-19</v>
      </c>
      <c r="Q4187">
        <f t="shared" si="327"/>
        <v>0</v>
      </c>
      <c r="R4187">
        <f t="shared" si="328"/>
        <v>361</v>
      </c>
    </row>
    <row r="4188" spans="4:18" x14ac:dyDescent="0.25">
      <c r="D4188">
        <v>4187</v>
      </c>
      <c r="E4188">
        <v>2015</v>
      </c>
      <c r="F4188" t="s">
        <v>166</v>
      </c>
      <c r="G4188" t="s">
        <v>108</v>
      </c>
      <c r="H4188" t="s">
        <v>626</v>
      </c>
      <c r="J4188">
        <v>76</v>
      </c>
      <c r="K4188">
        <v>48</v>
      </c>
      <c r="L4188" t="str">
        <f t="shared" si="325"/>
        <v>Louisiana Tech Bulldogs</v>
      </c>
      <c r="M4188" t="str">
        <f t="shared" si="329"/>
        <v>Presbyterian</v>
      </c>
      <c r="N4188">
        <v>48</v>
      </c>
      <c r="O4188">
        <v>76</v>
      </c>
      <c r="P4188">
        <f t="shared" si="326"/>
        <v>-28</v>
      </c>
      <c r="Q4188">
        <f t="shared" si="327"/>
        <v>0</v>
      </c>
      <c r="R4188">
        <f t="shared" si="328"/>
        <v>784</v>
      </c>
    </row>
    <row r="4189" spans="4:18" x14ac:dyDescent="0.25">
      <c r="D4189">
        <v>4188</v>
      </c>
      <c r="E4189">
        <v>2015</v>
      </c>
      <c r="F4189" t="s">
        <v>166</v>
      </c>
      <c r="G4189" t="s">
        <v>167</v>
      </c>
      <c r="H4189" t="s">
        <v>666</v>
      </c>
      <c r="J4189">
        <v>77</v>
      </c>
      <c r="K4189">
        <v>64</v>
      </c>
      <c r="L4189" t="str">
        <f t="shared" si="325"/>
        <v>Louisiana Tech Bulldogs</v>
      </c>
      <c r="M4189" t="str">
        <f t="shared" si="329"/>
        <v>Samford</v>
      </c>
      <c r="N4189">
        <v>64</v>
      </c>
      <c r="O4189">
        <v>77</v>
      </c>
      <c r="P4189">
        <f t="shared" si="326"/>
        <v>-13</v>
      </c>
      <c r="Q4189">
        <f t="shared" si="327"/>
        <v>0</v>
      </c>
      <c r="R4189">
        <f t="shared" si="328"/>
        <v>169</v>
      </c>
    </row>
    <row r="4190" spans="4:18" x14ac:dyDescent="0.25">
      <c r="D4190">
        <v>4189</v>
      </c>
      <c r="E4190">
        <v>2015</v>
      </c>
      <c r="F4190" t="s">
        <v>166</v>
      </c>
      <c r="G4190" t="s">
        <v>212</v>
      </c>
      <c r="I4190" t="s">
        <v>746</v>
      </c>
      <c r="J4190">
        <v>99</v>
      </c>
      <c r="K4190">
        <v>88</v>
      </c>
      <c r="L4190" t="str">
        <f t="shared" si="325"/>
        <v>Northwestern St</v>
      </c>
      <c r="M4190" t="str">
        <f t="shared" si="329"/>
        <v>Louisiana Tech Bulldogs</v>
      </c>
      <c r="N4190">
        <v>99</v>
      </c>
      <c r="O4190">
        <v>88</v>
      </c>
      <c r="P4190">
        <f t="shared" si="326"/>
        <v>11</v>
      </c>
      <c r="Q4190">
        <f t="shared" si="327"/>
        <v>0</v>
      </c>
      <c r="R4190">
        <f t="shared" si="328"/>
        <v>121</v>
      </c>
    </row>
    <row r="4191" spans="4:18" x14ac:dyDescent="0.25">
      <c r="D4191">
        <v>4190</v>
      </c>
      <c r="E4191">
        <v>2015</v>
      </c>
      <c r="F4191" t="s">
        <v>166</v>
      </c>
      <c r="G4191" t="s">
        <v>32</v>
      </c>
      <c r="H4191" t="s">
        <v>480</v>
      </c>
      <c r="J4191">
        <v>65</v>
      </c>
      <c r="K4191">
        <v>52</v>
      </c>
      <c r="L4191" t="str">
        <f t="shared" si="325"/>
        <v>Louisiana Tech Bulldogs</v>
      </c>
      <c r="M4191" t="str">
        <f t="shared" si="329"/>
        <v>Jackson St</v>
      </c>
      <c r="N4191">
        <v>52</v>
      </c>
      <c r="O4191">
        <v>65</v>
      </c>
      <c r="P4191">
        <f t="shared" si="326"/>
        <v>-13</v>
      </c>
      <c r="Q4191">
        <f t="shared" si="327"/>
        <v>0</v>
      </c>
      <c r="R4191">
        <f t="shared" si="328"/>
        <v>169</v>
      </c>
    </row>
    <row r="4192" spans="4:18" x14ac:dyDescent="0.25">
      <c r="D4192">
        <v>4191</v>
      </c>
      <c r="E4192">
        <v>2015</v>
      </c>
      <c r="F4192" t="s">
        <v>166</v>
      </c>
      <c r="G4192" t="s">
        <v>346</v>
      </c>
      <c r="I4192" t="s">
        <v>504</v>
      </c>
      <c r="J4192">
        <v>94</v>
      </c>
      <c r="K4192">
        <v>86</v>
      </c>
      <c r="L4192" t="str">
        <f t="shared" si="325"/>
        <v>UL Lafayette</v>
      </c>
      <c r="M4192" t="str">
        <f t="shared" si="329"/>
        <v>Louisiana Tech Bulldogs</v>
      </c>
      <c r="N4192">
        <v>94</v>
      </c>
      <c r="O4192">
        <v>86</v>
      </c>
      <c r="P4192">
        <f t="shared" si="326"/>
        <v>8</v>
      </c>
      <c r="Q4192">
        <f t="shared" si="327"/>
        <v>0</v>
      </c>
      <c r="R4192">
        <f t="shared" si="328"/>
        <v>64</v>
      </c>
    </row>
    <row r="4193" spans="4:18" x14ac:dyDescent="0.25">
      <c r="D4193">
        <v>4192</v>
      </c>
      <c r="E4193">
        <v>2015</v>
      </c>
      <c r="F4193" t="s">
        <v>166</v>
      </c>
      <c r="G4193" t="s">
        <v>124</v>
      </c>
      <c r="I4193" t="s">
        <v>611</v>
      </c>
      <c r="J4193">
        <v>71</v>
      </c>
      <c r="K4193">
        <v>69</v>
      </c>
      <c r="L4193" t="str">
        <f t="shared" si="325"/>
        <v>Syracuse</v>
      </c>
      <c r="M4193" t="str">
        <f t="shared" si="329"/>
        <v>Louisiana Tech Bulldogs</v>
      </c>
      <c r="N4193">
        <v>71</v>
      </c>
      <c r="O4193">
        <v>69</v>
      </c>
      <c r="P4193">
        <f t="shared" si="326"/>
        <v>2</v>
      </c>
      <c r="Q4193">
        <f t="shared" si="327"/>
        <v>0</v>
      </c>
      <c r="R4193">
        <f t="shared" si="328"/>
        <v>4</v>
      </c>
    </row>
    <row r="4194" spans="4:18" x14ac:dyDescent="0.25">
      <c r="D4194">
        <v>4193</v>
      </c>
      <c r="E4194">
        <v>2015</v>
      </c>
      <c r="F4194" t="s">
        <v>166</v>
      </c>
      <c r="G4194" t="s">
        <v>304</v>
      </c>
      <c r="H4194" t="s">
        <v>681</v>
      </c>
      <c r="J4194">
        <v>79</v>
      </c>
      <c r="K4194">
        <v>54</v>
      </c>
      <c r="L4194" t="str">
        <f t="shared" si="325"/>
        <v>Louisiana Tech Bulldogs</v>
      </c>
      <c r="M4194" t="str">
        <f t="shared" si="329"/>
        <v>Nicholls St</v>
      </c>
      <c r="N4194">
        <v>54</v>
      </c>
      <c r="O4194">
        <v>79</v>
      </c>
      <c r="P4194">
        <f t="shared" si="326"/>
        <v>-25</v>
      </c>
      <c r="Q4194">
        <f t="shared" si="327"/>
        <v>0</v>
      </c>
      <c r="R4194">
        <f t="shared" si="328"/>
        <v>625</v>
      </c>
    </row>
    <row r="4195" spans="4:18" x14ac:dyDescent="0.25">
      <c r="D4195">
        <v>4194</v>
      </c>
      <c r="E4195">
        <v>2015</v>
      </c>
      <c r="F4195" t="s">
        <v>166</v>
      </c>
      <c r="G4195" t="s">
        <v>309</v>
      </c>
      <c r="I4195" t="s">
        <v>398</v>
      </c>
      <c r="J4195">
        <v>73</v>
      </c>
      <c r="K4195">
        <v>65</v>
      </c>
      <c r="L4195" t="str">
        <f t="shared" si="325"/>
        <v>NC State</v>
      </c>
      <c r="M4195" t="str">
        <f t="shared" si="329"/>
        <v>Louisiana Tech Bulldogs</v>
      </c>
      <c r="N4195">
        <v>73</v>
      </c>
      <c r="O4195">
        <v>65</v>
      </c>
      <c r="P4195">
        <f t="shared" si="326"/>
        <v>8</v>
      </c>
      <c r="Q4195">
        <f t="shared" si="327"/>
        <v>0</v>
      </c>
      <c r="R4195">
        <f t="shared" si="328"/>
        <v>64</v>
      </c>
    </row>
    <row r="4196" spans="4:18" x14ac:dyDescent="0.25">
      <c r="D4196">
        <v>4195</v>
      </c>
      <c r="E4196">
        <v>2015</v>
      </c>
      <c r="F4196" t="s">
        <v>166</v>
      </c>
      <c r="G4196" t="s">
        <v>223</v>
      </c>
      <c r="H4196" t="s">
        <v>947</v>
      </c>
      <c r="J4196">
        <v>74</v>
      </c>
      <c r="K4196">
        <v>52</v>
      </c>
      <c r="L4196" t="str">
        <f t="shared" si="325"/>
        <v>Louisiana Tech Bulldogs</v>
      </c>
      <c r="M4196" t="str">
        <f t="shared" si="329"/>
        <v>Southern Arkansas</v>
      </c>
      <c r="N4196">
        <v>52</v>
      </c>
      <c r="O4196">
        <v>74</v>
      </c>
      <c r="P4196">
        <f t="shared" si="326"/>
        <v>-22</v>
      </c>
      <c r="Q4196">
        <f t="shared" si="327"/>
        <v>0</v>
      </c>
      <c r="R4196">
        <f t="shared" si="328"/>
        <v>484</v>
      </c>
    </row>
    <row r="4197" spans="4:18" x14ac:dyDescent="0.25">
      <c r="D4197">
        <v>4196</v>
      </c>
      <c r="E4197">
        <v>2015</v>
      </c>
      <c r="F4197" t="s">
        <v>166</v>
      </c>
      <c r="G4197" t="s">
        <v>50</v>
      </c>
      <c r="I4197" t="s">
        <v>574</v>
      </c>
      <c r="J4197">
        <v>83</v>
      </c>
      <c r="K4197">
        <v>70</v>
      </c>
      <c r="L4197" t="str">
        <f t="shared" si="325"/>
        <v>Southern Miss</v>
      </c>
      <c r="M4197" t="str">
        <f t="shared" si="329"/>
        <v>Louisiana Tech Bulldogs</v>
      </c>
      <c r="N4197">
        <v>83</v>
      </c>
      <c r="O4197">
        <v>70</v>
      </c>
      <c r="P4197">
        <f t="shared" si="326"/>
        <v>13</v>
      </c>
      <c r="Q4197">
        <f t="shared" si="327"/>
        <v>0</v>
      </c>
      <c r="R4197">
        <f t="shared" si="328"/>
        <v>169</v>
      </c>
    </row>
    <row r="4198" spans="4:18" x14ac:dyDescent="0.25">
      <c r="D4198">
        <v>4197</v>
      </c>
      <c r="E4198">
        <v>2015</v>
      </c>
      <c r="F4198" t="s">
        <v>166</v>
      </c>
      <c r="G4198" t="s">
        <v>264</v>
      </c>
      <c r="I4198" t="s">
        <v>942</v>
      </c>
      <c r="J4198">
        <v>58</v>
      </c>
      <c r="K4198">
        <v>45</v>
      </c>
      <c r="L4198" t="str">
        <f t="shared" si="325"/>
        <v>UTEP</v>
      </c>
      <c r="M4198" t="str">
        <f t="shared" si="329"/>
        <v>Louisiana Tech Bulldogs</v>
      </c>
      <c r="N4198">
        <v>58</v>
      </c>
      <c r="O4198">
        <v>45</v>
      </c>
      <c r="P4198">
        <f t="shared" si="326"/>
        <v>13</v>
      </c>
      <c r="Q4198">
        <f t="shared" si="327"/>
        <v>0</v>
      </c>
      <c r="R4198">
        <f t="shared" si="328"/>
        <v>169</v>
      </c>
    </row>
    <row r="4199" spans="4:18" x14ac:dyDescent="0.25">
      <c r="D4199">
        <v>4198</v>
      </c>
      <c r="E4199">
        <v>2015</v>
      </c>
      <c r="F4199" t="s">
        <v>166</v>
      </c>
      <c r="G4199" t="s">
        <v>56</v>
      </c>
      <c r="I4199" t="s">
        <v>757</v>
      </c>
      <c r="J4199">
        <v>84</v>
      </c>
      <c r="K4199">
        <v>72</v>
      </c>
      <c r="L4199" t="str">
        <f t="shared" si="325"/>
        <v>UT San Antonio</v>
      </c>
      <c r="M4199" t="str">
        <f t="shared" si="329"/>
        <v>Louisiana Tech Bulldogs</v>
      </c>
      <c r="N4199">
        <v>84</v>
      </c>
      <c r="O4199">
        <v>72</v>
      </c>
      <c r="P4199">
        <f t="shared" si="326"/>
        <v>12</v>
      </c>
      <c r="Q4199">
        <f t="shared" si="327"/>
        <v>0</v>
      </c>
      <c r="R4199">
        <f t="shared" si="328"/>
        <v>144</v>
      </c>
    </row>
    <row r="4200" spans="4:18" x14ac:dyDescent="0.25">
      <c r="D4200">
        <v>4199</v>
      </c>
      <c r="E4200">
        <v>2015</v>
      </c>
      <c r="F4200" t="s">
        <v>166</v>
      </c>
      <c r="G4200" t="s">
        <v>402</v>
      </c>
      <c r="H4200" t="s">
        <v>481</v>
      </c>
      <c r="J4200">
        <v>74</v>
      </c>
      <c r="K4200">
        <v>71</v>
      </c>
      <c r="L4200" t="str">
        <f t="shared" si="325"/>
        <v>Louisiana Tech Bulldogs</v>
      </c>
      <c r="M4200" t="str">
        <f t="shared" si="329"/>
        <v>UAB</v>
      </c>
      <c r="N4200">
        <v>71</v>
      </c>
      <c r="O4200">
        <v>74</v>
      </c>
      <c r="P4200">
        <f t="shared" si="326"/>
        <v>-3</v>
      </c>
      <c r="Q4200">
        <f t="shared" si="327"/>
        <v>0</v>
      </c>
      <c r="R4200">
        <f t="shared" si="328"/>
        <v>9</v>
      </c>
    </row>
    <row r="4201" spans="4:18" x14ac:dyDescent="0.25">
      <c r="D4201">
        <v>4200</v>
      </c>
      <c r="E4201">
        <v>2015</v>
      </c>
      <c r="F4201" t="s">
        <v>166</v>
      </c>
      <c r="G4201" t="s">
        <v>140</v>
      </c>
      <c r="H4201" t="s">
        <v>753</v>
      </c>
      <c r="J4201">
        <v>75</v>
      </c>
      <c r="K4201">
        <v>68</v>
      </c>
      <c r="L4201" t="str">
        <f t="shared" si="325"/>
        <v>Louisiana Tech Bulldogs</v>
      </c>
      <c r="M4201" t="str">
        <f t="shared" si="329"/>
        <v>Middle Tennessee</v>
      </c>
      <c r="N4201">
        <v>68</v>
      </c>
      <c r="O4201">
        <v>75</v>
      </c>
      <c r="P4201">
        <f t="shared" si="326"/>
        <v>-7</v>
      </c>
      <c r="Q4201">
        <f t="shared" si="327"/>
        <v>0</v>
      </c>
      <c r="R4201">
        <f t="shared" si="328"/>
        <v>49</v>
      </c>
    </row>
    <row r="4202" spans="4:18" x14ac:dyDescent="0.25">
      <c r="D4202">
        <v>4201</v>
      </c>
      <c r="E4202">
        <v>2015</v>
      </c>
      <c r="F4202" t="s">
        <v>166</v>
      </c>
      <c r="G4202" t="s">
        <v>65</v>
      </c>
      <c r="I4202" t="s">
        <v>752</v>
      </c>
      <c r="J4202">
        <v>73</v>
      </c>
      <c r="K4202">
        <v>66</v>
      </c>
      <c r="L4202" t="str">
        <f t="shared" si="325"/>
        <v>North Texas</v>
      </c>
      <c r="M4202" t="str">
        <f t="shared" si="329"/>
        <v>Louisiana Tech Bulldogs</v>
      </c>
      <c r="N4202">
        <v>73</v>
      </c>
      <c r="O4202">
        <v>66</v>
      </c>
      <c r="P4202">
        <f t="shared" si="326"/>
        <v>7</v>
      </c>
      <c r="Q4202">
        <f t="shared" si="327"/>
        <v>0</v>
      </c>
      <c r="R4202">
        <f t="shared" si="328"/>
        <v>49</v>
      </c>
    </row>
    <row r="4203" spans="4:18" x14ac:dyDescent="0.25">
      <c r="D4203">
        <v>4202</v>
      </c>
      <c r="E4203">
        <v>2015</v>
      </c>
      <c r="F4203" t="s">
        <v>166</v>
      </c>
      <c r="G4203" t="s">
        <v>442</v>
      </c>
      <c r="I4203" t="s">
        <v>455</v>
      </c>
      <c r="J4203">
        <v>58</v>
      </c>
      <c r="K4203">
        <v>45</v>
      </c>
      <c r="L4203" t="str">
        <f t="shared" si="325"/>
        <v>Rice</v>
      </c>
      <c r="M4203" t="str">
        <f t="shared" si="329"/>
        <v>Louisiana Tech Bulldogs</v>
      </c>
      <c r="N4203">
        <v>58</v>
      </c>
      <c r="O4203">
        <v>45</v>
      </c>
      <c r="P4203">
        <f t="shared" si="326"/>
        <v>13</v>
      </c>
      <c r="Q4203">
        <f t="shared" si="327"/>
        <v>0</v>
      </c>
      <c r="R4203">
        <f t="shared" si="328"/>
        <v>169</v>
      </c>
    </row>
    <row r="4204" spans="4:18" x14ac:dyDescent="0.25">
      <c r="D4204">
        <v>4203</v>
      </c>
      <c r="E4204">
        <v>2015</v>
      </c>
      <c r="F4204" t="s">
        <v>166</v>
      </c>
      <c r="G4204" t="s">
        <v>408</v>
      </c>
      <c r="H4204" t="s">
        <v>292</v>
      </c>
      <c r="J4204">
        <v>69</v>
      </c>
      <c r="K4204">
        <v>56</v>
      </c>
      <c r="L4204" t="str">
        <f t="shared" si="325"/>
        <v>Louisiana Tech Bulldogs</v>
      </c>
      <c r="M4204" t="str">
        <f t="shared" si="329"/>
        <v>Western Kentucky</v>
      </c>
      <c r="N4204">
        <v>56</v>
      </c>
      <c r="O4204">
        <v>69</v>
      </c>
      <c r="P4204">
        <f t="shared" si="326"/>
        <v>-13</v>
      </c>
      <c r="Q4204">
        <f t="shared" si="327"/>
        <v>0</v>
      </c>
      <c r="R4204">
        <f t="shared" si="328"/>
        <v>169</v>
      </c>
    </row>
    <row r="4205" spans="4:18" x14ac:dyDescent="0.25">
      <c r="D4205">
        <v>4204</v>
      </c>
      <c r="E4205">
        <v>2015</v>
      </c>
      <c r="F4205" t="s">
        <v>166</v>
      </c>
      <c r="G4205" t="s">
        <v>74</v>
      </c>
      <c r="H4205" t="s">
        <v>647</v>
      </c>
      <c r="J4205">
        <v>81</v>
      </c>
      <c r="K4205">
        <v>57</v>
      </c>
      <c r="L4205" t="str">
        <f t="shared" si="325"/>
        <v>Louisiana Tech Bulldogs</v>
      </c>
      <c r="M4205" t="str">
        <f t="shared" si="329"/>
        <v>Marshall</v>
      </c>
      <c r="N4205">
        <v>57</v>
      </c>
      <c r="O4205">
        <v>81</v>
      </c>
      <c r="P4205">
        <f t="shared" si="326"/>
        <v>-24</v>
      </c>
      <c r="Q4205">
        <f t="shared" si="327"/>
        <v>0</v>
      </c>
      <c r="R4205">
        <f t="shared" si="328"/>
        <v>576</v>
      </c>
    </row>
    <row r="4206" spans="4:18" x14ac:dyDescent="0.25">
      <c r="D4206">
        <v>4205</v>
      </c>
      <c r="E4206">
        <v>2015</v>
      </c>
      <c r="F4206" t="s">
        <v>166</v>
      </c>
      <c r="G4206" t="s">
        <v>362</v>
      </c>
      <c r="I4206" t="s">
        <v>481</v>
      </c>
      <c r="J4206">
        <v>80</v>
      </c>
      <c r="K4206">
        <v>60</v>
      </c>
      <c r="L4206" t="str">
        <f t="shared" si="325"/>
        <v>UAB</v>
      </c>
      <c r="M4206" t="str">
        <f t="shared" si="329"/>
        <v>Louisiana Tech Bulldogs</v>
      </c>
      <c r="N4206">
        <v>80</v>
      </c>
      <c r="O4206">
        <v>60</v>
      </c>
      <c r="P4206">
        <f t="shared" si="326"/>
        <v>20</v>
      </c>
      <c r="Q4206">
        <f t="shared" si="327"/>
        <v>0</v>
      </c>
      <c r="R4206">
        <f t="shared" si="328"/>
        <v>400</v>
      </c>
    </row>
    <row r="4207" spans="4:18" x14ac:dyDescent="0.25">
      <c r="D4207">
        <v>4206</v>
      </c>
      <c r="E4207">
        <v>2015</v>
      </c>
      <c r="F4207" t="s">
        <v>166</v>
      </c>
      <c r="G4207" t="s">
        <v>78</v>
      </c>
      <c r="I4207" t="s">
        <v>753</v>
      </c>
      <c r="J4207">
        <v>73</v>
      </c>
      <c r="K4207">
        <v>62</v>
      </c>
      <c r="L4207" t="str">
        <f t="shared" si="325"/>
        <v>Middle Tennessee</v>
      </c>
      <c r="M4207" t="str">
        <f t="shared" si="329"/>
        <v>Louisiana Tech Bulldogs</v>
      </c>
      <c r="N4207">
        <v>73</v>
      </c>
      <c r="O4207">
        <v>62</v>
      </c>
      <c r="P4207">
        <f t="shared" si="326"/>
        <v>11</v>
      </c>
      <c r="Q4207">
        <f t="shared" si="327"/>
        <v>0</v>
      </c>
      <c r="R4207">
        <f t="shared" si="328"/>
        <v>121</v>
      </c>
    </row>
    <row r="4208" spans="4:18" x14ac:dyDescent="0.25">
      <c r="D4208">
        <v>4207</v>
      </c>
      <c r="E4208">
        <v>2015</v>
      </c>
      <c r="F4208" t="s">
        <v>166</v>
      </c>
      <c r="G4208" t="s">
        <v>423</v>
      </c>
      <c r="H4208" t="s">
        <v>436</v>
      </c>
      <c r="J4208">
        <v>65</v>
      </c>
      <c r="K4208">
        <v>54</v>
      </c>
      <c r="L4208" t="str">
        <f t="shared" si="325"/>
        <v>Louisiana Tech Bulldogs</v>
      </c>
      <c r="M4208" t="str">
        <f t="shared" si="329"/>
        <v>Florida Atlantic</v>
      </c>
      <c r="N4208">
        <v>54</v>
      </c>
      <c r="O4208">
        <v>65</v>
      </c>
      <c r="P4208">
        <f t="shared" si="326"/>
        <v>-11</v>
      </c>
      <c r="Q4208">
        <f t="shared" si="327"/>
        <v>0</v>
      </c>
      <c r="R4208">
        <f t="shared" si="328"/>
        <v>121</v>
      </c>
    </row>
    <row r="4209" spans="4:18" x14ac:dyDescent="0.25">
      <c r="D4209">
        <v>4208</v>
      </c>
      <c r="E4209">
        <v>2015</v>
      </c>
      <c r="F4209" t="s">
        <v>166</v>
      </c>
      <c r="G4209" t="s">
        <v>150</v>
      </c>
      <c r="H4209" t="s">
        <v>180</v>
      </c>
      <c r="J4209">
        <v>75</v>
      </c>
      <c r="K4209">
        <v>42</v>
      </c>
      <c r="L4209" t="str">
        <f t="shared" si="325"/>
        <v>Louisiana Tech Bulldogs</v>
      </c>
      <c r="M4209" t="str">
        <f t="shared" si="329"/>
        <v>Florida International</v>
      </c>
      <c r="N4209">
        <v>42</v>
      </c>
      <c r="O4209">
        <v>75</v>
      </c>
      <c r="P4209">
        <f t="shared" si="326"/>
        <v>-33</v>
      </c>
      <c r="Q4209">
        <f t="shared" si="327"/>
        <v>0</v>
      </c>
      <c r="R4209">
        <f t="shared" si="328"/>
        <v>1089</v>
      </c>
    </row>
    <row r="4210" spans="4:18" x14ac:dyDescent="0.25">
      <c r="D4210">
        <v>4209</v>
      </c>
      <c r="E4210">
        <v>2015</v>
      </c>
      <c r="F4210" t="s">
        <v>166</v>
      </c>
      <c r="G4210" t="s">
        <v>424</v>
      </c>
      <c r="I4210" t="s">
        <v>519</v>
      </c>
      <c r="J4210">
        <v>83</v>
      </c>
      <c r="K4210">
        <v>82</v>
      </c>
      <c r="L4210" t="str">
        <f t="shared" si="325"/>
        <v>Charlotte</v>
      </c>
      <c r="M4210" t="str">
        <f t="shared" si="329"/>
        <v>Louisiana Tech Bulldogs</v>
      </c>
      <c r="N4210">
        <v>83</v>
      </c>
      <c r="O4210">
        <v>82</v>
      </c>
      <c r="P4210">
        <f t="shared" si="326"/>
        <v>1</v>
      </c>
      <c r="Q4210">
        <f t="shared" si="327"/>
        <v>0</v>
      </c>
      <c r="R4210">
        <f t="shared" si="328"/>
        <v>1</v>
      </c>
    </row>
    <row r="4211" spans="4:18" x14ac:dyDescent="0.25">
      <c r="D4211">
        <v>4210</v>
      </c>
      <c r="E4211">
        <v>2015</v>
      </c>
      <c r="F4211" t="s">
        <v>166</v>
      </c>
      <c r="G4211" t="s">
        <v>154</v>
      </c>
      <c r="I4211" t="s">
        <v>547</v>
      </c>
      <c r="J4211">
        <v>72</v>
      </c>
      <c r="K4211">
        <v>53</v>
      </c>
      <c r="L4211" t="str">
        <f t="shared" si="325"/>
        <v>Old Dominion</v>
      </c>
      <c r="M4211" t="str">
        <f t="shared" si="329"/>
        <v>Louisiana Tech Bulldogs</v>
      </c>
      <c r="N4211">
        <v>72</v>
      </c>
      <c r="O4211">
        <v>53</v>
      </c>
      <c r="P4211">
        <f t="shared" si="326"/>
        <v>19</v>
      </c>
      <c r="Q4211">
        <f t="shared" si="327"/>
        <v>0</v>
      </c>
      <c r="R4211">
        <f t="shared" si="328"/>
        <v>361</v>
      </c>
    </row>
    <row r="4212" spans="4:18" x14ac:dyDescent="0.25">
      <c r="D4212">
        <v>4211</v>
      </c>
      <c r="E4212">
        <v>2015</v>
      </c>
      <c r="F4212" t="s">
        <v>166</v>
      </c>
      <c r="G4212" t="s">
        <v>457</v>
      </c>
      <c r="H4212" t="s">
        <v>942</v>
      </c>
      <c r="J4212">
        <v>77</v>
      </c>
      <c r="K4212">
        <v>60</v>
      </c>
      <c r="L4212" t="str">
        <f t="shared" si="325"/>
        <v>Louisiana Tech Bulldogs</v>
      </c>
      <c r="M4212" t="str">
        <f t="shared" si="329"/>
        <v>UTEP</v>
      </c>
      <c r="N4212">
        <v>60</v>
      </c>
      <c r="O4212">
        <v>77</v>
      </c>
      <c r="P4212">
        <f t="shared" si="326"/>
        <v>-17</v>
      </c>
      <c r="Q4212">
        <f t="shared" si="327"/>
        <v>0</v>
      </c>
      <c r="R4212">
        <f t="shared" si="328"/>
        <v>289</v>
      </c>
    </row>
    <row r="4213" spans="4:18" x14ac:dyDescent="0.25">
      <c r="D4213">
        <v>4212</v>
      </c>
      <c r="E4213">
        <v>2015</v>
      </c>
      <c r="F4213" t="s">
        <v>166</v>
      </c>
      <c r="G4213" t="s">
        <v>90</v>
      </c>
      <c r="H4213" t="s">
        <v>757</v>
      </c>
      <c r="J4213">
        <v>76</v>
      </c>
      <c r="K4213">
        <v>66</v>
      </c>
      <c r="L4213" t="str">
        <f t="shared" si="325"/>
        <v>Louisiana Tech Bulldogs</v>
      </c>
      <c r="M4213" t="str">
        <f t="shared" si="329"/>
        <v>UT San Antonio</v>
      </c>
      <c r="N4213">
        <v>66</v>
      </c>
      <c r="O4213">
        <v>76</v>
      </c>
      <c r="P4213">
        <f t="shared" si="326"/>
        <v>-10</v>
      </c>
      <c r="Q4213">
        <f t="shared" si="327"/>
        <v>0</v>
      </c>
      <c r="R4213">
        <f t="shared" si="328"/>
        <v>100</v>
      </c>
    </row>
    <row r="4214" spans="4:18" x14ac:dyDescent="0.25">
      <c r="D4214">
        <v>4213</v>
      </c>
      <c r="E4214">
        <v>2015</v>
      </c>
      <c r="F4214" t="s">
        <v>166</v>
      </c>
      <c r="G4214" t="s">
        <v>427</v>
      </c>
      <c r="H4214" t="s">
        <v>574</v>
      </c>
      <c r="J4214">
        <v>72</v>
      </c>
      <c r="K4214">
        <v>61</v>
      </c>
      <c r="L4214" t="str">
        <f t="shared" si="325"/>
        <v>Louisiana Tech Bulldogs</v>
      </c>
      <c r="M4214" t="str">
        <f t="shared" si="329"/>
        <v>Southern Miss</v>
      </c>
      <c r="N4214">
        <v>61</v>
      </c>
      <c r="O4214">
        <v>72</v>
      </c>
      <c r="P4214">
        <f t="shared" si="326"/>
        <v>-11</v>
      </c>
      <c r="Q4214">
        <f t="shared" si="327"/>
        <v>0</v>
      </c>
      <c r="R4214">
        <f t="shared" si="328"/>
        <v>121</v>
      </c>
    </row>
    <row r="4215" spans="4:18" x14ac:dyDescent="0.25">
      <c r="D4215">
        <v>4214</v>
      </c>
      <c r="E4215">
        <v>2015</v>
      </c>
      <c r="F4215" t="s">
        <v>322</v>
      </c>
      <c r="G4215" t="s">
        <v>99</v>
      </c>
      <c r="H4215" t="s">
        <v>469</v>
      </c>
      <c r="J4215">
        <v>74</v>
      </c>
      <c r="K4215">
        <v>55</v>
      </c>
      <c r="L4215" t="str">
        <f t="shared" si="325"/>
        <v>Marshall Thundering Herd</v>
      </c>
      <c r="M4215" t="str">
        <f t="shared" si="329"/>
        <v>Jacksonville St</v>
      </c>
      <c r="N4215">
        <v>55</v>
      </c>
      <c r="O4215">
        <v>74</v>
      </c>
      <c r="P4215">
        <f t="shared" si="326"/>
        <v>-19</v>
      </c>
      <c r="Q4215">
        <f t="shared" si="327"/>
        <v>0</v>
      </c>
      <c r="R4215">
        <f t="shared" si="328"/>
        <v>361</v>
      </c>
    </row>
    <row r="4216" spans="4:18" x14ac:dyDescent="0.25">
      <c r="D4216">
        <v>4215</v>
      </c>
      <c r="E4216">
        <v>2015</v>
      </c>
      <c r="F4216" t="s">
        <v>322</v>
      </c>
      <c r="G4216" t="s">
        <v>160</v>
      </c>
      <c r="H4216" t="s">
        <v>500</v>
      </c>
      <c r="J4216">
        <v>66</v>
      </c>
      <c r="K4216">
        <v>47</v>
      </c>
      <c r="L4216" t="str">
        <f t="shared" si="325"/>
        <v>Marshall Thundering Herd</v>
      </c>
      <c r="M4216" t="str">
        <f t="shared" si="329"/>
        <v>Savannah St</v>
      </c>
      <c r="N4216">
        <v>47</v>
      </c>
      <c r="O4216">
        <v>66</v>
      </c>
      <c r="P4216">
        <f t="shared" si="326"/>
        <v>-19</v>
      </c>
      <c r="Q4216">
        <f t="shared" si="327"/>
        <v>0</v>
      </c>
      <c r="R4216">
        <f t="shared" si="328"/>
        <v>361</v>
      </c>
    </row>
    <row r="4217" spans="4:18" x14ac:dyDescent="0.25">
      <c r="D4217">
        <v>4216</v>
      </c>
      <c r="E4217">
        <v>2015</v>
      </c>
      <c r="F4217" t="s">
        <v>322</v>
      </c>
      <c r="G4217" t="s">
        <v>243</v>
      </c>
      <c r="H4217" t="s">
        <v>948</v>
      </c>
      <c r="J4217">
        <v>87</v>
      </c>
      <c r="K4217">
        <v>65</v>
      </c>
      <c r="L4217" t="str">
        <f t="shared" si="325"/>
        <v>Marshall Thundering Herd</v>
      </c>
      <c r="M4217" t="str">
        <f t="shared" si="329"/>
        <v>W. Virginia Tech</v>
      </c>
      <c r="N4217">
        <v>65</v>
      </c>
      <c r="O4217">
        <v>87</v>
      </c>
      <c r="P4217">
        <f t="shared" si="326"/>
        <v>-22</v>
      </c>
      <c r="Q4217">
        <f t="shared" si="327"/>
        <v>0</v>
      </c>
      <c r="R4217">
        <f t="shared" si="328"/>
        <v>484</v>
      </c>
    </row>
    <row r="4218" spans="4:18" x14ac:dyDescent="0.25">
      <c r="D4218">
        <v>4217</v>
      </c>
      <c r="E4218">
        <v>2015</v>
      </c>
      <c r="F4218" t="s">
        <v>322</v>
      </c>
      <c r="G4218" t="s">
        <v>205</v>
      </c>
      <c r="I4218" t="s">
        <v>1135</v>
      </c>
      <c r="J4218">
        <v>85</v>
      </c>
      <c r="K4218">
        <v>67</v>
      </c>
      <c r="L4218" t="str">
        <f t="shared" si="325"/>
        <v xml:space="preserve">   Louisville</v>
      </c>
      <c r="M4218" t="str">
        <f t="shared" si="329"/>
        <v>Marshall Thundering Herd</v>
      </c>
      <c r="N4218">
        <v>85</v>
      </c>
      <c r="O4218">
        <v>67</v>
      </c>
      <c r="P4218">
        <f t="shared" si="326"/>
        <v>18</v>
      </c>
      <c r="Q4218" t="e">
        <f t="shared" si="327"/>
        <v>#N/A</v>
      </c>
      <c r="R4218" t="e">
        <f t="shared" si="328"/>
        <v>#N/A</v>
      </c>
    </row>
    <row r="4219" spans="4:18" x14ac:dyDescent="0.25">
      <c r="D4219">
        <v>4218</v>
      </c>
      <c r="E4219">
        <v>2015</v>
      </c>
      <c r="F4219" t="s">
        <v>322</v>
      </c>
      <c r="G4219" t="s">
        <v>23</v>
      </c>
      <c r="H4219" t="s">
        <v>390</v>
      </c>
      <c r="J4219">
        <v>77</v>
      </c>
      <c r="K4219">
        <v>68</v>
      </c>
      <c r="L4219" t="str">
        <f t="shared" si="325"/>
        <v>Marshall Thundering Herd</v>
      </c>
      <c r="M4219" t="str">
        <f t="shared" si="329"/>
        <v>Morehead St</v>
      </c>
      <c r="N4219">
        <v>68</v>
      </c>
      <c r="O4219">
        <v>77</v>
      </c>
      <c r="P4219">
        <f t="shared" si="326"/>
        <v>-9</v>
      </c>
      <c r="Q4219">
        <f t="shared" si="327"/>
        <v>0</v>
      </c>
      <c r="R4219">
        <f t="shared" si="328"/>
        <v>81</v>
      </c>
    </row>
    <row r="4220" spans="4:18" x14ac:dyDescent="0.25">
      <c r="D4220">
        <v>4219</v>
      </c>
      <c r="E4220">
        <v>2015</v>
      </c>
      <c r="F4220" t="s">
        <v>322</v>
      </c>
      <c r="G4220" t="s">
        <v>167</v>
      </c>
      <c r="H4220" t="s">
        <v>608</v>
      </c>
      <c r="J4220">
        <v>68</v>
      </c>
      <c r="K4220">
        <v>59</v>
      </c>
      <c r="L4220" t="str">
        <f t="shared" si="325"/>
        <v>Marshall Thundering Herd</v>
      </c>
      <c r="M4220" t="str">
        <f t="shared" si="329"/>
        <v>Cleveland St</v>
      </c>
      <c r="N4220">
        <v>59</v>
      </c>
      <c r="O4220">
        <v>68</v>
      </c>
      <c r="P4220">
        <f t="shared" si="326"/>
        <v>-9</v>
      </c>
      <c r="Q4220">
        <f t="shared" si="327"/>
        <v>0</v>
      </c>
      <c r="R4220">
        <f t="shared" si="328"/>
        <v>81</v>
      </c>
    </row>
    <row r="4221" spans="4:18" x14ac:dyDescent="0.25">
      <c r="D4221">
        <v>4220</v>
      </c>
      <c r="E4221">
        <v>2015</v>
      </c>
      <c r="F4221" t="s">
        <v>322</v>
      </c>
      <c r="G4221" t="s">
        <v>544</v>
      </c>
      <c r="H4221" t="s">
        <v>624</v>
      </c>
      <c r="J4221">
        <v>77</v>
      </c>
      <c r="K4221">
        <v>59</v>
      </c>
      <c r="L4221" t="str">
        <f t="shared" si="325"/>
        <v>Marshall Thundering Herd</v>
      </c>
      <c r="M4221" t="str">
        <f t="shared" si="329"/>
        <v>South Carolina</v>
      </c>
      <c r="N4221">
        <v>59</v>
      </c>
      <c r="O4221">
        <v>77</v>
      </c>
      <c r="P4221">
        <f t="shared" si="326"/>
        <v>-18</v>
      </c>
      <c r="Q4221">
        <f t="shared" si="327"/>
        <v>0</v>
      </c>
      <c r="R4221">
        <f t="shared" si="328"/>
        <v>324</v>
      </c>
    </row>
    <row r="4222" spans="4:18" x14ac:dyDescent="0.25">
      <c r="D4222">
        <v>4221</v>
      </c>
      <c r="E4222">
        <v>2015</v>
      </c>
      <c r="F4222" t="s">
        <v>322</v>
      </c>
      <c r="G4222" t="s">
        <v>32</v>
      </c>
      <c r="H4222" t="s">
        <v>539</v>
      </c>
      <c r="J4222">
        <v>73</v>
      </c>
      <c r="K4222">
        <v>69</v>
      </c>
      <c r="L4222" t="str">
        <f t="shared" si="325"/>
        <v>Marshall Thundering Herd</v>
      </c>
      <c r="M4222" t="str">
        <f t="shared" si="329"/>
        <v>Penn State</v>
      </c>
      <c r="N4222">
        <v>69</v>
      </c>
      <c r="O4222">
        <v>73</v>
      </c>
      <c r="P4222">
        <f t="shared" si="326"/>
        <v>-4</v>
      </c>
      <c r="Q4222">
        <f t="shared" si="327"/>
        <v>0</v>
      </c>
      <c r="R4222">
        <f t="shared" si="328"/>
        <v>16</v>
      </c>
    </row>
    <row r="4223" spans="4:18" x14ac:dyDescent="0.25">
      <c r="D4223">
        <v>4222</v>
      </c>
      <c r="E4223">
        <v>2015</v>
      </c>
      <c r="F4223" t="s">
        <v>322</v>
      </c>
      <c r="G4223" t="s">
        <v>124</v>
      </c>
      <c r="H4223" t="s">
        <v>1157</v>
      </c>
      <c r="J4223">
        <v>69</v>
      </c>
      <c r="K4223">
        <v>66</v>
      </c>
      <c r="L4223" t="str">
        <f t="shared" si="325"/>
        <v>Marshall Thundering Herd</v>
      </c>
      <c r="M4223" t="str">
        <f t="shared" si="329"/>
        <v xml:space="preserve">    West Virginia*</v>
      </c>
      <c r="N4223">
        <v>66</v>
      </c>
      <c r="O4223">
        <v>69</v>
      </c>
      <c r="P4223">
        <f t="shared" si="326"/>
        <v>-3</v>
      </c>
      <c r="Q4223" t="e">
        <f t="shared" si="327"/>
        <v>#N/A</v>
      </c>
      <c r="R4223" t="e">
        <f t="shared" si="328"/>
        <v>#N/A</v>
      </c>
    </row>
    <row r="4224" spans="4:18" x14ac:dyDescent="0.25">
      <c r="D4224">
        <v>4223</v>
      </c>
      <c r="E4224">
        <v>2015</v>
      </c>
      <c r="F4224" t="s">
        <v>322</v>
      </c>
      <c r="G4224" t="s">
        <v>447</v>
      </c>
      <c r="H4224" t="s">
        <v>949</v>
      </c>
      <c r="J4224">
        <v>90</v>
      </c>
      <c r="K4224">
        <v>76</v>
      </c>
      <c r="L4224" t="str">
        <f t="shared" si="325"/>
        <v>Marshall Thundering Herd</v>
      </c>
      <c r="M4224" t="str">
        <f t="shared" si="329"/>
        <v>King College TN</v>
      </c>
      <c r="N4224">
        <v>76</v>
      </c>
      <c r="O4224">
        <v>90</v>
      </c>
      <c r="P4224">
        <f t="shared" si="326"/>
        <v>-14</v>
      </c>
      <c r="Q4224">
        <f t="shared" si="327"/>
        <v>0</v>
      </c>
      <c r="R4224">
        <f t="shared" si="328"/>
        <v>196</v>
      </c>
    </row>
    <row r="4225" spans="4:18" x14ac:dyDescent="0.25">
      <c r="D4225">
        <v>4224</v>
      </c>
      <c r="E4225">
        <v>2015</v>
      </c>
      <c r="F4225" t="s">
        <v>322</v>
      </c>
      <c r="G4225" t="s">
        <v>41</v>
      </c>
      <c r="I4225" t="s">
        <v>895</v>
      </c>
      <c r="J4225">
        <v>67</v>
      </c>
      <c r="K4225">
        <v>58</v>
      </c>
      <c r="L4225" t="str">
        <f t="shared" si="325"/>
        <v>Arkansas St</v>
      </c>
      <c r="M4225" t="str">
        <f t="shared" si="329"/>
        <v>Marshall Thundering Herd</v>
      </c>
      <c r="N4225">
        <v>67</v>
      </c>
      <c r="O4225">
        <v>58</v>
      </c>
      <c r="P4225">
        <f t="shared" si="326"/>
        <v>9</v>
      </c>
      <c r="Q4225">
        <f t="shared" si="327"/>
        <v>0</v>
      </c>
      <c r="R4225">
        <f t="shared" si="328"/>
        <v>81</v>
      </c>
    </row>
    <row r="4226" spans="4:18" x14ac:dyDescent="0.25">
      <c r="D4226">
        <v>4225</v>
      </c>
      <c r="E4226">
        <v>2015</v>
      </c>
      <c r="F4226" t="s">
        <v>322</v>
      </c>
      <c r="G4226" t="s">
        <v>44</v>
      </c>
      <c r="I4226" t="s">
        <v>897</v>
      </c>
      <c r="J4226">
        <v>83</v>
      </c>
      <c r="K4226">
        <v>55</v>
      </c>
      <c r="L4226" t="str">
        <f t="shared" si="325"/>
        <v>Nevada</v>
      </c>
      <c r="M4226" t="str">
        <f t="shared" si="329"/>
        <v>Marshall Thundering Herd</v>
      </c>
      <c r="N4226">
        <v>83</v>
      </c>
      <c r="O4226">
        <v>55</v>
      </c>
      <c r="P4226">
        <f t="shared" si="326"/>
        <v>28</v>
      </c>
      <c r="Q4226">
        <f t="shared" si="327"/>
        <v>0</v>
      </c>
      <c r="R4226">
        <f t="shared" si="328"/>
        <v>784</v>
      </c>
    </row>
    <row r="4227" spans="4:18" x14ac:dyDescent="0.25">
      <c r="D4227">
        <v>4226</v>
      </c>
      <c r="E4227">
        <v>2015</v>
      </c>
      <c r="F4227" t="s">
        <v>322</v>
      </c>
      <c r="G4227" t="s">
        <v>47</v>
      </c>
      <c r="I4227" t="s">
        <v>370</v>
      </c>
      <c r="J4227">
        <v>70</v>
      </c>
      <c r="K4227">
        <v>63</v>
      </c>
      <c r="L4227" t="str">
        <f t="shared" ref="L4227:L4290" si="330">IF(I4227="",F4227,I4227)</f>
        <v>Akron</v>
      </c>
      <c r="M4227" t="str">
        <f t="shared" si="329"/>
        <v>Marshall Thundering Herd</v>
      </c>
      <c r="N4227">
        <v>70</v>
      </c>
      <c r="O4227">
        <v>63</v>
      </c>
      <c r="P4227">
        <f t="shared" ref="P4227:P4290" si="331">N4227-O4227</f>
        <v>7</v>
      </c>
      <c r="Q4227" t="e">
        <f t="shared" ref="Q4227:Q4290" si="332">VLOOKUP(L4227,$A$2:$B$219,2)+$B$221-VLOOKUP(M4227,$A$2:$B$219,2)</f>
        <v>#N/A</v>
      </c>
      <c r="R4227" t="e">
        <f t="shared" ref="R4227:R4290" si="333">(P4227-Q4227)^2</f>
        <v>#N/A</v>
      </c>
    </row>
    <row r="4228" spans="4:18" x14ac:dyDescent="0.25">
      <c r="D4228">
        <v>4227</v>
      </c>
      <c r="E4228">
        <v>2015</v>
      </c>
      <c r="F4228" t="s">
        <v>322</v>
      </c>
      <c r="G4228" t="s">
        <v>454</v>
      </c>
      <c r="I4228" t="s">
        <v>292</v>
      </c>
      <c r="J4228">
        <v>81</v>
      </c>
      <c r="K4228">
        <v>62</v>
      </c>
      <c r="L4228" t="str">
        <f t="shared" si="330"/>
        <v>Western Kentucky</v>
      </c>
      <c r="M4228" t="str">
        <f t="shared" ref="M4228:M4291" si="334">IF(H4228="",F4228,H4228)</f>
        <v>Marshall Thundering Herd</v>
      </c>
      <c r="N4228">
        <v>81</v>
      </c>
      <c r="O4228">
        <v>62</v>
      </c>
      <c r="P4228">
        <f t="shared" si="331"/>
        <v>19</v>
      </c>
      <c r="Q4228">
        <f t="shared" si="332"/>
        <v>0</v>
      </c>
      <c r="R4228">
        <f t="shared" si="333"/>
        <v>361</v>
      </c>
    </row>
    <row r="4229" spans="4:18" x14ac:dyDescent="0.25">
      <c r="D4229">
        <v>4228</v>
      </c>
      <c r="E4229">
        <v>2015</v>
      </c>
      <c r="F4229" t="s">
        <v>322</v>
      </c>
      <c r="G4229" t="s">
        <v>264</v>
      </c>
      <c r="H4229" t="s">
        <v>1176</v>
      </c>
      <c r="J4229">
        <v>72</v>
      </c>
      <c r="K4229">
        <v>51</v>
      </c>
      <c r="L4229" t="str">
        <f t="shared" si="330"/>
        <v>Marshall Thundering Herd</v>
      </c>
      <c r="M4229" t="str">
        <f t="shared" si="334"/>
        <v xml:space="preserve">    Old Dominion</v>
      </c>
      <c r="N4229">
        <v>51</v>
      </c>
      <c r="O4229">
        <v>72</v>
      </c>
      <c r="P4229">
        <f t="shared" si="331"/>
        <v>-21</v>
      </c>
      <c r="Q4229" t="e">
        <f t="shared" si="332"/>
        <v>#N/A</v>
      </c>
      <c r="R4229" t="e">
        <f t="shared" si="333"/>
        <v>#N/A</v>
      </c>
    </row>
    <row r="4230" spans="4:18" x14ac:dyDescent="0.25">
      <c r="D4230">
        <v>4229</v>
      </c>
      <c r="E4230">
        <v>2015</v>
      </c>
      <c r="F4230" t="s">
        <v>322</v>
      </c>
      <c r="G4230" t="s">
        <v>56</v>
      </c>
      <c r="H4230" t="s">
        <v>519</v>
      </c>
      <c r="J4230">
        <v>77</v>
      </c>
      <c r="K4230">
        <v>72</v>
      </c>
      <c r="L4230" t="str">
        <f t="shared" si="330"/>
        <v>Marshall Thundering Herd</v>
      </c>
      <c r="M4230" t="str">
        <f t="shared" si="334"/>
        <v>Charlotte</v>
      </c>
      <c r="N4230">
        <v>72</v>
      </c>
      <c r="O4230">
        <v>77</v>
      </c>
      <c r="P4230">
        <f t="shared" si="331"/>
        <v>-5</v>
      </c>
      <c r="Q4230">
        <f t="shared" si="332"/>
        <v>0</v>
      </c>
      <c r="R4230">
        <f t="shared" si="333"/>
        <v>25</v>
      </c>
    </row>
    <row r="4231" spans="4:18" x14ac:dyDescent="0.25">
      <c r="D4231">
        <v>4230</v>
      </c>
      <c r="E4231">
        <v>2015</v>
      </c>
      <c r="F4231" t="s">
        <v>322</v>
      </c>
      <c r="G4231" t="s">
        <v>402</v>
      </c>
      <c r="I4231" t="s">
        <v>180</v>
      </c>
      <c r="J4231">
        <v>66</v>
      </c>
      <c r="K4231">
        <v>62</v>
      </c>
      <c r="L4231" t="str">
        <f t="shared" si="330"/>
        <v>Florida International</v>
      </c>
      <c r="M4231" t="str">
        <f t="shared" si="334"/>
        <v>Marshall Thundering Herd</v>
      </c>
      <c r="N4231">
        <v>66</v>
      </c>
      <c r="O4231">
        <v>62</v>
      </c>
      <c r="P4231">
        <f t="shared" si="331"/>
        <v>4</v>
      </c>
      <c r="Q4231">
        <f t="shared" si="332"/>
        <v>0</v>
      </c>
      <c r="R4231">
        <f t="shared" si="333"/>
        <v>16</v>
      </c>
    </row>
    <row r="4232" spans="4:18" x14ac:dyDescent="0.25">
      <c r="D4232">
        <v>4231</v>
      </c>
      <c r="E4232">
        <v>2015</v>
      </c>
      <c r="F4232" t="s">
        <v>322</v>
      </c>
      <c r="G4232" t="s">
        <v>140</v>
      </c>
      <c r="I4232" t="s">
        <v>436</v>
      </c>
      <c r="J4232">
        <v>76</v>
      </c>
      <c r="K4232">
        <v>62</v>
      </c>
      <c r="L4232" t="str">
        <f t="shared" si="330"/>
        <v>Florida Atlantic</v>
      </c>
      <c r="M4232" t="str">
        <f t="shared" si="334"/>
        <v>Marshall Thundering Herd</v>
      </c>
      <c r="N4232">
        <v>76</v>
      </c>
      <c r="O4232">
        <v>62</v>
      </c>
      <c r="P4232">
        <f t="shared" si="331"/>
        <v>14</v>
      </c>
      <c r="Q4232">
        <f t="shared" si="332"/>
        <v>0</v>
      </c>
      <c r="R4232">
        <f t="shared" si="333"/>
        <v>196</v>
      </c>
    </row>
    <row r="4233" spans="4:18" x14ac:dyDescent="0.25">
      <c r="D4233">
        <v>4232</v>
      </c>
      <c r="E4233">
        <v>2015</v>
      </c>
      <c r="F4233" t="s">
        <v>322</v>
      </c>
      <c r="G4233" t="s">
        <v>65</v>
      </c>
      <c r="H4233" t="s">
        <v>757</v>
      </c>
      <c r="J4233">
        <v>82</v>
      </c>
      <c r="K4233">
        <v>68</v>
      </c>
      <c r="L4233" t="str">
        <f t="shared" si="330"/>
        <v>Marshall Thundering Herd</v>
      </c>
      <c r="M4233" t="str">
        <f t="shared" si="334"/>
        <v>UT San Antonio</v>
      </c>
      <c r="N4233">
        <v>68</v>
      </c>
      <c r="O4233">
        <v>82</v>
      </c>
      <c r="P4233">
        <f t="shared" si="331"/>
        <v>-14</v>
      </c>
      <c r="Q4233">
        <f t="shared" si="332"/>
        <v>0</v>
      </c>
      <c r="R4233">
        <f t="shared" si="333"/>
        <v>196</v>
      </c>
    </row>
    <row r="4234" spans="4:18" x14ac:dyDescent="0.25">
      <c r="D4234">
        <v>4233</v>
      </c>
      <c r="E4234">
        <v>2015</v>
      </c>
      <c r="F4234" t="s">
        <v>322</v>
      </c>
      <c r="G4234" t="s">
        <v>442</v>
      </c>
      <c r="H4234" t="s">
        <v>942</v>
      </c>
      <c r="J4234">
        <v>78</v>
      </c>
      <c r="K4234">
        <v>71</v>
      </c>
      <c r="L4234" t="str">
        <f t="shared" si="330"/>
        <v>Marshall Thundering Herd</v>
      </c>
      <c r="M4234" t="str">
        <f t="shared" si="334"/>
        <v>UTEP</v>
      </c>
      <c r="N4234">
        <v>71</v>
      </c>
      <c r="O4234">
        <v>78</v>
      </c>
      <c r="P4234">
        <f t="shared" si="331"/>
        <v>-7</v>
      </c>
      <c r="Q4234">
        <f t="shared" si="332"/>
        <v>0</v>
      </c>
      <c r="R4234">
        <f t="shared" si="333"/>
        <v>49</v>
      </c>
    </row>
    <row r="4235" spans="4:18" x14ac:dyDescent="0.25">
      <c r="D4235">
        <v>4234</v>
      </c>
      <c r="E4235">
        <v>2015</v>
      </c>
      <c r="F4235" t="s">
        <v>322</v>
      </c>
      <c r="G4235" t="s">
        <v>408</v>
      </c>
      <c r="I4235" t="s">
        <v>574</v>
      </c>
      <c r="J4235">
        <v>69</v>
      </c>
      <c r="K4235">
        <v>54</v>
      </c>
      <c r="L4235" t="str">
        <f t="shared" si="330"/>
        <v>Southern Miss</v>
      </c>
      <c r="M4235" t="str">
        <f t="shared" si="334"/>
        <v>Marshall Thundering Herd</v>
      </c>
      <c r="N4235">
        <v>69</v>
      </c>
      <c r="O4235">
        <v>54</v>
      </c>
      <c r="P4235">
        <f t="shared" si="331"/>
        <v>15</v>
      </c>
      <c r="Q4235">
        <f t="shared" si="332"/>
        <v>0</v>
      </c>
      <c r="R4235">
        <f t="shared" si="333"/>
        <v>225</v>
      </c>
    </row>
    <row r="4236" spans="4:18" x14ac:dyDescent="0.25">
      <c r="D4236">
        <v>4235</v>
      </c>
      <c r="E4236">
        <v>2015</v>
      </c>
      <c r="F4236" t="s">
        <v>322</v>
      </c>
      <c r="G4236" t="s">
        <v>74</v>
      </c>
      <c r="I4236" t="s">
        <v>489</v>
      </c>
      <c r="J4236">
        <v>81</v>
      </c>
      <c r="K4236">
        <v>57</v>
      </c>
      <c r="L4236" t="str">
        <f t="shared" si="330"/>
        <v>Louisiana Tech</v>
      </c>
      <c r="M4236" t="str">
        <f t="shared" si="334"/>
        <v>Marshall Thundering Herd</v>
      </c>
      <c r="N4236">
        <v>81</v>
      </c>
      <c r="O4236">
        <v>57</v>
      </c>
      <c r="P4236">
        <f t="shared" si="331"/>
        <v>24</v>
      </c>
      <c r="Q4236">
        <f t="shared" si="332"/>
        <v>0</v>
      </c>
      <c r="R4236">
        <f t="shared" si="333"/>
        <v>576</v>
      </c>
    </row>
    <row r="4237" spans="4:18" x14ac:dyDescent="0.25">
      <c r="D4237">
        <v>4236</v>
      </c>
      <c r="E4237">
        <v>2015</v>
      </c>
      <c r="F4237" t="s">
        <v>322</v>
      </c>
      <c r="G4237" t="s">
        <v>362</v>
      </c>
      <c r="H4237" t="s">
        <v>455</v>
      </c>
      <c r="J4237">
        <v>69</v>
      </c>
      <c r="K4237">
        <v>55</v>
      </c>
      <c r="L4237" t="str">
        <f t="shared" si="330"/>
        <v>Marshall Thundering Herd</v>
      </c>
      <c r="M4237" t="str">
        <f t="shared" si="334"/>
        <v>Rice</v>
      </c>
      <c r="N4237">
        <v>55</v>
      </c>
      <c r="O4237">
        <v>69</v>
      </c>
      <c r="P4237">
        <f t="shared" si="331"/>
        <v>-14</v>
      </c>
      <c r="Q4237">
        <f t="shared" si="332"/>
        <v>0</v>
      </c>
      <c r="R4237">
        <f t="shared" si="333"/>
        <v>196</v>
      </c>
    </row>
    <row r="4238" spans="4:18" x14ac:dyDescent="0.25">
      <c r="D4238">
        <v>4237</v>
      </c>
      <c r="E4238">
        <v>2015</v>
      </c>
      <c r="F4238" t="s">
        <v>322</v>
      </c>
      <c r="G4238" t="s">
        <v>78</v>
      </c>
      <c r="H4238" t="s">
        <v>752</v>
      </c>
      <c r="J4238">
        <v>80</v>
      </c>
      <c r="K4238">
        <v>73</v>
      </c>
      <c r="L4238" t="str">
        <f t="shared" si="330"/>
        <v>Marshall Thundering Herd</v>
      </c>
      <c r="M4238" t="str">
        <f t="shared" si="334"/>
        <v>North Texas</v>
      </c>
      <c r="N4238">
        <v>73</v>
      </c>
      <c r="O4238">
        <v>80</v>
      </c>
      <c r="P4238">
        <f t="shared" si="331"/>
        <v>-7</v>
      </c>
      <c r="Q4238">
        <f t="shared" si="332"/>
        <v>0</v>
      </c>
      <c r="R4238">
        <f t="shared" si="333"/>
        <v>49</v>
      </c>
    </row>
    <row r="4239" spans="4:18" x14ac:dyDescent="0.25">
      <c r="D4239">
        <v>4238</v>
      </c>
      <c r="E4239">
        <v>2015</v>
      </c>
      <c r="F4239" t="s">
        <v>322</v>
      </c>
      <c r="G4239" t="s">
        <v>150</v>
      </c>
      <c r="H4239" t="s">
        <v>292</v>
      </c>
      <c r="J4239">
        <v>87</v>
      </c>
      <c r="K4239">
        <v>82</v>
      </c>
      <c r="L4239" t="str">
        <f t="shared" si="330"/>
        <v>Marshall Thundering Herd</v>
      </c>
      <c r="M4239" t="str">
        <f t="shared" si="334"/>
        <v>Western Kentucky</v>
      </c>
      <c r="N4239">
        <v>82</v>
      </c>
      <c r="O4239">
        <v>87</v>
      </c>
      <c r="P4239">
        <f t="shared" si="331"/>
        <v>-5</v>
      </c>
      <c r="Q4239">
        <f t="shared" si="332"/>
        <v>0</v>
      </c>
      <c r="R4239">
        <f t="shared" si="333"/>
        <v>25</v>
      </c>
    </row>
    <row r="4240" spans="4:18" x14ac:dyDescent="0.25">
      <c r="D4240">
        <v>4239</v>
      </c>
      <c r="E4240">
        <v>2015</v>
      </c>
      <c r="F4240" t="s">
        <v>322</v>
      </c>
      <c r="G4240" t="s">
        <v>424</v>
      </c>
      <c r="I4240" t="s">
        <v>753</v>
      </c>
      <c r="J4240">
        <v>90</v>
      </c>
      <c r="K4240">
        <v>51</v>
      </c>
      <c r="L4240" t="str">
        <f t="shared" si="330"/>
        <v>Middle Tennessee</v>
      </c>
      <c r="M4240" t="str">
        <f t="shared" si="334"/>
        <v>Marshall Thundering Herd</v>
      </c>
      <c r="N4240">
        <v>90</v>
      </c>
      <c r="O4240">
        <v>51</v>
      </c>
      <c r="P4240">
        <f t="shared" si="331"/>
        <v>39</v>
      </c>
      <c r="Q4240">
        <f t="shared" si="332"/>
        <v>0</v>
      </c>
      <c r="R4240">
        <f t="shared" si="333"/>
        <v>1521</v>
      </c>
    </row>
    <row r="4241" spans="4:18" x14ac:dyDescent="0.25">
      <c r="D4241">
        <v>4240</v>
      </c>
      <c r="E4241">
        <v>2015</v>
      </c>
      <c r="F4241" t="s">
        <v>322</v>
      </c>
      <c r="G4241" t="s">
        <v>154</v>
      </c>
      <c r="I4241" t="s">
        <v>481</v>
      </c>
      <c r="J4241">
        <v>72</v>
      </c>
      <c r="K4241">
        <v>54</v>
      </c>
      <c r="L4241" t="str">
        <f t="shared" si="330"/>
        <v>UAB</v>
      </c>
      <c r="M4241" t="str">
        <f t="shared" si="334"/>
        <v>Marshall Thundering Herd</v>
      </c>
      <c r="N4241">
        <v>72</v>
      </c>
      <c r="O4241">
        <v>54</v>
      </c>
      <c r="P4241">
        <f t="shared" si="331"/>
        <v>18</v>
      </c>
      <c r="Q4241">
        <f t="shared" si="332"/>
        <v>0</v>
      </c>
      <c r="R4241">
        <f t="shared" si="333"/>
        <v>324</v>
      </c>
    </row>
    <row r="4242" spans="4:18" x14ac:dyDescent="0.25">
      <c r="D4242">
        <v>4241</v>
      </c>
      <c r="E4242">
        <v>2015</v>
      </c>
      <c r="F4242" t="s">
        <v>322</v>
      </c>
      <c r="G4242" t="s">
        <v>457</v>
      </c>
      <c r="H4242" t="s">
        <v>180</v>
      </c>
      <c r="J4242">
        <v>87</v>
      </c>
      <c r="K4242">
        <v>69</v>
      </c>
      <c r="L4242" t="str">
        <f t="shared" si="330"/>
        <v>Marshall Thundering Herd</v>
      </c>
      <c r="M4242" t="str">
        <f t="shared" si="334"/>
        <v>Florida International</v>
      </c>
      <c r="N4242">
        <v>69</v>
      </c>
      <c r="O4242">
        <v>87</v>
      </c>
      <c r="P4242">
        <f t="shared" si="331"/>
        <v>-18</v>
      </c>
      <c r="Q4242">
        <f t="shared" si="332"/>
        <v>0</v>
      </c>
      <c r="R4242">
        <f t="shared" si="333"/>
        <v>324</v>
      </c>
    </row>
    <row r="4243" spans="4:18" x14ac:dyDescent="0.25">
      <c r="D4243">
        <v>4242</v>
      </c>
      <c r="E4243">
        <v>2015</v>
      </c>
      <c r="F4243" t="s">
        <v>322</v>
      </c>
      <c r="G4243" t="s">
        <v>90</v>
      </c>
      <c r="H4243" t="s">
        <v>436</v>
      </c>
      <c r="J4243">
        <v>79</v>
      </c>
      <c r="K4243">
        <v>63</v>
      </c>
      <c r="L4243" t="str">
        <f t="shared" si="330"/>
        <v>Marshall Thundering Herd</v>
      </c>
      <c r="M4243" t="str">
        <f t="shared" si="334"/>
        <v>Florida Atlantic</v>
      </c>
      <c r="N4243">
        <v>63</v>
      </c>
      <c r="O4243">
        <v>79</v>
      </c>
      <c r="P4243">
        <f t="shared" si="331"/>
        <v>-16</v>
      </c>
      <c r="Q4243">
        <f t="shared" si="332"/>
        <v>0</v>
      </c>
      <c r="R4243">
        <f t="shared" si="333"/>
        <v>256</v>
      </c>
    </row>
    <row r="4244" spans="4:18" x14ac:dyDescent="0.25">
      <c r="D4244">
        <v>4243</v>
      </c>
      <c r="E4244">
        <v>2015</v>
      </c>
      <c r="F4244" t="s">
        <v>322</v>
      </c>
      <c r="G4244" t="s">
        <v>427</v>
      </c>
      <c r="I4244" t="s">
        <v>547</v>
      </c>
      <c r="J4244">
        <v>67</v>
      </c>
      <c r="K4244">
        <v>50</v>
      </c>
      <c r="L4244" t="str">
        <f t="shared" si="330"/>
        <v>Old Dominion</v>
      </c>
      <c r="M4244" t="str">
        <f t="shared" si="334"/>
        <v>Marshall Thundering Herd</v>
      </c>
      <c r="N4244">
        <v>67</v>
      </c>
      <c r="O4244">
        <v>50</v>
      </c>
      <c r="P4244">
        <f t="shared" si="331"/>
        <v>17</v>
      </c>
      <c r="Q4244">
        <f t="shared" si="332"/>
        <v>0</v>
      </c>
      <c r="R4244">
        <f t="shared" si="333"/>
        <v>289</v>
      </c>
    </row>
    <row r="4245" spans="4:18" x14ac:dyDescent="0.25">
      <c r="D4245">
        <v>4244</v>
      </c>
      <c r="E4245">
        <v>2015</v>
      </c>
      <c r="F4245" t="s">
        <v>322</v>
      </c>
      <c r="G4245" t="s">
        <v>428</v>
      </c>
      <c r="I4245" t="s">
        <v>519</v>
      </c>
      <c r="J4245" t="s">
        <v>95</v>
      </c>
      <c r="K4245" t="s">
        <v>96</v>
      </c>
      <c r="L4245" t="str">
        <f t="shared" si="330"/>
        <v>Charlotte</v>
      </c>
      <c r="M4245" t="str">
        <f t="shared" si="334"/>
        <v>Marshall Thundering Herd</v>
      </c>
      <c r="N4245" t="s">
        <v>95</v>
      </c>
      <c r="O4245" t="s">
        <v>96</v>
      </c>
      <c r="P4245" t="e">
        <f t="shared" si="331"/>
        <v>#VALUE!</v>
      </c>
      <c r="Q4245">
        <f t="shared" si="332"/>
        <v>0</v>
      </c>
      <c r="R4245" t="e">
        <f t="shared" si="333"/>
        <v>#VALUE!</v>
      </c>
    </row>
    <row r="4246" spans="4:18" x14ac:dyDescent="0.25">
      <c r="D4246">
        <v>4245</v>
      </c>
      <c r="E4246">
        <v>2015</v>
      </c>
      <c r="F4246" t="s">
        <v>169</v>
      </c>
      <c r="G4246" t="s">
        <v>99</v>
      </c>
      <c r="H4246" t="s">
        <v>950</v>
      </c>
      <c r="J4246">
        <v>77</v>
      </c>
      <c r="K4246">
        <v>60</v>
      </c>
      <c r="L4246" t="str">
        <f t="shared" si="330"/>
        <v>Middle Tennessee Blue Raiders</v>
      </c>
      <c r="M4246" t="str">
        <f t="shared" si="334"/>
        <v>Ohio Valley</v>
      </c>
      <c r="N4246">
        <v>60</v>
      </c>
      <c r="O4246">
        <v>77</v>
      </c>
      <c r="P4246">
        <f t="shared" si="331"/>
        <v>-17</v>
      </c>
      <c r="Q4246">
        <f t="shared" si="332"/>
        <v>0</v>
      </c>
      <c r="R4246">
        <f t="shared" si="333"/>
        <v>289</v>
      </c>
    </row>
    <row r="4247" spans="4:18" x14ac:dyDescent="0.25">
      <c r="D4247">
        <v>4246</v>
      </c>
      <c r="E4247">
        <v>2015</v>
      </c>
      <c r="F4247" t="s">
        <v>169</v>
      </c>
      <c r="G4247" t="s">
        <v>243</v>
      </c>
      <c r="H4247" t="s">
        <v>443</v>
      </c>
      <c r="J4247">
        <v>68</v>
      </c>
      <c r="K4247">
        <v>49</v>
      </c>
      <c r="L4247" t="str">
        <f t="shared" si="330"/>
        <v>Middle Tennessee Blue Raiders</v>
      </c>
      <c r="M4247" t="str">
        <f t="shared" si="334"/>
        <v>Murray St</v>
      </c>
      <c r="N4247">
        <v>49</v>
      </c>
      <c r="O4247">
        <v>68</v>
      </c>
      <c r="P4247">
        <f t="shared" si="331"/>
        <v>-19</v>
      </c>
      <c r="Q4247">
        <f t="shared" si="332"/>
        <v>0</v>
      </c>
      <c r="R4247">
        <f t="shared" si="333"/>
        <v>361</v>
      </c>
    </row>
    <row r="4248" spans="4:18" x14ac:dyDescent="0.25">
      <c r="D4248">
        <v>4247</v>
      </c>
      <c r="E4248">
        <v>2015</v>
      </c>
      <c r="F4248" t="s">
        <v>169</v>
      </c>
      <c r="G4248" t="s">
        <v>20</v>
      </c>
      <c r="H4248" t="s">
        <v>496</v>
      </c>
      <c r="J4248">
        <v>66</v>
      </c>
      <c r="K4248">
        <v>48</v>
      </c>
      <c r="L4248" t="str">
        <f t="shared" si="330"/>
        <v>Middle Tennessee Blue Raiders</v>
      </c>
      <c r="M4248" t="str">
        <f t="shared" si="334"/>
        <v>Southern</v>
      </c>
      <c r="N4248">
        <v>48</v>
      </c>
      <c r="O4248">
        <v>66</v>
      </c>
      <c r="P4248">
        <f t="shared" si="331"/>
        <v>-18</v>
      </c>
      <c r="Q4248">
        <f t="shared" si="332"/>
        <v>0</v>
      </c>
      <c r="R4248">
        <f t="shared" si="333"/>
        <v>324</v>
      </c>
    </row>
    <row r="4249" spans="4:18" x14ac:dyDescent="0.25">
      <c r="D4249">
        <v>4248</v>
      </c>
      <c r="E4249">
        <v>2015</v>
      </c>
      <c r="F4249" t="s">
        <v>169</v>
      </c>
      <c r="G4249" t="s">
        <v>111</v>
      </c>
      <c r="H4249" t="s">
        <v>782</v>
      </c>
      <c r="J4249">
        <v>65</v>
      </c>
      <c r="K4249">
        <v>53</v>
      </c>
      <c r="L4249" t="str">
        <f t="shared" si="330"/>
        <v>Middle Tennessee Blue Raiders</v>
      </c>
      <c r="M4249" t="str">
        <f t="shared" si="334"/>
        <v>Northern Arizona</v>
      </c>
      <c r="N4249">
        <v>53</v>
      </c>
      <c r="O4249">
        <v>65</v>
      </c>
      <c r="P4249">
        <f t="shared" si="331"/>
        <v>-12</v>
      </c>
      <c r="Q4249">
        <f t="shared" si="332"/>
        <v>0</v>
      </c>
      <c r="R4249">
        <f t="shared" si="333"/>
        <v>144</v>
      </c>
    </row>
    <row r="4250" spans="4:18" x14ac:dyDescent="0.25">
      <c r="D4250">
        <v>4249</v>
      </c>
      <c r="E4250">
        <v>2015</v>
      </c>
      <c r="F4250" t="s">
        <v>169</v>
      </c>
      <c r="G4250" t="s">
        <v>167</v>
      </c>
      <c r="H4250" t="s">
        <v>951</v>
      </c>
      <c r="J4250">
        <v>69</v>
      </c>
      <c r="K4250">
        <v>51</v>
      </c>
      <c r="L4250" t="str">
        <f t="shared" si="330"/>
        <v>Middle Tennessee Blue Raiders</v>
      </c>
      <c r="M4250" t="str">
        <f t="shared" si="334"/>
        <v>Cincinnati*</v>
      </c>
      <c r="N4250">
        <v>51</v>
      </c>
      <c r="O4250">
        <v>69</v>
      </c>
      <c r="P4250">
        <f t="shared" si="331"/>
        <v>-18</v>
      </c>
      <c r="Q4250">
        <f t="shared" si="332"/>
        <v>0</v>
      </c>
      <c r="R4250">
        <f t="shared" si="333"/>
        <v>324</v>
      </c>
    </row>
    <row r="4251" spans="4:18" x14ac:dyDescent="0.25">
      <c r="D4251">
        <v>4250</v>
      </c>
      <c r="E4251">
        <v>2015</v>
      </c>
      <c r="F4251" t="s">
        <v>169</v>
      </c>
      <c r="G4251" t="s">
        <v>26</v>
      </c>
      <c r="H4251" t="s">
        <v>1168</v>
      </c>
      <c r="J4251">
        <v>57</v>
      </c>
      <c r="K4251">
        <v>47</v>
      </c>
      <c r="L4251" t="str">
        <f t="shared" si="330"/>
        <v>Middle Tennessee Blue Raiders</v>
      </c>
      <c r="M4251" t="str">
        <f t="shared" si="334"/>
        <v xml:space="preserve">    Creighton*</v>
      </c>
      <c r="N4251">
        <v>47</v>
      </c>
      <c r="O4251">
        <v>57</v>
      </c>
      <c r="P4251">
        <f t="shared" si="331"/>
        <v>-10</v>
      </c>
      <c r="Q4251" t="e">
        <f t="shared" si="332"/>
        <v>#N/A</v>
      </c>
      <c r="R4251" t="e">
        <f t="shared" si="333"/>
        <v>#N/A</v>
      </c>
    </row>
    <row r="4252" spans="4:18" x14ac:dyDescent="0.25">
      <c r="D4252">
        <v>4251</v>
      </c>
      <c r="E4252">
        <v>2015</v>
      </c>
      <c r="F4252" t="s">
        <v>169</v>
      </c>
      <c r="G4252" t="s">
        <v>212</v>
      </c>
      <c r="I4252" t="s">
        <v>606</v>
      </c>
      <c r="J4252">
        <v>63</v>
      </c>
      <c r="K4252">
        <v>59</v>
      </c>
      <c r="L4252" t="str">
        <f t="shared" si="330"/>
        <v>Belmont</v>
      </c>
      <c r="M4252" t="str">
        <f t="shared" si="334"/>
        <v>Middle Tennessee Blue Raiders</v>
      </c>
      <c r="N4252">
        <v>63</v>
      </c>
      <c r="O4252">
        <v>59</v>
      </c>
      <c r="P4252">
        <f t="shared" si="331"/>
        <v>4</v>
      </c>
      <c r="Q4252">
        <f t="shared" si="332"/>
        <v>0</v>
      </c>
      <c r="R4252">
        <f t="shared" si="333"/>
        <v>16</v>
      </c>
    </row>
    <row r="4253" spans="4:18" x14ac:dyDescent="0.25">
      <c r="D4253">
        <v>4252</v>
      </c>
      <c r="E4253">
        <v>2015</v>
      </c>
      <c r="F4253" t="s">
        <v>169</v>
      </c>
      <c r="G4253" t="s">
        <v>32</v>
      </c>
      <c r="I4253" t="s">
        <v>578</v>
      </c>
      <c r="J4253">
        <v>68</v>
      </c>
      <c r="K4253">
        <v>67</v>
      </c>
      <c r="L4253" t="str">
        <f t="shared" si="330"/>
        <v>South Alabama</v>
      </c>
      <c r="M4253" t="str">
        <f t="shared" si="334"/>
        <v>Middle Tennessee Blue Raiders</v>
      </c>
      <c r="N4253">
        <v>68</v>
      </c>
      <c r="O4253">
        <v>67</v>
      </c>
      <c r="P4253">
        <f t="shared" si="331"/>
        <v>1</v>
      </c>
      <c r="Q4253">
        <f t="shared" si="332"/>
        <v>0</v>
      </c>
      <c r="R4253">
        <f t="shared" si="333"/>
        <v>1</v>
      </c>
    </row>
    <row r="4254" spans="4:18" x14ac:dyDescent="0.25">
      <c r="D4254">
        <v>4253</v>
      </c>
      <c r="E4254">
        <v>2015</v>
      </c>
      <c r="F4254" t="s">
        <v>169</v>
      </c>
      <c r="G4254" t="s">
        <v>38</v>
      </c>
      <c r="I4254" t="s">
        <v>370</v>
      </c>
      <c r="J4254">
        <v>62</v>
      </c>
      <c r="K4254">
        <v>61</v>
      </c>
      <c r="L4254" t="str">
        <f t="shared" si="330"/>
        <v>Akron</v>
      </c>
      <c r="M4254" t="str">
        <f t="shared" si="334"/>
        <v>Middle Tennessee Blue Raiders</v>
      </c>
      <c r="N4254">
        <v>62</v>
      </c>
      <c r="O4254">
        <v>61</v>
      </c>
      <c r="P4254">
        <f t="shared" si="331"/>
        <v>1</v>
      </c>
      <c r="Q4254" t="e">
        <f t="shared" si="332"/>
        <v>#N/A</v>
      </c>
      <c r="R4254" t="e">
        <f t="shared" si="333"/>
        <v>#N/A</v>
      </c>
    </row>
    <row r="4255" spans="4:18" x14ac:dyDescent="0.25">
      <c r="D4255">
        <v>4254</v>
      </c>
      <c r="E4255">
        <v>2015</v>
      </c>
      <c r="F4255" t="s">
        <v>169</v>
      </c>
      <c r="G4255" t="s">
        <v>447</v>
      </c>
      <c r="I4255" t="s">
        <v>463</v>
      </c>
      <c r="J4255">
        <v>68</v>
      </c>
      <c r="K4255">
        <v>44</v>
      </c>
      <c r="L4255" t="str">
        <f t="shared" si="330"/>
        <v>Oklahoma St</v>
      </c>
      <c r="M4255" t="str">
        <f t="shared" si="334"/>
        <v>Middle Tennessee Blue Raiders</v>
      </c>
      <c r="N4255">
        <v>68</v>
      </c>
      <c r="O4255">
        <v>44</v>
      </c>
      <c r="P4255">
        <f t="shared" si="331"/>
        <v>24</v>
      </c>
      <c r="Q4255">
        <f t="shared" si="332"/>
        <v>0</v>
      </c>
      <c r="R4255">
        <f t="shared" si="333"/>
        <v>576</v>
      </c>
    </row>
    <row r="4256" spans="4:18" x14ac:dyDescent="0.25">
      <c r="D4256">
        <v>4255</v>
      </c>
      <c r="E4256">
        <v>2015</v>
      </c>
      <c r="F4256" t="s">
        <v>169</v>
      </c>
      <c r="G4256" t="s">
        <v>501</v>
      </c>
      <c r="H4256" t="s">
        <v>699</v>
      </c>
      <c r="J4256">
        <v>68</v>
      </c>
      <c r="K4256">
        <v>58</v>
      </c>
      <c r="L4256" t="str">
        <f t="shared" si="330"/>
        <v>Middle Tennessee Blue Raiders</v>
      </c>
      <c r="M4256" t="str">
        <f t="shared" si="334"/>
        <v>Chattanooga</v>
      </c>
      <c r="N4256">
        <v>58</v>
      </c>
      <c r="O4256">
        <v>68</v>
      </c>
      <c r="P4256">
        <f t="shared" si="331"/>
        <v>-10</v>
      </c>
      <c r="Q4256">
        <f t="shared" si="332"/>
        <v>0</v>
      </c>
      <c r="R4256">
        <f t="shared" si="333"/>
        <v>100</v>
      </c>
    </row>
    <row r="4257" spans="4:18" x14ac:dyDescent="0.25">
      <c r="D4257">
        <v>4256</v>
      </c>
      <c r="E4257">
        <v>2015</v>
      </c>
      <c r="F4257" t="s">
        <v>169</v>
      </c>
      <c r="G4257" t="s">
        <v>179</v>
      </c>
      <c r="H4257" t="s">
        <v>676</v>
      </c>
      <c r="J4257">
        <v>65</v>
      </c>
      <c r="K4257">
        <v>47</v>
      </c>
      <c r="L4257" t="str">
        <f t="shared" si="330"/>
        <v>Middle Tennessee Blue Raiders</v>
      </c>
      <c r="M4257" t="str">
        <f t="shared" si="334"/>
        <v>Tennessee St</v>
      </c>
      <c r="N4257">
        <v>47</v>
      </c>
      <c r="O4257">
        <v>65</v>
      </c>
      <c r="P4257">
        <f t="shared" si="331"/>
        <v>-18</v>
      </c>
      <c r="Q4257">
        <f t="shared" si="332"/>
        <v>0</v>
      </c>
      <c r="R4257">
        <f t="shared" si="333"/>
        <v>324</v>
      </c>
    </row>
    <row r="4258" spans="4:18" x14ac:dyDescent="0.25">
      <c r="D4258">
        <v>4257</v>
      </c>
      <c r="E4258">
        <v>2015</v>
      </c>
      <c r="F4258" t="s">
        <v>169</v>
      </c>
      <c r="G4258" t="s">
        <v>223</v>
      </c>
      <c r="I4258" t="s">
        <v>623</v>
      </c>
      <c r="J4258">
        <v>64</v>
      </c>
      <c r="K4258">
        <v>48</v>
      </c>
      <c r="L4258" t="str">
        <f t="shared" si="330"/>
        <v>Auburn</v>
      </c>
      <c r="M4258" t="str">
        <f t="shared" si="334"/>
        <v>Middle Tennessee Blue Raiders</v>
      </c>
      <c r="N4258">
        <v>64</v>
      </c>
      <c r="O4258">
        <v>48</v>
      </c>
      <c r="P4258">
        <f t="shared" si="331"/>
        <v>16</v>
      </c>
      <c r="Q4258">
        <f t="shared" si="332"/>
        <v>0</v>
      </c>
      <c r="R4258">
        <f t="shared" si="333"/>
        <v>256</v>
      </c>
    </row>
    <row r="4259" spans="4:18" x14ac:dyDescent="0.25">
      <c r="D4259">
        <v>4258</v>
      </c>
      <c r="E4259">
        <v>2015</v>
      </c>
      <c r="F4259" t="s">
        <v>169</v>
      </c>
      <c r="G4259" t="s">
        <v>454</v>
      </c>
      <c r="H4259" t="s">
        <v>481</v>
      </c>
      <c r="J4259">
        <v>54</v>
      </c>
      <c r="K4259">
        <v>49</v>
      </c>
      <c r="L4259" t="str">
        <f t="shared" si="330"/>
        <v>Middle Tennessee Blue Raiders</v>
      </c>
      <c r="M4259" t="str">
        <f t="shared" si="334"/>
        <v>UAB</v>
      </c>
      <c r="N4259">
        <v>49</v>
      </c>
      <c r="O4259">
        <v>54</v>
      </c>
      <c r="P4259">
        <f t="shared" si="331"/>
        <v>-5</v>
      </c>
      <c r="Q4259">
        <f t="shared" si="332"/>
        <v>0</v>
      </c>
      <c r="R4259">
        <f t="shared" si="333"/>
        <v>25</v>
      </c>
    </row>
    <row r="4260" spans="4:18" x14ac:dyDescent="0.25">
      <c r="D4260">
        <v>4259</v>
      </c>
      <c r="E4260">
        <v>2015</v>
      </c>
      <c r="F4260" t="s">
        <v>169</v>
      </c>
      <c r="G4260" t="s">
        <v>264</v>
      </c>
      <c r="H4260" t="s">
        <v>180</v>
      </c>
      <c r="J4260">
        <v>65</v>
      </c>
      <c r="K4260">
        <v>52</v>
      </c>
      <c r="L4260" t="str">
        <f t="shared" si="330"/>
        <v>Middle Tennessee Blue Raiders</v>
      </c>
      <c r="M4260" t="str">
        <f t="shared" si="334"/>
        <v>Florida International</v>
      </c>
      <c r="N4260">
        <v>52</v>
      </c>
      <c r="O4260">
        <v>65</v>
      </c>
      <c r="P4260">
        <f t="shared" si="331"/>
        <v>-13</v>
      </c>
      <c r="Q4260">
        <f t="shared" si="332"/>
        <v>0</v>
      </c>
      <c r="R4260">
        <f t="shared" si="333"/>
        <v>169</v>
      </c>
    </row>
    <row r="4261" spans="4:18" x14ac:dyDescent="0.25">
      <c r="D4261">
        <v>4260</v>
      </c>
      <c r="E4261">
        <v>2015</v>
      </c>
      <c r="F4261" t="s">
        <v>169</v>
      </c>
      <c r="G4261" t="s">
        <v>56</v>
      </c>
      <c r="H4261" t="s">
        <v>436</v>
      </c>
      <c r="J4261">
        <v>82</v>
      </c>
      <c r="K4261">
        <v>58</v>
      </c>
      <c r="L4261" t="str">
        <f t="shared" si="330"/>
        <v>Middle Tennessee Blue Raiders</v>
      </c>
      <c r="M4261" t="str">
        <f t="shared" si="334"/>
        <v>Florida Atlantic</v>
      </c>
      <c r="N4261">
        <v>58</v>
      </c>
      <c r="O4261">
        <v>82</v>
      </c>
      <c r="P4261">
        <f t="shared" si="331"/>
        <v>-24</v>
      </c>
      <c r="Q4261">
        <f t="shared" si="332"/>
        <v>0</v>
      </c>
      <c r="R4261">
        <f t="shared" si="333"/>
        <v>576</v>
      </c>
    </row>
    <row r="4262" spans="4:18" x14ac:dyDescent="0.25">
      <c r="D4262">
        <v>4261</v>
      </c>
      <c r="E4262">
        <v>2015</v>
      </c>
      <c r="F4262" t="s">
        <v>169</v>
      </c>
      <c r="G4262" t="s">
        <v>402</v>
      </c>
      <c r="I4262" t="s">
        <v>574</v>
      </c>
      <c r="J4262">
        <v>62</v>
      </c>
      <c r="K4262">
        <v>61</v>
      </c>
      <c r="L4262" t="str">
        <f t="shared" si="330"/>
        <v>Southern Miss</v>
      </c>
      <c r="M4262" t="str">
        <f t="shared" si="334"/>
        <v>Middle Tennessee Blue Raiders</v>
      </c>
      <c r="N4262">
        <v>62</v>
      </c>
      <c r="O4262">
        <v>61</v>
      </c>
      <c r="P4262">
        <f t="shared" si="331"/>
        <v>1</v>
      </c>
      <c r="Q4262">
        <f t="shared" si="332"/>
        <v>0</v>
      </c>
      <c r="R4262">
        <f t="shared" si="333"/>
        <v>1</v>
      </c>
    </row>
    <row r="4263" spans="4:18" x14ac:dyDescent="0.25">
      <c r="D4263">
        <v>4262</v>
      </c>
      <c r="E4263">
        <v>2015</v>
      </c>
      <c r="F4263" t="s">
        <v>169</v>
      </c>
      <c r="G4263" t="s">
        <v>140</v>
      </c>
      <c r="I4263" t="s">
        <v>489</v>
      </c>
      <c r="J4263">
        <v>75</v>
      </c>
      <c r="K4263">
        <v>68</v>
      </c>
      <c r="L4263" t="str">
        <f t="shared" si="330"/>
        <v>Louisiana Tech</v>
      </c>
      <c r="M4263" t="str">
        <f t="shared" si="334"/>
        <v>Middle Tennessee Blue Raiders</v>
      </c>
      <c r="N4263">
        <v>75</v>
      </c>
      <c r="O4263">
        <v>68</v>
      </c>
      <c r="P4263">
        <f t="shared" si="331"/>
        <v>7</v>
      </c>
      <c r="Q4263">
        <f t="shared" si="332"/>
        <v>0</v>
      </c>
      <c r="R4263">
        <f t="shared" si="333"/>
        <v>49</v>
      </c>
    </row>
    <row r="4264" spans="4:18" x14ac:dyDescent="0.25">
      <c r="D4264">
        <v>4263</v>
      </c>
      <c r="E4264">
        <v>2015</v>
      </c>
      <c r="F4264" t="s">
        <v>169</v>
      </c>
      <c r="G4264" t="s">
        <v>65</v>
      </c>
      <c r="H4264" t="s">
        <v>547</v>
      </c>
      <c r="J4264">
        <v>68</v>
      </c>
      <c r="K4264">
        <v>58</v>
      </c>
      <c r="L4264" t="str">
        <f t="shared" si="330"/>
        <v>Middle Tennessee Blue Raiders</v>
      </c>
      <c r="M4264" t="str">
        <f t="shared" si="334"/>
        <v>Old Dominion</v>
      </c>
      <c r="N4264">
        <v>58</v>
      </c>
      <c r="O4264">
        <v>68</v>
      </c>
      <c r="P4264">
        <f t="shared" si="331"/>
        <v>-10</v>
      </c>
      <c r="Q4264">
        <f t="shared" si="332"/>
        <v>0</v>
      </c>
      <c r="R4264">
        <f t="shared" si="333"/>
        <v>100</v>
      </c>
    </row>
    <row r="4265" spans="4:18" x14ac:dyDescent="0.25">
      <c r="D4265">
        <v>4264</v>
      </c>
      <c r="E4265">
        <v>2015</v>
      </c>
      <c r="F4265" t="s">
        <v>169</v>
      </c>
      <c r="G4265" t="s">
        <v>442</v>
      </c>
      <c r="H4265" t="s">
        <v>519</v>
      </c>
      <c r="J4265">
        <v>72</v>
      </c>
      <c r="K4265">
        <v>69</v>
      </c>
      <c r="L4265" t="str">
        <f t="shared" si="330"/>
        <v>Middle Tennessee Blue Raiders</v>
      </c>
      <c r="M4265" t="str">
        <f t="shared" si="334"/>
        <v>Charlotte</v>
      </c>
      <c r="N4265">
        <v>69</v>
      </c>
      <c r="O4265">
        <v>72</v>
      </c>
      <c r="P4265">
        <f t="shared" si="331"/>
        <v>-3</v>
      </c>
      <c r="Q4265">
        <f t="shared" si="332"/>
        <v>0</v>
      </c>
      <c r="R4265">
        <f t="shared" si="333"/>
        <v>9</v>
      </c>
    </row>
    <row r="4266" spans="4:18" x14ac:dyDescent="0.25">
      <c r="D4266">
        <v>4265</v>
      </c>
      <c r="E4266">
        <v>2015</v>
      </c>
      <c r="F4266" t="s">
        <v>169</v>
      </c>
      <c r="G4266" t="s">
        <v>408</v>
      </c>
      <c r="I4266" t="s">
        <v>757</v>
      </c>
      <c r="J4266">
        <v>69</v>
      </c>
      <c r="K4266">
        <v>58</v>
      </c>
      <c r="L4266" t="str">
        <f t="shared" si="330"/>
        <v>UT San Antonio</v>
      </c>
      <c r="M4266" t="str">
        <f t="shared" si="334"/>
        <v>Middle Tennessee Blue Raiders</v>
      </c>
      <c r="N4266">
        <v>69</v>
      </c>
      <c r="O4266">
        <v>58</v>
      </c>
      <c r="P4266">
        <f t="shared" si="331"/>
        <v>11</v>
      </c>
      <c r="Q4266">
        <f t="shared" si="332"/>
        <v>0</v>
      </c>
      <c r="R4266">
        <f t="shared" si="333"/>
        <v>121</v>
      </c>
    </row>
    <row r="4267" spans="4:18" x14ac:dyDescent="0.25">
      <c r="D4267">
        <v>4266</v>
      </c>
      <c r="E4267">
        <v>2015</v>
      </c>
      <c r="F4267" t="s">
        <v>169</v>
      </c>
      <c r="G4267" t="s">
        <v>74</v>
      </c>
      <c r="I4267" t="s">
        <v>942</v>
      </c>
      <c r="J4267">
        <v>83</v>
      </c>
      <c r="K4267">
        <v>70</v>
      </c>
      <c r="L4267" t="str">
        <f t="shared" si="330"/>
        <v>UTEP</v>
      </c>
      <c r="M4267" t="str">
        <f t="shared" si="334"/>
        <v>Middle Tennessee Blue Raiders</v>
      </c>
      <c r="N4267">
        <v>83</v>
      </c>
      <c r="O4267">
        <v>70</v>
      </c>
      <c r="P4267">
        <f t="shared" si="331"/>
        <v>13</v>
      </c>
      <c r="Q4267">
        <f t="shared" si="332"/>
        <v>0</v>
      </c>
      <c r="R4267">
        <f t="shared" si="333"/>
        <v>169</v>
      </c>
    </row>
    <row r="4268" spans="4:18" x14ac:dyDescent="0.25">
      <c r="D4268">
        <v>4267</v>
      </c>
      <c r="E4268">
        <v>2015</v>
      </c>
      <c r="F4268" t="s">
        <v>169</v>
      </c>
      <c r="G4268" t="s">
        <v>362</v>
      </c>
      <c r="H4268" t="s">
        <v>574</v>
      </c>
      <c r="J4268">
        <v>61</v>
      </c>
      <c r="K4268">
        <v>51</v>
      </c>
      <c r="L4268" t="str">
        <f t="shared" si="330"/>
        <v>Middle Tennessee Blue Raiders</v>
      </c>
      <c r="M4268" t="str">
        <f t="shared" si="334"/>
        <v>Southern Miss</v>
      </c>
      <c r="N4268">
        <v>51</v>
      </c>
      <c r="O4268">
        <v>61</v>
      </c>
      <c r="P4268">
        <f t="shared" si="331"/>
        <v>-10</v>
      </c>
      <c r="Q4268">
        <f t="shared" si="332"/>
        <v>0</v>
      </c>
      <c r="R4268">
        <f t="shared" si="333"/>
        <v>100</v>
      </c>
    </row>
    <row r="4269" spans="4:18" x14ac:dyDescent="0.25">
      <c r="D4269">
        <v>4268</v>
      </c>
      <c r="E4269">
        <v>2015</v>
      </c>
      <c r="F4269" t="s">
        <v>169</v>
      </c>
      <c r="G4269" t="s">
        <v>78</v>
      </c>
      <c r="H4269" t="s">
        <v>489</v>
      </c>
      <c r="J4269">
        <v>73</v>
      </c>
      <c r="K4269">
        <v>62</v>
      </c>
      <c r="L4269" t="str">
        <f t="shared" si="330"/>
        <v>Middle Tennessee Blue Raiders</v>
      </c>
      <c r="M4269" t="str">
        <f t="shared" si="334"/>
        <v>Louisiana Tech</v>
      </c>
      <c r="N4269">
        <v>62</v>
      </c>
      <c r="O4269">
        <v>73</v>
      </c>
      <c r="P4269">
        <f t="shared" si="331"/>
        <v>-11</v>
      </c>
      <c r="Q4269">
        <f t="shared" si="332"/>
        <v>0</v>
      </c>
      <c r="R4269">
        <f t="shared" si="333"/>
        <v>121</v>
      </c>
    </row>
    <row r="4270" spans="4:18" x14ac:dyDescent="0.25">
      <c r="D4270">
        <v>4269</v>
      </c>
      <c r="E4270">
        <v>2015</v>
      </c>
      <c r="F4270" t="s">
        <v>169</v>
      </c>
      <c r="G4270" t="s">
        <v>423</v>
      </c>
      <c r="I4270" t="s">
        <v>455</v>
      </c>
      <c r="J4270">
        <v>71</v>
      </c>
      <c r="K4270">
        <v>68</v>
      </c>
      <c r="L4270" t="str">
        <f t="shared" si="330"/>
        <v>Rice</v>
      </c>
      <c r="M4270" t="str">
        <f t="shared" si="334"/>
        <v>Middle Tennessee Blue Raiders</v>
      </c>
      <c r="N4270">
        <v>71</v>
      </c>
      <c r="O4270">
        <v>68</v>
      </c>
      <c r="P4270">
        <f t="shared" si="331"/>
        <v>3</v>
      </c>
      <c r="Q4270">
        <f t="shared" si="332"/>
        <v>0</v>
      </c>
      <c r="R4270">
        <f t="shared" si="333"/>
        <v>9</v>
      </c>
    </row>
    <row r="4271" spans="4:18" x14ac:dyDescent="0.25">
      <c r="D4271">
        <v>4270</v>
      </c>
      <c r="E4271">
        <v>2015</v>
      </c>
      <c r="F4271" t="s">
        <v>169</v>
      </c>
      <c r="G4271" t="s">
        <v>150</v>
      </c>
      <c r="I4271" t="s">
        <v>752</v>
      </c>
      <c r="J4271">
        <v>57</v>
      </c>
      <c r="K4271">
        <v>56</v>
      </c>
      <c r="L4271" t="str">
        <f t="shared" si="330"/>
        <v>North Texas</v>
      </c>
      <c r="M4271" t="str">
        <f t="shared" si="334"/>
        <v>Middle Tennessee Blue Raiders</v>
      </c>
      <c r="N4271">
        <v>57</v>
      </c>
      <c r="O4271">
        <v>56</v>
      </c>
      <c r="P4271">
        <f t="shared" si="331"/>
        <v>1</v>
      </c>
      <c r="Q4271">
        <f t="shared" si="332"/>
        <v>0</v>
      </c>
      <c r="R4271">
        <f t="shared" si="333"/>
        <v>1</v>
      </c>
    </row>
    <row r="4272" spans="4:18" x14ac:dyDescent="0.25">
      <c r="D4272">
        <v>4271</v>
      </c>
      <c r="E4272">
        <v>2015</v>
      </c>
      <c r="F4272" t="s">
        <v>169</v>
      </c>
      <c r="G4272" t="s">
        <v>424</v>
      </c>
      <c r="H4272" t="s">
        <v>647</v>
      </c>
      <c r="J4272">
        <v>90</v>
      </c>
      <c r="K4272">
        <v>51</v>
      </c>
      <c r="L4272" t="str">
        <f t="shared" si="330"/>
        <v>Middle Tennessee Blue Raiders</v>
      </c>
      <c r="M4272" t="str">
        <f t="shared" si="334"/>
        <v>Marshall</v>
      </c>
      <c r="N4272">
        <v>51</v>
      </c>
      <c r="O4272">
        <v>90</v>
      </c>
      <c r="P4272">
        <f t="shared" si="331"/>
        <v>-39</v>
      </c>
      <c r="Q4272">
        <f t="shared" si="332"/>
        <v>0</v>
      </c>
      <c r="R4272">
        <f t="shared" si="333"/>
        <v>1521</v>
      </c>
    </row>
    <row r="4273" spans="4:18" x14ac:dyDescent="0.25">
      <c r="D4273">
        <v>4272</v>
      </c>
      <c r="E4273">
        <v>2015</v>
      </c>
      <c r="F4273" t="s">
        <v>169</v>
      </c>
      <c r="G4273" t="s">
        <v>425</v>
      </c>
      <c r="H4273" t="s">
        <v>292</v>
      </c>
      <c r="J4273">
        <v>68</v>
      </c>
      <c r="K4273">
        <v>66</v>
      </c>
      <c r="L4273" t="str">
        <f t="shared" si="330"/>
        <v>Middle Tennessee Blue Raiders</v>
      </c>
      <c r="M4273" t="str">
        <f t="shared" si="334"/>
        <v>Western Kentucky</v>
      </c>
      <c r="N4273">
        <v>66</v>
      </c>
      <c r="O4273">
        <v>68</v>
      </c>
      <c r="P4273">
        <f t="shared" si="331"/>
        <v>-2</v>
      </c>
      <c r="Q4273">
        <f t="shared" si="332"/>
        <v>0</v>
      </c>
      <c r="R4273">
        <f t="shared" si="333"/>
        <v>4</v>
      </c>
    </row>
    <row r="4274" spans="4:18" x14ac:dyDescent="0.25">
      <c r="D4274">
        <v>4273</v>
      </c>
      <c r="E4274">
        <v>2015</v>
      </c>
      <c r="F4274" t="s">
        <v>169</v>
      </c>
      <c r="G4274" t="s">
        <v>90</v>
      </c>
      <c r="I4274" t="s">
        <v>481</v>
      </c>
      <c r="J4274">
        <v>10</v>
      </c>
      <c r="K4274">
        <v>-95</v>
      </c>
      <c r="L4274" t="str">
        <f t="shared" si="330"/>
        <v>UAB</v>
      </c>
      <c r="M4274" t="str">
        <f t="shared" si="334"/>
        <v>Middle Tennessee Blue Raiders</v>
      </c>
      <c r="N4274">
        <v>10</v>
      </c>
      <c r="O4274">
        <v>-95</v>
      </c>
      <c r="P4274">
        <f t="shared" si="331"/>
        <v>105</v>
      </c>
      <c r="Q4274">
        <f t="shared" si="332"/>
        <v>0</v>
      </c>
      <c r="R4274">
        <f t="shared" si="333"/>
        <v>11025</v>
      </c>
    </row>
    <row r="4275" spans="4:18" x14ac:dyDescent="0.25">
      <c r="D4275">
        <v>4274</v>
      </c>
      <c r="E4275">
        <v>2015</v>
      </c>
      <c r="F4275" t="s">
        <v>169</v>
      </c>
      <c r="G4275" t="s">
        <v>427</v>
      </c>
      <c r="I4275" t="s">
        <v>180</v>
      </c>
      <c r="J4275">
        <v>59</v>
      </c>
      <c r="K4275">
        <v>54</v>
      </c>
      <c r="L4275" t="str">
        <f t="shared" si="330"/>
        <v>Florida International</v>
      </c>
      <c r="M4275" t="str">
        <f t="shared" si="334"/>
        <v>Middle Tennessee Blue Raiders</v>
      </c>
      <c r="N4275">
        <v>59</v>
      </c>
      <c r="O4275">
        <v>54</v>
      </c>
      <c r="P4275">
        <f t="shared" si="331"/>
        <v>5</v>
      </c>
      <c r="Q4275">
        <f t="shared" si="332"/>
        <v>0</v>
      </c>
      <c r="R4275">
        <f t="shared" si="333"/>
        <v>25</v>
      </c>
    </row>
    <row r="4276" spans="4:18" x14ac:dyDescent="0.25">
      <c r="D4276">
        <v>4275</v>
      </c>
      <c r="E4276">
        <v>2015</v>
      </c>
      <c r="F4276" t="s">
        <v>169</v>
      </c>
      <c r="G4276" t="s">
        <v>428</v>
      </c>
      <c r="I4276" t="s">
        <v>436</v>
      </c>
      <c r="J4276" t="s">
        <v>95</v>
      </c>
      <c r="K4276" t="s">
        <v>96</v>
      </c>
      <c r="L4276" t="str">
        <f t="shared" si="330"/>
        <v>Florida Atlantic</v>
      </c>
      <c r="M4276" t="str">
        <f t="shared" si="334"/>
        <v>Middle Tennessee Blue Raiders</v>
      </c>
      <c r="N4276" t="s">
        <v>95</v>
      </c>
      <c r="O4276" t="s">
        <v>96</v>
      </c>
      <c r="P4276" t="e">
        <f t="shared" si="331"/>
        <v>#VALUE!</v>
      </c>
      <c r="Q4276">
        <f t="shared" si="332"/>
        <v>0</v>
      </c>
      <c r="R4276" t="e">
        <f t="shared" si="333"/>
        <v>#VALUE!</v>
      </c>
    </row>
    <row r="4277" spans="4:18" x14ac:dyDescent="0.25">
      <c r="D4277">
        <v>4276</v>
      </c>
      <c r="E4277">
        <v>2015</v>
      </c>
      <c r="F4277" t="s">
        <v>323</v>
      </c>
      <c r="G4277" t="s">
        <v>99</v>
      </c>
      <c r="H4277" t="s">
        <v>952</v>
      </c>
      <c r="J4277">
        <v>84</v>
      </c>
      <c r="K4277">
        <v>62</v>
      </c>
      <c r="L4277" t="str">
        <f t="shared" si="330"/>
        <v>North Texas Mean Green</v>
      </c>
      <c r="M4277" t="str">
        <f t="shared" si="334"/>
        <v>Ark Monticello</v>
      </c>
      <c r="N4277">
        <v>62</v>
      </c>
      <c r="O4277">
        <v>84</v>
      </c>
      <c r="P4277">
        <f t="shared" si="331"/>
        <v>-22</v>
      </c>
      <c r="Q4277">
        <f t="shared" si="332"/>
        <v>0</v>
      </c>
      <c r="R4277">
        <f t="shared" si="333"/>
        <v>484</v>
      </c>
    </row>
    <row r="4278" spans="4:18" x14ac:dyDescent="0.25">
      <c r="D4278">
        <v>4277</v>
      </c>
      <c r="E4278">
        <v>2015</v>
      </c>
      <c r="F4278" t="s">
        <v>323</v>
      </c>
      <c r="G4278" t="s">
        <v>102</v>
      </c>
      <c r="H4278" t="s">
        <v>681</v>
      </c>
      <c r="J4278">
        <v>71</v>
      </c>
      <c r="K4278">
        <v>57</v>
      </c>
      <c r="L4278" t="str">
        <f t="shared" si="330"/>
        <v>North Texas Mean Green</v>
      </c>
      <c r="M4278" t="str">
        <f t="shared" si="334"/>
        <v>Nicholls St</v>
      </c>
      <c r="N4278">
        <v>57</v>
      </c>
      <c r="O4278">
        <v>71</v>
      </c>
      <c r="P4278">
        <f t="shared" si="331"/>
        <v>-14</v>
      </c>
      <c r="Q4278">
        <f t="shared" si="332"/>
        <v>0</v>
      </c>
      <c r="R4278">
        <f t="shared" si="333"/>
        <v>196</v>
      </c>
    </row>
    <row r="4279" spans="4:18" x14ac:dyDescent="0.25">
      <c r="D4279">
        <v>4278</v>
      </c>
      <c r="E4279">
        <v>2015</v>
      </c>
      <c r="F4279" t="s">
        <v>323</v>
      </c>
      <c r="G4279" t="s">
        <v>17</v>
      </c>
      <c r="H4279" t="s">
        <v>493</v>
      </c>
      <c r="J4279">
        <v>62</v>
      </c>
      <c r="K4279">
        <v>55</v>
      </c>
      <c r="L4279" t="str">
        <f t="shared" si="330"/>
        <v>North Texas Mean Green</v>
      </c>
      <c r="M4279" t="str">
        <f t="shared" si="334"/>
        <v>Delaware St</v>
      </c>
      <c r="N4279">
        <v>55</v>
      </c>
      <c r="O4279">
        <v>62</v>
      </c>
      <c r="P4279">
        <f t="shared" si="331"/>
        <v>-7</v>
      </c>
      <c r="Q4279">
        <f t="shared" si="332"/>
        <v>0</v>
      </c>
      <c r="R4279">
        <f t="shared" si="333"/>
        <v>49</v>
      </c>
    </row>
    <row r="4280" spans="4:18" x14ac:dyDescent="0.25">
      <c r="D4280">
        <v>4279</v>
      </c>
      <c r="E4280">
        <v>2015</v>
      </c>
      <c r="F4280" t="s">
        <v>323</v>
      </c>
      <c r="G4280" t="s">
        <v>108</v>
      </c>
      <c r="H4280" t="s">
        <v>550</v>
      </c>
      <c r="J4280">
        <v>78</v>
      </c>
      <c r="K4280">
        <v>58</v>
      </c>
      <c r="L4280" t="str">
        <f t="shared" si="330"/>
        <v>North Texas Mean Green</v>
      </c>
      <c r="M4280" t="str">
        <f t="shared" si="334"/>
        <v>Iona</v>
      </c>
      <c r="N4280">
        <v>58</v>
      </c>
      <c r="O4280">
        <v>78</v>
      </c>
      <c r="P4280">
        <f t="shared" si="331"/>
        <v>-20</v>
      </c>
      <c r="Q4280">
        <f t="shared" si="332"/>
        <v>0</v>
      </c>
      <c r="R4280">
        <f t="shared" si="333"/>
        <v>400</v>
      </c>
    </row>
    <row r="4281" spans="4:18" x14ac:dyDescent="0.25">
      <c r="D4281">
        <v>4280</v>
      </c>
      <c r="E4281">
        <v>2015</v>
      </c>
      <c r="F4281" t="s">
        <v>323</v>
      </c>
      <c r="G4281" t="s">
        <v>23</v>
      </c>
      <c r="H4281" t="s">
        <v>453</v>
      </c>
      <c r="J4281">
        <v>67</v>
      </c>
      <c r="K4281">
        <v>52</v>
      </c>
      <c r="L4281" t="str">
        <f t="shared" si="330"/>
        <v>North Texas Mean Green</v>
      </c>
      <c r="M4281" t="str">
        <f t="shared" si="334"/>
        <v>Miss Valley St</v>
      </c>
      <c r="N4281">
        <v>52</v>
      </c>
      <c r="O4281">
        <v>67</v>
      </c>
      <c r="P4281">
        <f t="shared" si="331"/>
        <v>-15</v>
      </c>
      <c r="Q4281">
        <f t="shared" si="332"/>
        <v>0</v>
      </c>
      <c r="R4281">
        <f t="shared" si="333"/>
        <v>225</v>
      </c>
    </row>
    <row r="4282" spans="4:18" x14ac:dyDescent="0.25">
      <c r="D4282">
        <v>4281</v>
      </c>
      <c r="E4282">
        <v>2015</v>
      </c>
      <c r="F4282" t="s">
        <v>323</v>
      </c>
      <c r="G4282" t="s">
        <v>167</v>
      </c>
      <c r="I4282" t="s">
        <v>1140</v>
      </c>
      <c r="J4282">
        <v>89</v>
      </c>
      <c r="K4282">
        <v>73</v>
      </c>
      <c r="L4282" t="str">
        <f t="shared" si="330"/>
        <v xml:space="preserve">    Arkansas</v>
      </c>
      <c r="M4282" t="str">
        <f t="shared" si="334"/>
        <v>North Texas Mean Green</v>
      </c>
      <c r="N4282">
        <v>89</v>
      </c>
      <c r="O4282">
        <v>73</v>
      </c>
      <c r="P4282">
        <f t="shared" si="331"/>
        <v>16</v>
      </c>
      <c r="Q4282" t="e">
        <f t="shared" si="332"/>
        <v>#N/A</v>
      </c>
      <c r="R4282" t="e">
        <f t="shared" si="333"/>
        <v>#N/A</v>
      </c>
    </row>
    <row r="4283" spans="4:18" x14ac:dyDescent="0.25">
      <c r="D4283">
        <v>4282</v>
      </c>
      <c r="E4283">
        <v>2015</v>
      </c>
      <c r="F4283" t="s">
        <v>323</v>
      </c>
      <c r="G4283" t="s">
        <v>29</v>
      </c>
      <c r="I4283" t="s">
        <v>463</v>
      </c>
      <c r="J4283">
        <v>87</v>
      </c>
      <c r="K4283">
        <v>61</v>
      </c>
      <c r="L4283" t="str">
        <f t="shared" si="330"/>
        <v>Oklahoma St</v>
      </c>
      <c r="M4283" t="str">
        <f t="shared" si="334"/>
        <v>North Texas Mean Green</v>
      </c>
      <c r="N4283">
        <v>87</v>
      </c>
      <c r="O4283">
        <v>61</v>
      </c>
      <c r="P4283">
        <f t="shared" si="331"/>
        <v>26</v>
      </c>
      <c r="Q4283">
        <f t="shared" si="332"/>
        <v>0</v>
      </c>
      <c r="R4283">
        <f t="shared" si="333"/>
        <v>676</v>
      </c>
    </row>
    <row r="4284" spans="4:18" x14ac:dyDescent="0.25">
      <c r="D4284">
        <v>4283</v>
      </c>
      <c r="E4284">
        <v>2015</v>
      </c>
      <c r="F4284" t="s">
        <v>323</v>
      </c>
      <c r="G4284" t="s">
        <v>124</v>
      </c>
      <c r="I4284" t="s">
        <v>461</v>
      </c>
      <c r="J4284">
        <v>59</v>
      </c>
      <c r="K4284">
        <v>48</v>
      </c>
      <c r="L4284" t="str">
        <f t="shared" si="330"/>
        <v>Stephen F. Austin</v>
      </c>
      <c r="M4284" t="str">
        <f t="shared" si="334"/>
        <v>North Texas Mean Green</v>
      </c>
      <c r="N4284">
        <v>59</v>
      </c>
      <c r="O4284">
        <v>48</v>
      </c>
      <c r="P4284">
        <f t="shared" si="331"/>
        <v>11</v>
      </c>
      <c r="Q4284">
        <f t="shared" si="332"/>
        <v>0</v>
      </c>
      <c r="R4284">
        <f t="shared" si="333"/>
        <v>121</v>
      </c>
    </row>
    <row r="4285" spans="4:18" x14ac:dyDescent="0.25">
      <c r="D4285">
        <v>4284</v>
      </c>
      <c r="E4285">
        <v>2015</v>
      </c>
      <c r="F4285" t="s">
        <v>323</v>
      </c>
      <c r="G4285" t="s">
        <v>396</v>
      </c>
      <c r="H4285" t="s">
        <v>953</v>
      </c>
      <c r="J4285">
        <v>78</v>
      </c>
      <c r="K4285">
        <v>65</v>
      </c>
      <c r="L4285" t="str">
        <f t="shared" si="330"/>
        <v>North Texas Mean Green</v>
      </c>
      <c r="M4285" t="str">
        <f t="shared" si="334"/>
        <v>Langston</v>
      </c>
      <c r="N4285">
        <v>65</v>
      </c>
      <c r="O4285">
        <v>78</v>
      </c>
      <c r="P4285">
        <f t="shared" si="331"/>
        <v>-13</v>
      </c>
      <c r="Q4285">
        <f t="shared" si="332"/>
        <v>0</v>
      </c>
      <c r="R4285">
        <f t="shared" si="333"/>
        <v>169</v>
      </c>
    </row>
    <row r="4286" spans="4:18" x14ac:dyDescent="0.25">
      <c r="D4286">
        <v>4285</v>
      </c>
      <c r="E4286">
        <v>2015</v>
      </c>
      <c r="F4286" t="s">
        <v>323</v>
      </c>
      <c r="G4286" t="s">
        <v>179</v>
      </c>
      <c r="H4286" t="s">
        <v>507</v>
      </c>
      <c r="J4286">
        <v>62</v>
      </c>
      <c r="K4286">
        <v>58</v>
      </c>
      <c r="L4286" t="str">
        <f t="shared" si="330"/>
        <v>North Texas Mean Green</v>
      </c>
      <c r="M4286" t="str">
        <f t="shared" si="334"/>
        <v>Creighton</v>
      </c>
      <c r="N4286">
        <v>58</v>
      </c>
      <c r="O4286">
        <v>62</v>
      </c>
      <c r="P4286">
        <f t="shared" si="331"/>
        <v>-4</v>
      </c>
      <c r="Q4286">
        <f t="shared" si="332"/>
        <v>0</v>
      </c>
      <c r="R4286">
        <f t="shared" si="333"/>
        <v>16</v>
      </c>
    </row>
    <row r="4287" spans="4:18" x14ac:dyDescent="0.25">
      <c r="D4287">
        <v>4286</v>
      </c>
      <c r="E4287">
        <v>2015</v>
      </c>
      <c r="F4287" t="s">
        <v>323</v>
      </c>
      <c r="G4287" t="s">
        <v>309</v>
      </c>
      <c r="H4287" t="s">
        <v>458</v>
      </c>
      <c r="J4287">
        <v>70</v>
      </c>
      <c r="K4287">
        <v>67</v>
      </c>
      <c r="L4287" t="str">
        <f t="shared" si="330"/>
        <v>North Texas Mean Green</v>
      </c>
      <c r="M4287" t="str">
        <f t="shared" si="334"/>
        <v>Prairie View</v>
      </c>
      <c r="N4287">
        <v>67</v>
      </c>
      <c r="O4287">
        <v>70</v>
      </c>
      <c r="P4287">
        <f t="shared" si="331"/>
        <v>-3</v>
      </c>
      <c r="Q4287">
        <f t="shared" si="332"/>
        <v>0</v>
      </c>
      <c r="R4287">
        <f t="shared" si="333"/>
        <v>9</v>
      </c>
    </row>
    <row r="4288" spans="4:18" x14ac:dyDescent="0.25">
      <c r="D4288">
        <v>4287</v>
      </c>
      <c r="E4288">
        <v>2015</v>
      </c>
      <c r="F4288" t="s">
        <v>323</v>
      </c>
      <c r="G4288" t="s">
        <v>223</v>
      </c>
      <c r="I4288" t="s">
        <v>734</v>
      </c>
      <c r="J4288">
        <v>60</v>
      </c>
      <c r="K4288">
        <v>45</v>
      </c>
      <c r="L4288" t="str">
        <f t="shared" si="330"/>
        <v>Texas Tech</v>
      </c>
      <c r="M4288" t="str">
        <f t="shared" si="334"/>
        <v>North Texas Mean Green</v>
      </c>
      <c r="N4288">
        <v>60</v>
      </c>
      <c r="O4288">
        <v>45</v>
      </c>
      <c r="P4288">
        <f t="shared" si="331"/>
        <v>15</v>
      </c>
      <c r="Q4288">
        <f t="shared" si="332"/>
        <v>0</v>
      </c>
      <c r="R4288">
        <f t="shared" si="333"/>
        <v>225</v>
      </c>
    </row>
    <row r="4289" spans="4:18" x14ac:dyDescent="0.25">
      <c r="D4289">
        <v>4288</v>
      </c>
      <c r="E4289">
        <v>2015</v>
      </c>
      <c r="F4289" t="s">
        <v>323</v>
      </c>
      <c r="G4289" t="s">
        <v>133</v>
      </c>
      <c r="H4289" t="s">
        <v>942</v>
      </c>
      <c r="J4289">
        <v>85</v>
      </c>
      <c r="K4289">
        <v>71</v>
      </c>
      <c r="L4289" t="str">
        <f t="shared" si="330"/>
        <v>North Texas Mean Green</v>
      </c>
      <c r="M4289" t="str">
        <f t="shared" si="334"/>
        <v>UTEP</v>
      </c>
      <c r="N4289">
        <v>71</v>
      </c>
      <c r="O4289">
        <v>85</v>
      </c>
      <c r="P4289">
        <f t="shared" si="331"/>
        <v>-14</v>
      </c>
      <c r="Q4289">
        <f t="shared" si="332"/>
        <v>0</v>
      </c>
      <c r="R4289">
        <f t="shared" si="333"/>
        <v>196</v>
      </c>
    </row>
    <row r="4290" spans="4:18" x14ac:dyDescent="0.25">
      <c r="D4290">
        <v>4289</v>
      </c>
      <c r="E4290">
        <v>2015</v>
      </c>
      <c r="F4290" t="s">
        <v>323</v>
      </c>
      <c r="G4290" t="s">
        <v>454</v>
      </c>
      <c r="H4290" t="s">
        <v>757</v>
      </c>
      <c r="J4290">
        <v>71</v>
      </c>
      <c r="K4290">
        <v>61</v>
      </c>
      <c r="L4290" t="str">
        <f t="shared" si="330"/>
        <v>North Texas Mean Green</v>
      </c>
      <c r="M4290" t="str">
        <f t="shared" si="334"/>
        <v>UT San Antonio</v>
      </c>
      <c r="N4290">
        <v>61</v>
      </c>
      <c r="O4290">
        <v>71</v>
      </c>
      <c r="P4290">
        <f t="shared" si="331"/>
        <v>-10</v>
      </c>
      <c r="Q4290">
        <f t="shared" si="332"/>
        <v>0</v>
      </c>
      <c r="R4290">
        <f t="shared" si="333"/>
        <v>100</v>
      </c>
    </row>
    <row r="4291" spans="4:18" x14ac:dyDescent="0.25">
      <c r="D4291">
        <v>4290</v>
      </c>
      <c r="E4291">
        <v>2015</v>
      </c>
      <c r="F4291" t="s">
        <v>323</v>
      </c>
      <c r="G4291" t="s">
        <v>56</v>
      </c>
      <c r="I4291" t="s">
        <v>455</v>
      </c>
      <c r="J4291">
        <v>66</v>
      </c>
      <c r="K4291">
        <v>63</v>
      </c>
      <c r="L4291" t="str">
        <f t="shared" ref="L4291:L4354" si="335">IF(I4291="",F4291,I4291)</f>
        <v>Rice</v>
      </c>
      <c r="M4291" t="str">
        <f t="shared" si="334"/>
        <v>North Texas Mean Green</v>
      </c>
      <c r="N4291">
        <v>66</v>
      </c>
      <c r="O4291">
        <v>63</v>
      </c>
      <c r="P4291">
        <f t="shared" ref="P4291:P4354" si="336">N4291-O4291</f>
        <v>3</v>
      </c>
      <c r="Q4291">
        <f t="shared" ref="Q4291:Q4354" si="337">VLOOKUP(L4291,$A$2:$B$219,2)+$B$221-VLOOKUP(M4291,$A$2:$B$219,2)</f>
        <v>0</v>
      </c>
      <c r="R4291">
        <f t="shared" ref="R4291:R4354" si="338">(P4291-Q4291)^2</f>
        <v>9</v>
      </c>
    </row>
    <row r="4292" spans="4:18" x14ac:dyDescent="0.25">
      <c r="D4292">
        <v>4291</v>
      </c>
      <c r="E4292">
        <v>2015</v>
      </c>
      <c r="F4292" t="s">
        <v>323</v>
      </c>
      <c r="G4292" t="s">
        <v>402</v>
      </c>
      <c r="I4292" t="s">
        <v>519</v>
      </c>
      <c r="J4292">
        <v>73</v>
      </c>
      <c r="K4292">
        <v>57</v>
      </c>
      <c r="L4292" t="str">
        <f t="shared" si="335"/>
        <v>Charlotte</v>
      </c>
      <c r="M4292" t="str">
        <f t="shared" ref="M4292:M4355" si="339">IF(H4292="",F4292,H4292)</f>
        <v>North Texas Mean Green</v>
      </c>
      <c r="N4292">
        <v>73</v>
      </c>
      <c r="O4292">
        <v>57</v>
      </c>
      <c r="P4292">
        <f t="shared" si="336"/>
        <v>16</v>
      </c>
      <c r="Q4292">
        <f t="shared" si="337"/>
        <v>0</v>
      </c>
      <c r="R4292">
        <f t="shared" si="338"/>
        <v>256</v>
      </c>
    </row>
    <row r="4293" spans="4:18" x14ac:dyDescent="0.25">
      <c r="D4293">
        <v>4292</v>
      </c>
      <c r="E4293">
        <v>2015</v>
      </c>
      <c r="F4293" t="s">
        <v>323</v>
      </c>
      <c r="G4293" t="s">
        <v>140</v>
      </c>
      <c r="I4293" t="s">
        <v>547</v>
      </c>
      <c r="J4293">
        <v>61</v>
      </c>
      <c r="K4293">
        <v>50</v>
      </c>
      <c r="L4293" t="str">
        <f t="shared" si="335"/>
        <v>Old Dominion</v>
      </c>
      <c r="M4293" t="str">
        <f t="shared" si="339"/>
        <v>North Texas Mean Green</v>
      </c>
      <c r="N4293">
        <v>61</v>
      </c>
      <c r="O4293">
        <v>50</v>
      </c>
      <c r="P4293">
        <f t="shared" si="336"/>
        <v>11</v>
      </c>
      <c r="Q4293">
        <f t="shared" si="337"/>
        <v>0</v>
      </c>
      <c r="R4293">
        <f t="shared" si="338"/>
        <v>121</v>
      </c>
    </row>
    <row r="4294" spans="4:18" x14ac:dyDescent="0.25">
      <c r="D4294">
        <v>4293</v>
      </c>
      <c r="E4294">
        <v>2015</v>
      </c>
      <c r="F4294" t="s">
        <v>323</v>
      </c>
      <c r="G4294" t="s">
        <v>65</v>
      </c>
      <c r="H4294" t="s">
        <v>489</v>
      </c>
      <c r="J4294">
        <v>73</v>
      </c>
      <c r="K4294">
        <v>66</v>
      </c>
      <c r="L4294" t="str">
        <f t="shared" si="335"/>
        <v>North Texas Mean Green</v>
      </c>
      <c r="M4294" t="str">
        <f t="shared" si="339"/>
        <v>Louisiana Tech</v>
      </c>
      <c r="N4294">
        <v>66</v>
      </c>
      <c r="O4294">
        <v>73</v>
      </c>
      <c r="P4294">
        <f t="shared" si="336"/>
        <v>-7</v>
      </c>
      <c r="Q4294">
        <f t="shared" si="337"/>
        <v>0</v>
      </c>
      <c r="R4294">
        <f t="shared" si="338"/>
        <v>49</v>
      </c>
    </row>
    <row r="4295" spans="4:18" x14ac:dyDescent="0.25">
      <c r="D4295">
        <v>4294</v>
      </c>
      <c r="E4295">
        <v>2015</v>
      </c>
      <c r="F4295" t="s">
        <v>323</v>
      </c>
      <c r="G4295" t="s">
        <v>442</v>
      </c>
      <c r="H4295" t="s">
        <v>574</v>
      </c>
      <c r="J4295">
        <v>75</v>
      </c>
      <c r="K4295">
        <v>71</v>
      </c>
      <c r="L4295" t="str">
        <f t="shared" si="335"/>
        <v>North Texas Mean Green</v>
      </c>
      <c r="M4295" t="str">
        <f t="shared" si="339"/>
        <v>Southern Miss</v>
      </c>
      <c r="N4295">
        <v>71</v>
      </c>
      <c r="O4295">
        <v>75</v>
      </c>
      <c r="P4295">
        <f t="shared" si="336"/>
        <v>-4</v>
      </c>
      <c r="Q4295">
        <f t="shared" si="337"/>
        <v>0</v>
      </c>
      <c r="R4295">
        <f t="shared" si="338"/>
        <v>16</v>
      </c>
    </row>
    <row r="4296" spans="4:18" x14ac:dyDescent="0.25">
      <c r="D4296">
        <v>4295</v>
      </c>
      <c r="E4296">
        <v>2015</v>
      </c>
      <c r="F4296" t="s">
        <v>323</v>
      </c>
      <c r="G4296" t="s">
        <v>74</v>
      </c>
      <c r="H4296" t="s">
        <v>455</v>
      </c>
      <c r="J4296">
        <v>75</v>
      </c>
      <c r="K4296">
        <v>65</v>
      </c>
      <c r="L4296" t="str">
        <f t="shared" si="335"/>
        <v>North Texas Mean Green</v>
      </c>
      <c r="M4296" t="str">
        <f t="shared" si="339"/>
        <v>Rice</v>
      </c>
      <c r="N4296">
        <v>65</v>
      </c>
      <c r="O4296">
        <v>75</v>
      </c>
      <c r="P4296">
        <f t="shared" si="336"/>
        <v>-10</v>
      </c>
      <c r="Q4296">
        <f t="shared" si="337"/>
        <v>0</v>
      </c>
      <c r="R4296">
        <f t="shared" si="338"/>
        <v>100</v>
      </c>
    </row>
    <row r="4297" spans="4:18" x14ac:dyDescent="0.25">
      <c r="D4297">
        <v>4296</v>
      </c>
      <c r="E4297">
        <v>2015</v>
      </c>
      <c r="F4297" t="s">
        <v>323</v>
      </c>
      <c r="G4297" t="s">
        <v>362</v>
      </c>
      <c r="I4297" t="s">
        <v>292</v>
      </c>
      <c r="J4297">
        <v>65</v>
      </c>
      <c r="K4297">
        <v>59</v>
      </c>
      <c r="L4297" t="str">
        <f t="shared" si="335"/>
        <v>Western Kentucky</v>
      </c>
      <c r="M4297" t="str">
        <f t="shared" si="339"/>
        <v>North Texas Mean Green</v>
      </c>
      <c r="N4297">
        <v>65</v>
      </c>
      <c r="O4297">
        <v>59</v>
      </c>
      <c r="P4297">
        <f t="shared" si="336"/>
        <v>6</v>
      </c>
      <c r="Q4297">
        <f t="shared" si="337"/>
        <v>0</v>
      </c>
      <c r="R4297">
        <f t="shared" si="338"/>
        <v>36</v>
      </c>
    </row>
    <row r="4298" spans="4:18" x14ac:dyDescent="0.25">
      <c r="D4298">
        <v>4297</v>
      </c>
      <c r="E4298">
        <v>2015</v>
      </c>
      <c r="F4298" t="s">
        <v>323</v>
      </c>
      <c r="G4298" t="s">
        <v>78</v>
      </c>
      <c r="I4298" t="s">
        <v>647</v>
      </c>
      <c r="J4298">
        <v>80</v>
      </c>
      <c r="K4298">
        <v>73</v>
      </c>
      <c r="L4298" t="str">
        <f t="shared" si="335"/>
        <v>Marshall</v>
      </c>
      <c r="M4298" t="str">
        <f t="shared" si="339"/>
        <v>North Texas Mean Green</v>
      </c>
      <c r="N4298">
        <v>80</v>
      </c>
      <c r="O4298">
        <v>73</v>
      </c>
      <c r="P4298">
        <f t="shared" si="336"/>
        <v>7</v>
      </c>
      <c r="Q4298">
        <f t="shared" si="337"/>
        <v>0</v>
      </c>
      <c r="R4298">
        <f t="shared" si="338"/>
        <v>49</v>
      </c>
    </row>
    <row r="4299" spans="4:18" x14ac:dyDescent="0.25">
      <c r="D4299">
        <v>4298</v>
      </c>
      <c r="E4299">
        <v>2015</v>
      </c>
      <c r="F4299" t="s">
        <v>323</v>
      </c>
      <c r="G4299" t="s">
        <v>423</v>
      </c>
      <c r="H4299" t="s">
        <v>481</v>
      </c>
      <c r="J4299">
        <v>67</v>
      </c>
      <c r="K4299">
        <v>64</v>
      </c>
      <c r="L4299" t="str">
        <f t="shared" si="335"/>
        <v>North Texas Mean Green</v>
      </c>
      <c r="M4299" t="str">
        <f t="shared" si="339"/>
        <v>UAB</v>
      </c>
      <c r="N4299">
        <v>64</v>
      </c>
      <c r="O4299">
        <v>67</v>
      </c>
      <c r="P4299">
        <f t="shared" si="336"/>
        <v>-3</v>
      </c>
      <c r="Q4299">
        <f t="shared" si="337"/>
        <v>0</v>
      </c>
      <c r="R4299">
        <f t="shared" si="338"/>
        <v>9</v>
      </c>
    </row>
    <row r="4300" spans="4:18" x14ac:dyDescent="0.25">
      <c r="D4300">
        <v>4299</v>
      </c>
      <c r="E4300">
        <v>2015</v>
      </c>
      <c r="F4300" t="s">
        <v>323</v>
      </c>
      <c r="G4300" t="s">
        <v>150</v>
      </c>
      <c r="H4300" t="s">
        <v>753</v>
      </c>
      <c r="J4300">
        <v>57</v>
      </c>
      <c r="K4300">
        <v>56</v>
      </c>
      <c r="L4300" t="str">
        <f t="shared" si="335"/>
        <v>North Texas Mean Green</v>
      </c>
      <c r="M4300" t="str">
        <f t="shared" si="339"/>
        <v>Middle Tennessee</v>
      </c>
      <c r="N4300">
        <v>56</v>
      </c>
      <c r="O4300">
        <v>57</v>
      </c>
      <c r="P4300">
        <f t="shared" si="336"/>
        <v>-1</v>
      </c>
      <c r="Q4300">
        <f t="shared" si="337"/>
        <v>0</v>
      </c>
      <c r="R4300">
        <f t="shared" si="338"/>
        <v>1</v>
      </c>
    </row>
    <row r="4301" spans="4:18" x14ac:dyDescent="0.25">
      <c r="D4301">
        <v>4300</v>
      </c>
      <c r="E4301">
        <v>2015</v>
      </c>
      <c r="F4301" t="s">
        <v>323</v>
      </c>
      <c r="G4301" t="s">
        <v>424</v>
      </c>
      <c r="I4301" t="s">
        <v>436</v>
      </c>
      <c r="J4301">
        <v>79</v>
      </c>
      <c r="K4301">
        <v>72</v>
      </c>
      <c r="L4301" t="str">
        <f t="shared" si="335"/>
        <v>Florida Atlantic</v>
      </c>
      <c r="M4301" t="str">
        <f t="shared" si="339"/>
        <v>North Texas Mean Green</v>
      </c>
      <c r="N4301">
        <v>79</v>
      </c>
      <c r="O4301">
        <v>72</v>
      </c>
      <c r="P4301">
        <f t="shared" si="336"/>
        <v>7</v>
      </c>
      <c r="Q4301">
        <f t="shared" si="337"/>
        <v>0</v>
      </c>
      <c r="R4301">
        <f t="shared" si="338"/>
        <v>49</v>
      </c>
    </row>
    <row r="4302" spans="4:18" x14ac:dyDescent="0.25">
      <c r="D4302">
        <v>4301</v>
      </c>
      <c r="E4302">
        <v>2015</v>
      </c>
      <c r="F4302" t="s">
        <v>323</v>
      </c>
      <c r="G4302" t="s">
        <v>154</v>
      </c>
      <c r="I4302" t="s">
        <v>180</v>
      </c>
      <c r="J4302">
        <v>70</v>
      </c>
      <c r="K4302">
        <v>56</v>
      </c>
      <c r="L4302" t="str">
        <f t="shared" si="335"/>
        <v>Florida International</v>
      </c>
      <c r="M4302" t="str">
        <f t="shared" si="339"/>
        <v>North Texas Mean Green</v>
      </c>
      <c r="N4302">
        <v>70</v>
      </c>
      <c r="O4302">
        <v>56</v>
      </c>
      <c r="P4302">
        <f t="shared" si="336"/>
        <v>14</v>
      </c>
      <c r="Q4302">
        <f t="shared" si="337"/>
        <v>0</v>
      </c>
      <c r="R4302">
        <f t="shared" si="338"/>
        <v>196</v>
      </c>
    </row>
    <row r="4303" spans="4:18" x14ac:dyDescent="0.25">
      <c r="D4303">
        <v>4302</v>
      </c>
      <c r="E4303">
        <v>2015</v>
      </c>
      <c r="F4303" t="s">
        <v>323</v>
      </c>
      <c r="G4303" t="s">
        <v>457</v>
      </c>
      <c r="H4303" t="s">
        <v>519</v>
      </c>
      <c r="J4303">
        <v>81</v>
      </c>
      <c r="K4303">
        <v>65</v>
      </c>
      <c r="L4303" t="str">
        <f t="shared" si="335"/>
        <v>North Texas Mean Green</v>
      </c>
      <c r="M4303" t="str">
        <f t="shared" si="339"/>
        <v>Charlotte</v>
      </c>
      <c r="N4303">
        <v>65</v>
      </c>
      <c r="O4303">
        <v>81</v>
      </c>
      <c r="P4303">
        <f t="shared" si="336"/>
        <v>-16</v>
      </c>
      <c r="Q4303">
        <f t="shared" si="337"/>
        <v>0</v>
      </c>
      <c r="R4303">
        <f t="shared" si="338"/>
        <v>256</v>
      </c>
    </row>
    <row r="4304" spans="4:18" x14ac:dyDescent="0.25">
      <c r="D4304">
        <v>4303</v>
      </c>
      <c r="E4304">
        <v>2015</v>
      </c>
      <c r="F4304" t="s">
        <v>323</v>
      </c>
      <c r="G4304" t="s">
        <v>90</v>
      </c>
      <c r="H4304" t="s">
        <v>547</v>
      </c>
      <c r="J4304">
        <v>70</v>
      </c>
      <c r="K4304">
        <v>57</v>
      </c>
      <c r="L4304" t="str">
        <f t="shared" si="335"/>
        <v>North Texas Mean Green</v>
      </c>
      <c r="M4304" t="str">
        <f t="shared" si="339"/>
        <v>Old Dominion</v>
      </c>
      <c r="N4304">
        <v>57</v>
      </c>
      <c r="O4304">
        <v>70</v>
      </c>
      <c r="P4304">
        <f t="shared" si="336"/>
        <v>-13</v>
      </c>
      <c r="Q4304">
        <f t="shared" si="337"/>
        <v>0</v>
      </c>
      <c r="R4304">
        <f t="shared" si="338"/>
        <v>169</v>
      </c>
    </row>
    <row r="4305" spans="4:18" x14ac:dyDescent="0.25">
      <c r="D4305">
        <v>4304</v>
      </c>
      <c r="E4305">
        <v>2015</v>
      </c>
      <c r="F4305" t="s">
        <v>323</v>
      </c>
      <c r="G4305" t="s">
        <v>427</v>
      </c>
      <c r="I4305" t="s">
        <v>942</v>
      </c>
      <c r="J4305">
        <v>83</v>
      </c>
      <c r="K4305">
        <v>60</v>
      </c>
      <c r="L4305" t="str">
        <f t="shared" si="335"/>
        <v>UTEP</v>
      </c>
      <c r="M4305" t="str">
        <f t="shared" si="339"/>
        <v>North Texas Mean Green</v>
      </c>
      <c r="N4305">
        <v>83</v>
      </c>
      <c r="O4305">
        <v>60</v>
      </c>
      <c r="P4305">
        <f t="shared" si="336"/>
        <v>23</v>
      </c>
      <c r="Q4305">
        <f t="shared" si="337"/>
        <v>0</v>
      </c>
      <c r="R4305">
        <f t="shared" si="338"/>
        <v>529</v>
      </c>
    </row>
    <row r="4306" spans="4:18" x14ac:dyDescent="0.25">
      <c r="D4306">
        <v>4305</v>
      </c>
      <c r="E4306">
        <v>2015</v>
      </c>
      <c r="F4306" t="s">
        <v>323</v>
      </c>
      <c r="G4306" t="s">
        <v>428</v>
      </c>
      <c r="I4306" t="s">
        <v>757</v>
      </c>
      <c r="J4306" t="s">
        <v>95</v>
      </c>
      <c r="K4306" t="s">
        <v>96</v>
      </c>
      <c r="L4306" t="str">
        <f t="shared" si="335"/>
        <v>UT San Antonio</v>
      </c>
      <c r="M4306" t="str">
        <f t="shared" si="339"/>
        <v>North Texas Mean Green</v>
      </c>
      <c r="N4306" t="s">
        <v>95</v>
      </c>
      <c r="O4306" t="s">
        <v>96</v>
      </c>
      <c r="P4306" t="e">
        <f t="shared" si="336"/>
        <v>#VALUE!</v>
      </c>
      <c r="Q4306">
        <f t="shared" si="337"/>
        <v>0</v>
      </c>
      <c r="R4306" t="e">
        <f t="shared" si="338"/>
        <v>#VALUE!</v>
      </c>
    </row>
    <row r="4307" spans="4:18" x14ac:dyDescent="0.25">
      <c r="D4307">
        <v>4306</v>
      </c>
      <c r="E4307">
        <v>2015</v>
      </c>
      <c r="F4307" t="s">
        <v>171</v>
      </c>
      <c r="G4307" t="s">
        <v>14</v>
      </c>
      <c r="H4307" t="s">
        <v>439</v>
      </c>
      <c r="J4307">
        <v>76</v>
      </c>
      <c r="K4307">
        <v>56</v>
      </c>
      <c r="L4307" t="str">
        <f t="shared" si="335"/>
        <v>Old Dominion Monarchs</v>
      </c>
      <c r="M4307" t="str">
        <f t="shared" si="339"/>
        <v>UNC Wilmington</v>
      </c>
      <c r="N4307">
        <v>56</v>
      </c>
      <c r="O4307">
        <v>76</v>
      </c>
      <c r="P4307">
        <f t="shared" si="336"/>
        <v>-20</v>
      </c>
      <c r="Q4307">
        <f t="shared" si="337"/>
        <v>0</v>
      </c>
      <c r="R4307">
        <f t="shared" si="338"/>
        <v>400</v>
      </c>
    </row>
    <row r="4308" spans="4:18" x14ac:dyDescent="0.25">
      <c r="D4308">
        <v>4307</v>
      </c>
      <c r="E4308">
        <v>2015</v>
      </c>
      <c r="F4308" t="s">
        <v>171</v>
      </c>
      <c r="G4308" t="s">
        <v>243</v>
      </c>
      <c r="H4308" t="s">
        <v>522</v>
      </c>
      <c r="J4308">
        <v>63</v>
      </c>
      <c r="K4308">
        <v>57</v>
      </c>
      <c r="L4308" t="str">
        <f t="shared" si="335"/>
        <v>Old Dominion Monarchs</v>
      </c>
      <c r="M4308" t="str">
        <f t="shared" si="339"/>
        <v>Richmond</v>
      </c>
      <c r="N4308">
        <v>57</v>
      </c>
      <c r="O4308">
        <v>63</v>
      </c>
      <c r="P4308">
        <f t="shared" si="336"/>
        <v>-6</v>
      </c>
      <c r="Q4308">
        <f t="shared" si="337"/>
        <v>0</v>
      </c>
      <c r="R4308">
        <f t="shared" si="338"/>
        <v>36</v>
      </c>
    </row>
    <row r="4309" spans="4:18" x14ac:dyDescent="0.25">
      <c r="D4309">
        <v>4308</v>
      </c>
      <c r="E4309">
        <v>2015</v>
      </c>
      <c r="F4309" t="s">
        <v>171</v>
      </c>
      <c r="G4309" t="s">
        <v>205</v>
      </c>
      <c r="H4309" t="s">
        <v>622</v>
      </c>
      <c r="J4309">
        <v>70</v>
      </c>
      <c r="K4309">
        <v>61</v>
      </c>
      <c r="L4309" t="str">
        <f t="shared" si="335"/>
        <v>Old Dominion Monarchs</v>
      </c>
      <c r="M4309" t="str">
        <f t="shared" si="339"/>
        <v>LSU*</v>
      </c>
      <c r="N4309">
        <v>61</v>
      </c>
      <c r="O4309">
        <v>70</v>
      </c>
      <c r="P4309">
        <f t="shared" si="336"/>
        <v>-9</v>
      </c>
      <c r="Q4309">
        <f t="shared" si="337"/>
        <v>0</v>
      </c>
      <c r="R4309">
        <f t="shared" si="338"/>
        <v>81</v>
      </c>
    </row>
    <row r="4310" spans="4:18" x14ac:dyDescent="0.25">
      <c r="D4310">
        <v>4309</v>
      </c>
      <c r="E4310">
        <v>2015</v>
      </c>
      <c r="F4310" t="s">
        <v>171</v>
      </c>
      <c r="G4310" t="s">
        <v>108</v>
      </c>
      <c r="H4310" t="s">
        <v>779</v>
      </c>
      <c r="J4310">
        <v>64</v>
      </c>
      <c r="K4310">
        <v>45</v>
      </c>
      <c r="L4310" t="str">
        <f t="shared" si="335"/>
        <v>Old Dominion Monarchs</v>
      </c>
      <c r="M4310" t="str">
        <f t="shared" si="339"/>
        <v>Illinois St*</v>
      </c>
      <c r="N4310">
        <v>45</v>
      </c>
      <c r="O4310">
        <v>64</v>
      </c>
      <c r="P4310">
        <f t="shared" si="336"/>
        <v>-19</v>
      </c>
      <c r="Q4310">
        <f t="shared" si="337"/>
        <v>0</v>
      </c>
      <c r="R4310">
        <f t="shared" si="338"/>
        <v>361</v>
      </c>
    </row>
    <row r="4311" spans="4:18" x14ac:dyDescent="0.25">
      <c r="D4311">
        <v>4310</v>
      </c>
      <c r="E4311">
        <v>2015</v>
      </c>
      <c r="F4311" t="s">
        <v>171</v>
      </c>
      <c r="G4311" t="s">
        <v>432</v>
      </c>
      <c r="H4311" t="s">
        <v>620</v>
      </c>
      <c r="J4311">
        <v>58</v>
      </c>
      <c r="K4311">
        <v>46</v>
      </c>
      <c r="L4311" t="str">
        <f t="shared" si="335"/>
        <v>Old Dominion Monarchs</v>
      </c>
      <c r="M4311" t="str">
        <f t="shared" si="339"/>
        <v>Gardner-Webb*</v>
      </c>
      <c r="N4311">
        <v>46</v>
      </c>
      <c r="O4311">
        <v>58</v>
      </c>
      <c r="P4311">
        <f t="shared" si="336"/>
        <v>-12</v>
      </c>
      <c r="Q4311">
        <f t="shared" si="337"/>
        <v>0</v>
      </c>
      <c r="R4311">
        <f t="shared" si="338"/>
        <v>144</v>
      </c>
    </row>
    <row r="4312" spans="4:18" x14ac:dyDescent="0.25">
      <c r="D4312">
        <v>4311</v>
      </c>
      <c r="E4312">
        <v>2015</v>
      </c>
      <c r="F4312" t="s">
        <v>171</v>
      </c>
      <c r="G4312" t="s">
        <v>26</v>
      </c>
      <c r="H4312" t="s">
        <v>1105</v>
      </c>
      <c r="J4312">
        <v>73</v>
      </c>
      <c r="K4312">
        <v>67</v>
      </c>
      <c r="L4312" t="str">
        <f t="shared" si="335"/>
        <v>Old Dominion Monarchs</v>
      </c>
      <c r="M4312" t="str">
        <f t="shared" si="339"/>
        <v xml:space="preserve">    Virginia Commonwealth</v>
      </c>
      <c r="N4312">
        <v>67</v>
      </c>
      <c r="O4312">
        <v>73</v>
      </c>
      <c r="P4312">
        <f t="shared" si="336"/>
        <v>-6</v>
      </c>
      <c r="Q4312" t="e">
        <f t="shared" si="337"/>
        <v>#N/A</v>
      </c>
      <c r="R4312" t="e">
        <f t="shared" si="338"/>
        <v>#N/A</v>
      </c>
    </row>
    <row r="4313" spans="4:18" x14ac:dyDescent="0.25">
      <c r="D4313">
        <v>4312</v>
      </c>
      <c r="E4313">
        <v>2015</v>
      </c>
      <c r="F4313" t="s">
        <v>171</v>
      </c>
      <c r="G4313" t="s">
        <v>29</v>
      </c>
      <c r="I4313" t="s">
        <v>525</v>
      </c>
      <c r="J4313">
        <v>75</v>
      </c>
      <c r="K4313">
        <v>69</v>
      </c>
      <c r="L4313" t="str">
        <f t="shared" si="335"/>
        <v>George Mason</v>
      </c>
      <c r="M4313" t="str">
        <f t="shared" si="339"/>
        <v>Old Dominion Monarchs</v>
      </c>
      <c r="N4313">
        <v>75</v>
      </c>
      <c r="O4313">
        <v>69</v>
      </c>
      <c r="P4313">
        <f t="shared" si="336"/>
        <v>6</v>
      </c>
      <c r="Q4313">
        <f t="shared" si="337"/>
        <v>0</v>
      </c>
      <c r="R4313">
        <f t="shared" si="338"/>
        <v>36</v>
      </c>
    </row>
    <row r="4314" spans="4:18" x14ac:dyDescent="0.25">
      <c r="D4314">
        <v>4313</v>
      </c>
      <c r="E4314">
        <v>2015</v>
      </c>
      <c r="F4314" t="s">
        <v>171</v>
      </c>
      <c r="G4314" t="s">
        <v>124</v>
      </c>
      <c r="H4314" t="s">
        <v>590</v>
      </c>
      <c r="J4314">
        <v>85</v>
      </c>
      <c r="K4314">
        <v>48</v>
      </c>
      <c r="L4314" t="str">
        <f t="shared" si="335"/>
        <v>Old Dominion Monarchs</v>
      </c>
      <c r="M4314" t="str">
        <f t="shared" si="339"/>
        <v>North Carolina A&amp;T</v>
      </c>
      <c r="N4314">
        <v>48</v>
      </c>
      <c r="O4314">
        <v>85</v>
      </c>
      <c r="P4314">
        <f t="shared" si="336"/>
        <v>-37</v>
      </c>
      <c r="Q4314">
        <f t="shared" si="337"/>
        <v>0</v>
      </c>
      <c r="R4314">
        <f t="shared" si="338"/>
        <v>1369</v>
      </c>
    </row>
    <row r="4315" spans="4:18" x14ac:dyDescent="0.25">
      <c r="D4315">
        <v>4314</v>
      </c>
      <c r="E4315">
        <v>2015</v>
      </c>
      <c r="F4315" t="s">
        <v>171</v>
      </c>
      <c r="G4315" t="s">
        <v>396</v>
      </c>
      <c r="H4315" t="s">
        <v>737</v>
      </c>
      <c r="J4315">
        <v>58</v>
      </c>
      <c r="K4315">
        <v>54</v>
      </c>
      <c r="L4315" t="str">
        <f t="shared" si="335"/>
        <v>Old Dominion Monarchs</v>
      </c>
      <c r="M4315" t="str">
        <f t="shared" si="339"/>
        <v>Georgia St</v>
      </c>
      <c r="N4315">
        <v>54</v>
      </c>
      <c r="O4315">
        <v>58</v>
      </c>
      <c r="P4315">
        <f t="shared" si="336"/>
        <v>-4</v>
      </c>
      <c r="Q4315">
        <f t="shared" si="337"/>
        <v>0</v>
      </c>
      <c r="R4315">
        <f t="shared" si="338"/>
        <v>16</v>
      </c>
    </row>
    <row r="4316" spans="4:18" x14ac:dyDescent="0.25">
      <c r="D4316">
        <v>4315</v>
      </c>
      <c r="E4316">
        <v>2015</v>
      </c>
      <c r="F4316" t="s">
        <v>171</v>
      </c>
      <c r="G4316" t="s">
        <v>501</v>
      </c>
      <c r="H4316" t="s">
        <v>377</v>
      </c>
      <c r="J4316">
        <v>60</v>
      </c>
      <c r="K4316">
        <v>43</v>
      </c>
      <c r="L4316" t="str">
        <f t="shared" si="335"/>
        <v>Old Dominion Monarchs</v>
      </c>
      <c r="M4316" t="str">
        <f t="shared" si="339"/>
        <v>Maryland-Eastern Shore</v>
      </c>
      <c r="N4316">
        <v>43</v>
      </c>
      <c r="O4316">
        <v>60</v>
      </c>
      <c r="P4316">
        <f t="shared" si="336"/>
        <v>-17</v>
      </c>
      <c r="Q4316">
        <f t="shared" si="337"/>
        <v>0</v>
      </c>
      <c r="R4316">
        <f t="shared" si="338"/>
        <v>289</v>
      </c>
    </row>
    <row r="4317" spans="4:18" x14ac:dyDescent="0.25">
      <c r="D4317">
        <v>4316</v>
      </c>
      <c r="E4317">
        <v>2015</v>
      </c>
      <c r="F4317" t="s">
        <v>171</v>
      </c>
      <c r="G4317" t="s">
        <v>44</v>
      </c>
      <c r="H4317" t="s">
        <v>577</v>
      </c>
      <c r="J4317">
        <v>69</v>
      </c>
      <c r="K4317">
        <v>62</v>
      </c>
      <c r="L4317" t="str">
        <f t="shared" si="335"/>
        <v>Old Dominion Monarchs</v>
      </c>
      <c r="M4317" t="str">
        <f t="shared" si="339"/>
        <v>William &amp; Mary</v>
      </c>
      <c r="N4317">
        <v>62</v>
      </c>
      <c r="O4317">
        <v>69</v>
      </c>
      <c r="P4317">
        <f t="shared" si="336"/>
        <v>-7</v>
      </c>
      <c r="Q4317">
        <f t="shared" si="337"/>
        <v>0</v>
      </c>
      <c r="R4317">
        <f t="shared" si="338"/>
        <v>49</v>
      </c>
    </row>
    <row r="4318" spans="4:18" x14ac:dyDescent="0.25">
      <c r="D4318">
        <v>4317</v>
      </c>
      <c r="E4318">
        <v>2015</v>
      </c>
      <c r="F4318" t="s">
        <v>171</v>
      </c>
      <c r="G4318" t="s">
        <v>223</v>
      </c>
      <c r="H4318" t="s">
        <v>129</v>
      </c>
      <c r="J4318">
        <v>69</v>
      </c>
      <c r="K4318">
        <v>35</v>
      </c>
      <c r="L4318" t="str">
        <f t="shared" si="335"/>
        <v>Old Dominion Monarchs</v>
      </c>
      <c r="M4318" t="str">
        <f t="shared" si="339"/>
        <v>Mt. St. Mary's</v>
      </c>
      <c r="N4318">
        <v>35</v>
      </c>
      <c r="O4318">
        <v>69</v>
      </c>
      <c r="P4318">
        <f t="shared" si="336"/>
        <v>-34</v>
      </c>
      <c r="Q4318">
        <f t="shared" si="337"/>
        <v>0</v>
      </c>
      <c r="R4318">
        <f t="shared" si="338"/>
        <v>1156</v>
      </c>
    </row>
    <row r="4319" spans="4:18" x14ac:dyDescent="0.25">
      <c r="D4319">
        <v>4318</v>
      </c>
      <c r="E4319">
        <v>2015</v>
      </c>
      <c r="F4319" t="s">
        <v>171</v>
      </c>
      <c r="G4319" t="s">
        <v>454</v>
      </c>
      <c r="I4319" t="s">
        <v>519</v>
      </c>
      <c r="J4319">
        <v>61</v>
      </c>
      <c r="K4319">
        <v>54</v>
      </c>
      <c r="L4319" t="str">
        <f t="shared" si="335"/>
        <v>Charlotte</v>
      </c>
      <c r="M4319" t="str">
        <f t="shared" si="339"/>
        <v>Old Dominion Monarchs</v>
      </c>
      <c r="N4319">
        <v>61</v>
      </c>
      <c r="O4319">
        <v>54</v>
      </c>
      <c r="P4319">
        <f t="shared" si="336"/>
        <v>7</v>
      </c>
      <c r="Q4319">
        <f t="shared" si="337"/>
        <v>0</v>
      </c>
      <c r="R4319">
        <f t="shared" si="338"/>
        <v>49</v>
      </c>
    </row>
    <row r="4320" spans="4:18" x14ac:dyDescent="0.25">
      <c r="D4320">
        <v>4319</v>
      </c>
      <c r="E4320">
        <v>2015</v>
      </c>
      <c r="F4320" t="s">
        <v>171</v>
      </c>
      <c r="G4320" t="s">
        <v>264</v>
      </c>
      <c r="I4320" t="s">
        <v>647</v>
      </c>
      <c r="J4320">
        <v>72</v>
      </c>
      <c r="K4320">
        <v>51</v>
      </c>
      <c r="L4320" t="str">
        <f t="shared" si="335"/>
        <v>Marshall</v>
      </c>
      <c r="M4320" t="str">
        <f t="shared" si="339"/>
        <v>Old Dominion Monarchs</v>
      </c>
      <c r="N4320">
        <v>72</v>
      </c>
      <c r="O4320">
        <v>51</v>
      </c>
      <c r="P4320">
        <f t="shared" si="336"/>
        <v>21</v>
      </c>
      <c r="Q4320">
        <f t="shared" si="337"/>
        <v>0</v>
      </c>
      <c r="R4320">
        <f t="shared" si="338"/>
        <v>441</v>
      </c>
    </row>
    <row r="4321" spans="4:18" x14ac:dyDescent="0.25">
      <c r="D4321">
        <v>4320</v>
      </c>
      <c r="E4321">
        <v>2015</v>
      </c>
      <c r="F4321" t="s">
        <v>171</v>
      </c>
      <c r="G4321" t="s">
        <v>56</v>
      </c>
      <c r="I4321" t="s">
        <v>292</v>
      </c>
      <c r="J4321">
        <v>72</v>
      </c>
      <c r="K4321">
        <v>65</v>
      </c>
      <c r="L4321" t="str">
        <f t="shared" si="335"/>
        <v>Western Kentucky</v>
      </c>
      <c r="M4321" t="str">
        <f t="shared" si="339"/>
        <v>Old Dominion Monarchs</v>
      </c>
      <c r="N4321">
        <v>72</v>
      </c>
      <c r="O4321">
        <v>65</v>
      </c>
      <c r="P4321">
        <f t="shared" si="336"/>
        <v>7</v>
      </c>
      <c r="Q4321">
        <f t="shared" si="337"/>
        <v>0</v>
      </c>
      <c r="R4321">
        <f t="shared" si="338"/>
        <v>49</v>
      </c>
    </row>
    <row r="4322" spans="4:18" x14ac:dyDescent="0.25">
      <c r="D4322">
        <v>4321</v>
      </c>
      <c r="E4322">
        <v>2015</v>
      </c>
      <c r="F4322" t="s">
        <v>171</v>
      </c>
      <c r="G4322" t="s">
        <v>402</v>
      </c>
      <c r="H4322" t="s">
        <v>455</v>
      </c>
      <c r="J4322">
        <v>63</v>
      </c>
      <c r="K4322">
        <v>53</v>
      </c>
      <c r="L4322" t="str">
        <f t="shared" si="335"/>
        <v>Old Dominion Monarchs</v>
      </c>
      <c r="M4322" t="str">
        <f t="shared" si="339"/>
        <v>Rice</v>
      </c>
      <c r="N4322">
        <v>53</v>
      </c>
      <c r="O4322">
        <v>63</v>
      </c>
      <c r="P4322">
        <f t="shared" si="336"/>
        <v>-10</v>
      </c>
      <c r="Q4322">
        <f t="shared" si="337"/>
        <v>0</v>
      </c>
      <c r="R4322">
        <f t="shared" si="338"/>
        <v>100</v>
      </c>
    </row>
    <row r="4323" spans="4:18" x14ac:dyDescent="0.25">
      <c r="D4323">
        <v>4322</v>
      </c>
      <c r="E4323">
        <v>2015</v>
      </c>
      <c r="F4323" t="s">
        <v>171</v>
      </c>
      <c r="G4323" t="s">
        <v>140</v>
      </c>
      <c r="H4323" t="s">
        <v>752</v>
      </c>
      <c r="J4323">
        <v>61</v>
      </c>
      <c r="K4323">
        <v>50</v>
      </c>
      <c r="L4323" t="str">
        <f t="shared" si="335"/>
        <v>Old Dominion Monarchs</v>
      </c>
      <c r="M4323" t="str">
        <f t="shared" si="339"/>
        <v>North Texas</v>
      </c>
      <c r="N4323">
        <v>50</v>
      </c>
      <c r="O4323">
        <v>61</v>
      </c>
      <c r="P4323">
        <f t="shared" si="336"/>
        <v>-11</v>
      </c>
      <c r="Q4323">
        <f t="shared" si="337"/>
        <v>0</v>
      </c>
      <c r="R4323">
        <f t="shared" si="338"/>
        <v>121</v>
      </c>
    </row>
    <row r="4324" spans="4:18" x14ac:dyDescent="0.25">
      <c r="D4324">
        <v>4323</v>
      </c>
      <c r="E4324">
        <v>2015</v>
      </c>
      <c r="F4324" t="s">
        <v>171</v>
      </c>
      <c r="G4324" t="s">
        <v>65</v>
      </c>
      <c r="I4324" t="s">
        <v>753</v>
      </c>
      <c r="J4324">
        <v>68</v>
      </c>
      <c r="K4324">
        <v>58</v>
      </c>
      <c r="L4324" t="str">
        <f t="shared" si="335"/>
        <v>Middle Tennessee</v>
      </c>
      <c r="M4324" t="str">
        <f t="shared" si="339"/>
        <v>Old Dominion Monarchs</v>
      </c>
      <c r="N4324">
        <v>68</v>
      </c>
      <c r="O4324">
        <v>58</v>
      </c>
      <c r="P4324">
        <f t="shared" si="336"/>
        <v>10</v>
      </c>
      <c r="Q4324">
        <f t="shared" si="337"/>
        <v>0</v>
      </c>
      <c r="R4324">
        <f t="shared" si="338"/>
        <v>100</v>
      </c>
    </row>
    <row r="4325" spans="4:18" x14ac:dyDescent="0.25">
      <c r="D4325">
        <v>4324</v>
      </c>
      <c r="E4325">
        <v>2015</v>
      </c>
      <c r="F4325" t="s">
        <v>171</v>
      </c>
      <c r="G4325" t="s">
        <v>442</v>
      </c>
      <c r="I4325" t="s">
        <v>481</v>
      </c>
      <c r="J4325">
        <v>81</v>
      </c>
      <c r="K4325">
        <v>68</v>
      </c>
      <c r="L4325" t="str">
        <f t="shared" si="335"/>
        <v>UAB</v>
      </c>
      <c r="M4325" t="str">
        <f t="shared" si="339"/>
        <v>Old Dominion Monarchs</v>
      </c>
      <c r="N4325">
        <v>81</v>
      </c>
      <c r="O4325">
        <v>68</v>
      </c>
      <c r="P4325">
        <f t="shared" si="336"/>
        <v>13</v>
      </c>
      <c r="Q4325">
        <f t="shared" si="337"/>
        <v>0</v>
      </c>
      <c r="R4325">
        <f t="shared" si="338"/>
        <v>169</v>
      </c>
    </row>
    <row r="4326" spans="4:18" x14ac:dyDescent="0.25">
      <c r="D4326">
        <v>4325</v>
      </c>
      <c r="E4326">
        <v>2015</v>
      </c>
      <c r="F4326" t="s">
        <v>171</v>
      </c>
      <c r="G4326" t="s">
        <v>408</v>
      </c>
      <c r="H4326" t="s">
        <v>180</v>
      </c>
      <c r="J4326">
        <v>71</v>
      </c>
      <c r="K4326">
        <v>56</v>
      </c>
      <c r="L4326" t="str">
        <f t="shared" si="335"/>
        <v>Old Dominion Monarchs</v>
      </c>
      <c r="M4326" t="str">
        <f t="shared" si="339"/>
        <v>Florida International</v>
      </c>
      <c r="N4326">
        <v>56</v>
      </c>
      <c r="O4326">
        <v>71</v>
      </c>
      <c r="P4326">
        <f t="shared" si="336"/>
        <v>-15</v>
      </c>
      <c r="Q4326">
        <f t="shared" si="337"/>
        <v>0</v>
      </c>
      <c r="R4326">
        <f t="shared" si="338"/>
        <v>225</v>
      </c>
    </row>
    <row r="4327" spans="4:18" x14ac:dyDescent="0.25">
      <c r="D4327">
        <v>4326</v>
      </c>
      <c r="E4327">
        <v>2015</v>
      </c>
      <c r="F4327" t="s">
        <v>171</v>
      </c>
      <c r="G4327" t="s">
        <v>74</v>
      </c>
      <c r="H4327" t="s">
        <v>436</v>
      </c>
      <c r="J4327">
        <v>68</v>
      </c>
      <c r="K4327">
        <v>57</v>
      </c>
      <c r="L4327" t="str">
        <f t="shared" si="335"/>
        <v>Old Dominion Monarchs</v>
      </c>
      <c r="M4327" t="str">
        <f t="shared" si="339"/>
        <v>Florida Atlantic</v>
      </c>
      <c r="N4327">
        <v>57</v>
      </c>
      <c r="O4327">
        <v>68</v>
      </c>
      <c r="P4327">
        <f t="shared" si="336"/>
        <v>-11</v>
      </c>
      <c r="Q4327">
        <f t="shared" si="337"/>
        <v>0</v>
      </c>
      <c r="R4327">
        <f t="shared" si="338"/>
        <v>121</v>
      </c>
    </row>
    <row r="4328" spans="4:18" x14ac:dyDescent="0.25">
      <c r="D4328">
        <v>4327</v>
      </c>
      <c r="E4328">
        <v>2015</v>
      </c>
      <c r="F4328" t="s">
        <v>171</v>
      </c>
      <c r="G4328" t="s">
        <v>78</v>
      </c>
      <c r="H4328" t="s">
        <v>519</v>
      </c>
      <c r="J4328">
        <v>61</v>
      </c>
      <c r="K4328">
        <v>57</v>
      </c>
      <c r="L4328" t="str">
        <f t="shared" si="335"/>
        <v>Old Dominion Monarchs</v>
      </c>
      <c r="M4328" t="str">
        <f t="shared" si="339"/>
        <v>Charlotte</v>
      </c>
      <c r="N4328">
        <v>57</v>
      </c>
      <c r="O4328">
        <v>61</v>
      </c>
      <c r="P4328">
        <f t="shared" si="336"/>
        <v>-4</v>
      </c>
      <c r="Q4328">
        <f t="shared" si="337"/>
        <v>0</v>
      </c>
      <c r="R4328">
        <f t="shared" si="338"/>
        <v>16</v>
      </c>
    </row>
    <row r="4329" spans="4:18" x14ac:dyDescent="0.25">
      <c r="D4329">
        <v>4328</v>
      </c>
      <c r="E4329">
        <v>2015</v>
      </c>
      <c r="F4329" t="s">
        <v>171</v>
      </c>
      <c r="G4329" t="s">
        <v>423</v>
      </c>
      <c r="I4329" t="s">
        <v>757</v>
      </c>
      <c r="J4329">
        <v>72</v>
      </c>
      <c r="K4329">
        <v>67</v>
      </c>
      <c r="L4329" t="str">
        <f t="shared" si="335"/>
        <v>UT San Antonio</v>
      </c>
      <c r="M4329" t="str">
        <f t="shared" si="339"/>
        <v>Old Dominion Monarchs</v>
      </c>
      <c r="N4329">
        <v>72</v>
      </c>
      <c r="O4329">
        <v>67</v>
      </c>
      <c r="P4329">
        <f t="shared" si="336"/>
        <v>5</v>
      </c>
      <c r="Q4329">
        <f t="shared" si="337"/>
        <v>0</v>
      </c>
      <c r="R4329">
        <f t="shared" si="338"/>
        <v>25</v>
      </c>
    </row>
    <row r="4330" spans="4:18" x14ac:dyDescent="0.25">
      <c r="D4330">
        <v>4329</v>
      </c>
      <c r="E4330">
        <v>2015</v>
      </c>
      <c r="F4330" t="s">
        <v>171</v>
      </c>
      <c r="G4330" t="s">
        <v>150</v>
      </c>
      <c r="I4330" t="s">
        <v>942</v>
      </c>
      <c r="J4330">
        <v>62</v>
      </c>
      <c r="K4330">
        <v>47</v>
      </c>
      <c r="L4330" t="str">
        <f t="shared" si="335"/>
        <v>UTEP</v>
      </c>
      <c r="M4330" t="str">
        <f t="shared" si="339"/>
        <v>Old Dominion Monarchs</v>
      </c>
      <c r="N4330">
        <v>62</v>
      </c>
      <c r="O4330">
        <v>47</v>
      </c>
      <c r="P4330">
        <f t="shared" si="336"/>
        <v>15</v>
      </c>
      <c r="Q4330">
        <f t="shared" si="337"/>
        <v>0</v>
      </c>
      <c r="R4330">
        <f t="shared" si="338"/>
        <v>225</v>
      </c>
    </row>
    <row r="4331" spans="4:18" x14ac:dyDescent="0.25">
      <c r="D4331">
        <v>4330</v>
      </c>
      <c r="E4331">
        <v>2015</v>
      </c>
      <c r="F4331" t="s">
        <v>171</v>
      </c>
      <c r="G4331" t="s">
        <v>424</v>
      </c>
      <c r="H4331" t="s">
        <v>574</v>
      </c>
      <c r="J4331">
        <v>64</v>
      </c>
      <c r="K4331">
        <v>38</v>
      </c>
      <c r="L4331" t="str">
        <f t="shared" si="335"/>
        <v>Old Dominion Monarchs</v>
      </c>
      <c r="M4331" t="str">
        <f t="shared" si="339"/>
        <v>Southern Miss</v>
      </c>
      <c r="N4331">
        <v>38</v>
      </c>
      <c r="O4331">
        <v>64</v>
      </c>
      <c r="P4331">
        <f t="shared" si="336"/>
        <v>-26</v>
      </c>
      <c r="Q4331">
        <f t="shared" si="337"/>
        <v>0</v>
      </c>
      <c r="R4331">
        <f t="shared" si="338"/>
        <v>676</v>
      </c>
    </row>
    <row r="4332" spans="4:18" x14ac:dyDescent="0.25">
      <c r="D4332">
        <v>4331</v>
      </c>
      <c r="E4332">
        <v>2015</v>
      </c>
      <c r="F4332" t="s">
        <v>171</v>
      </c>
      <c r="G4332" t="s">
        <v>154</v>
      </c>
      <c r="H4332" t="s">
        <v>489</v>
      </c>
      <c r="J4332">
        <v>72</v>
      </c>
      <c r="K4332">
        <v>53</v>
      </c>
      <c r="L4332" t="str">
        <f t="shared" si="335"/>
        <v>Old Dominion Monarchs</v>
      </c>
      <c r="M4332" t="str">
        <f t="shared" si="339"/>
        <v>Louisiana Tech</v>
      </c>
      <c r="N4332">
        <v>53</v>
      </c>
      <c r="O4332">
        <v>72</v>
      </c>
      <c r="P4332">
        <f t="shared" si="336"/>
        <v>-19</v>
      </c>
      <c r="Q4332">
        <f t="shared" si="337"/>
        <v>0</v>
      </c>
      <c r="R4332">
        <f t="shared" si="338"/>
        <v>361</v>
      </c>
    </row>
    <row r="4333" spans="4:18" x14ac:dyDescent="0.25">
      <c r="D4333">
        <v>4332</v>
      </c>
      <c r="E4333">
        <v>2015</v>
      </c>
      <c r="F4333" t="s">
        <v>171</v>
      </c>
      <c r="G4333" t="s">
        <v>457</v>
      </c>
      <c r="I4333" t="s">
        <v>455</v>
      </c>
      <c r="J4333">
        <v>63</v>
      </c>
      <c r="K4333">
        <v>54</v>
      </c>
      <c r="L4333" t="str">
        <f t="shared" si="335"/>
        <v>Rice</v>
      </c>
      <c r="M4333" t="str">
        <f t="shared" si="339"/>
        <v>Old Dominion Monarchs</v>
      </c>
      <c r="N4333">
        <v>63</v>
      </c>
      <c r="O4333">
        <v>54</v>
      </c>
      <c r="P4333">
        <f t="shared" si="336"/>
        <v>9</v>
      </c>
      <c r="Q4333">
        <f t="shared" si="337"/>
        <v>0</v>
      </c>
      <c r="R4333">
        <f t="shared" si="338"/>
        <v>81</v>
      </c>
    </row>
    <row r="4334" spans="4:18" x14ac:dyDescent="0.25">
      <c r="D4334">
        <v>4333</v>
      </c>
      <c r="E4334">
        <v>2015</v>
      </c>
      <c r="F4334" t="s">
        <v>171</v>
      </c>
      <c r="G4334" t="s">
        <v>90</v>
      </c>
      <c r="I4334" t="s">
        <v>752</v>
      </c>
      <c r="J4334">
        <v>70</v>
      </c>
      <c r="K4334">
        <v>57</v>
      </c>
      <c r="L4334" t="str">
        <f t="shared" si="335"/>
        <v>North Texas</v>
      </c>
      <c r="M4334" t="str">
        <f t="shared" si="339"/>
        <v>Old Dominion Monarchs</v>
      </c>
      <c r="N4334">
        <v>70</v>
      </c>
      <c r="O4334">
        <v>57</v>
      </c>
      <c r="P4334">
        <f t="shared" si="336"/>
        <v>13</v>
      </c>
      <c r="Q4334">
        <f t="shared" si="337"/>
        <v>0</v>
      </c>
      <c r="R4334">
        <f t="shared" si="338"/>
        <v>169</v>
      </c>
    </row>
    <row r="4335" spans="4:18" x14ac:dyDescent="0.25">
      <c r="D4335">
        <v>4334</v>
      </c>
      <c r="E4335">
        <v>2015</v>
      </c>
      <c r="F4335" t="s">
        <v>171</v>
      </c>
      <c r="G4335" t="s">
        <v>427</v>
      </c>
      <c r="H4335" t="s">
        <v>647</v>
      </c>
      <c r="J4335">
        <v>67</v>
      </c>
      <c r="K4335">
        <v>50</v>
      </c>
      <c r="L4335" t="str">
        <f t="shared" si="335"/>
        <v>Old Dominion Monarchs</v>
      </c>
      <c r="M4335" t="str">
        <f t="shared" si="339"/>
        <v>Marshall</v>
      </c>
      <c r="N4335">
        <v>50</v>
      </c>
      <c r="O4335">
        <v>67</v>
      </c>
      <c r="P4335">
        <f t="shared" si="336"/>
        <v>-17</v>
      </c>
      <c r="Q4335">
        <f t="shared" si="337"/>
        <v>0</v>
      </c>
      <c r="R4335">
        <f t="shared" si="338"/>
        <v>289</v>
      </c>
    </row>
    <row r="4336" spans="4:18" x14ac:dyDescent="0.25">
      <c r="D4336">
        <v>4335</v>
      </c>
      <c r="E4336">
        <v>2015</v>
      </c>
      <c r="F4336" t="s">
        <v>171</v>
      </c>
      <c r="G4336" t="s">
        <v>428</v>
      </c>
      <c r="H4336" t="s">
        <v>292</v>
      </c>
      <c r="J4336" t="s">
        <v>553</v>
      </c>
      <c r="K4336" t="s">
        <v>96</v>
      </c>
      <c r="L4336" t="str">
        <f t="shared" si="335"/>
        <v>Old Dominion Monarchs</v>
      </c>
      <c r="M4336" t="str">
        <f t="shared" si="339"/>
        <v>Western Kentucky</v>
      </c>
      <c r="N4336" t="s">
        <v>96</v>
      </c>
      <c r="P4336" t="e">
        <f t="shared" si="336"/>
        <v>#VALUE!</v>
      </c>
      <c r="Q4336">
        <f t="shared" si="337"/>
        <v>0</v>
      </c>
      <c r="R4336" t="e">
        <f t="shared" si="338"/>
        <v>#VALUE!</v>
      </c>
    </row>
    <row r="4337" spans="4:18" x14ac:dyDescent="0.25">
      <c r="D4337">
        <v>4336</v>
      </c>
      <c r="E4337">
        <v>2015</v>
      </c>
      <c r="F4337" t="s">
        <v>324</v>
      </c>
      <c r="G4337" t="s">
        <v>99</v>
      </c>
      <c r="I4337" t="s">
        <v>775</v>
      </c>
      <c r="J4337">
        <v>67</v>
      </c>
      <c r="K4337">
        <v>54</v>
      </c>
      <c r="L4337" t="str">
        <f t="shared" si="335"/>
        <v>Oregon St</v>
      </c>
      <c r="M4337" t="str">
        <f t="shared" si="339"/>
        <v>Rice Owls</v>
      </c>
      <c r="N4337">
        <v>67</v>
      </c>
      <c r="O4337">
        <v>54</v>
      </c>
      <c r="P4337">
        <f t="shared" si="336"/>
        <v>13</v>
      </c>
      <c r="Q4337">
        <f t="shared" si="337"/>
        <v>0</v>
      </c>
      <c r="R4337">
        <f t="shared" si="338"/>
        <v>169</v>
      </c>
    </row>
    <row r="4338" spans="4:18" x14ac:dyDescent="0.25">
      <c r="D4338">
        <v>4337</v>
      </c>
      <c r="E4338">
        <v>2015</v>
      </c>
      <c r="F4338" t="s">
        <v>324</v>
      </c>
      <c r="G4338" t="s">
        <v>17</v>
      </c>
      <c r="H4338" t="s">
        <v>458</v>
      </c>
      <c r="J4338">
        <v>68</v>
      </c>
      <c r="K4338">
        <v>64</v>
      </c>
      <c r="L4338" t="str">
        <f t="shared" si="335"/>
        <v>Rice Owls</v>
      </c>
      <c r="M4338" t="str">
        <f t="shared" si="339"/>
        <v>Prairie View</v>
      </c>
      <c r="N4338">
        <v>64</v>
      </c>
      <c r="O4338">
        <v>68</v>
      </c>
      <c r="P4338">
        <f t="shared" si="336"/>
        <v>-4</v>
      </c>
      <c r="Q4338">
        <f t="shared" si="337"/>
        <v>0</v>
      </c>
      <c r="R4338">
        <f t="shared" si="338"/>
        <v>16</v>
      </c>
    </row>
    <row r="4339" spans="4:18" x14ac:dyDescent="0.25">
      <c r="D4339">
        <v>4338</v>
      </c>
      <c r="E4339">
        <v>2015</v>
      </c>
      <c r="F4339" t="s">
        <v>324</v>
      </c>
      <c r="G4339" t="s">
        <v>20</v>
      </c>
      <c r="H4339" t="s">
        <v>577</v>
      </c>
      <c r="J4339">
        <v>69</v>
      </c>
      <c r="K4339">
        <v>65</v>
      </c>
      <c r="L4339" t="str">
        <f t="shared" si="335"/>
        <v>Rice Owls</v>
      </c>
      <c r="M4339" t="str">
        <f t="shared" si="339"/>
        <v>William &amp; Mary</v>
      </c>
      <c r="N4339">
        <v>65</v>
      </c>
      <c r="O4339">
        <v>69</v>
      </c>
      <c r="P4339">
        <f t="shared" si="336"/>
        <v>-4</v>
      </c>
      <c r="Q4339">
        <f t="shared" si="337"/>
        <v>0</v>
      </c>
      <c r="R4339">
        <f t="shared" si="338"/>
        <v>16</v>
      </c>
    </row>
    <row r="4340" spans="4:18" x14ac:dyDescent="0.25">
      <c r="D4340">
        <v>4339</v>
      </c>
      <c r="E4340">
        <v>2015</v>
      </c>
      <c r="F4340" t="s">
        <v>324</v>
      </c>
      <c r="G4340" t="s">
        <v>294</v>
      </c>
      <c r="H4340" t="s">
        <v>925</v>
      </c>
      <c r="J4340">
        <v>77</v>
      </c>
      <c r="K4340">
        <v>71</v>
      </c>
      <c r="L4340" t="str">
        <f t="shared" si="335"/>
        <v>Rice Owls</v>
      </c>
      <c r="M4340" t="str">
        <f t="shared" si="339"/>
        <v>Mercer*</v>
      </c>
      <c r="N4340">
        <v>71</v>
      </c>
      <c r="O4340">
        <v>77</v>
      </c>
      <c r="P4340">
        <f t="shared" si="336"/>
        <v>-6</v>
      </c>
      <c r="Q4340">
        <f t="shared" si="337"/>
        <v>0</v>
      </c>
      <c r="R4340">
        <f t="shared" si="338"/>
        <v>36</v>
      </c>
    </row>
    <row r="4341" spans="4:18" x14ac:dyDescent="0.25">
      <c r="D4341">
        <v>4340</v>
      </c>
      <c r="E4341">
        <v>2015</v>
      </c>
      <c r="F4341" t="s">
        <v>324</v>
      </c>
      <c r="G4341" t="s">
        <v>167</v>
      </c>
      <c r="H4341" t="s">
        <v>924</v>
      </c>
      <c r="J4341">
        <v>76</v>
      </c>
      <c r="K4341">
        <v>74</v>
      </c>
      <c r="L4341" t="str">
        <f t="shared" si="335"/>
        <v>Rice Owls</v>
      </c>
      <c r="M4341" t="str">
        <f t="shared" si="339"/>
        <v>Washington St*</v>
      </c>
      <c r="N4341">
        <v>74</v>
      </c>
      <c r="O4341">
        <v>76</v>
      </c>
      <c r="P4341">
        <f t="shared" si="336"/>
        <v>-2</v>
      </c>
      <c r="Q4341">
        <f t="shared" si="337"/>
        <v>0</v>
      </c>
      <c r="R4341">
        <f t="shared" si="338"/>
        <v>4</v>
      </c>
    </row>
    <row r="4342" spans="4:18" x14ac:dyDescent="0.25">
      <c r="D4342">
        <v>4341</v>
      </c>
      <c r="E4342">
        <v>2015</v>
      </c>
      <c r="F4342" t="s">
        <v>324</v>
      </c>
      <c r="G4342" t="s">
        <v>26</v>
      </c>
      <c r="I4342" t="s">
        <v>954</v>
      </c>
      <c r="J4342">
        <v>65</v>
      </c>
      <c r="K4342">
        <v>54</v>
      </c>
      <c r="L4342" t="str">
        <f t="shared" si="335"/>
        <v>Alaska Anchorage</v>
      </c>
      <c r="M4342" t="str">
        <f t="shared" si="339"/>
        <v>Rice Owls</v>
      </c>
      <c r="N4342">
        <v>65</v>
      </c>
      <c r="O4342">
        <v>54</v>
      </c>
      <c r="P4342">
        <f t="shared" si="336"/>
        <v>11</v>
      </c>
      <c r="Q4342" t="e">
        <f t="shared" si="337"/>
        <v>#N/A</v>
      </c>
      <c r="R4342" t="e">
        <f t="shared" si="338"/>
        <v>#N/A</v>
      </c>
    </row>
    <row r="4343" spans="4:18" x14ac:dyDescent="0.25">
      <c r="D4343">
        <v>4342</v>
      </c>
      <c r="E4343">
        <v>2015</v>
      </c>
      <c r="F4343" t="s">
        <v>324</v>
      </c>
      <c r="G4343" t="s">
        <v>29</v>
      </c>
      <c r="H4343" t="s">
        <v>448</v>
      </c>
      <c r="J4343">
        <v>58</v>
      </c>
      <c r="K4343">
        <v>55</v>
      </c>
      <c r="L4343" t="str">
        <f t="shared" si="335"/>
        <v>Rice Owls</v>
      </c>
      <c r="M4343" t="str">
        <f t="shared" si="339"/>
        <v>Houston Baptist</v>
      </c>
      <c r="N4343">
        <v>55</v>
      </c>
      <c r="O4343">
        <v>58</v>
      </c>
      <c r="P4343">
        <f t="shared" si="336"/>
        <v>-3</v>
      </c>
      <c r="Q4343">
        <f t="shared" si="337"/>
        <v>0</v>
      </c>
      <c r="R4343">
        <f t="shared" si="338"/>
        <v>9</v>
      </c>
    </row>
    <row r="4344" spans="4:18" x14ac:dyDescent="0.25">
      <c r="D4344">
        <v>4343</v>
      </c>
      <c r="E4344">
        <v>2015</v>
      </c>
      <c r="F4344" t="s">
        <v>324</v>
      </c>
      <c r="G4344" t="s">
        <v>32</v>
      </c>
      <c r="H4344" t="s">
        <v>955</v>
      </c>
      <c r="J4344">
        <v>54</v>
      </c>
      <c r="K4344">
        <v>49</v>
      </c>
      <c r="L4344" t="str">
        <f t="shared" si="335"/>
        <v>Rice Owls</v>
      </c>
      <c r="M4344" t="str">
        <f t="shared" si="339"/>
        <v>St. Edward's</v>
      </c>
      <c r="N4344">
        <v>49</v>
      </c>
      <c r="O4344">
        <v>54</v>
      </c>
      <c r="P4344">
        <f t="shared" si="336"/>
        <v>-5</v>
      </c>
      <c r="Q4344">
        <f t="shared" si="337"/>
        <v>0</v>
      </c>
      <c r="R4344">
        <f t="shared" si="338"/>
        <v>25</v>
      </c>
    </row>
    <row r="4345" spans="4:18" x14ac:dyDescent="0.25">
      <c r="D4345">
        <v>4344</v>
      </c>
      <c r="E4345">
        <v>2015</v>
      </c>
      <c r="F4345" t="s">
        <v>324</v>
      </c>
      <c r="G4345" t="s">
        <v>304</v>
      </c>
      <c r="H4345" t="s">
        <v>956</v>
      </c>
      <c r="J4345">
        <v>72</v>
      </c>
      <c r="K4345">
        <v>61</v>
      </c>
      <c r="L4345" t="str">
        <f t="shared" si="335"/>
        <v>Rice Owls</v>
      </c>
      <c r="M4345" t="str">
        <f t="shared" si="339"/>
        <v>St. Thomas (TX)</v>
      </c>
      <c r="N4345">
        <v>61</v>
      </c>
      <c r="O4345">
        <v>72</v>
      </c>
      <c r="P4345">
        <f t="shared" si="336"/>
        <v>-11</v>
      </c>
      <c r="Q4345">
        <f t="shared" si="337"/>
        <v>0</v>
      </c>
      <c r="R4345">
        <f t="shared" si="338"/>
        <v>121</v>
      </c>
    </row>
    <row r="4346" spans="4:18" x14ac:dyDescent="0.25">
      <c r="D4346">
        <v>4345</v>
      </c>
      <c r="E4346">
        <v>2015</v>
      </c>
      <c r="F4346" t="s">
        <v>324</v>
      </c>
      <c r="G4346" t="s">
        <v>44</v>
      </c>
      <c r="I4346" t="s">
        <v>470</v>
      </c>
      <c r="J4346">
        <v>79</v>
      </c>
      <c r="K4346">
        <v>72</v>
      </c>
      <c r="L4346" t="str">
        <f t="shared" si="335"/>
        <v>Lamar</v>
      </c>
      <c r="M4346" t="str">
        <f t="shared" si="339"/>
        <v>Rice Owls</v>
      </c>
      <c r="N4346">
        <v>79</v>
      </c>
      <c r="O4346">
        <v>72</v>
      </c>
      <c r="P4346">
        <f t="shared" si="336"/>
        <v>7</v>
      </c>
      <c r="Q4346">
        <f t="shared" si="337"/>
        <v>0</v>
      </c>
      <c r="R4346">
        <f t="shared" si="338"/>
        <v>49</v>
      </c>
    </row>
    <row r="4347" spans="4:18" x14ac:dyDescent="0.25">
      <c r="D4347">
        <v>4346</v>
      </c>
      <c r="E4347">
        <v>2015</v>
      </c>
      <c r="F4347" t="s">
        <v>324</v>
      </c>
      <c r="G4347" t="s">
        <v>223</v>
      </c>
      <c r="I4347" t="s">
        <v>1101</v>
      </c>
      <c r="J4347">
        <v>66</v>
      </c>
      <c r="K4347">
        <v>55</v>
      </c>
      <c r="L4347" t="str">
        <f t="shared" si="335"/>
        <v xml:space="preserve">    Texas</v>
      </c>
      <c r="M4347" t="str">
        <f t="shared" si="339"/>
        <v>Rice Owls</v>
      </c>
      <c r="N4347">
        <v>66</v>
      </c>
      <c r="O4347">
        <v>55</v>
      </c>
      <c r="P4347">
        <f t="shared" si="336"/>
        <v>11</v>
      </c>
      <c r="Q4347" t="e">
        <f t="shared" si="337"/>
        <v>#N/A</v>
      </c>
      <c r="R4347" t="e">
        <f t="shared" si="338"/>
        <v>#N/A</v>
      </c>
    </row>
    <row r="4348" spans="4:18" x14ac:dyDescent="0.25">
      <c r="D4348">
        <v>4347</v>
      </c>
      <c r="E4348">
        <v>2015</v>
      </c>
      <c r="F4348" t="s">
        <v>324</v>
      </c>
      <c r="G4348" t="s">
        <v>133</v>
      </c>
      <c r="H4348" t="s">
        <v>757</v>
      </c>
      <c r="J4348">
        <v>67</v>
      </c>
      <c r="K4348">
        <v>52</v>
      </c>
      <c r="L4348" t="str">
        <f t="shared" si="335"/>
        <v>Rice Owls</v>
      </c>
      <c r="M4348" t="str">
        <f t="shared" si="339"/>
        <v>UT San Antonio</v>
      </c>
      <c r="N4348">
        <v>52</v>
      </c>
      <c r="O4348">
        <v>67</v>
      </c>
      <c r="P4348">
        <f t="shared" si="336"/>
        <v>-15</v>
      </c>
      <c r="Q4348">
        <f t="shared" si="337"/>
        <v>0</v>
      </c>
      <c r="R4348">
        <f t="shared" si="338"/>
        <v>225</v>
      </c>
    </row>
    <row r="4349" spans="4:18" x14ac:dyDescent="0.25">
      <c r="D4349">
        <v>4348</v>
      </c>
      <c r="E4349">
        <v>2015</v>
      </c>
      <c r="F4349" t="s">
        <v>324</v>
      </c>
      <c r="G4349" t="s">
        <v>454</v>
      </c>
      <c r="H4349" t="s">
        <v>942</v>
      </c>
      <c r="J4349">
        <v>66</v>
      </c>
      <c r="K4349">
        <v>57</v>
      </c>
      <c r="L4349" t="str">
        <f t="shared" si="335"/>
        <v>Rice Owls</v>
      </c>
      <c r="M4349" t="str">
        <f t="shared" si="339"/>
        <v>UTEP</v>
      </c>
      <c r="N4349">
        <v>57</v>
      </c>
      <c r="O4349">
        <v>66</v>
      </c>
      <c r="P4349">
        <f t="shared" si="336"/>
        <v>-9</v>
      </c>
      <c r="Q4349">
        <f t="shared" si="337"/>
        <v>0</v>
      </c>
      <c r="R4349">
        <f t="shared" si="338"/>
        <v>81</v>
      </c>
    </row>
    <row r="4350" spans="4:18" x14ac:dyDescent="0.25">
      <c r="D4350">
        <v>4349</v>
      </c>
      <c r="E4350">
        <v>2015</v>
      </c>
      <c r="F4350" t="s">
        <v>324</v>
      </c>
      <c r="G4350" t="s">
        <v>56</v>
      </c>
      <c r="H4350" t="s">
        <v>752</v>
      </c>
      <c r="J4350">
        <v>66</v>
      </c>
      <c r="K4350">
        <v>63</v>
      </c>
      <c r="L4350" t="str">
        <f t="shared" si="335"/>
        <v>Rice Owls</v>
      </c>
      <c r="M4350" t="str">
        <f t="shared" si="339"/>
        <v>North Texas</v>
      </c>
      <c r="N4350">
        <v>63</v>
      </c>
      <c r="O4350">
        <v>66</v>
      </c>
      <c r="P4350">
        <f t="shared" si="336"/>
        <v>-3</v>
      </c>
      <c r="Q4350">
        <f t="shared" si="337"/>
        <v>0</v>
      </c>
      <c r="R4350">
        <f t="shared" si="338"/>
        <v>9</v>
      </c>
    </row>
    <row r="4351" spans="4:18" x14ac:dyDescent="0.25">
      <c r="D4351">
        <v>4350</v>
      </c>
      <c r="E4351">
        <v>2015</v>
      </c>
      <c r="F4351" t="s">
        <v>324</v>
      </c>
      <c r="G4351" t="s">
        <v>402</v>
      </c>
      <c r="I4351" t="s">
        <v>547</v>
      </c>
      <c r="J4351">
        <v>63</v>
      </c>
      <c r="K4351">
        <v>53</v>
      </c>
      <c r="L4351" t="str">
        <f t="shared" si="335"/>
        <v>Old Dominion</v>
      </c>
      <c r="M4351" t="str">
        <f t="shared" si="339"/>
        <v>Rice Owls</v>
      </c>
      <c r="N4351">
        <v>63</v>
      </c>
      <c r="O4351">
        <v>53</v>
      </c>
      <c r="P4351">
        <f t="shared" si="336"/>
        <v>10</v>
      </c>
      <c r="Q4351">
        <f t="shared" si="337"/>
        <v>0</v>
      </c>
      <c r="R4351">
        <f t="shared" si="338"/>
        <v>100</v>
      </c>
    </row>
    <row r="4352" spans="4:18" x14ac:dyDescent="0.25">
      <c r="D4352">
        <v>4351</v>
      </c>
      <c r="E4352">
        <v>2015</v>
      </c>
      <c r="F4352" t="s">
        <v>324</v>
      </c>
      <c r="G4352" t="s">
        <v>140</v>
      </c>
      <c r="I4352" t="s">
        <v>519</v>
      </c>
      <c r="J4352">
        <v>73</v>
      </c>
      <c r="K4352">
        <v>68</v>
      </c>
      <c r="L4352" t="str">
        <f t="shared" si="335"/>
        <v>Charlotte</v>
      </c>
      <c r="M4352" t="str">
        <f t="shared" si="339"/>
        <v>Rice Owls</v>
      </c>
      <c r="N4352">
        <v>73</v>
      </c>
      <c r="O4352">
        <v>68</v>
      </c>
      <c r="P4352">
        <f t="shared" si="336"/>
        <v>5</v>
      </c>
      <c r="Q4352">
        <f t="shared" si="337"/>
        <v>0</v>
      </c>
      <c r="R4352">
        <f t="shared" si="338"/>
        <v>25</v>
      </c>
    </row>
    <row r="4353" spans="4:18" x14ac:dyDescent="0.25">
      <c r="D4353">
        <v>4352</v>
      </c>
      <c r="E4353">
        <v>2015</v>
      </c>
      <c r="F4353" t="s">
        <v>324</v>
      </c>
      <c r="G4353" t="s">
        <v>65</v>
      </c>
      <c r="H4353" t="s">
        <v>574</v>
      </c>
      <c r="J4353">
        <v>58</v>
      </c>
      <c r="K4353">
        <v>56</v>
      </c>
      <c r="L4353" t="str">
        <f t="shared" si="335"/>
        <v>Rice Owls</v>
      </c>
      <c r="M4353" t="str">
        <f t="shared" si="339"/>
        <v>Southern Miss</v>
      </c>
      <c r="N4353">
        <v>56</v>
      </c>
      <c r="O4353">
        <v>58</v>
      </c>
      <c r="P4353">
        <f t="shared" si="336"/>
        <v>-2</v>
      </c>
      <c r="Q4353">
        <f t="shared" si="337"/>
        <v>0</v>
      </c>
      <c r="R4353">
        <f t="shared" si="338"/>
        <v>4</v>
      </c>
    </row>
    <row r="4354" spans="4:18" x14ac:dyDescent="0.25">
      <c r="D4354">
        <v>4353</v>
      </c>
      <c r="E4354">
        <v>2015</v>
      </c>
      <c r="F4354" t="s">
        <v>324</v>
      </c>
      <c r="G4354" t="s">
        <v>442</v>
      </c>
      <c r="H4354" t="s">
        <v>489</v>
      </c>
      <c r="J4354">
        <v>58</v>
      </c>
      <c r="K4354">
        <v>45</v>
      </c>
      <c r="L4354" t="str">
        <f t="shared" si="335"/>
        <v>Rice Owls</v>
      </c>
      <c r="M4354" t="str">
        <f t="shared" si="339"/>
        <v>Louisiana Tech</v>
      </c>
      <c r="N4354">
        <v>45</v>
      </c>
      <c r="O4354">
        <v>58</v>
      </c>
      <c r="P4354">
        <f t="shared" si="336"/>
        <v>-13</v>
      </c>
      <c r="Q4354">
        <f t="shared" si="337"/>
        <v>0</v>
      </c>
      <c r="R4354">
        <f t="shared" si="338"/>
        <v>169</v>
      </c>
    </row>
    <row r="4355" spans="4:18" x14ac:dyDescent="0.25">
      <c r="D4355">
        <v>4354</v>
      </c>
      <c r="E4355">
        <v>2015</v>
      </c>
      <c r="F4355" t="s">
        <v>324</v>
      </c>
      <c r="G4355" t="s">
        <v>71</v>
      </c>
      <c r="I4355" t="s">
        <v>406</v>
      </c>
      <c r="J4355">
        <v>59</v>
      </c>
      <c r="K4355">
        <v>48</v>
      </c>
      <c r="L4355" t="str">
        <f t="shared" ref="L4355:L4418" si="340">IF(I4355="",F4355,I4355)</f>
        <v>Houston</v>
      </c>
      <c r="M4355" t="str">
        <f t="shared" si="339"/>
        <v>Rice Owls</v>
      </c>
      <c r="N4355">
        <v>59</v>
      </c>
      <c r="O4355">
        <v>48</v>
      </c>
      <c r="P4355">
        <f t="shared" ref="P4355:P4418" si="341">N4355-O4355</f>
        <v>11</v>
      </c>
      <c r="Q4355">
        <f t="shared" ref="Q4355:Q4418" si="342">VLOOKUP(L4355,$A$2:$B$219,2)+$B$221-VLOOKUP(M4355,$A$2:$B$219,2)</f>
        <v>0</v>
      </c>
      <c r="R4355">
        <f t="shared" ref="R4355:R4418" si="343">(P4355-Q4355)^2</f>
        <v>121</v>
      </c>
    </row>
    <row r="4356" spans="4:18" x14ac:dyDescent="0.25">
      <c r="D4356">
        <v>4355</v>
      </c>
      <c r="E4356">
        <v>2015</v>
      </c>
      <c r="F4356" t="s">
        <v>324</v>
      </c>
      <c r="G4356" t="s">
        <v>74</v>
      </c>
      <c r="I4356" t="s">
        <v>752</v>
      </c>
      <c r="J4356">
        <v>75</v>
      </c>
      <c r="K4356">
        <v>65</v>
      </c>
      <c r="L4356" t="str">
        <f t="shared" si="340"/>
        <v>North Texas</v>
      </c>
      <c r="M4356" t="str">
        <f t="shared" ref="M4356:M4419" si="344">IF(H4356="",F4356,H4356)</f>
        <v>Rice Owls</v>
      </c>
      <c r="N4356">
        <v>75</v>
      </c>
      <c r="O4356">
        <v>65</v>
      </c>
      <c r="P4356">
        <f t="shared" si="341"/>
        <v>10</v>
      </c>
      <c r="Q4356">
        <f t="shared" si="342"/>
        <v>0</v>
      </c>
      <c r="R4356">
        <f t="shared" si="343"/>
        <v>100</v>
      </c>
    </row>
    <row r="4357" spans="4:18" x14ac:dyDescent="0.25">
      <c r="D4357">
        <v>4356</v>
      </c>
      <c r="E4357">
        <v>2015</v>
      </c>
      <c r="F4357" t="s">
        <v>324</v>
      </c>
      <c r="G4357" t="s">
        <v>362</v>
      </c>
      <c r="I4357" t="s">
        <v>647</v>
      </c>
      <c r="J4357">
        <v>69</v>
      </c>
      <c r="K4357">
        <v>55</v>
      </c>
      <c r="L4357" t="str">
        <f t="shared" si="340"/>
        <v>Marshall</v>
      </c>
      <c r="M4357" t="str">
        <f t="shared" si="344"/>
        <v>Rice Owls</v>
      </c>
      <c r="N4357">
        <v>69</v>
      </c>
      <c r="O4357">
        <v>55</v>
      </c>
      <c r="P4357">
        <f t="shared" si="341"/>
        <v>14</v>
      </c>
      <c r="Q4357">
        <f t="shared" si="342"/>
        <v>0</v>
      </c>
      <c r="R4357">
        <f t="shared" si="343"/>
        <v>196</v>
      </c>
    </row>
    <row r="4358" spans="4:18" x14ac:dyDescent="0.25">
      <c r="D4358">
        <v>4357</v>
      </c>
      <c r="E4358">
        <v>2015</v>
      </c>
      <c r="F4358" t="s">
        <v>324</v>
      </c>
      <c r="G4358" t="s">
        <v>78</v>
      </c>
      <c r="I4358" t="s">
        <v>292</v>
      </c>
      <c r="J4358">
        <v>72</v>
      </c>
      <c r="K4358">
        <v>68</v>
      </c>
      <c r="L4358" t="str">
        <f t="shared" si="340"/>
        <v>Western Kentucky</v>
      </c>
      <c r="M4358" t="str">
        <f t="shared" si="344"/>
        <v>Rice Owls</v>
      </c>
      <c r="N4358">
        <v>72</v>
      </c>
      <c r="O4358">
        <v>68</v>
      </c>
      <c r="P4358">
        <f t="shared" si="341"/>
        <v>4</v>
      </c>
      <c r="Q4358">
        <f t="shared" si="342"/>
        <v>0</v>
      </c>
      <c r="R4358">
        <f t="shared" si="343"/>
        <v>16</v>
      </c>
    </row>
    <row r="4359" spans="4:18" x14ac:dyDescent="0.25">
      <c r="D4359">
        <v>4358</v>
      </c>
      <c r="E4359">
        <v>2015</v>
      </c>
      <c r="F4359" t="s">
        <v>324</v>
      </c>
      <c r="G4359" t="s">
        <v>423</v>
      </c>
      <c r="H4359" t="s">
        <v>753</v>
      </c>
      <c r="J4359">
        <v>71</v>
      </c>
      <c r="K4359">
        <v>68</v>
      </c>
      <c r="L4359" t="str">
        <f t="shared" si="340"/>
        <v>Rice Owls</v>
      </c>
      <c r="M4359" t="str">
        <f t="shared" si="344"/>
        <v>Middle Tennessee</v>
      </c>
      <c r="N4359">
        <v>68</v>
      </c>
      <c r="O4359">
        <v>71</v>
      </c>
      <c r="P4359">
        <f t="shared" si="341"/>
        <v>-3</v>
      </c>
      <c r="Q4359">
        <f t="shared" si="342"/>
        <v>0</v>
      </c>
      <c r="R4359">
        <f t="shared" si="343"/>
        <v>9</v>
      </c>
    </row>
    <row r="4360" spans="4:18" x14ac:dyDescent="0.25">
      <c r="D4360">
        <v>4359</v>
      </c>
      <c r="E4360">
        <v>2015</v>
      </c>
      <c r="F4360" t="s">
        <v>324</v>
      </c>
      <c r="G4360" t="s">
        <v>150</v>
      </c>
      <c r="H4360" t="s">
        <v>481</v>
      </c>
      <c r="J4360">
        <v>82</v>
      </c>
      <c r="K4360">
        <v>73</v>
      </c>
      <c r="L4360" t="str">
        <f t="shared" si="340"/>
        <v>Rice Owls</v>
      </c>
      <c r="M4360" t="str">
        <f t="shared" si="344"/>
        <v>UAB</v>
      </c>
      <c r="N4360">
        <v>73</v>
      </c>
      <c r="O4360">
        <v>82</v>
      </c>
      <c r="P4360">
        <f t="shared" si="341"/>
        <v>-9</v>
      </c>
      <c r="Q4360">
        <f t="shared" si="342"/>
        <v>0</v>
      </c>
      <c r="R4360">
        <f t="shared" si="343"/>
        <v>81</v>
      </c>
    </row>
    <row r="4361" spans="4:18" x14ac:dyDescent="0.25">
      <c r="D4361">
        <v>4360</v>
      </c>
      <c r="E4361">
        <v>2015</v>
      </c>
      <c r="F4361" t="s">
        <v>324</v>
      </c>
      <c r="G4361" t="s">
        <v>424</v>
      </c>
      <c r="I4361" t="s">
        <v>180</v>
      </c>
      <c r="J4361">
        <v>60</v>
      </c>
      <c r="K4361">
        <v>56</v>
      </c>
      <c r="L4361" t="str">
        <f t="shared" si="340"/>
        <v>Florida International</v>
      </c>
      <c r="M4361" t="str">
        <f t="shared" si="344"/>
        <v>Rice Owls</v>
      </c>
      <c r="N4361">
        <v>60</v>
      </c>
      <c r="O4361">
        <v>56</v>
      </c>
      <c r="P4361">
        <f t="shared" si="341"/>
        <v>4</v>
      </c>
      <c r="Q4361">
        <f t="shared" si="342"/>
        <v>0</v>
      </c>
      <c r="R4361">
        <f t="shared" si="343"/>
        <v>16</v>
      </c>
    </row>
    <row r="4362" spans="4:18" x14ac:dyDescent="0.25">
      <c r="D4362">
        <v>4361</v>
      </c>
      <c r="E4362">
        <v>2015</v>
      </c>
      <c r="F4362" t="s">
        <v>324</v>
      </c>
      <c r="G4362" t="s">
        <v>154</v>
      </c>
      <c r="I4362" t="s">
        <v>436</v>
      </c>
      <c r="J4362">
        <v>76</v>
      </c>
      <c r="K4362">
        <v>69</v>
      </c>
      <c r="L4362" t="str">
        <f t="shared" si="340"/>
        <v>Florida Atlantic</v>
      </c>
      <c r="M4362" t="str">
        <f t="shared" si="344"/>
        <v>Rice Owls</v>
      </c>
      <c r="N4362">
        <v>76</v>
      </c>
      <c r="O4362">
        <v>69</v>
      </c>
      <c r="P4362">
        <f t="shared" si="341"/>
        <v>7</v>
      </c>
      <c r="Q4362">
        <f t="shared" si="342"/>
        <v>0</v>
      </c>
      <c r="R4362">
        <f t="shared" si="343"/>
        <v>49</v>
      </c>
    </row>
    <row r="4363" spans="4:18" x14ac:dyDescent="0.25">
      <c r="D4363">
        <v>4362</v>
      </c>
      <c r="E4363">
        <v>2015</v>
      </c>
      <c r="F4363" t="s">
        <v>324</v>
      </c>
      <c r="G4363" t="s">
        <v>457</v>
      </c>
      <c r="H4363" t="s">
        <v>547</v>
      </c>
      <c r="J4363">
        <v>63</v>
      </c>
      <c r="K4363">
        <v>54</v>
      </c>
      <c r="L4363" t="str">
        <f t="shared" si="340"/>
        <v>Rice Owls</v>
      </c>
      <c r="M4363" t="str">
        <f t="shared" si="344"/>
        <v>Old Dominion</v>
      </c>
      <c r="N4363">
        <v>54</v>
      </c>
      <c r="O4363">
        <v>63</v>
      </c>
      <c r="P4363">
        <f t="shared" si="341"/>
        <v>-9</v>
      </c>
      <c r="Q4363">
        <f t="shared" si="342"/>
        <v>0</v>
      </c>
      <c r="R4363">
        <f t="shared" si="343"/>
        <v>81</v>
      </c>
    </row>
    <row r="4364" spans="4:18" x14ac:dyDescent="0.25">
      <c r="D4364">
        <v>4363</v>
      </c>
      <c r="E4364">
        <v>2015</v>
      </c>
      <c r="F4364" t="s">
        <v>324</v>
      </c>
      <c r="G4364" t="s">
        <v>90</v>
      </c>
      <c r="H4364" t="s">
        <v>519</v>
      </c>
      <c r="J4364">
        <v>77</v>
      </c>
      <c r="K4364">
        <v>76</v>
      </c>
      <c r="L4364" t="str">
        <f t="shared" si="340"/>
        <v>Rice Owls</v>
      </c>
      <c r="M4364" t="str">
        <f t="shared" si="344"/>
        <v>Charlotte</v>
      </c>
      <c r="N4364">
        <v>76</v>
      </c>
      <c r="O4364">
        <v>77</v>
      </c>
      <c r="P4364">
        <f t="shared" si="341"/>
        <v>-1</v>
      </c>
      <c r="Q4364">
        <f t="shared" si="342"/>
        <v>0</v>
      </c>
      <c r="R4364">
        <f t="shared" si="343"/>
        <v>1</v>
      </c>
    </row>
    <row r="4365" spans="4:18" x14ac:dyDescent="0.25">
      <c r="D4365">
        <v>4364</v>
      </c>
      <c r="E4365">
        <v>2015</v>
      </c>
      <c r="F4365" t="s">
        <v>324</v>
      </c>
      <c r="G4365" t="s">
        <v>427</v>
      </c>
      <c r="I4365" t="s">
        <v>757</v>
      </c>
      <c r="J4365">
        <v>76</v>
      </c>
      <c r="K4365">
        <v>74</v>
      </c>
      <c r="L4365" t="str">
        <f t="shared" si="340"/>
        <v>UT San Antonio</v>
      </c>
      <c r="M4365" t="str">
        <f t="shared" si="344"/>
        <v>Rice Owls</v>
      </c>
      <c r="N4365">
        <v>76</v>
      </c>
      <c r="O4365">
        <v>74</v>
      </c>
      <c r="P4365">
        <f t="shared" si="341"/>
        <v>2</v>
      </c>
      <c r="Q4365">
        <f t="shared" si="342"/>
        <v>0</v>
      </c>
      <c r="R4365">
        <f t="shared" si="343"/>
        <v>4</v>
      </c>
    </row>
    <row r="4366" spans="4:18" x14ac:dyDescent="0.25">
      <c r="D4366">
        <v>4365</v>
      </c>
      <c r="E4366">
        <v>2015</v>
      </c>
      <c r="F4366" t="s">
        <v>324</v>
      </c>
      <c r="G4366" t="s">
        <v>428</v>
      </c>
      <c r="I4366" t="s">
        <v>942</v>
      </c>
      <c r="J4366" t="s">
        <v>95</v>
      </c>
      <c r="K4366" t="s">
        <v>96</v>
      </c>
      <c r="L4366" t="str">
        <f t="shared" si="340"/>
        <v>UTEP</v>
      </c>
      <c r="M4366" t="str">
        <f t="shared" si="344"/>
        <v>Rice Owls</v>
      </c>
      <c r="N4366" t="s">
        <v>95</v>
      </c>
      <c r="O4366" t="s">
        <v>96</v>
      </c>
      <c r="P4366" t="e">
        <f t="shared" si="341"/>
        <v>#VALUE!</v>
      </c>
      <c r="Q4366">
        <f t="shared" si="342"/>
        <v>0</v>
      </c>
      <c r="R4366" t="e">
        <f t="shared" si="343"/>
        <v>#VALUE!</v>
      </c>
    </row>
    <row r="4367" spans="4:18" x14ac:dyDescent="0.25">
      <c r="D4367">
        <v>4366</v>
      </c>
      <c r="E4367">
        <v>2015</v>
      </c>
      <c r="F4367" t="s">
        <v>172</v>
      </c>
      <c r="G4367" t="s">
        <v>99</v>
      </c>
      <c r="H4367" t="s">
        <v>957</v>
      </c>
      <c r="J4367">
        <v>86</v>
      </c>
      <c r="K4367">
        <v>63</v>
      </c>
      <c r="L4367" t="str">
        <f t="shared" si="340"/>
        <v>Southern Miss Golden Eagles</v>
      </c>
      <c r="M4367" t="str">
        <f t="shared" si="344"/>
        <v>William Carey</v>
      </c>
      <c r="N4367">
        <v>63</v>
      </c>
      <c r="O4367">
        <v>86</v>
      </c>
      <c r="P4367">
        <f t="shared" si="341"/>
        <v>-23</v>
      </c>
      <c r="Q4367">
        <f t="shared" si="342"/>
        <v>0</v>
      </c>
      <c r="R4367">
        <f t="shared" si="343"/>
        <v>529</v>
      </c>
    </row>
    <row r="4368" spans="4:18" x14ac:dyDescent="0.25">
      <c r="D4368">
        <v>4367</v>
      </c>
      <c r="E4368">
        <v>2015</v>
      </c>
      <c r="F4368" t="s">
        <v>172</v>
      </c>
      <c r="G4368" t="s">
        <v>102</v>
      </c>
      <c r="H4368" t="s">
        <v>578</v>
      </c>
      <c r="J4368">
        <v>68</v>
      </c>
      <c r="K4368">
        <v>59</v>
      </c>
      <c r="L4368" t="str">
        <f t="shared" si="340"/>
        <v>Southern Miss Golden Eagles</v>
      </c>
      <c r="M4368" t="str">
        <f t="shared" si="344"/>
        <v>South Alabama</v>
      </c>
      <c r="N4368">
        <v>59</v>
      </c>
      <c r="O4368">
        <v>68</v>
      </c>
      <c r="P4368">
        <f t="shared" si="341"/>
        <v>-9</v>
      </c>
      <c r="Q4368">
        <f t="shared" si="342"/>
        <v>0</v>
      </c>
      <c r="R4368">
        <f t="shared" si="343"/>
        <v>81</v>
      </c>
    </row>
    <row r="4369" spans="4:18" x14ac:dyDescent="0.25">
      <c r="D4369">
        <v>4368</v>
      </c>
      <c r="E4369">
        <v>2015</v>
      </c>
      <c r="F4369" t="s">
        <v>172</v>
      </c>
      <c r="G4369" t="s">
        <v>246</v>
      </c>
      <c r="I4369" t="s">
        <v>483</v>
      </c>
      <c r="J4369">
        <v>81</v>
      </c>
      <c r="K4369">
        <v>67</v>
      </c>
      <c r="L4369" t="str">
        <f t="shared" si="340"/>
        <v>Alabama</v>
      </c>
      <c r="M4369" t="str">
        <f t="shared" si="344"/>
        <v>Southern Miss Golden Eagles</v>
      </c>
      <c r="N4369">
        <v>81</v>
      </c>
      <c r="O4369">
        <v>67</v>
      </c>
      <c r="P4369">
        <f t="shared" si="341"/>
        <v>14</v>
      </c>
      <c r="Q4369" t="e">
        <f t="shared" si="342"/>
        <v>#N/A</v>
      </c>
      <c r="R4369" t="e">
        <f t="shared" si="343"/>
        <v>#N/A</v>
      </c>
    </row>
    <row r="4370" spans="4:18" x14ac:dyDescent="0.25">
      <c r="D4370">
        <v>4369</v>
      </c>
      <c r="E4370">
        <v>2015</v>
      </c>
      <c r="F4370" t="s">
        <v>172</v>
      </c>
      <c r="G4370" t="s">
        <v>111</v>
      </c>
      <c r="H4370" t="s">
        <v>958</v>
      </c>
      <c r="J4370">
        <v>72</v>
      </c>
      <c r="K4370">
        <v>70</v>
      </c>
      <c r="L4370" t="str">
        <f t="shared" si="340"/>
        <v>Southern Miss Golden Eagles</v>
      </c>
      <c r="M4370" t="str">
        <f t="shared" si="344"/>
        <v>Troy</v>
      </c>
      <c r="N4370">
        <v>70</v>
      </c>
      <c r="O4370">
        <v>72</v>
      </c>
      <c r="P4370">
        <f t="shared" si="341"/>
        <v>-2</v>
      </c>
      <c r="Q4370">
        <f t="shared" si="342"/>
        <v>0</v>
      </c>
      <c r="R4370">
        <f t="shared" si="343"/>
        <v>4</v>
      </c>
    </row>
    <row r="4371" spans="4:18" x14ac:dyDescent="0.25">
      <c r="D4371">
        <v>4370</v>
      </c>
      <c r="E4371">
        <v>2015</v>
      </c>
      <c r="F4371" t="s">
        <v>172</v>
      </c>
      <c r="G4371" t="s">
        <v>170</v>
      </c>
      <c r="I4371" t="s">
        <v>564</v>
      </c>
      <c r="J4371">
        <v>59</v>
      </c>
      <c r="K4371">
        <v>36</v>
      </c>
      <c r="L4371" t="str">
        <f t="shared" si="340"/>
        <v>Drexel</v>
      </c>
      <c r="M4371" t="str">
        <f t="shared" si="344"/>
        <v>Southern Miss Golden Eagles</v>
      </c>
      <c r="N4371">
        <v>59</v>
      </c>
      <c r="O4371">
        <v>36</v>
      </c>
      <c r="P4371">
        <f t="shared" si="341"/>
        <v>23</v>
      </c>
      <c r="Q4371">
        <f t="shared" si="342"/>
        <v>0</v>
      </c>
      <c r="R4371">
        <f t="shared" si="343"/>
        <v>529</v>
      </c>
    </row>
    <row r="4372" spans="4:18" x14ac:dyDescent="0.25">
      <c r="D4372">
        <v>4371</v>
      </c>
      <c r="E4372">
        <v>2015</v>
      </c>
      <c r="F4372" t="s">
        <v>172</v>
      </c>
      <c r="G4372" t="s">
        <v>29</v>
      </c>
      <c r="H4372" t="s">
        <v>697</v>
      </c>
      <c r="J4372">
        <v>78</v>
      </c>
      <c r="K4372">
        <v>65</v>
      </c>
      <c r="L4372" t="str">
        <f t="shared" si="340"/>
        <v>Southern Miss Golden Eagles</v>
      </c>
      <c r="M4372" t="str">
        <f t="shared" si="344"/>
        <v>North Dakota St</v>
      </c>
      <c r="N4372">
        <v>65</v>
      </c>
      <c r="O4372">
        <v>78</v>
      </c>
      <c r="P4372">
        <f t="shared" si="341"/>
        <v>-13</v>
      </c>
      <c r="Q4372">
        <f t="shared" si="342"/>
        <v>0</v>
      </c>
      <c r="R4372">
        <f t="shared" si="343"/>
        <v>169</v>
      </c>
    </row>
    <row r="4373" spans="4:18" x14ac:dyDescent="0.25">
      <c r="D4373">
        <v>4372</v>
      </c>
      <c r="E4373">
        <v>2015</v>
      </c>
      <c r="F4373" t="s">
        <v>172</v>
      </c>
      <c r="G4373" t="s">
        <v>32</v>
      </c>
      <c r="H4373" t="s">
        <v>335</v>
      </c>
      <c r="J4373">
        <v>75</v>
      </c>
      <c r="K4373">
        <v>43</v>
      </c>
      <c r="L4373" t="str">
        <f t="shared" si="340"/>
        <v>Southern Miss Golden Eagles</v>
      </c>
      <c r="M4373" t="str">
        <f t="shared" si="344"/>
        <v>Rhode Island</v>
      </c>
      <c r="N4373">
        <v>43</v>
      </c>
      <c r="O4373">
        <v>75</v>
      </c>
      <c r="P4373">
        <f t="shared" si="341"/>
        <v>-32</v>
      </c>
      <c r="Q4373">
        <f t="shared" si="342"/>
        <v>0</v>
      </c>
      <c r="R4373">
        <f t="shared" si="343"/>
        <v>1024</v>
      </c>
    </row>
    <row r="4374" spans="4:18" x14ac:dyDescent="0.25">
      <c r="D4374">
        <v>4373</v>
      </c>
      <c r="E4374">
        <v>2015</v>
      </c>
      <c r="F4374" t="s">
        <v>172</v>
      </c>
      <c r="G4374" t="s">
        <v>38</v>
      </c>
      <c r="H4374" t="s">
        <v>959</v>
      </c>
      <c r="J4374">
        <v>66</v>
      </c>
      <c r="K4374">
        <v>56</v>
      </c>
      <c r="L4374" t="str">
        <f t="shared" si="340"/>
        <v>Southern Miss Golden Eagles</v>
      </c>
      <c r="M4374" t="str">
        <f t="shared" si="344"/>
        <v>Spring Hill</v>
      </c>
      <c r="N4374">
        <v>56</v>
      </c>
      <c r="O4374">
        <v>66</v>
      </c>
      <c r="P4374">
        <f t="shared" si="341"/>
        <v>-10</v>
      </c>
      <c r="Q4374">
        <f t="shared" si="342"/>
        <v>0</v>
      </c>
      <c r="R4374">
        <f t="shared" si="343"/>
        <v>100</v>
      </c>
    </row>
    <row r="4375" spans="4:18" x14ac:dyDescent="0.25">
      <c r="D4375">
        <v>4374</v>
      </c>
      <c r="E4375">
        <v>2015</v>
      </c>
      <c r="F4375" t="s">
        <v>172</v>
      </c>
      <c r="G4375" t="s">
        <v>304</v>
      </c>
      <c r="I4375" t="s">
        <v>480</v>
      </c>
      <c r="J4375">
        <v>66</v>
      </c>
      <c r="K4375">
        <v>46</v>
      </c>
      <c r="L4375" t="str">
        <f t="shared" si="340"/>
        <v>Jackson St</v>
      </c>
      <c r="M4375" t="str">
        <f t="shared" si="344"/>
        <v>Southern Miss Golden Eagles</v>
      </c>
      <c r="N4375">
        <v>66</v>
      </c>
      <c r="O4375">
        <v>46</v>
      </c>
      <c r="P4375">
        <f t="shared" si="341"/>
        <v>20</v>
      </c>
      <c r="Q4375">
        <f t="shared" si="342"/>
        <v>0</v>
      </c>
      <c r="R4375">
        <f t="shared" si="343"/>
        <v>400</v>
      </c>
    </row>
    <row r="4376" spans="4:18" x14ac:dyDescent="0.25">
      <c r="D4376">
        <v>4375</v>
      </c>
      <c r="E4376">
        <v>2015</v>
      </c>
      <c r="F4376" t="s">
        <v>172</v>
      </c>
      <c r="G4376" t="s">
        <v>179</v>
      </c>
      <c r="I4376" t="s">
        <v>737</v>
      </c>
      <c r="J4376">
        <v>68</v>
      </c>
      <c r="K4376">
        <v>55</v>
      </c>
      <c r="L4376" t="str">
        <f t="shared" si="340"/>
        <v>Georgia St</v>
      </c>
      <c r="M4376" t="str">
        <f t="shared" si="344"/>
        <v>Southern Miss Golden Eagles</v>
      </c>
      <c r="N4376">
        <v>68</v>
      </c>
      <c r="O4376">
        <v>55</v>
      </c>
      <c r="P4376">
        <f t="shared" si="341"/>
        <v>13</v>
      </c>
      <c r="Q4376">
        <f t="shared" si="342"/>
        <v>0</v>
      </c>
      <c r="R4376">
        <f t="shared" si="343"/>
        <v>169</v>
      </c>
    </row>
    <row r="4377" spans="4:18" x14ac:dyDescent="0.25">
      <c r="D4377">
        <v>4376</v>
      </c>
      <c r="E4377">
        <v>2015</v>
      </c>
      <c r="F4377" t="s">
        <v>172</v>
      </c>
      <c r="G4377" t="s">
        <v>223</v>
      </c>
      <c r="I4377" t="s">
        <v>568</v>
      </c>
      <c r="J4377">
        <v>87</v>
      </c>
      <c r="K4377">
        <v>67</v>
      </c>
      <c r="L4377" t="str">
        <f t="shared" si="340"/>
        <v>LSU</v>
      </c>
      <c r="M4377" t="str">
        <f t="shared" si="344"/>
        <v>Southern Miss Golden Eagles</v>
      </c>
      <c r="N4377">
        <v>87</v>
      </c>
      <c r="O4377">
        <v>67</v>
      </c>
      <c r="P4377">
        <f t="shared" si="341"/>
        <v>20</v>
      </c>
      <c r="Q4377">
        <f t="shared" si="342"/>
        <v>0</v>
      </c>
      <c r="R4377">
        <f t="shared" si="343"/>
        <v>400</v>
      </c>
    </row>
    <row r="4378" spans="4:18" x14ac:dyDescent="0.25">
      <c r="D4378">
        <v>4377</v>
      </c>
      <c r="E4378">
        <v>2015</v>
      </c>
      <c r="F4378" t="s">
        <v>172</v>
      </c>
      <c r="G4378" t="s">
        <v>50</v>
      </c>
      <c r="H4378" t="s">
        <v>489</v>
      </c>
      <c r="J4378">
        <v>83</v>
      </c>
      <c r="K4378">
        <v>70</v>
      </c>
      <c r="L4378" t="str">
        <f t="shared" si="340"/>
        <v>Southern Miss Golden Eagles</v>
      </c>
      <c r="M4378" t="str">
        <f t="shared" si="344"/>
        <v>Louisiana Tech</v>
      </c>
      <c r="N4378">
        <v>70</v>
      </c>
      <c r="O4378">
        <v>83</v>
      </c>
      <c r="P4378">
        <f t="shared" si="341"/>
        <v>-13</v>
      </c>
      <c r="Q4378">
        <f t="shared" si="342"/>
        <v>0</v>
      </c>
      <c r="R4378">
        <f t="shared" si="343"/>
        <v>169</v>
      </c>
    </row>
    <row r="4379" spans="4:18" x14ac:dyDescent="0.25">
      <c r="D4379">
        <v>4378</v>
      </c>
      <c r="E4379">
        <v>2015</v>
      </c>
      <c r="F4379" t="s">
        <v>172</v>
      </c>
      <c r="G4379" t="s">
        <v>264</v>
      </c>
      <c r="I4379" t="s">
        <v>757</v>
      </c>
      <c r="J4379">
        <v>77</v>
      </c>
      <c r="K4379">
        <v>57</v>
      </c>
      <c r="L4379" t="str">
        <f t="shared" si="340"/>
        <v>UT San Antonio</v>
      </c>
      <c r="M4379" t="str">
        <f t="shared" si="344"/>
        <v>Southern Miss Golden Eagles</v>
      </c>
      <c r="N4379">
        <v>77</v>
      </c>
      <c r="O4379">
        <v>57</v>
      </c>
      <c r="P4379">
        <f t="shared" si="341"/>
        <v>20</v>
      </c>
      <c r="Q4379">
        <f t="shared" si="342"/>
        <v>0</v>
      </c>
      <c r="R4379">
        <f t="shared" si="343"/>
        <v>400</v>
      </c>
    </row>
    <row r="4380" spans="4:18" x14ac:dyDescent="0.25">
      <c r="D4380">
        <v>4379</v>
      </c>
      <c r="E4380">
        <v>2015</v>
      </c>
      <c r="F4380" t="s">
        <v>172</v>
      </c>
      <c r="G4380" t="s">
        <v>56</v>
      </c>
      <c r="I4380" t="s">
        <v>942</v>
      </c>
      <c r="J4380">
        <v>74</v>
      </c>
      <c r="K4380">
        <v>40</v>
      </c>
      <c r="L4380" t="str">
        <f t="shared" si="340"/>
        <v>UTEP</v>
      </c>
      <c r="M4380" t="str">
        <f t="shared" si="344"/>
        <v>Southern Miss Golden Eagles</v>
      </c>
      <c r="N4380">
        <v>74</v>
      </c>
      <c r="O4380">
        <v>40</v>
      </c>
      <c r="P4380">
        <f t="shared" si="341"/>
        <v>34</v>
      </c>
      <c r="Q4380">
        <f t="shared" si="342"/>
        <v>0</v>
      </c>
      <c r="R4380">
        <f t="shared" si="343"/>
        <v>1156</v>
      </c>
    </row>
    <row r="4381" spans="4:18" x14ac:dyDescent="0.25">
      <c r="D4381">
        <v>4380</v>
      </c>
      <c r="E4381">
        <v>2015</v>
      </c>
      <c r="F4381" t="s">
        <v>172</v>
      </c>
      <c r="G4381" t="s">
        <v>402</v>
      </c>
      <c r="H4381" t="s">
        <v>753</v>
      </c>
      <c r="J4381">
        <v>62</v>
      </c>
      <c r="K4381">
        <v>61</v>
      </c>
      <c r="L4381" t="str">
        <f t="shared" si="340"/>
        <v>Southern Miss Golden Eagles</v>
      </c>
      <c r="M4381" t="str">
        <f t="shared" si="344"/>
        <v>Middle Tennessee</v>
      </c>
      <c r="N4381">
        <v>61</v>
      </c>
      <c r="O4381">
        <v>62</v>
      </c>
      <c r="P4381">
        <f t="shared" si="341"/>
        <v>-1</v>
      </c>
      <c r="Q4381">
        <f t="shared" si="342"/>
        <v>0</v>
      </c>
      <c r="R4381">
        <f t="shared" si="343"/>
        <v>1</v>
      </c>
    </row>
    <row r="4382" spans="4:18" x14ac:dyDescent="0.25">
      <c r="D4382">
        <v>4381</v>
      </c>
      <c r="E4382">
        <v>2015</v>
      </c>
      <c r="F4382" t="s">
        <v>172</v>
      </c>
      <c r="G4382" t="s">
        <v>140</v>
      </c>
      <c r="H4382" t="s">
        <v>481</v>
      </c>
      <c r="J4382">
        <v>63</v>
      </c>
      <c r="K4382">
        <v>56</v>
      </c>
      <c r="L4382" t="str">
        <f t="shared" si="340"/>
        <v>Southern Miss Golden Eagles</v>
      </c>
      <c r="M4382" t="str">
        <f t="shared" si="344"/>
        <v>UAB</v>
      </c>
      <c r="N4382">
        <v>56</v>
      </c>
      <c r="O4382">
        <v>63</v>
      </c>
      <c r="P4382">
        <f t="shared" si="341"/>
        <v>-7</v>
      </c>
      <c r="Q4382">
        <f t="shared" si="342"/>
        <v>0</v>
      </c>
      <c r="R4382">
        <f t="shared" si="343"/>
        <v>49</v>
      </c>
    </row>
    <row r="4383" spans="4:18" x14ac:dyDescent="0.25">
      <c r="D4383">
        <v>4382</v>
      </c>
      <c r="E4383">
        <v>2015</v>
      </c>
      <c r="F4383" t="s">
        <v>172</v>
      </c>
      <c r="G4383" t="s">
        <v>65</v>
      </c>
      <c r="I4383" t="s">
        <v>455</v>
      </c>
      <c r="J4383">
        <v>58</v>
      </c>
      <c r="K4383">
        <v>56</v>
      </c>
      <c r="L4383" t="str">
        <f t="shared" si="340"/>
        <v>Rice</v>
      </c>
      <c r="M4383" t="str">
        <f t="shared" si="344"/>
        <v>Southern Miss Golden Eagles</v>
      </c>
      <c r="N4383">
        <v>58</v>
      </c>
      <c r="O4383">
        <v>56</v>
      </c>
      <c r="P4383">
        <f t="shared" si="341"/>
        <v>2</v>
      </c>
      <c r="Q4383">
        <f t="shared" si="342"/>
        <v>0</v>
      </c>
      <c r="R4383">
        <f t="shared" si="343"/>
        <v>4</v>
      </c>
    </row>
    <row r="4384" spans="4:18" x14ac:dyDescent="0.25">
      <c r="D4384">
        <v>4383</v>
      </c>
      <c r="E4384">
        <v>2015</v>
      </c>
      <c r="F4384" t="s">
        <v>172</v>
      </c>
      <c r="G4384" t="s">
        <v>442</v>
      </c>
      <c r="I4384" t="s">
        <v>752</v>
      </c>
      <c r="J4384">
        <v>75</v>
      </c>
      <c r="K4384">
        <v>71</v>
      </c>
      <c r="L4384" t="str">
        <f t="shared" si="340"/>
        <v>North Texas</v>
      </c>
      <c r="M4384" t="str">
        <f t="shared" si="344"/>
        <v>Southern Miss Golden Eagles</v>
      </c>
      <c r="N4384">
        <v>75</v>
      </c>
      <c r="O4384">
        <v>71</v>
      </c>
      <c r="P4384">
        <f t="shared" si="341"/>
        <v>4</v>
      </c>
      <c r="Q4384">
        <f t="shared" si="342"/>
        <v>0</v>
      </c>
      <c r="R4384">
        <f t="shared" si="343"/>
        <v>16</v>
      </c>
    </row>
    <row r="4385" spans="4:18" x14ac:dyDescent="0.25">
      <c r="D4385">
        <v>4384</v>
      </c>
      <c r="E4385">
        <v>2015</v>
      </c>
      <c r="F4385" t="s">
        <v>172</v>
      </c>
      <c r="G4385" t="s">
        <v>408</v>
      </c>
      <c r="H4385" t="s">
        <v>647</v>
      </c>
      <c r="J4385">
        <v>69</v>
      </c>
      <c r="K4385">
        <v>54</v>
      </c>
      <c r="L4385" t="str">
        <f t="shared" si="340"/>
        <v>Southern Miss Golden Eagles</v>
      </c>
      <c r="M4385" t="str">
        <f t="shared" si="344"/>
        <v>Marshall</v>
      </c>
      <c r="N4385">
        <v>54</v>
      </c>
      <c r="O4385">
        <v>69</v>
      </c>
      <c r="P4385">
        <f t="shared" si="341"/>
        <v>-15</v>
      </c>
      <c r="Q4385">
        <f t="shared" si="342"/>
        <v>0</v>
      </c>
      <c r="R4385">
        <f t="shared" si="343"/>
        <v>225</v>
      </c>
    </row>
    <row r="4386" spans="4:18" x14ac:dyDescent="0.25">
      <c r="D4386">
        <v>4385</v>
      </c>
      <c r="E4386">
        <v>2015</v>
      </c>
      <c r="F4386" t="s">
        <v>172</v>
      </c>
      <c r="G4386" t="s">
        <v>74</v>
      </c>
      <c r="H4386" t="s">
        <v>292</v>
      </c>
      <c r="J4386">
        <v>73</v>
      </c>
      <c r="K4386">
        <v>62</v>
      </c>
      <c r="L4386" t="str">
        <f t="shared" si="340"/>
        <v>Southern Miss Golden Eagles</v>
      </c>
      <c r="M4386" t="str">
        <f t="shared" si="344"/>
        <v>Western Kentucky</v>
      </c>
      <c r="N4386">
        <v>62</v>
      </c>
      <c r="O4386">
        <v>73</v>
      </c>
      <c r="P4386">
        <f t="shared" si="341"/>
        <v>-11</v>
      </c>
      <c r="Q4386">
        <f t="shared" si="342"/>
        <v>0</v>
      </c>
      <c r="R4386">
        <f t="shared" si="343"/>
        <v>121</v>
      </c>
    </row>
    <row r="4387" spans="4:18" x14ac:dyDescent="0.25">
      <c r="D4387">
        <v>4386</v>
      </c>
      <c r="E4387">
        <v>2015</v>
      </c>
      <c r="F4387" t="s">
        <v>172</v>
      </c>
      <c r="G4387" t="s">
        <v>362</v>
      </c>
      <c r="I4387" t="s">
        <v>753</v>
      </c>
      <c r="J4387">
        <v>61</v>
      </c>
      <c r="K4387">
        <v>51</v>
      </c>
      <c r="L4387" t="str">
        <f t="shared" si="340"/>
        <v>Middle Tennessee</v>
      </c>
      <c r="M4387" t="str">
        <f t="shared" si="344"/>
        <v>Southern Miss Golden Eagles</v>
      </c>
      <c r="N4387">
        <v>61</v>
      </c>
      <c r="O4387">
        <v>51</v>
      </c>
      <c r="P4387">
        <f t="shared" si="341"/>
        <v>10</v>
      </c>
      <c r="Q4387">
        <f t="shared" si="342"/>
        <v>0</v>
      </c>
      <c r="R4387">
        <f t="shared" si="343"/>
        <v>100</v>
      </c>
    </row>
    <row r="4388" spans="4:18" x14ac:dyDescent="0.25">
      <c r="D4388">
        <v>4387</v>
      </c>
      <c r="E4388">
        <v>2015</v>
      </c>
      <c r="F4388" t="s">
        <v>172</v>
      </c>
      <c r="G4388" t="s">
        <v>78</v>
      </c>
      <c r="I4388" t="s">
        <v>481</v>
      </c>
      <c r="J4388">
        <v>78</v>
      </c>
      <c r="K4388">
        <v>68</v>
      </c>
      <c r="L4388" t="str">
        <f t="shared" si="340"/>
        <v>UAB</v>
      </c>
      <c r="M4388" t="str">
        <f t="shared" si="344"/>
        <v>Southern Miss Golden Eagles</v>
      </c>
      <c r="N4388">
        <v>78</v>
      </c>
      <c r="O4388">
        <v>68</v>
      </c>
      <c r="P4388">
        <f t="shared" si="341"/>
        <v>10</v>
      </c>
      <c r="Q4388">
        <f t="shared" si="342"/>
        <v>0</v>
      </c>
      <c r="R4388">
        <f t="shared" si="343"/>
        <v>100</v>
      </c>
    </row>
    <row r="4389" spans="4:18" x14ac:dyDescent="0.25">
      <c r="D4389">
        <v>4388</v>
      </c>
      <c r="E4389">
        <v>2015</v>
      </c>
      <c r="F4389" t="s">
        <v>172</v>
      </c>
      <c r="G4389" t="s">
        <v>423</v>
      </c>
      <c r="H4389" t="s">
        <v>180</v>
      </c>
      <c r="J4389">
        <v>73</v>
      </c>
      <c r="K4389">
        <v>71</v>
      </c>
      <c r="L4389" t="str">
        <f t="shared" si="340"/>
        <v>Southern Miss Golden Eagles</v>
      </c>
      <c r="M4389" t="str">
        <f t="shared" si="344"/>
        <v>Florida International</v>
      </c>
      <c r="N4389">
        <v>71</v>
      </c>
      <c r="O4389">
        <v>73</v>
      </c>
      <c r="P4389">
        <f t="shared" si="341"/>
        <v>-2</v>
      </c>
      <c r="Q4389">
        <f t="shared" si="342"/>
        <v>0</v>
      </c>
      <c r="R4389">
        <f t="shared" si="343"/>
        <v>4</v>
      </c>
    </row>
    <row r="4390" spans="4:18" x14ac:dyDescent="0.25">
      <c r="D4390">
        <v>4389</v>
      </c>
      <c r="E4390">
        <v>2015</v>
      </c>
      <c r="F4390" t="s">
        <v>172</v>
      </c>
      <c r="G4390" t="s">
        <v>150</v>
      </c>
      <c r="H4390" t="s">
        <v>436</v>
      </c>
      <c r="J4390">
        <v>62</v>
      </c>
      <c r="K4390">
        <v>54</v>
      </c>
      <c r="L4390" t="str">
        <f t="shared" si="340"/>
        <v>Southern Miss Golden Eagles</v>
      </c>
      <c r="M4390" t="str">
        <f t="shared" si="344"/>
        <v>Florida Atlantic</v>
      </c>
      <c r="N4390">
        <v>54</v>
      </c>
      <c r="O4390">
        <v>62</v>
      </c>
      <c r="P4390">
        <f t="shared" si="341"/>
        <v>-8</v>
      </c>
      <c r="Q4390">
        <f t="shared" si="342"/>
        <v>0</v>
      </c>
      <c r="R4390">
        <f t="shared" si="343"/>
        <v>64</v>
      </c>
    </row>
    <row r="4391" spans="4:18" x14ac:dyDescent="0.25">
      <c r="D4391">
        <v>4390</v>
      </c>
      <c r="E4391">
        <v>2015</v>
      </c>
      <c r="F4391" t="s">
        <v>172</v>
      </c>
      <c r="G4391" t="s">
        <v>424</v>
      </c>
      <c r="I4391" t="s">
        <v>547</v>
      </c>
      <c r="J4391">
        <v>64</v>
      </c>
      <c r="K4391">
        <v>38</v>
      </c>
      <c r="L4391" t="str">
        <f t="shared" si="340"/>
        <v>Old Dominion</v>
      </c>
      <c r="M4391" t="str">
        <f t="shared" si="344"/>
        <v>Southern Miss Golden Eagles</v>
      </c>
      <c r="N4391">
        <v>64</v>
      </c>
      <c r="O4391">
        <v>38</v>
      </c>
      <c r="P4391">
        <f t="shared" si="341"/>
        <v>26</v>
      </c>
      <c r="Q4391">
        <f t="shared" si="342"/>
        <v>0</v>
      </c>
      <c r="R4391">
        <f t="shared" si="343"/>
        <v>676</v>
      </c>
    </row>
    <row r="4392" spans="4:18" x14ac:dyDescent="0.25">
      <c r="D4392">
        <v>4391</v>
      </c>
      <c r="E4392">
        <v>2015</v>
      </c>
      <c r="F4392" t="s">
        <v>172</v>
      </c>
      <c r="G4392" t="s">
        <v>154</v>
      </c>
      <c r="I4392" t="s">
        <v>519</v>
      </c>
      <c r="J4392">
        <v>71</v>
      </c>
      <c r="K4392">
        <v>43</v>
      </c>
      <c r="L4392" t="str">
        <f t="shared" si="340"/>
        <v>Charlotte</v>
      </c>
      <c r="M4392" t="str">
        <f t="shared" si="344"/>
        <v>Southern Miss Golden Eagles</v>
      </c>
      <c r="N4392">
        <v>71</v>
      </c>
      <c r="O4392">
        <v>43</v>
      </c>
      <c r="P4392">
        <f t="shared" si="341"/>
        <v>28</v>
      </c>
      <c r="Q4392">
        <f t="shared" si="342"/>
        <v>0</v>
      </c>
      <c r="R4392">
        <f t="shared" si="343"/>
        <v>784</v>
      </c>
    </row>
    <row r="4393" spans="4:18" x14ac:dyDescent="0.25">
      <c r="D4393">
        <v>4392</v>
      </c>
      <c r="E4393">
        <v>2015</v>
      </c>
      <c r="F4393" t="s">
        <v>172</v>
      </c>
      <c r="G4393" t="s">
        <v>457</v>
      </c>
      <c r="H4393" t="s">
        <v>757</v>
      </c>
      <c r="J4393">
        <v>70</v>
      </c>
      <c r="K4393">
        <v>66</v>
      </c>
      <c r="L4393" t="str">
        <f t="shared" si="340"/>
        <v>Southern Miss Golden Eagles</v>
      </c>
      <c r="M4393" t="str">
        <f t="shared" si="344"/>
        <v>UT San Antonio</v>
      </c>
      <c r="N4393">
        <v>66</v>
      </c>
      <c r="O4393">
        <v>70</v>
      </c>
      <c r="P4393">
        <f t="shared" si="341"/>
        <v>-4</v>
      </c>
      <c r="Q4393">
        <f t="shared" si="342"/>
        <v>0</v>
      </c>
      <c r="R4393">
        <f t="shared" si="343"/>
        <v>16</v>
      </c>
    </row>
    <row r="4394" spans="4:18" x14ac:dyDescent="0.25">
      <c r="D4394">
        <v>4393</v>
      </c>
      <c r="E4394">
        <v>2015</v>
      </c>
      <c r="F4394" t="s">
        <v>172</v>
      </c>
      <c r="G4394" t="s">
        <v>90</v>
      </c>
      <c r="H4394" t="s">
        <v>942</v>
      </c>
      <c r="J4394">
        <v>63</v>
      </c>
      <c r="K4394">
        <v>60</v>
      </c>
      <c r="L4394" t="str">
        <f t="shared" si="340"/>
        <v>Southern Miss Golden Eagles</v>
      </c>
      <c r="M4394" t="str">
        <f t="shared" si="344"/>
        <v>UTEP</v>
      </c>
      <c r="N4394">
        <v>60</v>
      </c>
      <c r="O4394">
        <v>63</v>
      </c>
      <c r="P4394">
        <f t="shared" si="341"/>
        <v>-3</v>
      </c>
      <c r="Q4394">
        <f t="shared" si="342"/>
        <v>0</v>
      </c>
      <c r="R4394">
        <f t="shared" si="343"/>
        <v>9</v>
      </c>
    </row>
    <row r="4395" spans="4:18" x14ac:dyDescent="0.25">
      <c r="D4395">
        <v>4394</v>
      </c>
      <c r="E4395">
        <v>2015</v>
      </c>
      <c r="F4395" t="s">
        <v>172</v>
      </c>
      <c r="G4395" t="s">
        <v>427</v>
      </c>
      <c r="I4395" t="s">
        <v>489</v>
      </c>
      <c r="J4395">
        <v>72</v>
      </c>
      <c r="K4395">
        <v>61</v>
      </c>
      <c r="L4395" t="str">
        <f t="shared" si="340"/>
        <v>Louisiana Tech</v>
      </c>
      <c r="M4395" t="str">
        <f t="shared" si="344"/>
        <v>Southern Miss Golden Eagles</v>
      </c>
      <c r="N4395">
        <v>72</v>
      </c>
      <c r="O4395">
        <v>61</v>
      </c>
      <c r="P4395">
        <f t="shared" si="341"/>
        <v>11</v>
      </c>
      <c r="Q4395">
        <f t="shared" si="342"/>
        <v>0</v>
      </c>
      <c r="R4395">
        <f t="shared" si="343"/>
        <v>121</v>
      </c>
    </row>
    <row r="4396" spans="4:18" x14ac:dyDescent="0.25">
      <c r="D4396">
        <v>4395</v>
      </c>
      <c r="E4396">
        <v>2015</v>
      </c>
      <c r="F4396" t="s">
        <v>326</v>
      </c>
      <c r="G4396" t="s">
        <v>14</v>
      </c>
      <c r="H4396" t="s">
        <v>960</v>
      </c>
      <c r="J4396">
        <v>74</v>
      </c>
      <c r="K4396">
        <v>65</v>
      </c>
      <c r="L4396" t="str">
        <f t="shared" si="340"/>
        <v>UAB Blazers</v>
      </c>
      <c r="M4396" t="str">
        <f t="shared" si="344"/>
        <v>UL Monroe</v>
      </c>
      <c r="N4396">
        <v>65</v>
      </c>
      <c r="O4396">
        <v>74</v>
      </c>
      <c r="P4396">
        <f t="shared" si="341"/>
        <v>-9</v>
      </c>
      <c r="Q4396">
        <f t="shared" si="342"/>
        <v>0</v>
      </c>
      <c r="R4396">
        <f t="shared" si="343"/>
        <v>81</v>
      </c>
    </row>
    <row r="4397" spans="4:18" x14ac:dyDescent="0.25">
      <c r="D4397">
        <v>4396</v>
      </c>
      <c r="E4397">
        <v>2015</v>
      </c>
      <c r="F4397" t="s">
        <v>326</v>
      </c>
      <c r="G4397" t="s">
        <v>102</v>
      </c>
      <c r="H4397" t="s">
        <v>961</v>
      </c>
      <c r="J4397">
        <v>94</v>
      </c>
      <c r="K4397">
        <v>81</v>
      </c>
      <c r="L4397" t="str">
        <f t="shared" si="340"/>
        <v>UAB Blazers</v>
      </c>
      <c r="M4397" t="str">
        <f t="shared" si="344"/>
        <v>Young Harris College</v>
      </c>
      <c r="N4397">
        <v>81</v>
      </c>
      <c r="O4397">
        <v>94</v>
      </c>
      <c r="P4397">
        <f t="shared" si="341"/>
        <v>-13</v>
      </c>
      <c r="Q4397">
        <f t="shared" si="342"/>
        <v>0</v>
      </c>
      <c r="R4397">
        <f t="shared" si="343"/>
        <v>169</v>
      </c>
    </row>
    <row r="4398" spans="4:18" x14ac:dyDescent="0.25">
      <c r="D4398">
        <v>4397</v>
      </c>
      <c r="E4398">
        <v>2015</v>
      </c>
      <c r="F4398" t="s">
        <v>326</v>
      </c>
      <c r="G4398" t="s">
        <v>246</v>
      </c>
      <c r="H4398" t="s">
        <v>410</v>
      </c>
      <c r="J4398">
        <v>73</v>
      </c>
      <c r="K4398">
        <v>71</v>
      </c>
      <c r="L4398" t="str">
        <f t="shared" si="340"/>
        <v>UAB Blazers</v>
      </c>
      <c r="M4398" t="str">
        <f t="shared" si="344"/>
        <v>South Florida</v>
      </c>
      <c r="N4398">
        <v>71</v>
      </c>
      <c r="O4398">
        <v>73</v>
      </c>
      <c r="P4398">
        <f t="shared" si="341"/>
        <v>-2</v>
      </c>
      <c r="Q4398">
        <f t="shared" si="342"/>
        <v>0</v>
      </c>
      <c r="R4398">
        <f t="shared" si="343"/>
        <v>4</v>
      </c>
    </row>
    <row r="4399" spans="4:18" x14ac:dyDescent="0.25">
      <c r="D4399">
        <v>4398</v>
      </c>
      <c r="E4399">
        <v>2015</v>
      </c>
      <c r="F4399" t="s">
        <v>326</v>
      </c>
      <c r="G4399" t="s">
        <v>108</v>
      </c>
      <c r="H4399" t="s">
        <v>480</v>
      </c>
      <c r="J4399">
        <v>58</v>
      </c>
      <c r="K4399">
        <v>50</v>
      </c>
      <c r="L4399" t="str">
        <f t="shared" si="340"/>
        <v>UAB Blazers</v>
      </c>
      <c r="M4399" t="str">
        <f t="shared" si="344"/>
        <v>Jackson St</v>
      </c>
      <c r="N4399">
        <v>50</v>
      </c>
      <c r="O4399">
        <v>58</v>
      </c>
      <c r="P4399">
        <f t="shared" si="341"/>
        <v>-8</v>
      </c>
      <c r="Q4399">
        <f t="shared" si="342"/>
        <v>0</v>
      </c>
      <c r="R4399">
        <f t="shared" si="343"/>
        <v>64</v>
      </c>
    </row>
    <row r="4400" spans="4:18" x14ac:dyDescent="0.25">
      <c r="D4400">
        <v>4399</v>
      </c>
      <c r="E4400">
        <v>2015</v>
      </c>
      <c r="F4400" t="s">
        <v>326</v>
      </c>
      <c r="G4400" t="s">
        <v>23</v>
      </c>
      <c r="H4400" t="s">
        <v>1161</v>
      </c>
      <c r="J4400">
        <v>72</v>
      </c>
      <c r="K4400">
        <v>43</v>
      </c>
      <c r="L4400" t="str">
        <f t="shared" si="340"/>
        <v>UAB Blazers</v>
      </c>
      <c r="M4400" t="str">
        <f t="shared" si="344"/>
        <v xml:space="preserve">   Wisconsin*</v>
      </c>
      <c r="N4400">
        <v>43</v>
      </c>
      <c r="O4400">
        <v>72</v>
      </c>
      <c r="P4400">
        <f t="shared" si="341"/>
        <v>-29</v>
      </c>
      <c r="Q4400" t="e">
        <f t="shared" si="342"/>
        <v>#N/A</v>
      </c>
      <c r="R4400" t="e">
        <f t="shared" si="343"/>
        <v>#N/A</v>
      </c>
    </row>
    <row r="4401" spans="4:18" x14ac:dyDescent="0.25">
      <c r="D4401">
        <v>4400</v>
      </c>
      <c r="E4401">
        <v>2015</v>
      </c>
      <c r="F4401" t="s">
        <v>326</v>
      </c>
      <c r="G4401" t="s">
        <v>294</v>
      </c>
      <c r="H4401" t="s">
        <v>1182</v>
      </c>
      <c r="J4401">
        <v>56</v>
      </c>
      <c r="K4401">
        <v>47</v>
      </c>
      <c r="L4401" t="str">
        <f t="shared" si="340"/>
        <v>UAB Blazers</v>
      </c>
      <c r="M4401" t="str">
        <f t="shared" si="344"/>
        <v xml:space="preserve">    Florida*</v>
      </c>
      <c r="N4401">
        <v>47</v>
      </c>
      <c r="O4401">
        <v>56</v>
      </c>
      <c r="P4401">
        <f t="shared" si="341"/>
        <v>-9</v>
      </c>
      <c r="Q4401" t="e">
        <f t="shared" si="342"/>
        <v>#N/A</v>
      </c>
      <c r="R4401" t="e">
        <f t="shared" si="343"/>
        <v>#N/A</v>
      </c>
    </row>
    <row r="4402" spans="4:18" x14ac:dyDescent="0.25">
      <c r="D4402">
        <v>4401</v>
      </c>
      <c r="E4402">
        <v>2015</v>
      </c>
      <c r="F4402" t="s">
        <v>326</v>
      </c>
      <c r="G4402" t="s">
        <v>167</v>
      </c>
      <c r="H4402" t="s">
        <v>1158</v>
      </c>
      <c r="J4402">
        <v>88</v>
      </c>
      <c r="K4402">
        <v>76</v>
      </c>
      <c r="L4402" t="str">
        <f t="shared" si="340"/>
        <v>UAB Blazers</v>
      </c>
      <c r="M4402" t="str">
        <f t="shared" si="344"/>
        <v xml:space="preserve">    UCLA*</v>
      </c>
      <c r="N4402">
        <v>76</v>
      </c>
      <c r="O4402">
        <v>88</v>
      </c>
      <c r="P4402">
        <f t="shared" si="341"/>
        <v>-12</v>
      </c>
      <c r="Q4402" t="e">
        <f t="shared" si="342"/>
        <v>#N/A</v>
      </c>
      <c r="R4402" t="e">
        <f t="shared" si="343"/>
        <v>#N/A</v>
      </c>
    </row>
    <row r="4403" spans="4:18" x14ac:dyDescent="0.25">
      <c r="D4403">
        <v>4402</v>
      </c>
      <c r="E4403">
        <v>2015</v>
      </c>
      <c r="F4403" t="s">
        <v>326</v>
      </c>
      <c r="G4403" t="s">
        <v>378</v>
      </c>
      <c r="H4403" t="s">
        <v>390</v>
      </c>
      <c r="J4403">
        <v>58</v>
      </c>
      <c r="K4403">
        <v>48</v>
      </c>
      <c r="L4403" t="str">
        <f t="shared" si="340"/>
        <v>UAB Blazers</v>
      </c>
      <c r="M4403" t="str">
        <f t="shared" si="344"/>
        <v>Morehead St</v>
      </c>
      <c r="N4403">
        <v>48</v>
      </c>
      <c r="O4403">
        <v>58</v>
      </c>
      <c r="P4403">
        <f t="shared" si="341"/>
        <v>-10</v>
      </c>
      <c r="Q4403">
        <f t="shared" si="342"/>
        <v>0</v>
      </c>
      <c r="R4403">
        <f t="shared" si="343"/>
        <v>100</v>
      </c>
    </row>
    <row r="4404" spans="4:18" x14ac:dyDescent="0.25">
      <c r="D4404">
        <v>4403</v>
      </c>
      <c r="E4404">
        <v>2015</v>
      </c>
      <c r="F4404" t="s">
        <v>326</v>
      </c>
      <c r="G4404" t="s">
        <v>437</v>
      </c>
      <c r="H4404" t="s">
        <v>605</v>
      </c>
      <c r="J4404">
        <v>78</v>
      </c>
      <c r="K4404">
        <v>74</v>
      </c>
      <c r="L4404" t="str">
        <f t="shared" si="340"/>
        <v>UAB Blazers</v>
      </c>
      <c r="M4404" t="str">
        <f t="shared" si="344"/>
        <v>Illinois St</v>
      </c>
      <c r="N4404">
        <v>74</v>
      </c>
      <c r="O4404">
        <v>78</v>
      </c>
      <c r="P4404">
        <f t="shared" si="341"/>
        <v>-4</v>
      </c>
      <c r="Q4404">
        <f t="shared" si="342"/>
        <v>0</v>
      </c>
      <c r="R4404">
        <f t="shared" si="343"/>
        <v>16</v>
      </c>
    </row>
    <row r="4405" spans="4:18" x14ac:dyDescent="0.25">
      <c r="D4405">
        <v>4404</v>
      </c>
      <c r="E4405">
        <v>2015</v>
      </c>
      <c r="F4405" t="s">
        <v>326</v>
      </c>
      <c r="G4405" t="s">
        <v>124</v>
      </c>
      <c r="H4405" t="s">
        <v>430</v>
      </c>
      <c r="J4405">
        <v>79</v>
      </c>
      <c r="K4405">
        <v>71</v>
      </c>
      <c r="L4405" t="str">
        <f t="shared" si="340"/>
        <v>UAB Blazers</v>
      </c>
      <c r="M4405" t="str">
        <f t="shared" si="344"/>
        <v>UNC Asheville</v>
      </c>
      <c r="N4405">
        <v>71</v>
      </c>
      <c r="O4405">
        <v>79</v>
      </c>
      <c r="P4405">
        <f t="shared" si="341"/>
        <v>-8</v>
      </c>
      <c r="Q4405">
        <f t="shared" si="342"/>
        <v>0</v>
      </c>
      <c r="R4405">
        <f t="shared" si="343"/>
        <v>64</v>
      </c>
    </row>
    <row r="4406" spans="4:18" x14ac:dyDescent="0.25">
      <c r="D4406">
        <v>4405</v>
      </c>
      <c r="E4406">
        <v>2015</v>
      </c>
      <c r="F4406" t="s">
        <v>326</v>
      </c>
      <c r="G4406" t="s">
        <v>304</v>
      </c>
      <c r="H4406" t="s">
        <v>568</v>
      </c>
      <c r="J4406">
        <v>79</v>
      </c>
      <c r="K4406">
        <v>70</v>
      </c>
      <c r="L4406" t="str">
        <f t="shared" si="340"/>
        <v>UAB Blazers</v>
      </c>
      <c r="M4406" t="str">
        <f t="shared" si="344"/>
        <v>LSU</v>
      </c>
      <c r="N4406">
        <v>70</v>
      </c>
      <c r="O4406">
        <v>79</v>
      </c>
      <c r="P4406">
        <f t="shared" si="341"/>
        <v>-9</v>
      </c>
      <c r="Q4406">
        <f t="shared" si="342"/>
        <v>0</v>
      </c>
      <c r="R4406">
        <f t="shared" si="343"/>
        <v>81</v>
      </c>
    </row>
    <row r="4407" spans="4:18" x14ac:dyDescent="0.25">
      <c r="D4407">
        <v>4406</v>
      </c>
      <c r="E4407">
        <v>2015</v>
      </c>
      <c r="F4407" t="s">
        <v>326</v>
      </c>
      <c r="G4407" t="s">
        <v>44</v>
      </c>
      <c r="I4407" t="s">
        <v>699</v>
      </c>
      <c r="J4407">
        <v>83</v>
      </c>
      <c r="K4407">
        <v>67</v>
      </c>
      <c r="L4407" t="str">
        <f t="shared" si="340"/>
        <v>Chattanooga</v>
      </c>
      <c r="M4407" t="str">
        <f t="shared" si="344"/>
        <v>UAB Blazers</v>
      </c>
      <c r="N4407">
        <v>83</v>
      </c>
      <c r="O4407">
        <v>67</v>
      </c>
      <c r="P4407">
        <f t="shared" si="341"/>
        <v>16</v>
      </c>
      <c r="Q4407">
        <f t="shared" si="342"/>
        <v>0</v>
      </c>
      <c r="R4407">
        <f t="shared" si="343"/>
        <v>256</v>
      </c>
    </row>
    <row r="4408" spans="4:18" x14ac:dyDescent="0.25">
      <c r="D4408">
        <v>4407</v>
      </c>
      <c r="E4408">
        <v>2015</v>
      </c>
      <c r="F4408" t="s">
        <v>326</v>
      </c>
      <c r="G4408" t="s">
        <v>220</v>
      </c>
      <c r="I4408" t="s">
        <v>1103</v>
      </c>
      <c r="J4408">
        <v>89</v>
      </c>
      <c r="K4408">
        <v>58</v>
      </c>
      <c r="L4408" t="str">
        <f t="shared" si="340"/>
        <v xml:space="preserve">    North Carolina</v>
      </c>
      <c r="M4408" t="str">
        <f t="shared" si="344"/>
        <v>UAB Blazers</v>
      </c>
      <c r="N4408">
        <v>89</v>
      </c>
      <c r="O4408">
        <v>58</v>
      </c>
      <c r="P4408">
        <f t="shared" si="341"/>
        <v>31</v>
      </c>
      <c r="Q4408" t="e">
        <f t="shared" si="342"/>
        <v>#N/A</v>
      </c>
      <c r="R4408" t="e">
        <f t="shared" si="343"/>
        <v>#N/A</v>
      </c>
    </row>
    <row r="4409" spans="4:18" x14ac:dyDescent="0.25">
      <c r="D4409">
        <v>4408</v>
      </c>
      <c r="E4409">
        <v>2015</v>
      </c>
      <c r="F4409" t="s">
        <v>326</v>
      </c>
      <c r="G4409" t="s">
        <v>454</v>
      </c>
      <c r="I4409" t="s">
        <v>753</v>
      </c>
      <c r="J4409">
        <v>54</v>
      </c>
      <c r="K4409">
        <v>49</v>
      </c>
      <c r="L4409" t="str">
        <f t="shared" si="340"/>
        <v>Middle Tennessee</v>
      </c>
      <c r="M4409" t="str">
        <f t="shared" si="344"/>
        <v>UAB Blazers</v>
      </c>
      <c r="N4409">
        <v>54</v>
      </c>
      <c r="O4409">
        <v>49</v>
      </c>
      <c r="P4409">
        <f t="shared" si="341"/>
        <v>5</v>
      </c>
      <c r="Q4409">
        <f t="shared" si="342"/>
        <v>0</v>
      </c>
      <c r="R4409">
        <f t="shared" si="343"/>
        <v>25</v>
      </c>
    </row>
    <row r="4410" spans="4:18" x14ac:dyDescent="0.25">
      <c r="D4410">
        <v>4409</v>
      </c>
      <c r="E4410">
        <v>2015</v>
      </c>
      <c r="F4410" t="s">
        <v>326</v>
      </c>
      <c r="G4410" t="s">
        <v>264</v>
      </c>
      <c r="H4410" t="s">
        <v>436</v>
      </c>
      <c r="J4410">
        <v>66</v>
      </c>
      <c r="K4410">
        <v>57</v>
      </c>
      <c r="L4410" t="str">
        <f t="shared" si="340"/>
        <v>UAB Blazers</v>
      </c>
      <c r="M4410" t="str">
        <f t="shared" si="344"/>
        <v>Florida Atlantic</v>
      </c>
      <c r="N4410">
        <v>57</v>
      </c>
      <c r="O4410">
        <v>66</v>
      </c>
      <c r="P4410">
        <f t="shared" si="341"/>
        <v>-9</v>
      </c>
      <c r="Q4410">
        <f t="shared" si="342"/>
        <v>0</v>
      </c>
      <c r="R4410">
        <f t="shared" si="343"/>
        <v>81</v>
      </c>
    </row>
    <row r="4411" spans="4:18" x14ac:dyDescent="0.25">
      <c r="D4411">
        <v>4410</v>
      </c>
      <c r="E4411">
        <v>2015</v>
      </c>
      <c r="F4411" t="s">
        <v>326</v>
      </c>
      <c r="G4411" t="s">
        <v>56</v>
      </c>
      <c r="H4411" t="s">
        <v>180</v>
      </c>
      <c r="J4411">
        <v>70</v>
      </c>
      <c r="K4411">
        <v>53</v>
      </c>
      <c r="L4411" t="str">
        <f t="shared" si="340"/>
        <v>UAB Blazers</v>
      </c>
      <c r="M4411" t="str">
        <f t="shared" si="344"/>
        <v>Florida International</v>
      </c>
      <c r="N4411">
        <v>53</v>
      </c>
      <c r="O4411">
        <v>70</v>
      </c>
      <c r="P4411">
        <f t="shared" si="341"/>
        <v>-17</v>
      </c>
      <c r="Q4411">
        <f t="shared" si="342"/>
        <v>0</v>
      </c>
      <c r="R4411">
        <f t="shared" si="343"/>
        <v>289</v>
      </c>
    </row>
    <row r="4412" spans="4:18" x14ac:dyDescent="0.25">
      <c r="D4412">
        <v>4411</v>
      </c>
      <c r="E4412">
        <v>2015</v>
      </c>
      <c r="F4412" t="s">
        <v>326</v>
      </c>
      <c r="G4412" t="s">
        <v>402</v>
      </c>
      <c r="I4412" t="s">
        <v>489</v>
      </c>
      <c r="J4412">
        <v>74</v>
      </c>
      <c r="K4412">
        <v>71</v>
      </c>
      <c r="L4412" t="str">
        <f t="shared" si="340"/>
        <v>Louisiana Tech</v>
      </c>
      <c r="M4412" t="str">
        <f t="shared" si="344"/>
        <v>UAB Blazers</v>
      </c>
      <c r="N4412">
        <v>74</v>
      </c>
      <c r="O4412">
        <v>71</v>
      </c>
      <c r="P4412">
        <f t="shared" si="341"/>
        <v>3</v>
      </c>
      <c r="Q4412">
        <f t="shared" si="342"/>
        <v>0</v>
      </c>
      <c r="R4412">
        <f t="shared" si="343"/>
        <v>9</v>
      </c>
    </row>
    <row r="4413" spans="4:18" x14ac:dyDescent="0.25">
      <c r="D4413">
        <v>4412</v>
      </c>
      <c r="E4413">
        <v>2015</v>
      </c>
      <c r="F4413" t="s">
        <v>326</v>
      </c>
      <c r="G4413" t="s">
        <v>140</v>
      </c>
      <c r="I4413" t="s">
        <v>574</v>
      </c>
      <c r="J4413">
        <v>63</v>
      </c>
      <c r="K4413">
        <v>56</v>
      </c>
      <c r="L4413" t="str">
        <f t="shared" si="340"/>
        <v>Southern Miss</v>
      </c>
      <c r="M4413" t="str">
        <f t="shared" si="344"/>
        <v>UAB Blazers</v>
      </c>
      <c r="N4413">
        <v>63</v>
      </c>
      <c r="O4413">
        <v>56</v>
      </c>
      <c r="P4413">
        <f t="shared" si="341"/>
        <v>7</v>
      </c>
      <c r="Q4413">
        <f t="shared" si="342"/>
        <v>0</v>
      </c>
      <c r="R4413">
        <f t="shared" si="343"/>
        <v>49</v>
      </c>
    </row>
    <row r="4414" spans="4:18" x14ac:dyDescent="0.25">
      <c r="D4414">
        <v>4413</v>
      </c>
      <c r="E4414">
        <v>2015</v>
      </c>
      <c r="F4414" t="s">
        <v>326</v>
      </c>
      <c r="G4414" t="s">
        <v>65</v>
      </c>
      <c r="H4414" t="s">
        <v>519</v>
      </c>
      <c r="J4414">
        <v>81</v>
      </c>
      <c r="K4414">
        <v>76</v>
      </c>
      <c r="L4414" t="str">
        <f t="shared" si="340"/>
        <v>UAB Blazers</v>
      </c>
      <c r="M4414" t="str">
        <f t="shared" si="344"/>
        <v>Charlotte</v>
      </c>
      <c r="N4414">
        <v>76</v>
      </c>
      <c r="O4414">
        <v>81</v>
      </c>
      <c r="P4414">
        <f t="shared" si="341"/>
        <v>-5</v>
      </c>
      <c r="Q4414">
        <f t="shared" si="342"/>
        <v>0</v>
      </c>
      <c r="R4414">
        <f t="shared" si="343"/>
        <v>25</v>
      </c>
    </row>
    <row r="4415" spans="4:18" x14ac:dyDescent="0.25">
      <c r="D4415">
        <v>4414</v>
      </c>
      <c r="E4415">
        <v>2015</v>
      </c>
      <c r="F4415" t="s">
        <v>326</v>
      </c>
      <c r="G4415" t="s">
        <v>442</v>
      </c>
      <c r="H4415" t="s">
        <v>547</v>
      </c>
      <c r="J4415">
        <v>81</v>
      </c>
      <c r="K4415">
        <v>68</v>
      </c>
      <c r="L4415" t="str">
        <f t="shared" si="340"/>
        <v>UAB Blazers</v>
      </c>
      <c r="M4415" t="str">
        <f t="shared" si="344"/>
        <v>Old Dominion</v>
      </c>
      <c r="N4415">
        <v>68</v>
      </c>
      <c r="O4415">
        <v>81</v>
      </c>
      <c r="P4415">
        <f t="shared" si="341"/>
        <v>-13</v>
      </c>
      <c r="Q4415">
        <f t="shared" si="342"/>
        <v>0</v>
      </c>
      <c r="R4415">
        <f t="shared" si="343"/>
        <v>169</v>
      </c>
    </row>
    <row r="4416" spans="4:18" x14ac:dyDescent="0.25">
      <c r="D4416">
        <v>4415</v>
      </c>
      <c r="E4416">
        <v>2015</v>
      </c>
      <c r="F4416" t="s">
        <v>326</v>
      </c>
      <c r="G4416" t="s">
        <v>408</v>
      </c>
      <c r="I4416" t="s">
        <v>942</v>
      </c>
      <c r="J4416">
        <v>71</v>
      </c>
      <c r="K4416">
        <v>69</v>
      </c>
      <c r="L4416" t="str">
        <f t="shared" si="340"/>
        <v>UTEP</v>
      </c>
      <c r="M4416" t="str">
        <f t="shared" si="344"/>
        <v>UAB Blazers</v>
      </c>
      <c r="N4416">
        <v>71</v>
      </c>
      <c r="O4416">
        <v>69</v>
      </c>
      <c r="P4416">
        <f t="shared" si="341"/>
        <v>2</v>
      </c>
      <c r="Q4416">
        <f t="shared" si="342"/>
        <v>0</v>
      </c>
      <c r="R4416">
        <f t="shared" si="343"/>
        <v>4</v>
      </c>
    </row>
    <row r="4417" spans="4:18" x14ac:dyDescent="0.25">
      <c r="D4417">
        <v>4416</v>
      </c>
      <c r="E4417">
        <v>2015</v>
      </c>
      <c r="F4417" t="s">
        <v>326</v>
      </c>
      <c r="G4417" t="s">
        <v>74</v>
      </c>
      <c r="I4417" t="s">
        <v>757</v>
      </c>
      <c r="J4417">
        <v>65</v>
      </c>
      <c r="K4417">
        <v>57</v>
      </c>
      <c r="L4417" t="str">
        <f t="shared" si="340"/>
        <v>UT San Antonio</v>
      </c>
      <c r="M4417" t="str">
        <f t="shared" si="344"/>
        <v>UAB Blazers</v>
      </c>
      <c r="N4417">
        <v>65</v>
      </c>
      <c r="O4417">
        <v>57</v>
      </c>
      <c r="P4417">
        <f t="shared" si="341"/>
        <v>8</v>
      </c>
      <c r="Q4417">
        <f t="shared" si="342"/>
        <v>0</v>
      </c>
      <c r="R4417">
        <f t="shared" si="343"/>
        <v>64</v>
      </c>
    </row>
    <row r="4418" spans="4:18" x14ac:dyDescent="0.25">
      <c r="D4418">
        <v>4417</v>
      </c>
      <c r="E4418">
        <v>2015</v>
      </c>
      <c r="F4418" t="s">
        <v>326</v>
      </c>
      <c r="G4418" t="s">
        <v>362</v>
      </c>
      <c r="H4418" t="s">
        <v>489</v>
      </c>
      <c r="J4418">
        <v>80</v>
      </c>
      <c r="K4418">
        <v>60</v>
      </c>
      <c r="L4418" t="str">
        <f t="shared" si="340"/>
        <v>UAB Blazers</v>
      </c>
      <c r="M4418" t="str">
        <f t="shared" si="344"/>
        <v>Louisiana Tech</v>
      </c>
      <c r="N4418">
        <v>60</v>
      </c>
      <c r="O4418">
        <v>80</v>
      </c>
      <c r="P4418">
        <f t="shared" si="341"/>
        <v>-20</v>
      </c>
      <c r="Q4418">
        <f t="shared" si="342"/>
        <v>0</v>
      </c>
      <c r="R4418">
        <f t="shared" si="343"/>
        <v>400</v>
      </c>
    </row>
    <row r="4419" spans="4:18" x14ac:dyDescent="0.25">
      <c r="D4419">
        <v>4418</v>
      </c>
      <c r="E4419">
        <v>2015</v>
      </c>
      <c r="F4419" t="s">
        <v>326</v>
      </c>
      <c r="G4419" t="s">
        <v>78</v>
      </c>
      <c r="H4419" t="s">
        <v>574</v>
      </c>
      <c r="J4419">
        <v>78</v>
      </c>
      <c r="K4419">
        <v>68</v>
      </c>
      <c r="L4419" t="str">
        <f t="shared" ref="L4419:L4482" si="345">IF(I4419="",F4419,I4419)</f>
        <v>UAB Blazers</v>
      </c>
      <c r="M4419" t="str">
        <f t="shared" si="344"/>
        <v>Southern Miss</v>
      </c>
      <c r="N4419">
        <v>68</v>
      </c>
      <c r="O4419">
        <v>78</v>
      </c>
      <c r="P4419">
        <f t="shared" ref="P4419:P4482" si="346">N4419-O4419</f>
        <v>-10</v>
      </c>
      <c r="Q4419">
        <f t="shared" ref="Q4419:Q4482" si="347">VLOOKUP(L4419,$A$2:$B$219,2)+$B$221-VLOOKUP(M4419,$A$2:$B$219,2)</f>
        <v>0</v>
      </c>
      <c r="R4419">
        <f t="shared" ref="R4419:R4482" si="348">(P4419-Q4419)^2</f>
        <v>100</v>
      </c>
    </row>
    <row r="4420" spans="4:18" x14ac:dyDescent="0.25">
      <c r="D4420">
        <v>4419</v>
      </c>
      <c r="E4420">
        <v>2015</v>
      </c>
      <c r="F4420" t="s">
        <v>326</v>
      </c>
      <c r="G4420" t="s">
        <v>423</v>
      </c>
      <c r="I4420" t="s">
        <v>752</v>
      </c>
      <c r="J4420">
        <v>67</v>
      </c>
      <c r="K4420">
        <v>64</v>
      </c>
      <c r="L4420" t="str">
        <f t="shared" si="345"/>
        <v>North Texas</v>
      </c>
      <c r="M4420" t="str">
        <f t="shared" ref="M4420:M4483" si="349">IF(H4420="",F4420,H4420)</f>
        <v>UAB Blazers</v>
      </c>
      <c r="N4420">
        <v>67</v>
      </c>
      <c r="O4420">
        <v>64</v>
      </c>
      <c r="P4420">
        <f t="shared" si="346"/>
        <v>3</v>
      </c>
      <c r="Q4420">
        <f t="shared" si="347"/>
        <v>0</v>
      </c>
      <c r="R4420">
        <f t="shared" si="348"/>
        <v>9</v>
      </c>
    </row>
    <row r="4421" spans="4:18" x14ac:dyDescent="0.25">
      <c r="D4421">
        <v>4420</v>
      </c>
      <c r="E4421">
        <v>2015</v>
      </c>
      <c r="F4421" t="s">
        <v>326</v>
      </c>
      <c r="G4421" t="s">
        <v>150</v>
      </c>
      <c r="I4421" t="s">
        <v>455</v>
      </c>
      <c r="J4421">
        <v>82</v>
      </c>
      <c r="K4421">
        <v>73</v>
      </c>
      <c r="L4421" t="str">
        <f t="shared" si="345"/>
        <v>Rice</v>
      </c>
      <c r="M4421" t="str">
        <f t="shared" si="349"/>
        <v>UAB Blazers</v>
      </c>
      <c r="N4421">
        <v>82</v>
      </c>
      <c r="O4421">
        <v>73</v>
      </c>
      <c r="P4421">
        <f t="shared" si="346"/>
        <v>9</v>
      </c>
      <c r="Q4421">
        <f t="shared" si="347"/>
        <v>0</v>
      </c>
      <c r="R4421">
        <f t="shared" si="348"/>
        <v>81</v>
      </c>
    </row>
    <row r="4422" spans="4:18" x14ac:dyDescent="0.25">
      <c r="D4422">
        <v>4421</v>
      </c>
      <c r="E4422">
        <v>2015</v>
      </c>
      <c r="F4422" t="s">
        <v>326</v>
      </c>
      <c r="G4422" t="s">
        <v>424</v>
      </c>
      <c r="H4422" t="s">
        <v>292</v>
      </c>
      <c r="J4422">
        <v>71</v>
      </c>
      <c r="K4422">
        <v>66</v>
      </c>
      <c r="L4422" t="str">
        <f t="shared" si="345"/>
        <v>UAB Blazers</v>
      </c>
      <c r="M4422" t="str">
        <f t="shared" si="349"/>
        <v>Western Kentucky</v>
      </c>
      <c r="N4422">
        <v>66</v>
      </c>
      <c r="O4422">
        <v>71</v>
      </c>
      <c r="P4422">
        <f t="shared" si="346"/>
        <v>-5</v>
      </c>
      <c r="Q4422">
        <f t="shared" si="347"/>
        <v>0</v>
      </c>
      <c r="R4422">
        <f t="shared" si="348"/>
        <v>25</v>
      </c>
    </row>
    <row r="4423" spans="4:18" x14ac:dyDescent="0.25">
      <c r="D4423">
        <v>4422</v>
      </c>
      <c r="E4423">
        <v>2015</v>
      </c>
      <c r="F4423" t="s">
        <v>326</v>
      </c>
      <c r="G4423" t="s">
        <v>154</v>
      </c>
      <c r="H4423" t="s">
        <v>647</v>
      </c>
      <c r="J4423">
        <v>72</v>
      </c>
      <c r="K4423">
        <v>54</v>
      </c>
      <c r="L4423" t="str">
        <f t="shared" si="345"/>
        <v>UAB Blazers</v>
      </c>
      <c r="M4423" t="str">
        <f t="shared" si="349"/>
        <v>Marshall</v>
      </c>
      <c r="N4423">
        <v>54</v>
      </c>
      <c r="O4423">
        <v>72</v>
      </c>
      <c r="P4423">
        <f t="shared" si="346"/>
        <v>-18</v>
      </c>
      <c r="Q4423">
        <f t="shared" si="347"/>
        <v>0</v>
      </c>
      <c r="R4423">
        <f t="shared" si="348"/>
        <v>324</v>
      </c>
    </row>
    <row r="4424" spans="4:18" x14ac:dyDescent="0.25">
      <c r="D4424">
        <v>4423</v>
      </c>
      <c r="E4424">
        <v>2015</v>
      </c>
      <c r="F4424" t="s">
        <v>326</v>
      </c>
      <c r="G4424" t="s">
        <v>90</v>
      </c>
      <c r="H4424" t="s">
        <v>753</v>
      </c>
      <c r="J4424">
        <v>10</v>
      </c>
      <c r="K4424">
        <v>-95</v>
      </c>
      <c r="L4424" t="str">
        <f t="shared" si="345"/>
        <v>UAB Blazers</v>
      </c>
      <c r="M4424" t="str">
        <f t="shared" si="349"/>
        <v>Middle Tennessee</v>
      </c>
      <c r="N4424">
        <v>-95</v>
      </c>
      <c r="O4424">
        <v>10</v>
      </c>
      <c r="P4424">
        <f t="shared" si="346"/>
        <v>-105</v>
      </c>
      <c r="Q4424">
        <f t="shared" si="347"/>
        <v>0</v>
      </c>
      <c r="R4424">
        <f t="shared" si="348"/>
        <v>11025</v>
      </c>
    </row>
    <row r="4425" spans="4:18" x14ac:dyDescent="0.25">
      <c r="D4425">
        <v>4424</v>
      </c>
      <c r="E4425">
        <v>2015</v>
      </c>
      <c r="F4425" t="s">
        <v>326</v>
      </c>
      <c r="G4425" t="s">
        <v>427</v>
      </c>
      <c r="I4425" t="s">
        <v>436</v>
      </c>
      <c r="J4425">
        <v>62</v>
      </c>
      <c r="K4425">
        <v>59</v>
      </c>
      <c r="L4425" t="str">
        <f t="shared" si="345"/>
        <v>Florida Atlantic</v>
      </c>
      <c r="M4425" t="str">
        <f t="shared" si="349"/>
        <v>UAB Blazers</v>
      </c>
      <c r="N4425">
        <v>62</v>
      </c>
      <c r="O4425">
        <v>59</v>
      </c>
      <c r="P4425">
        <f t="shared" si="346"/>
        <v>3</v>
      </c>
      <c r="Q4425">
        <f t="shared" si="347"/>
        <v>0</v>
      </c>
      <c r="R4425">
        <f t="shared" si="348"/>
        <v>9</v>
      </c>
    </row>
    <row r="4426" spans="4:18" x14ac:dyDescent="0.25">
      <c r="D4426">
        <v>4425</v>
      </c>
      <c r="E4426">
        <v>2015</v>
      </c>
      <c r="F4426" t="s">
        <v>326</v>
      </c>
      <c r="G4426" t="s">
        <v>428</v>
      </c>
      <c r="I4426" t="s">
        <v>180</v>
      </c>
      <c r="J4426" t="s">
        <v>95</v>
      </c>
      <c r="K4426" t="s">
        <v>96</v>
      </c>
      <c r="L4426" t="str">
        <f t="shared" si="345"/>
        <v>Florida International</v>
      </c>
      <c r="M4426" t="str">
        <f t="shared" si="349"/>
        <v>UAB Blazers</v>
      </c>
      <c r="N4426" t="s">
        <v>95</v>
      </c>
      <c r="O4426" t="s">
        <v>96</v>
      </c>
      <c r="P4426" t="e">
        <f t="shared" si="346"/>
        <v>#VALUE!</v>
      </c>
      <c r="Q4426">
        <f t="shared" si="347"/>
        <v>0</v>
      </c>
      <c r="R4426" t="e">
        <f t="shared" si="348"/>
        <v>#VALUE!</v>
      </c>
    </row>
    <row r="4427" spans="4:18" x14ac:dyDescent="0.25">
      <c r="D4427">
        <v>4426</v>
      </c>
      <c r="E4427">
        <v>2015</v>
      </c>
      <c r="F4427" t="s">
        <v>174</v>
      </c>
      <c r="G4427" t="s">
        <v>99</v>
      </c>
      <c r="H4427" t="s">
        <v>733</v>
      </c>
      <c r="J4427">
        <v>92</v>
      </c>
      <c r="K4427">
        <v>74</v>
      </c>
      <c r="L4427" t="str">
        <f t="shared" si="345"/>
        <v>UT San Antonio Roadrunners</v>
      </c>
      <c r="M4427" t="str">
        <f t="shared" si="349"/>
        <v>Huston-Tillotson</v>
      </c>
      <c r="N4427">
        <v>74</v>
      </c>
      <c r="O4427">
        <v>92</v>
      </c>
      <c r="P4427">
        <f t="shared" si="346"/>
        <v>-18</v>
      </c>
      <c r="Q4427">
        <f t="shared" si="347"/>
        <v>0</v>
      </c>
      <c r="R4427">
        <f t="shared" si="348"/>
        <v>324</v>
      </c>
    </row>
    <row r="4428" spans="4:18" x14ac:dyDescent="0.25">
      <c r="D4428">
        <v>4427</v>
      </c>
      <c r="E4428">
        <v>2015</v>
      </c>
      <c r="F4428" t="s">
        <v>174</v>
      </c>
      <c r="G4428" t="s">
        <v>102</v>
      </c>
      <c r="H4428" t="s">
        <v>445</v>
      </c>
      <c r="J4428">
        <v>63</v>
      </c>
      <c r="K4428">
        <v>62</v>
      </c>
      <c r="L4428" t="str">
        <f t="shared" si="345"/>
        <v>UT San Antonio Roadrunners</v>
      </c>
      <c r="M4428" t="str">
        <f t="shared" si="349"/>
        <v>UT Pan American</v>
      </c>
      <c r="N4428">
        <v>62</v>
      </c>
      <c r="O4428">
        <v>63</v>
      </c>
      <c r="P4428">
        <f t="shared" si="346"/>
        <v>-1</v>
      </c>
      <c r="Q4428">
        <f t="shared" si="347"/>
        <v>0</v>
      </c>
      <c r="R4428">
        <f t="shared" si="348"/>
        <v>1</v>
      </c>
    </row>
    <row r="4429" spans="4:18" x14ac:dyDescent="0.25">
      <c r="D4429">
        <v>4428</v>
      </c>
      <c r="E4429">
        <v>2015</v>
      </c>
      <c r="F4429" t="s">
        <v>174</v>
      </c>
      <c r="G4429" t="s">
        <v>20</v>
      </c>
      <c r="H4429" t="s">
        <v>760</v>
      </c>
      <c r="J4429">
        <v>80</v>
      </c>
      <c r="K4429">
        <v>67</v>
      </c>
      <c r="L4429" t="str">
        <f t="shared" si="345"/>
        <v>UT San Antonio Roadrunners</v>
      </c>
      <c r="M4429" t="str">
        <f t="shared" si="349"/>
        <v>Texas State</v>
      </c>
      <c r="N4429">
        <v>67</v>
      </c>
      <c r="O4429">
        <v>80</v>
      </c>
      <c r="P4429">
        <f t="shared" si="346"/>
        <v>-13</v>
      </c>
      <c r="Q4429">
        <f t="shared" si="347"/>
        <v>0</v>
      </c>
      <c r="R4429">
        <f t="shared" si="348"/>
        <v>169</v>
      </c>
    </row>
    <row r="4430" spans="4:18" x14ac:dyDescent="0.25">
      <c r="D4430">
        <v>4429</v>
      </c>
      <c r="E4430">
        <v>2015</v>
      </c>
      <c r="F4430" t="s">
        <v>174</v>
      </c>
      <c r="G4430" t="s">
        <v>111</v>
      </c>
      <c r="H4430" t="s">
        <v>498</v>
      </c>
      <c r="J4430">
        <v>71</v>
      </c>
      <c r="K4430">
        <v>57</v>
      </c>
      <c r="L4430" t="str">
        <f t="shared" si="345"/>
        <v>UT San Antonio Roadrunners</v>
      </c>
      <c r="M4430" t="str">
        <f t="shared" si="349"/>
        <v>Loyola (IL)</v>
      </c>
      <c r="N4430">
        <v>57</v>
      </c>
      <c r="O4430">
        <v>71</v>
      </c>
      <c r="P4430">
        <f t="shared" si="346"/>
        <v>-14</v>
      </c>
      <c r="Q4430">
        <f t="shared" si="347"/>
        <v>0</v>
      </c>
      <c r="R4430">
        <f t="shared" si="348"/>
        <v>196</v>
      </c>
    </row>
    <row r="4431" spans="4:18" x14ac:dyDescent="0.25">
      <c r="D4431">
        <v>4430</v>
      </c>
      <c r="E4431">
        <v>2015</v>
      </c>
      <c r="F4431" t="s">
        <v>174</v>
      </c>
      <c r="G4431" t="s">
        <v>170</v>
      </c>
      <c r="H4431" t="s">
        <v>744</v>
      </c>
      <c r="J4431">
        <v>93</v>
      </c>
      <c r="K4431">
        <v>92</v>
      </c>
      <c r="L4431" t="str">
        <f t="shared" si="345"/>
        <v>UT San Antonio Roadrunners</v>
      </c>
      <c r="M4431" t="str">
        <f t="shared" si="349"/>
        <v>Southern Utah</v>
      </c>
      <c r="N4431">
        <v>92</v>
      </c>
      <c r="O4431">
        <v>93</v>
      </c>
      <c r="P4431">
        <f t="shared" si="346"/>
        <v>-1</v>
      </c>
      <c r="Q4431">
        <f t="shared" si="347"/>
        <v>0</v>
      </c>
      <c r="R4431">
        <f t="shared" si="348"/>
        <v>1</v>
      </c>
    </row>
    <row r="4432" spans="4:18" x14ac:dyDescent="0.25">
      <c r="D4432">
        <v>4431</v>
      </c>
      <c r="E4432">
        <v>2015</v>
      </c>
      <c r="F4432" t="s">
        <v>174</v>
      </c>
      <c r="G4432" t="s">
        <v>29</v>
      </c>
      <c r="I4432" t="s">
        <v>782</v>
      </c>
      <c r="J4432">
        <v>88</v>
      </c>
      <c r="K4432">
        <v>83</v>
      </c>
      <c r="L4432" t="str">
        <f t="shared" si="345"/>
        <v>Northern Arizona</v>
      </c>
      <c r="M4432" t="str">
        <f t="shared" si="349"/>
        <v>UT San Antonio Roadrunners</v>
      </c>
      <c r="N4432">
        <v>88</v>
      </c>
      <c r="O4432">
        <v>83</v>
      </c>
      <c r="P4432">
        <f t="shared" si="346"/>
        <v>5</v>
      </c>
      <c r="Q4432">
        <f t="shared" si="347"/>
        <v>0</v>
      </c>
      <c r="R4432">
        <f t="shared" si="348"/>
        <v>25</v>
      </c>
    </row>
    <row r="4433" spans="4:18" x14ac:dyDescent="0.25">
      <c r="D4433">
        <v>4432</v>
      </c>
      <c r="E4433">
        <v>2015</v>
      </c>
      <c r="F4433" t="s">
        <v>174</v>
      </c>
      <c r="G4433" t="s">
        <v>32</v>
      </c>
      <c r="I4433" t="s">
        <v>755</v>
      </c>
      <c r="J4433">
        <v>91</v>
      </c>
      <c r="K4433">
        <v>71</v>
      </c>
      <c r="L4433" t="str">
        <f t="shared" si="345"/>
        <v>Washington St</v>
      </c>
      <c r="M4433" t="str">
        <f t="shared" si="349"/>
        <v>UT San Antonio Roadrunners</v>
      </c>
      <c r="N4433">
        <v>91</v>
      </c>
      <c r="O4433">
        <v>71</v>
      </c>
      <c r="P4433">
        <f t="shared" si="346"/>
        <v>20</v>
      </c>
      <c r="Q4433">
        <f t="shared" si="347"/>
        <v>0</v>
      </c>
      <c r="R4433">
        <f t="shared" si="348"/>
        <v>400</v>
      </c>
    </row>
    <row r="4434" spans="4:18" x14ac:dyDescent="0.25">
      <c r="D4434">
        <v>4433</v>
      </c>
      <c r="E4434">
        <v>2015</v>
      </c>
      <c r="F4434" t="s">
        <v>174</v>
      </c>
      <c r="G4434" t="s">
        <v>464</v>
      </c>
      <c r="I4434" t="s">
        <v>589</v>
      </c>
      <c r="J4434">
        <v>73</v>
      </c>
      <c r="K4434">
        <v>60</v>
      </c>
      <c r="L4434" t="str">
        <f t="shared" si="345"/>
        <v>Texas A&amp;M-CC</v>
      </c>
      <c r="M4434" t="str">
        <f t="shared" si="349"/>
        <v>UT San Antonio Roadrunners</v>
      </c>
      <c r="N4434">
        <v>73</v>
      </c>
      <c r="O4434">
        <v>60</v>
      </c>
      <c r="P4434">
        <f t="shared" si="346"/>
        <v>13</v>
      </c>
      <c r="Q4434">
        <f t="shared" si="347"/>
        <v>0</v>
      </c>
      <c r="R4434">
        <f t="shared" si="348"/>
        <v>169</v>
      </c>
    </row>
    <row r="4435" spans="4:18" x14ac:dyDescent="0.25">
      <c r="D4435">
        <v>4434</v>
      </c>
      <c r="E4435">
        <v>2015</v>
      </c>
      <c r="F4435" t="s">
        <v>174</v>
      </c>
      <c r="G4435" t="s">
        <v>41</v>
      </c>
      <c r="I4435" t="s">
        <v>731</v>
      </c>
      <c r="J4435">
        <v>88</v>
      </c>
      <c r="K4435">
        <v>57</v>
      </c>
      <c r="L4435" t="str">
        <f t="shared" si="345"/>
        <v>TCU</v>
      </c>
      <c r="M4435" t="str">
        <f t="shared" si="349"/>
        <v>UT San Antonio Roadrunners</v>
      </c>
      <c r="N4435">
        <v>88</v>
      </c>
      <c r="O4435">
        <v>57</v>
      </c>
      <c r="P4435">
        <f t="shared" si="346"/>
        <v>31</v>
      </c>
      <c r="Q4435">
        <f t="shared" si="347"/>
        <v>0</v>
      </c>
      <c r="R4435">
        <f t="shared" si="348"/>
        <v>961</v>
      </c>
    </row>
    <row r="4436" spans="4:18" x14ac:dyDescent="0.25">
      <c r="D4436">
        <v>4435</v>
      </c>
      <c r="E4436">
        <v>2015</v>
      </c>
      <c r="F4436" t="s">
        <v>174</v>
      </c>
      <c r="G4436" t="s">
        <v>47</v>
      </c>
      <c r="H4436" t="s">
        <v>962</v>
      </c>
      <c r="J4436">
        <v>79</v>
      </c>
      <c r="K4436">
        <v>68</v>
      </c>
      <c r="L4436" t="str">
        <f t="shared" si="345"/>
        <v>UT San Antonio Roadrunners</v>
      </c>
      <c r="M4436" t="str">
        <f t="shared" si="349"/>
        <v>Cameron</v>
      </c>
      <c r="N4436">
        <v>68</v>
      </c>
      <c r="O4436">
        <v>79</v>
      </c>
      <c r="P4436">
        <f t="shared" si="346"/>
        <v>-11</v>
      </c>
      <c r="Q4436">
        <f t="shared" si="347"/>
        <v>0</v>
      </c>
      <c r="R4436">
        <f t="shared" si="348"/>
        <v>121</v>
      </c>
    </row>
    <row r="4437" spans="4:18" x14ac:dyDescent="0.25">
      <c r="D4437">
        <v>4436</v>
      </c>
      <c r="E4437">
        <v>2015</v>
      </c>
      <c r="F4437" t="s">
        <v>174</v>
      </c>
      <c r="G4437" t="s">
        <v>133</v>
      </c>
      <c r="I4437" t="s">
        <v>455</v>
      </c>
      <c r="J4437">
        <v>67</v>
      </c>
      <c r="K4437">
        <v>52</v>
      </c>
      <c r="L4437" t="str">
        <f t="shared" si="345"/>
        <v>Rice</v>
      </c>
      <c r="M4437" t="str">
        <f t="shared" si="349"/>
        <v>UT San Antonio Roadrunners</v>
      </c>
      <c r="N4437">
        <v>67</v>
      </c>
      <c r="O4437">
        <v>52</v>
      </c>
      <c r="P4437">
        <f t="shared" si="346"/>
        <v>15</v>
      </c>
      <c r="Q4437">
        <f t="shared" si="347"/>
        <v>0</v>
      </c>
      <c r="R4437">
        <f t="shared" si="348"/>
        <v>225</v>
      </c>
    </row>
    <row r="4438" spans="4:18" x14ac:dyDescent="0.25">
      <c r="D4438">
        <v>4437</v>
      </c>
      <c r="E4438">
        <v>2015</v>
      </c>
      <c r="F4438" t="s">
        <v>174</v>
      </c>
      <c r="G4438" t="s">
        <v>454</v>
      </c>
      <c r="I4438" t="s">
        <v>752</v>
      </c>
      <c r="J4438">
        <v>71</v>
      </c>
      <c r="K4438">
        <v>61</v>
      </c>
      <c r="L4438" t="str">
        <f t="shared" si="345"/>
        <v>North Texas</v>
      </c>
      <c r="M4438" t="str">
        <f t="shared" si="349"/>
        <v>UT San Antonio Roadrunners</v>
      </c>
      <c r="N4438">
        <v>71</v>
      </c>
      <c r="O4438">
        <v>61</v>
      </c>
      <c r="P4438">
        <f t="shared" si="346"/>
        <v>10</v>
      </c>
      <c r="Q4438">
        <f t="shared" si="347"/>
        <v>0</v>
      </c>
      <c r="R4438">
        <f t="shared" si="348"/>
        <v>100</v>
      </c>
    </row>
    <row r="4439" spans="4:18" x14ac:dyDescent="0.25">
      <c r="D4439">
        <v>4438</v>
      </c>
      <c r="E4439">
        <v>2015</v>
      </c>
      <c r="F4439" t="s">
        <v>174</v>
      </c>
      <c r="G4439" t="s">
        <v>264</v>
      </c>
      <c r="H4439" t="s">
        <v>574</v>
      </c>
      <c r="J4439">
        <v>77</v>
      </c>
      <c r="K4439">
        <v>57</v>
      </c>
      <c r="L4439" t="str">
        <f t="shared" si="345"/>
        <v>UT San Antonio Roadrunners</v>
      </c>
      <c r="M4439" t="str">
        <f t="shared" si="349"/>
        <v>Southern Miss</v>
      </c>
      <c r="N4439">
        <v>57</v>
      </c>
      <c r="O4439">
        <v>77</v>
      </c>
      <c r="P4439">
        <f t="shared" si="346"/>
        <v>-20</v>
      </c>
      <c r="Q4439">
        <f t="shared" si="347"/>
        <v>0</v>
      </c>
      <c r="R4439">
        <f t="shared" si="348"/>
        <v>400</v>
      </c>
    </row>
    <row r="4440" spans="4:18" x14ac:dyDescent="0.25">
      <c r="D4440">
        <v>4439</v>
      </c>
      <c r="E4440">
        <v>2015</v>
      </c>
      <c r="F4440" t="s">
        <v>174</v>
      </c>
      <c r="G4440" t="s">
        <v>56</v>
      </c>
      <c r="H4440" t="s">
        <v>489</v>
      </c>
      <c r="J4440">
        <v>84</v>
      </c>
      <c r="K4440">
        <v>72</v>
      </c>
      <c r="L4440" t="str">
        <f t="shared" si="345"/>
        <v>UT San Antonio Roadrunners</v>
      </c>
      <c r="M4440" t="str">
        <f t="shared" si="349"/>
        <v>Louisiana Tech</v>
      </c>
      <c r="N4440">
        <v>72</v>
      </c>
      <c r="O4440">
        <v>84</v>
      </c>
      <c r="P4440">
        <f t="shared" si="346"/>
        <v>-12</v>
      </c>
      <c r="Q4440">
        <f t="shared" si="347"/>
        <v>0</v>
      </c>
      <c r="R4440">
        <f t="shared" si="348"/>
        <v>144</v>
      </c>
    </row>
    <row r="4441" spans="4:18" x14ac:dyDescent="0.25">
      <c r="D4441">
        <v>4440</v>
      </c>
      <c r="E4441">
        <v>2015</v>
      </c>
      <c r="F4441" t="s">
        <v>174</v>
      </c>
      <c r="G4441" t="s">
        <v>836</v>
      </c>
      <c r="I4441" t="s">
        <v>445</v>
      </c>
      <c r="J4441">
        <v>68</v>
      </c>
      <c r="K4441">
        <v>43</v>
      </c>
      <c r="L4441" t="str">
        <f t="shared" si="345"/>
        <v>UT Pan American</v>
      </c>
      <c r="M4441" t="str">
        <f t="shared" si="349"/>
        <v>UT San Antonio Roadrunners</v>
      </c>
      <c r="N4441">
        <v>68</v>
      </c>
      <c r="O4441">
        <v>43</v>
      </c>
      <c r="P4441">
        <f t="shared" si="346"/>
        <v>25</v>
      </c>
      <c r="Q4441">
        <f t="shared" si="347"/>
        <v>0</v>
      </c>
      <c r="R4441">
        <f t="shared" si="348"/>
        <v>625</v>
      </c>
    </row>
    <row r="4442" spans="4:18" x14ac:dyDescent="0.25">
      <c r="D4442">
        <v>4441</v>
      </c>
      <c r="E4442">
        <v>2015</v>
      </c>
      <c r="F4442" t="s">
        <v>174</v>
      </c>
      <c r="G4442" t="s">
        <v>140</v>
      </c>
      <c r="H4442" t="s">
        <v>942</v>
      </c>
      <c r="J4442">
        <v>73</v>
      </c>
      <c r="K4442">
        <v>55</v>
      </c>
      <c r="L4442" t="str">
        <f t="shared" si="345"/>
        <v>UT San Antonio Roadrunners</v>
      </c>
      <c r="M4442" t="str">
        <f t="shared" si="349"/>
        <v>UTEP</v>
      </c>
      <c r="N4442">
        <v>55</v>
      </c>
      <c r="O4442">
        <v>73</v>
      </c>
      <c r="P4442">
        <f t="shared" si="346"/>
        <v>-18</v>
      </c>
      <c r="Q4442">
        <f t="shared" si="347"/>
        <v>0</v>
      </c>
      <c r="R4442">
        <f t="shared" si="348"/>
        <v>324</v>
      </c>
    </row>
    <row r="4443" spans="4:18" x14ac:dyDescent="0.25">
      <c r="D4443">
        <v>4442</v>
      </c>
      <c r="E4443">
        <v>2015</v>
      </c>
      <c r="F4443" t="s">
        <v>174</v>
      </c>
      <c r="G4443" t="s">
        <v>65</v>
      </c>
      <c r="I4443" t="s">
        <v>647</v>
      </c>
      <c r="J4443">
        <v>82</v>
      </c>
      <c r="K4443">
        <v>68</v>
      </c>
      <c r="L4443" t="str">
        <f t="shared" si="345"/>
        <v>Marshall</v>
      </c>
      <c r="M4443" t="str">
        <f t="shared" si="349"/>
        <v>UT San Antonio Roadrunners</v>
      </c>
      <c r="N4443">
        <v>82</v>
      </c>
      <c r="O4443">
        <v>68</v>
      </c>
      <c r="P4443">
        <f t="shared" si="346"/>
        <v>14</v>
      </c>
      <c r="Q4443">
        <f t="shared" si="347"/>
        <v>0</v>
      </c>
      <c r="R4443">
        <f t="shared" si="348"/>
        <v>196</v>
      </c>
    </row>
    <row r="4444" spans="4:18" x14ac:dyDescent="0.25">
      <c r="D4444">
        <v>4443</v>
      </c>
      <c r="E4444">
        <v>2015</v>
      </c>
      <c r="F4444" t="s">
        <v>174</v>
      </c>
      <c r="G4444" t="s">
        <v>442</v>
      </c>
      <c r="I4444" t="s">
        <v>292</v>
      </c>
      <c r="J4444">
        <v>83</v>
      </c>
      <c r="K4444">
        <v>74</v>
      </c>
      <c r="L4444" t="str">
        <f t="shared" si="345"/>
        <v>Western Kentucky</v>
      </c>
      <c r="M4444" t="str">
        <f t="shared" si="349"/>
        <v>UT San Antonio Roadrunners</v>
      </c>
      <c r="N4444">
        <v>83</v>
      </c>
      <c r="O4444">
        <v>74</v>
      </c>
      <c r="P4444">
        <f t="shared" si="346"/>
        <v>9</v>
      </c>
      <c r="Q4444">
        <f t="shared" si="347"/>
        <v>0</v>
      </c>
      <c r="R4444">
        <f t="shared" si="348"/>
        <v>81</v>
      </c>
    </row>
    <row r="4445" spans="4:18" x14ac:dyDescent="0.25">
      <c r="D4445">
        <v>4444</v>
      </c>
      <c r="E4445">
        <v>2015</v>
      </c>
      <c r="F4445" t="s">
        <v>174</v>
      </c>
      <c r="G4445" t="s">
        <v>408</v>
      </c>
      <c r="H4445" t="s">
        <v>753</v>
      </c>
      <c r="J4445">
        <v>69</v>
      </c>
      <c r="K4445">
        <v>58</v>
      </c>
      <c r="L4445" t="str">
        <f t="shared" si="345"/>
        <v>UT San Antonio Roadrunners</v>
      </c>
      <c r="M4445" t="str">
        <f t="shared" si="349"/>
        <v>Middle Tennessee</v>
      </c>
      <c r="N4445">
        <v>58</v>
      </c>
      <c r="O4445">
        <v>69</v>
      </c>
      <c r="P4445">
        <f t="shared" si="346"/>
        <v>-11</v>
      </c>
      <c r="Q4445">
        <f t="shared" si="347"/>
        <v>0</v>
      </c>
      <c r="R4445">
        <f t="shared" si="348"/>
        <v>121</v>
      </c>
    </row>
    <row r="4446" spans="4:18" x14ac:dyDescent="0.25">
      <c r="D4446">
        <v>4445</v>
      </c>
      <c r="E4446">
        <v>2015</v>
      </c>
      <c r="F4446" t="s">
        <v>174</v>
      </c>
      <c r="G4446" t="s">
        <v>74</v>
      </c>
      <c r="H4446" t="s">
        <v>481</v>
      </c>
      <c r="J4446">
        <v>65</v>
      </c>
      <c r="K4446">
        <v>57</v>
      </c>
      <c r="L4446" t="str">
        <f t="shared" si="345"/>
        <v>UT San Antonio Roadrunners</v>
      </c>
      <c r="M4446" t="str">
        <f t="shared" si="349"/>
        <v>UAB</v>
      </c>
      <c r="N4446">
        <v>57</v>
      </c>
      <c r="O4446">
        <v>65</v>
      </c>
      <c r="P4446">
        <f t="shared" si="346"/>
        <v>-8</v>
      </c>
      <c r="Q4446">
        <f t="shared" si="347"/>
        <v>0</v>
      </c>
      <c r="R4446">
        <f t="shared" si="348"/>
        <v>64</v>
      </c>
    </row>
    <row r="4447" spans="4:18" x14ac:dyDescent="0.25">
      <c r="D4447">
        <v>4446</v>
      </c>
      <c r="E4447">
        <v>2015</v>
      </c>
      <c r="F4447" t="s">
        <v>174</v>
      </c>
      <c r="G4447" t="s">
        <v>362</v>
      </c>
      <c r="I4447" t="s">
        <v>180</v>
      </c>
      <c r="J4447">
        <v>74</v>
      </c>
      <c r="K4447">
        <v>63</v>
      </c>
      <c r="L4447" t="str">
        <f t="shared" si="345"/>
        <v>Florida International</v>
      </c>
      <c r="M4447" t="str">
        <f t="shared" si="349"/>
        <v>UT San Antonio Roadrunners</v>
      </c>
      <c r="N4447">
        <v>74</v>
      </c>
      <c r="O4447">
        <v>63</v>
      </c>
      <c r="P4447">
        <f t="shared" si="346"/>
        <v>11</v>
      </c>
      <c r="Q4447">
        <f t="shared" si="347"/>
        <v>0</v>
      </c>
      <c r="R4447">
        <f t="shared" si="348"/>
        <v>121</v>
      </c>
    </row>
    <row r="4448" spans="4:18" x14ac:dyDescent="0.25">
      <c r="D4448">
        <v>4447</v>
      </c>
      <c r="E4448">
        <v>2015</v>
      </c>
      <c r="F4448" t="s">
        <v>174</v>
      </c>
      <c r="G4448" t="s">
        <v>78</v>
      </c>
      <c r="I4448" t="s">
        <v>436</v>
      </c>
      <c r="J4448">
        <v>74</v>
      </c>
      <c r="K4448">
        <v>59</v>
      </c>
      <c r="L4448" t="str">
        <f t="shared" si="345"/>
        <v>Florida Atlantic</v>
      </c>
      <c r="M4448" t="str">
        <f t="shared" si="349"/>
        <v>UT San Antonio Roadrunners</v>
      </c>
      <c r="N4448">
        <v>74</v>
      </c>
      <c r="O4448">
        <v>59</v>
      </c>
      <c r="P4448">
        <f t="shared" si="346"/>
        <v>15</v>
      </c>
      <c r="Q4448">
        <f t="shared" si="347"/>
        <v>0</v>
      </c>
      <c r="R4448">
        <f t="shared" si="348"/>
        <v>225</v>
      </c>
    </row>
    <row r="4449" spans="4:18" x14ac:dyDescent="0.25">
      <c r="D4449">
        <v>4448</v>
      </c>
      <c r="E4449">
        <v>2015</v>
      </c>
      <c r="F4449" t="s">
        <v>174</v>
      </c>
      <c r="G4449" t="s">
        <v>423</v>
      </c>
      <c r="H4449" t="s">
        <v>547</v>
      </c>
      <c r="J4449">
        <v>72</v>
      </c>
      <c r="K4449">
        <v>67</v>
      </c>
      <c r="L4449" t="str">
        <f t="shared" si="345"/>
        <v>UT San Antonio Roadrunners</v>
      </c>
      <c r="M4449" t="str">
        <f t="shared" si="349"/>
        <v>Old Dominion</v>
      </c>
      <c r="N4449">
        <v>67</v>
      </c>
      <c r="O4449">
        <v>72</v>
      </c>
      <c r="P4449">
        <f t="shared" si="346"/>
        <v>-5</v>
      </c>
      <c r="Q4449">
        <f t="shared" si="347"/>
        <v>0</v>
      </c>
      <c r="R4449">
        <f t="shared" si="348"/>
        <v>25</v>
      </c>
    </row>
    <row r="4450" spans="4:18" x14ac:dyDescent="0.25">
      <c r="D4450">
        <v>4449</v>
      </c>
      <c r="E4450">
        <v>2015</v>
      </c>
      <c r="F4450" t="s">
        <v>174</v>
      </c>
      <c r="G4450" t="s">
        <v>150</v>
      </c>
      <c r="H4450" t="s">
        <v>519</v>
      </c>
      <c r="J4450">
        <v>89</v>
      </c>
      <c r="K4450">
        <v>81</v>
      </c>
      <c r="L4450" t="str">
        <f t="shared" si="345"/>
        <v>UT San Antonio Roadrunners</v>
      </c>
      <c r="M4450" t="str">
        <f t="shared" si="349"/>
        <v>Charlotte</v>
      </c>
      <c r="N4450">
        <v>81</v>
      </c>
      <c r="O4450">
        <v>89</v>
      </c>
      <c r="P4450">
        <f t="shared" si="346"/>
        <v>-8</v>
      </c>
      <c r="Q4450">
        <f t="shared" si="347"/>
        <v>0</v>
      </c>
      <c r="R4450">
        <f t="shared" si="348"/>
        <v>64</v>
      </c>
    </row>
    <row r="4451" spans="4:18" x14ac:dyDescent="0.25">
      <c r="D4451">
        <v>4450</v>
      </c>
      <c r="E4451">
        <v>2015</v>
      </c>
      <c r="F4451" t="s">
        <v>174</v>
      </c>
      <c r="G4451" t="s">
        <v>154</v>
      </c>
      <c r="I4451" t="s">
        <v>942</v>
      </c>
      <c r="J4451">
        <v>69</v>
      </c>
      <c r="K4451">
        <v>62</v>
      </c>
      <c r="L4451" t="str">
        <f t="shared" si="345"/>
        <v>UTEP</v>
      </c>
      <c r="M4451" t="str">
        <f t="shared" si="349"/>
        <v>UT San Antonio Roadrunners</v>
      </c>
      <c r="N4451">
        <v>69</v>
      </c>
      <c r="O4451">
        <v>62</v>
      </c>
      <c r="P4451">
        <f t="shared" si="346"/>
        <v>7</v>
      </c>
      <c r="Q4451">
        <f t="shared" si="347"/>
        <v>0</v>
      </c>
      <c r="R4451">
        <f t="shared" si="348"/>
        <v>49</v>
      </c>
    </row>
    <row r="4452" spans="4:18" x14ac:dyDescent="0.25">
      <c r="D4452">
        <v>4451</v>
      </c>
      <c r="E4452">
        <v>2015</v>
      </c>
      <c r="F4452" t="s">
        <v>174</v>
      </c>
      <c r="G4452" t="s">
        <v>457</v>
      </c>
      <c r="I4452" t="s">
        <v>574</v>
      </c>
      <c r="J4452">
        <v>70</v>
      </c>
      <c r="K4452">
        <v>66</v>
      </c>
      <c r="L4452" t="str">
        <f t="shared" si="345"/>
        <v>Southern Miss</v>
      </c>
      <c r="M4452" t="str">
        <f t="shared" si="349"/>
        <v>UT San Antonio Roadrunners</v>
      </c>
      <c r="N4452">
        <v>70</v>
      </c>
      <c r="O4452">
        <v>66</v>
      </c>
      <c r="P4452">
        <f t="shared" si="346"/>
        <v>4</v>
      </c>
      <c r="Q4452">
        <f t="shared" si="347"/>
        <v>0</v>
      </c>
      <c r="R4452">
        <f t="shared" si="348"/>
        <v>16</v>
      </c>
    </row>
    <row r="4453" spans="4:18" x14ac:dyDescent="0.25">
      <c r="D4453">
        <v>4452</v>
      </c>
      <c r="E4453">
        <v>2015</v>
      </c>
      <c r="F4453" t="s">
        <v>174</v>
      </c>
      <c r="G4453" t="s">
        <v>90</v>
      </c>
      <c r="I4453" t="s">
        <v>489</v>
      </c>
      <c r="J4453">
        <v>76</v>
      </c>
      <c r="K4453">
        <v>66</v>
      </c>
      <c r="L4453" t="str">
        <f t="shared" si="345"/>
        <v>Louisiana Tech</v>
      </c>
      <c r="M4453" t="str">
        <f t="shared" si="349"/>
        <v>UT San Antonio Roadrunners</v>
      </c>
      <c r="N4453">
        <v>76</v>
      </c>
      <c r="O4453">
        <v>66</v>
      </c>
      <c r="P4453">
        <f t="shared" si="346"/>
        <v>10</v>
      </c>
      <c r="Q4453">
        <f t="shared" si="347"/>
        <v>0</v>
      </c>
      <c r="R4453">
        <f t="shared" si="348"/>
        <v>100</v>
      </c>
    </row>
    <row r="4454" spans="4:18" x14ac:dyDescent="0.25">
      <c r="D4454">
        <v>4453</v>
      </c>
      <c r="E4454">
        <v>2015</v>
      </c>
      <c r="F4454" t="s">
        <v>174</v>
      </c>
      <c r="G4454" t="s">
        <v>427</v>
      </c>
      <c r="H4454" t="s">
        <v>455</v>
      </c>
      <c r="J4454">
        <v>76</v>
      </c>
      <c r="K4454">
        <v>74</v>
      </c>
      <c r="L4454" t="str">
        <f t="shared" si="345"/>
        <v>UT San Antonio Roadrunners</v>
      </c>
      <c r="M4454" t="str">
        <f t="shared" si="349"/>
        <v>Rice</v>
      </c>
      <c r="N4454">
        <v>74</v>
      </c>
      <c r="O4454">
        <v>76</v>
      </c>
      <c r="P4454">
        <f t="shared" si="346"/>
        <v>-2</v>
      </c>
      <c r="Q4454">
        <f t="shared" si="347"/>
        <v>0</v>
      </c>
      <c r="R4454">
        <f t="shared" si="348"/>
        <v>4</v>
      </c>
    </row>
    <row r="4455" spans="4:18" x14ac:dyDescent="0.25">
      <c r="D4455">
        <v>4454</v>
      </c>
      <c r="E4455">
        <v>2015</v>
      </c>
      <c r="F4455" t="s">
        <v>174</v>
      </c>
      <c r="G4455" t="s">
        <v>428</v>
      </c>
      <c r="H4455" t="s">
        <v>752</v>
      </c>
      <c r="J4455" t="s">
        <v>95</v>
      </c>
      <c r="K4455" t="s">
        <v>96</v>
      </c>
      <c r="L4455" t="str">
        <f t="shared" si="345"/>
        <v>UT San Antonio Roadrunners</v>
      </c>
      <c r="M4455" t="str">
        <f t="shared" si="349"/>
        <v>North Texas</v>
      </c>
      <c r="N4455" t="s">
        <v>96</v>
      </c>
      <c r="P4455" t="e">
        <f t="shared" si="346"/>
        <v>#VALUE!</v>
      </c>
      <c r="Q4455">
        <f t="shared" si="347"/>
        <v>0</v>
      </c>
      <c r="R4455" t="e">
        <f t="shared" si="348"/>
        <v>#VALUE!</v>
      </c>
    </row>
    <row r="4456" spans="4:18" x14ac:dyDescent="0.25">
      <c r="D4456">
        <v>4455</v>
      </c>
      <c r="E4456">
        <v>2015</v>
      </c>
      <c r="F4456" t="s">
        <v>327</v>
      </c>
      <c r="G4456" t="s">
        <v>99</v>
      </c>
      <c r="H4456" t="s">
        <v>755</v>
      </c>
      <c r="J4456">
        <v>65</v>
      </c>
      <c r="K4456">
        <v>52</v>
      </c>
      <c r="L4456" t="str">
        <f t="shared" si="345"/>
        <v>UTEP Miners</v>
      </c>
      <c r="M4456" t="str">
        <f t="shared" si="349"/>
        <v>Washington St</v>
      </c>
      <c r="N4456">
        <v>52</v>
      </c>
      <c r="O4456">
        <v>65</v>
      </c>
      <c r="P4456">
        <f t="shared" si="346"/>
        <v>-13</v>
      </c>
      <c r="Q4456">
        <f t="shared" si="347"/>
        <v>0</v>
      </c>
      <c r="R4456">
        <f t="shared" si="348"/>
        <v>169</v>
      </c>
    </row>
    <row r="4457" spans="4:18" x14ac:dyDescent="0.25">
      <c r="D4457">
        <v>4456</v>
      </c>
      <c r="E4457">
        <v>2015</v>
      </c>
      <c r="F4457" t="s">
        <v>327</v>
      </c>
      <c r="G4457" t="s">
        <v>20</v>
      </c>
      <c r="H4457" t="s">
        <v>726</v>
      </c>
      <c r="J4457">
        <v>77</v>
      </c>
      <c r="K4457">
        <v>76</v>
      </c>
      <c r="L4457" t="str">
        <f t="shared" si="345"/>
        <v>UTEP Miners</v>
      </c>
      <c r="M4457" t="str">
        <f t="shared" si="349"/>
        <v>New Mexico St</v>
      </c>
      <c r="N4457">
        <v>76</v>
      </c>
      <c r="O4457">
        <v>77</v>
      </c>
      <c r="P4457">
        <f t="shared" si="346"/>
        <v>-1</v>
      </c>
      <c r="Q4457">
        <f t="shared" si="347"/>
        <v>0</v>
      </c>
      <c r="R4457">
        <f t="shared" si="348"/>
        <v>1</v>
      </c>
    </row>
    <row r="4458" spans="4:18" x14ac:dyDescent="0.25">
      <c r="D4458">
        <v>4457</v>
      </c>
      <c r="E4458">
        <v>2015</v>
      </c>
      <c r="F4458" t="s">
        <v>327</v>
      </c>
      <c r="G4458" t="s">
        <v>294</v>
      </c>
      <c r="H4458" t="s">
        <v>963</v>
      </c>
      <c r="J4458">
        <v>62</v>
      </c>
      <c r="K4458">
        <v>56</v>
      </c>
      <c r="L4458" t="str">
        <f t="shared" si="345"/>
        <v>UTEP Miners</v>
      </c>
      <c r="M4458" t="str">
        <f t="shared" si="349"/>
        <v>Princeton*</v>
      </c>
      <c r="N4458">
        <v>56</v>
      </c>
      <c r="O4458">
        <v>62</v>
      </c>
      <c r="P4458">
        <f t="shared" si="346"/>
        <v>-6</v>
      </c>
      <c r="Q4458">
        <f t="shared" si="347"/>
        <v>0</v>
      </c>
      <c r="R4458">
        <f t="shared" si="348"/>
        <v>36</v>
      </c>
    </row>
    <row r="4459" spans="4:18" x14ac:dyDescent="0.25">
      <c r="D4459">
        <v>4458</v>
      </c>
      <c r="E4459">
        <v>2015</v>
      </c>
      <c r="F4459" t="s">
        <v>327</v>
      </c>
      <c r="G4459" t="s">
        <v>167</v>
      </c>
      <c r="H4459" t="s">
        <v>915</v>
      </c>
      <c r="J4459">
        <v>77</v>
      </c>
      <c r="K4459">
        <v>73</v>
      </c>
      <c r="L4459" t="str">
        <f t="shared" si="345"/>
        <v>UTEP Miners</v>
      </c>
      <c r="M4459" t="str">
        <f t="shared" si="349"/>
        <v>Xavier*</v>
      </c>
      <c r="N4459">
        <v>73</v>
      </c>
      <c r="O4459">
        <v>77</v>
      </c>
      <c r="P4459">
        <f t="shared" si="346"/>
        <v>-4</v>
      </c>
      <c r="Q4459">
        <f t="shared" si="347"/>
        <v>0</v>
      </c>
      <c r="R4459">
        <f t="shared" si="348"/>
        <v>16</v>
      </c>
    </row>
    <row r="4460" spans="4:18" x14ac:dyDescent="0.25">
      <c r="D4460">
        <v>4459</v>
      </c>
      <c r="E4460">
        <v>2015</v>
      </c>
      <c r="F4460" t="s">
        <v>327</v>
      </c>
      <c r="G4460" t="s">
        <v>170</v>
      </c>
      <c r="H4460" t="s">
        <v>914</v>
      </c>
      <c r="J4460">
        <v>68</v>
      </c>
      <c r="K4460">
        <v>65</v>
      </c>
      <c r="L4460" t="str">
        <f t="shared" si="345"/>
        <v>UTEP Miners</v>
      </c>
      <c r="M4460" t="str">
        <f t="shared" si="349"/>
        <v>Washington*</v>
      </c>
      <c r="N4460">
        <v>65</v>
      </c>
      <c r="O4460">
        <v>68</v>
      </c>
      <c r="P4460">
        <f t="shared" si="346"/>
        <v>-3</v>
      </c>
      <c r="Q4460">
        <f t="shared" si="347"/>
        <v>0</v>
      </c>
      <c r="R4460">
        <f t="shared" si="348"/>
        <v>9</v>
      </c>
    </row>
    <row r="4461" spans="4:18" x14ac:dyDescent="0.25">
      <c r="D4461">
        <v>4460</v>
      </c>
      <c r="E4461">
        <v>2015</v>
      </c>
      <c r="F4461" t="s">
        <v>327</v>
      </c>
      <c r="G4461" t="s">
        <v>29</v>
      </c>
      <c r="I4461" t="s">
        <v>806</v>
      </c>
      <c r="J4461">
        <v>65</v>
      </c>
      <c r="K4461">
        <v>62</v>
      </c>
      <c r="L4461" t="str">
        <f t="shared" si="345"/>
        <v>Colorado St</v>
      </c>
      <c r="M4461" t="str">
        <f t="shared" si="349"/>
        <v>UTEP Miners</v>
      </c>
      <c r="N4461">
        <v>65</v>
      </c>
      <c r="O4461">
        <v>62</v>
      </c>
      <c r="P4461">
        <f t="shared" si="346"/>
        <v>3</v>
      </c>
      <c r="Q4461">
        <f t="shared" si="347"/>
        <v>0</v>
      </c>
      <c r="R4461">
        <f t="shared" si="348"/>
        <v>9</v>
      </c>
    </row>
    <row r="4462" spans="4:18" x14ac:dyDescent="0.25">
      <c r="D4462">
        <v>4461</v>
      </c>
      <c r="E4462">
        <v>2015</v>
      </c>
      <c r="F4462" t="s">
        <v>327</v>
      </c>
      <c r="G4462" t="s">
        <v>32</v>
      </c>
      <c r="I4462" t="s">
        <v>726</v>
      </c>
      <c r="J4462">
        <v>71</v>
      </c>
      <c r="K4462">
        <v>64</v>
      </c>
      <c r="L4462" t="str">
        <f t="shared" si="345"/>
        <v>New Mexico St</v>
      </c>
      <c r="M4462" t="str">
        <f t="shared" si="349"/>
        <v>UTEP Miners</v>
      </c>
      <c r="N4462">
        <v>71</v>
      </c>
      <c r="O4462">
        <v>64</v>
      </c>
      <c r="P4462">
        <f t="shared" si="346"/>
        <v>7</v>
      </c>
      <c r="Q4462">
        <f t="shared" si="347"/>
        <v>0</v>
      </c>
      <c r="R4462">
        <f t="shared" si="348"/>
        <v>49</v>
      </c>
    </row>
    <row r="4463" spans="4:18" x14ac:dyDescent="0.25">
      <c r="D4463">
        <v>4462</v>
      </c>
      <c r="E4463">
        <v>2015</v>
      </c>
      <c r="F4463" t="s">
        <v>327</v>
      </c>
      <c r="G4463" t="s">
        <v>35</v>
      </c>
      <c r="H4463" t="s">
        <v>511</v>
      </c>
      <c r="J4463">
        <v>81</v>
      </c>
      <c r="K4463">
        <v>65</v>
      </c>
      <c r="L4463" t="str">
        <f t="shared" si="345"/>
        <v>UTEP Miners</v>
      </c>
      <c r="M4463" t="str">
        <f t="shared" si="349"/>
        <v>Incarnate Word</v>
      </c>
      <c r="N4463">
        <v>65</v>
      </c>
      <c r="O4463">
        <v>81</v>
      </c>
      <c r="P4463">
        <f t="shared" si="346"/>
        <v>-16</v>
      </c>
      <c r="Q4463">
        <f t="shared" si="347"/>
        <v>0</v>
      </c>
      <c r="R4463">
        <f t="shared" si="348"/>
        <v>256</v>
      </c>
    </row>
    <row r="4464" spans="4:18" x14ac:dyDescent="0.25">
      <c r="D4464">
        <v>4463</v>
      </c>
      <c r="E4464">
        <v>2015</v>
      </c>
      <c r="F4464" t="s">
        <v>327</v>
      </c>
      <c r="G4464" t="s">
        <v>447</v>
      </c>
      <c r="H4464" t="s">
        <v>487</v>
      </c>
      <c r="J4464">
        <v>80</v>
      </c>
      <c r="K4464">
        <v>62</v>
      </c>
      <c r="L4464" t="str">
        <f t="shared" si="345"/>
        <v>UTEP Miners</v>
      </c>
      <c r="M4464" t="str">
        <f t="shared" si="349"/>
        <v>SE Louisiana</v>
      </c>
      <c r="N4464">
        <v>62</v>
      </c>
      <c r="O4464">
        <v>80</v>
      </c>
      <c r="P4464">
        <f t="shared" si="346"/>
        <v>-18</v>
      </c>
      <c r="Q4464">
        <f t="shared" si="347"/>
        <v>0</v>
      </c>
      <c r="R4464">
        <f t="shared" si="348"/>
        <v>324</v>
      </c>
    </row>
    <row r="4465" spans="4:18" x14ac:dyDescent="0.25">
      <c r="D4465">
        <v>4464</v>
      </c>
      <c r="E4465">
        <v>2015</v>
      </c>
      <c r="F4465" t="s">
        <v>327</v>
      </c>
      <c r="G4465" t="s">
        <v>501</v>
      </c>
      <c r="H4465" t="s">
        <v>1123</v>
      </c>
      <c r="J4465">
        <v>60</v>
      </c>
      <c r="K4465">
        <v>55</v>
      </c>
      <c r="L4465" t="str">
        <f t="shared" si="345"/>
        <v>UTEP Miners</v>
      </c>
      <c r="M4465" t="str">
        <f t="shared" si="349"/>
        <v xml:space="preserve">   Arizona</v>
      </c>
      <c r="N4465">
        <v>55</v>
      </c>
      <c r="O4465">
        <v>60</v>
      </c>
      <c r="P4465">
        <f t="shared" si="346"/>
        <v>-5</v>
      </c>
      <c r="Q4465" t="e">
        <f t="shared" si="347"/>
        <v>#N/A</v>
      </c>
      <c r="R4465" t="e">
        <f t="shared" si="348"/>
        <v>#N/A</v>
      </c>
    </row>
    <row r="4466" spans="4:18" x14ac:dyDescent="0.25">
      <c r="D4466">
        <v>4465</v>
      </c>
      <c r="E4466">
        <v>2015</v>
      </c>
      <c r="F4466" t="s">
        <v>327</v>
      </c>
      <c r="G4466" t="s">
        <v>179</v>
      </c>
      <c r="H4466" t="s">
        <v>758</v>
      </c>
      <c r="J4466">
        <v>78</v>
      </c>
      <c r="K4466">
        <v>45</v>
      </c>
      <c r="L4466" t="str">
        <f t="shared" si="345"/>
        <v>UTEP Miners</v>
      </c>
      <c r="M4466" t="str">
        <f t="shared" si="349"/>
        <v>Alcorn St</v>
      </c>
      <c r="N4466">
        <v>45</v>
      </c>
      <c r="O4466">
        <v>78</v>
      </c>
      <c r="P4466">
        <f t="shared" si="346"/>
        <v>-33</v>
      </c>
      <c r="Q4466">
        <f t="shared" si="347"/>
        <v>0</v>
      </c>
      <c r="R4466">
        <f t="shared" si="348"/>
        <v>1089</v>
      </c>
    </row>
    <row r="4467" spans="4:18" x14ac:dyDescent="0.25">
      <c r="D4467">
        <v>4466</v>
      </c>
      <c r="E4467">
        <v>2015</v>
      </c>
      <c r="F4467" t="s">
        <v>327</v>
      </c>
      <c r="G4467" t="s">
        <v>44</v>
      </c>
      <c r="H4467" t="s">
        <v>700</v>
      </c>
      <c r="J4467">
        <v>78</v>
      </c>
      <c r="K4467">
        <v>75</v>
      </c>
      <c r="L4467" t="str">
        <f t="shared" si="345"/>
        <v>UTEP Miners</v>
      </c>
      <c r="M4467" t="str">
        <f t="shared" si="349"/>
        <v>Kent State</v>
      </c>
      <c r="N4467">
        <v>75</v>
      </c>
      <c r="O4467">
        <v>78</v>
      </c>
      <c r="P4467">
        <f t="shared" si="346"/>
        <v>-3</v>
      </c>
      <c r="Q4467">
        <f t="shared" si="347"/>
        <v>0</v>
      </c>
      <c r="R4467">
        <f t="shared" si="348"/>
        <v>9</v>
      </c>
    </row>
    <row r="4468" spans="4:18" x14ac:dyDescent="0.25">
      <c r="D4468">
        <v>4467</v>
      </c>
      <c r="E4468">
        <v>2015</v>
      </c>
      <c r="F4468" t="s">
        <v>327</v>
      </c>
      <c r="G4468" t="s">
        <v>133</v>
      </c>
      <c r="I4468" t="s">
        <v>752</v>
      </c>
      <c r="J4468">
        <v>85</v>
      </c>
      <c r="K4468">
        <v>71</v>
      </c>
      <c r="L4468" t="str">
        <f t="shared" si="345"/>
        <v>North Texas</v>
      </c>
      <c r="M4468" t="str">
        <f t="shared" si="349"/>
        <v>UTEP Miners</v>
      </c>
      <c r="N4468">
        <v>85</v>
      </c>
      <c r="O4468">
        <v>71</v>
      </c>
      <c r="P4468">
        <f t="shared" si="346"/>
        <v>14</v>
      </c>
      <c r="Q4468">
        <f t="shared" si="347"/>
        <v>0</v>
      </c>
      <c r="R4468">
        <f t="shared" si="348"/>
        <v>196</v>
      </c>
    </row>
    <row r="4469" spans="4:18" x14ac:dyDescent="0.25">
      <c r="D4469">
        <v>4468</v>
      </c>
      <c r="E4469">
        <v>2015</v>
      </c>
      <c r="F4469" t="s">
        <v>327</v>
      </c>
      <c r="G4469" t="s">
        <v>454</v>
      </c>
      <c r="I4469" t="s">
        <v>455</v>
      </c>
      <c r="J4469">
        <v>66</v>
      </c>
      <c r="K4469">
        <v>57</v>
      </c>
      <c r="L4469" t="str">
        <f t="shared" si="345"/>
        <v>Rice</v>
      </c>
      <c r="M4469" t="str">
        <f t="shared" si="349"/>
        <v>UTEP Miners</v>
      </c>
      <c r="N4469">
        <v>66</v>
      </c>
      <c r="O4469">
        <v>57</v>
      </c>
      <c r="P4469">
        <f t="shared" si="346"/>
        <v>9</v>
      </c>
      <c r="Q4469">
        <f t="shared" si="347"/>
        <v>0</v>
      </c>
      <c r="R4469">
        <f t="shared" si="348"/>
        <v>81</v>
      </c>
    </row>
    <row r="4470" spans="4:18" x14ac:dyDescent="0.25">
      <c r="D4470">
        <v>4469</v>
      </c>
      <c r="E4470">
        <v>2015</v>
      </c>
      <c r="F4470" t="s">
        <v>327</v>
      </c>
      <c r="G4470" t="s">
        <v>264</v>
      </c>
      <c r="H4470" t="s">
        <v>489</v>
      </c>
      <c r="J4470">
        <v>58</v>
      </c>
      <c r="K4470">
        <v>45</v>
      </c>
      <c r="L4470" t="str">
        <f t="shared" si="345"/>
        <v>UTEP Miners</v>
      </c>
      <c r="M4470" t="str">
        <f t="shared" si="349"/>
        <v>Louisiana Tech</v>
      </c>
      <c r="N4470">
        <v>45</v>
      </c>
      <c r="O4470">
        <v>58</v>
      </c>
      <c r="P4470">
        <f t="shared" si="346"/>
        <v>-13</v>
      </c>
      <c r="Q4470">
        <f t="shared" si="347"/>
        <v>0</v>
      </c>
      <c r="R4470">
        <f t="shared" si="348"/>
        <v>169</v>
      </c>
    </row>
    <row r="4471" spans="4:18" x14ac:dyDescent="0.25">
      <c r="D4471">
        <v>4470</v>
      </c>
      <c r="E4471">
        <v>2015</v>
      </c>
      <c r="F4471" t="s">
        <v>327</v>
      </c>
      <c r="G4471" t="s">
        <v>56</v>
      </c>
      <c r="H4471" t="s">
        <v>574</v>
      </c>
      <c r="J4471">
        <v>74</v>
      </c>
      <c r="K4471">
        <v>40</v>
      </c>
      <c r="L4471" t="str">
        <f t="shared" si="345"/>
        <v>UTEP Miners</v>
      </c>
      <c r="M4471" t="str">
        <f t="shared" si="349"/>
        <v>Southern Miss</v>
      </c>
      <c r="N4471">
        <v>40</v>
      </c>
      <c r="O4471">
        <v>74</v>
      </c>
      <c r="P4471">
        <f t="shared" si="346"/>
        <v>-34</v>
      </c>
      <c r="Q4471">
        <f t="shared" si="347"/>
        <v>0</v>
      </c>
      <c r="R4471">
        <f t="shared" si="348"/>
        <v>1156</v>
      </c>
    </row>
    <row r="4472" spans="4:18" x14ac:dyDescent="0.25">
      <c r="D4472">
        <v>4471</v>
      </c>
      <c r="E4472">
        <v>2015</v>
      </c>
      <c r="F4472" t="s">
        <v>327</v>
      </c>
      <c r="G4472" t="s">
        <v>140</v>
      </c>
      <c r="I4472" t="s">
        <v>757</v>
      </c>
      <c r="J4472">
        <v>73</v>
      </c>
      <c r="K4472">
        <v>55</v>
      </c>
      <c r="L4472" t="str">
        <f t="shared" si="345"/>
        <v>UT San Antonio</v>
      </c>
      <c r="M4472" t="str">
        <f t="shared" si="349"/>
        <v>UTEP Miners</v>
      </c>
      <c r="N4472">
        <v>73</v>
      </c>
      <c r="O4472">
        <v>55</v>
      </c>
      <c r="P4472">
        <f t="shared" si="346"/>
        <v>18</v>
      </c>
      <c r="Q4472">
        <f t="shared" si="347"/>
        <v>0</v>
      </c>
      <c r="R4472">
        <f t="shared" si="348"/>
        <v>324</v>
      </c>
    </row>
    <row r="4473" spans="4:18" x14ac:dyDescent="0.25">
      <c r="D4473">
        <v>4472</v>
      </c>
      <c r="E4473">
        <v>2015</v>
      </c>
      <c r="F4473" t="s">
        <v>327</v>
      </c>
      <c r="G4473" t="s">
        <v>65</v>
      </c>
      <c r="I4473" t="s">
        <v>292</v>
      </c>
      <c r="J4473">
        <v>71</v>
      </c>
      <c r="K4473">
        <v>66</v>
      </c>
      <c r="L4473" t="str">
        <f t="shared" si="345"/>
        <v>Western Kentucky</v>
      </c>
      <c r="M4473" t="str">
        <f t="shared" si="349"/>
        <v>UTEP Miners</v>
      </c>
      <c r="N4473">
        <v>71</v>
      </c>
      <c r="O4473">
        <v>66</v>
      </c>
      <c r="P4473">
        <f t="shared" si="346"/>
        <v>5</v>
      </c>
      <c r="Q4473">
        <f t="shared" si="347"/>
        <v>0</v>
      </c>
      <c r="R4473">
        <f t="shared" si="348"/>
        <v>25</v>
      </c>
    </row>
    <row r="4474" spans="4:18" x14ac:dyDescent="0.25">
      <c r="D4474">
        <v>4473</v>
      </c>
      <c r="E4474">
        <v>2015</v>
      </c>
      <c r="F4474" t="s">
        <v>327</v>
      </c>
      <c r="G4474" t="s">
        <v>442</v>
      </c>
      <c r="I4474" t="s">
        <v>647</v>
      </c>
      <c r="J4474">
        <v>78</v>
      </c>
      <c r="K4474">
        <v>71</v>
      </c>
      <c r="L4474" t="str">
        <f t="shared" si="345"/>
        <v>Marshall</v>
      </c>
      <c r="M4474" t="str">
        <f t="shared" si="349"/>
        <v>UTEP Miners</v>
      </c>
      <c r="N4474">
        <v>78</v>
      </c>
      <c r="O4474">
        <v>71</v>
      </c>
      <c r="P4474">
        <f t="shared" si="346"/>
        <v>7</v>
      </c>
      <c r="Q4474">
        <f t="shared" si="347"/>
        <v>0</v>
      </c>
      <c r="R4474">
        <f t="shared" si="348"/>
        <v>49</v>
      </c>
    </row>
    <row r="4475" spans="4:18" x14ac:dyDescent="0.25">
      <c r="D4475">
        <v>4474</v>
      </c>
      <c r="E4475">
        <v>2015</v>
      </c>
      <c r="F4475" t="s">
        <v>327</v>
      </c>
      <c r="G4475" t="s">
        <v>408</v>
      </c>
      <c r="H4475" t="s">
        <v>481</v>
      </c>
      <c r="J4475">
        <v>71</v>
      </c>
      <c r="K4475">
        <v>69</v>
      </c>
      <c r="L4475" t="str">
        <f t="shared" si="345"/>
        <v>UTEP Miners</v>
      </c>
      <c r="M4475" t="str">
        <f t="shared" si="349"/>
        <v>UAB</v>
      </c>
      <c r="N4475">
        <v>69</v>
      </c>
      <c r="O4475">
        <v>71</v>
      </c>
      <c r="P4475">
        <f t="shared" si="346"/>
        <v>-2</v>
      </c>
      <c r="Q4475">
        <f t="shared" si="347"/>
        <v>0</v>
      </c>
      <c r="R4475">
        <f t="shared" si="348"/>
        <v>4</v>
      </c>
    </row>
    <row r="4476" spans="4:18" x14ac:dyDescent="0.25">
      <c r="D4476">
        <v>4475</v>
      </c>
      <c r="E4476">
        <v>2015</v>
      </c>
      <c r="F4476" t="s">
        <v>327</v>
      </c>
      <c r="G4476" t="s">
        <v>74</v>
      </c>
      <c r="H4476" t="s">
        <v>753</v>
      </c>
      <c r="J4476">
        <v>83</v>
      </c>
      <c r="K4476">
        <v>70</v>
      </c>
      <c r="L4476" t="str">
        <f t="shared" si="345"/>
        <v>UTEP Miners</v>
      </c>
      <c r="M4476" t="str">
        <f t="shared" si="349"/>
        <v>Middle Tennessee</v>
      </c>
      <c r="N4476">
        <v>70</v>
      </c>
      <c r="O4476">
        <v>83</v>
      </c>
      <c r="P4476">
        <f t="shared" si="346"/>
        <v>-13</v>
      </c>
      <c r="Q4476">
        <f t="shared" si="347"/>
        <v>0</v>
      </c>
      <c r="R4476">
        <f t="shared" si="348"/>
        <v>169</v>
      </c>
    </row>
    <row r="4477" spans="4:18" x14ac:dyDescent="0.25">
      <c r="D4477">
        <v>4476</v>
      </c>
      <c r="E4477">
        <v>2015</v>
      </c>
      <c r="F4477" t="s">
        <v>327</v>
      </c>
      <c r="G4477" t="s">
        <v>362</v>
      </c>
      <c r="I4477" t="s">
        <v>436</v>
      </c>
      <c r="J4477">
        <v>63</v>
      </c>
      <c r="K4477">
        <v>56</v>
      </c>
      <c r="L4477" t="str">
        <f t="shared" si="345"/>
        <v>Florida Atlantic</v>
      </c>
      <c r="M4477" t="str">
        <f t="shared" si="349"/>
        <v>UTEP Miners</v>
      </c>
      <c r="N4477">
        <v>63</v>
      </c>
      <c r="O4477">
        <v>56</v>
      </c>
      <c r="P4477">
        <f t="shared" si="346"/>
        <v>7</v>
      </c>
      <c r="Q4477">
        <f t="shared" si="347"/>
        <v>0</v>
      </c>
      <c r="R4477">
        <f t="shared" si="348"/>
        <v>49</v>
      </c>
    </row>
    <row r="4478" spans="4:18" x14ac:dyDescent="0.25">
      <c r="D4478">
        <v>4477</v>
      </c>
      <c r="E4478">
        <v>2015</v>
      </c>
      <c r="F4478" t="s">
        <v>327</v>
      </c>
      <c r="G4478" t="s">
        <v>78</v>
      </c>
      <c r="I4478" t="s">
        <v>180</v>
      </c>
      <c r="J4478">
        <v>67</v>
      </c>
      <c r="K4478">
        <v>64</v>
      </c>
      <c r="L4478" t="str">
        <f t="shared" si="345"/>
        <v>Florida International</v>
      </c>
      <c r="M4478" t="str">
        <f t="shared" si="349"/>
        <v>UTEP Miners</v>
      </c>
      <c r="N4478">
        <v>67</v>
      </c>
      <c r="O4478">
        <v>64</v>
      </c>
      <c r="P4478">
        <f t="shared" si="346"/>
        <v>3</v>
      </c>
      <c r="Q4478">
        <f t="shared" si="347"/>
        <v>0</v>
      </c>
      <c r="R4478">
        <f t="shared" si="348"/>
        <v>9</v>
      </c>
    </row>
    <row r="4479" spans="4:18" x14ac:dyDescent="0.25">
      <c r="D4479">
        <v>4478</v>
      </c>
      <c r="E4479">
        <v>2015</v>
      </c>
      <c r="F4479" t="s">
        <v>327</v>
      </c>
      <c r="G4479" t="s">
        <v>423</v>
      </c>
      <c r="H4479" t="s">
        <v>519</v>
      </c>
      <c r="J4479">
        <v>73</v>
      </c>
      <c r="K4479">
        <v>68</v>
      </c>
      <c r="L4479" t="str">
        <f t="shared" si="345"/>
        <v>UTEP Miners</v>
      </c>
      <c r="M4479" t="str">
        <f t="shared" si="349"/>
        <v>Charlotte</v>
      </c>
      <c r="N4479">
        <v>68</v>
      </c>
      <c r="O4479">
        <v>73</v>
      </c>
      <c r="P4479">
        <f t="shared" si="346"/>
        <v>-5</v>
      </c>
      <c r="Q4479">
        <f t="shared" si="347"/>
        <v>0</v>
      </c>
      <c r="R4479">
        <f t="shared" si="348"/>
        <v>25</v>
      </c>
    </row>
    <row r="4480" spans="4:18" x14ac:dyDescent="0.25">
      <c r="D4480">
        <v>4479</v>
      </c>
      <c r="E4480">
        <v>2015</v>
      </c>
      <c r="F4480" t="s">
        <v>327</v>
      </c>
      <c r="G4480" t="s">
        <v>150</v>
      </c>
      <c r="H4480" t="s">
        <v>547</v>
      </c>
      <c r="J4480">
        <v>62</v>
      </c>
      <c r="K4480">
        <v>47</v>
      </c>
      <c r="L4480" t="str">
        <f t="shared" si="345"/>
        <v>UTEP Miners</v>
      </c>
      <c r="M4480" t="str">
        <f t="shared" si="349"/>
        <v>Old Dominion</v>
      </c>
      <c r="N4480">
        <v>47</v>
      </c>
      <c r="O4480">
        <v>62</v>
      </c>
      <c r="P4480">
        <f t="shared" si="346"/>
        <v>-15</v>
      </c>
      <c r="Q4480">
        <f t="shared" si="347"/>
        <v>0</v>
      </c>
      <c r="R4480">
        <f t="shared" si="348"/>
        <v>225</v>
      </c>
    </row>
    <row r="4481" spans="4:18" x14ac:dyDescent="0.25">
      <c r="D4481">
        <v>4480</v>
      </c>
      <c r="E4481">
        <v>2015</v>
      </c>
      <c r="F4481" t="s">
        <v>327</v>
      </c>
      <c r="G4481" t="s">
        <v>154</v>
      </c>
      <c r="H4481" t="s">
        <v>757</v>
      </c>
      <c r="J4481">
        <v>69</v>
      </c>
      <c r="K4481">
        <v>62</v>
      </c>
      <c r="L4481" t="str">
        <f t="shared" si="345"/>
        <v>UTEP Miners</v>
      </c>
      <c r="M4481" t="str">
        <f t="shared" si="349"/>
        <v>UT San Antonio</v>
      </c>
      <c r="N4481">
        <v>62</v>
      </c>
      <c r="O4481">
        <v>69</v>
      </c>
      <c r="P4481">
        <f t="shared" si="346"/>
        <v>-7</v>
      </c>
      <c r="Q4481">
        <f t="shared" si="347"/>
        <v>0</v>
      </c>
      <c r="R4481">
        <f t="shared" si="348"/>
        <v>49</v>
      </c>
    </row>
    <row r="4482" spans="4:18" x14ac:dyDescent="0.25">
      <c r="D4482">
        <v>4481</v>
      </c>
      <c r="E4482">
        <v>2015</v>
      </c>
      <c r="F4482" t="s">
        <v>327</v>
      </c>
      <c r="G4482" t="s">
        <v>457</v>
      </c>
      <c r="I4482" t="s">
        <v>489</v>
      </c>
      <c r="J4482">
        <v>77</v>
      </c>
      <c r="K4482">
        <v>60</v>
      </c>
      <c r="L4482" t="str">
        <f t="shared" si="345"/>
        <v>Louisiana Tech</v>
      </c>
      <c r="M4482" t="str">
        <f t="shared" si="349"/>
        <v>UTEP Miners</v>
      </c>
      <c r="N4482">
        <v>77</v>
      </c>
      <c r="O4482">
        <v>60</v>
      </c>
      <c r="P4482">
        <f t="shared" si="346"/>
        <v>17</v>
      </c>
      <c r="Q4482">
        <f t="shared" si="347"/>
        <v>0</v>
      </c>
      <c r="R4482">
        <f t="shared" si="348"/>
        <v>289</v>
      </c>
    </row>
    <row r="4483" spans="4:18" x14ac:dyDescent="0.25">
      <c r="D4483">
        <v>4482</v>
      </c>
      <c r="E4483">
        <v>2015</v>
      </c>
      <c r="F4483" t="s">
        <v>327</v>
      </c>
      <c r="G4483" t="s">
        <v>90</v>
      </c>
      <c r="I4483" t="s">
        <v>574</v>
      </c>
      <c r="J4483">
        <v>63</v>
      </c>
      <c r="K4483">
        <v>60</v>
      </c>
      <c r="L4483" t="str">
        <f t="shared" ref="L4483:L4546" si="350">IF(I4483="",F4483,I4483)</f>
        <v>Southern Miss</v>
      </c>
      <c r="M4483" t="str">
        <f t="shared" si="349"/>
        <v>UTEP Miners</v>
      </c>
      <c r="N4483">
        <v>63</v>
      </c>
      <c r="O4483">
        <v>60</v>
      </c>
      <c r="P4483">
        <f t="shared" ref="P4483:P4546" si="351">N4483-O4483</f>
        <v>3</v>
      </c>
      <c r="Q4483">
        <f t="shared" ref="Q4483:Q4546" si="352">VLOOKUP(L4483,$A$2:$B$219,2)+$B$221-VLOOKUP(M4483,$A$2:$B$219,2)</f>
        <v>0</v>
      </c>
      <c r="R4483">
        <f t="shared" ref="R4483:R4546" si="353">(P4483-Q4483)^2</f>
        <v>9</v>
      </c>
    </row>
    <row r="4484" spans="4:18" x14ac:dyDescent="0.25">
      <c r="D4484">
        <v>4483</v>
      </c>
      <c r="E4484">
        <v>2015</v>
      </c>
      <c r="F4484" t="s">
        <v>327</v>
      </c>
      <c r="G4484" t="s">
        <v>427</v>
      </c>
      <c r="H4484" t="s">
        <v>752</v>
      </c>
      <c r="J4484">
        <v>83</v>
      </c>
      <c r="K4484">
        <v>60</v>
      </c>
      <c r="L4484" t="str">
        <f t="shared" si="350"/>
        <v>UTEP Miners</v>
      </c>
      <c r="M4484" t="str">
        <f t="shared" ref="M4484:M4547" si="354">IF(H4484="",F4484,H4484)</f>
        <v>North Texas</v>
      </c>
      <c r="N4484">
        <v>60</v>
      </c>
      <c r="O4484">
        <v>83</v>
      </c>
      <c r="P4484">
        <f t="shared" si="351"/>
        <v>-23</v>
      </c>
      <c r="Q4484">
        <f t="shared" si="352"/>
        <v>0</v>
      </c>
      <c r="R4484">
        <f t="shared" si="353"/>
        <v>529</v>
      </c>
    </row>
    <row r="4485" spans="4:18" x14ac:dyDescent="0.25">
      <c r="D4485">
        <v>4484</v>
      </c>
      <c r="E4485">
        <v>2015</v>
      </c>
      <c r="F4485" t="s">
        <v>327</v>
      </c>
      <c r="G4485" t="s">
        <v>428</v>
      </c>
      <c r="H4485" t="s">
        <v>455</v>
      </c>
      <c r="J4485" t="s">
        <v>95</v>
      </c>
      <c r="K4485" t="s">
        <v>96</v>
      </c>
      <c r="L4485" t="str">
        <f t="shared" si="350"/>
        <v>UTEP Miners</v>
      </c>
      <c r="M4485" t="str">
        <f t="shared" si="354"/>
        <v>Rice</v>
      </c>
      <c r="N4485" t="s">
        <v>96</v>
      </c>
      <c r="P4485" t="e">
        <f t="shared" si="351"/>
        <v>#VALUE!</v>
      </c>
      <c r="Q4485">
        <f t="shared" si="352"/>
        <v>0</v>
      </c>
      <c r="R4485" t="e">
        <f t="shared" si="353"/>
        <v>#VALUE!</v>
      </c>
    </row>
    <row r="4486" spans="4:18" x14ac:dyDescent="0.25">
      <c r="D4486">
        <v>4485</v>
      </c>
      <c r="E4486">
        <v>2015</v>
      </c>
      <c r="F4486" t="s">
        <v>176</v>
      </c>
      <c r="G4486" t="s">
        <v>14</v>
      </c>
      <c r="H4486" t="s">
        <v>708</v>
      </c>
      <c r="J4486">
        <v>77</v>
      </c>
      <c r="K4486">
        <v>70</v>
      </c>
      <c r="L4486" t="str">
        <f t="shared" si="350"/>
        <v>Western Kentucky Hilltoppers</v>
      </c>
      <c r="M4486" t="str">
        <f t="shared" si="354"/>
        <v>Austin Peay</v>
      </c>
      <c r="N4486">
        <v>70</v>
      </c>
      <c r="O4486">
        <v>77</v>
      </c>
      <c r="P4486">
        <f t="shared" si="351"/>
        <v>-7</v>
      </c>
      <c r="Q4486">
        <f t="shared" si="352"/>
        <v>0</v>
      </c>
      <c r="R4486">
        <f t="shared" si="353"/>
        <v>49</v>
      </c>
    </row>
    <row r="4487" spans="4:18" x14ac:dyDescent="0.25">
      <c r="D4487">
        <v>4486</v>
      </c>
      <c r="E4487">
        <v>2015</v>
      </c>
      <c r="F4487" t="s">
        <v>176</v>
      </c>
      <c r="G4487" t="s">
        <v>243</v>
      </c>
      <c r="I4487" t="s">
        <v>372</v>
      </c>
      <c r="J4487">
        <v>76</v>
      </c>
      <c r="K4487">
        <v>54</v>
      </c>
      <c r="L4487" t="str">
        <f t="shared" si="350"/>
        <v>Minnesota</v>
      </c>
      <c r="M4487" t="str">
        <f t="shared" si="354"/>
        <v>Western Kentucky Hilltoppers</v>
      </c>
      <c r="N4487">
        <v>76</v>
      </c>
      <c r="O4487">
        <v>54</v>
      </c>
      <c r="P4487">
        <f t="shared" si="351"/>
        <v>22</v>
      </c>
      <c r="Q4487">
        <f t="shared" si="352"/>
        <v>0</v>
      </c>
      <c r="R4487">
        <f t="shared" si="353"/>
        <v>484</v>
      </c>
    </row>
    <row r="4488" spans="4:18" x14ac:dyDescent="0.25">
      <c r="D4488">
        <v>4487</v>
      </c>
      <c r="E4488">
        <v>2015</v>
      </c>
      <c r="F4488" t="s">
        <v>176</v>
      </c>
      <c r="G4488" t="s">
        <v>20</v>
      </c>
      <c r="H4488" t="s">
        <v>606</v>
      </c>
      <c r="J4488">
        <v>64</v>
      </c>
      <c r="K4488">
        <v>63</v>
      </c>
      <c r="L4488" t="str">
        <f t="shared" si="350"/>
        <v>Western Kentucky Hilltoppers</v>
      </c>
      <c r="M4488" t="str">
        <f t="shared" si="354"/>
        <v>Belmont</v>
      </c>
      <c r="N4488">
        <v>63</v>
      </c>
      <c r="O4488">
        <v>64</v>
      </c>
      <c r="P4488">
        <f t="shared" si="351"/>
        <v>-1</v>
      </c>
      <c r="Q4488">
        <f t="shared" si="352"/>
        <v>0</v>
      </c>
      <c r="R4488">
        <f t="shared" si="353"/>
        <v>1</v>
      </c>
    </row>
    <row r="4489" spans="4:18" x14ac:dyDescent="0.25">
      <c r="D4489">
        <v>4488</v>
      </c>
      <c r="E4489">
        <v>2015</v>
      </c>
      <c r="F4489" t="s">
        <v>176</v>
      </c>
      <c r="G4489" t="s">
        <v>111</v>
      </c>
      <c r="I4489" t="s">
        <v>63</v>
      </c>
      <c r="J4489">
        <v>71</v>
      </c>
      <c r="K4489">
        <v>61</v>
      </c>
      <c r="L4489" t="str">
        <f t="shared" si="350"/>
        <v>Stony Brook</v>
      </c>
      <c r="M4489" t="str">
        <f t="shared" si="354"/>
        <v>Western Kentucky Hilltoppers</v>
      </c>
      <c r="N4489">
        <v>71</v>
      </c>
      <c r="O4489">
        <v>61</v>
      </c>
      <c r="P4489">
        <f t="shared" si="351"/>
        <v>10</v>
      </c>
      <c r="Q4489">
        <f t="shared" si="352"/>
        <v>0</v>
      </c>
      <c r="R4489">
        <f t="shared" si="353"/>
        <v>100</v>
      </c>
    </row>
    <row r="4490" spans="4:18" x14ac:dyDescent="0.25">
      <c r="D4490">
        <v>4489</v>
      </c>
      <c r="E4490">
        <v>2015</v>
      </c>
      <c r="F4490" t="s">
        <v>176</v>
      </c>
      <c r="G4490" t="s">
        <v>294</v>
      </c>
      <c r="H4490" t="s">
        <v>964</v>
      </c>
      <c r="J4490">
        <v>62</v>
      </c>
      <c r="K4490">
        <v>59</v>
      </c>
      <c r="L4490" t="str">
        <f t="shared" si="350"/>
        <v>Western Kentucky Hilltoppers</v>
      </c>
      <c r="M4490" t="str">
        <f t="shared" si="354"/>
        <v>Saint Joseph's*</v>
      </c>
      <c r="N4490">
        <v>59</v>
      </c>
      <c r="O4490">
        <v>62</v>
      </c>
      <c r="P4490">
        <f t="shared" si="351"/>
        <v>-3</v>
      </c>
      <c r="Q4490">
        <f t="shared" si="352"/>
        <v>0</v>
      </c>
      <c r="R4490">
        <f t="shared" si="353"/>
        <v>9</v>
      </c>
    </row>
    <row r="4491" spans="4:18" x14ac:dyDescent="0.25">
      <c r="D4491">
        <v>4490</v>
      </c>
      <c r="E4491">
        <v>2015</v>
      </c>
      <c r="F4491" t="s">
        <v>176</v>
      </c>
      <c r="G4491" t="s">
        <v>29</v>
      </c>
      <c r="H4491" t="s">
        <v>488</v>
      </c>
      <c r="J4491">
        <v>62</v>
      </c>
      <c r="K4491">
        <v>52</v>
      </c>
      <c r="L4491" t="str">
        <f t="shared" si="350"/>
        <v>Western Kentucky Hilltoppers</v>
      </c>
      <c r="M4491" t="str">
        <f t="shared" si="354"/>
        <v>Bowling Green</v>
      </c>
      <c r="N4491">
        <v>52</v>
      </c>
      <c r="O4491">
        <v>62</v>
      </c>
      <c r="P4491">
        <f t="shared" si="351"/>
        <v>-10</v>
      </c>
      <c r="Q4491">
        <f t="shared" si="352"/>
        <v>0</v>
      </c>
      <c r="R4491">
        <f t="shared" si="353"/>
        <v>100</v>
      </c>
    </row>
    <row r="4492" spans="4:18" x14ac:dyDescent="0.25">
      <c r="D4492">
        <v>4491</v>
      </c>
      <c r="E4492">
        <v>2015</v>
      </c>
      <c r="F4492" t="s">
        <v>176</v>
      </c>
      <c r="G4492" t="s">
        <v>32</v>
      </c>
      <c r="I4492" t="s">
        <v>443</v>
      </c>
      <c r="J4492">
        <v>93</v>
      </c>
      <c r="K4492">
        <v>81</v>
      </c>
      <c r="L4492" t="str">
        <f t="shared" si="350"/>
        <v>Murray St</v>
      </c>
      <c r="M4492" t="str">
        <f t="shared" si="354"/>
        <v>Western Kentucky Hilltoppers</v>
      </c>
      <c r="N4492">
        <v>93</v>
      </c>
      <c r="O4492">
        <v>81</v>
      </c>
      <c r="P4492">
        <f t="shared" si="351"/>
        <v>12</v>
      </c>
      <c r="Q4492">
        <f t="shared" si="352"/>
        <v>0</v>
      </c>
      <c r="R4492">
        <f t="shared" si="353"/>
        <v>144</v>
      </c>
    </row>
    <row r="4493" spans="4:18" x14ac:dyDescent="0.25">
      <c r="D4493">
        <v>4492</v>
      </c>
      <c r="E4493">
        <v>2015</v>
      </c>
      <c r="F4493" t="s">
        <v>176</v>
      </c>
      <c r="G4493" t="s">
        <v>38</v>
      </c>
      <c r="I4493" t="s">
        <v>534</v>
      </c>
      <c r="J4493">
        <v>81</v>
      </c>
      <c r="K4493">
        <v>74</v>
      </c>
      <c r="L4493" t="str">
        <f t="shared" si="350"/>
        <v>Ole Miss</v>
      </c>
      <c r="M4493" t="str">
        <f t="shared" si="354"/>
        <v>Western Kentucky Hilltoppers</v>
      </c>
      <c r="N4493">
        <v>81</v>
      </c>
      <c r="O4493">
        <v>74</v>
      </c>
      <c r="P4493">
        <f t="shared" si="351"/>
        <v>7</v>
      </c>
      <c r="Q4493">
        <f t="shared" si="352"/>
        <v>0</v>
      </c>
      <c r="R4493">
        <f t="shared" si="353"/>
        <v>49</v>
      </c>
    </row>
    <row r="4494" spans="4:18" x14ac:dyDescent="0.25">
      <c r="D4494">
        <v>4493</v>
      </c>
      <c r="E4494">
        <v>2015</v>
      </c>
      <c r="F4494" t="s">
        <v>176</v>
      </c>
      <c r="G4494" t="s">
        <v>396</v>
      </c>
      <c r="H4494" t="s">
        <v>664</v>
      </c>
      <c r="J4494">
        <v>75</v>
      </c>
      <c r="K4494">
        <v>60</v>
      </c>
      <c r="L4494" t="str">
        <f t="shared" si="350"/>
        <v>Western Kentucky Hilltoppers</v>
      </c>
      <c r="M4494" t="str">
        <f t="shared" si="354"/>
        <v>Chicago St</v>
      </c>
      <c r="N4494">
        <v>60</v>
      </c>
      <c r="O4494">
        <v>75</v>
      </c>
      <c r="P4494">
        <f t="shared" si="351"/>
        <v>-15</v>
      </c>
      <c r="Q4494">
        <f t="shared" si="352"/>
        <v>0</v>
      </c>
      <c r="R4494">
        <f t="shared" si="353"/>
        <v>225</v>
      </c>
    </row>
    <row r="4495" spans="4:18" x14ac:dyDescent="0.25">
      <c r="D4495">
        <v>4494</v>
      </c>
      <c r="E4495">
        <v>2015</v>
      </c>
      <c r="F4495" t="s">
        <v>176</v>
      </c>
      <c r="G4495" t="s">
        <v>41</v>
      </c>
      <c r="H4495" t="s">
        <v>1135</v>
      </c>
      <c r="J4495">
        <v>76</v>
      </c>
      <c r="K4495">
        <v>67</v>
      </c>
      <c r="L4495" t="str">
        <f t="shared" si="350"/>
        <v>Western Kentucky Hilltoppers</v>
      </c>
      <c r="M4495" t="str">
        <f t="shared" si="354"/>
        <v xml:space="preserve">   Louisville</v>
      </c>
      <c r="N4495">
        <v>67</v>
      </c>
      <c r="O4495">
        <v>76</v>
      </c>
      <c r="P4495">
        <f t="shared" si="351"/>
        <v>-9</v>
      </c>
      <c r="Q4495" t="e">
        <f t="shared" si="352"/>
        <v>#N/A</v>
      </c>
      <c r="R4495" t="e">
        <f t="shared" si="353"/>
        <v>#N/A</v>
      </c>
    </row>
    <row r="4496" spans="4:18" x14ac:dyDescent="0.25">
      <c r="D4496">
        <v>4495</v>
      </c>
      <c r="E4496">
        <v>2015</v>
      </c>
      <c r="F4496" t="s">
        <v>176</v>
      </c>
      <c r="G4496" t="s">
        <v>220</v>
      </c>
      <c r="H4496" t="s">
        <v>965</v>
      </c>
      <c r="J4496">
        <v>89</v>
      </c>
      <c r="K4496">
        <v>42</v>
      </c>
      <c r="L4496" t="str">
        <f t="shared" si="350"/>
        <v>Western Kentucky Hilltoppers</v>
      </c>
      <c r="M4496" t="str">
        <f t="shared" si="354"/>
        <v>Brescia</v>
      </c>
      <c r="N4496">
        <v>42</v>
      </c>
      <c r="O4496">
        <v>89</v>
      </c>
      <c r="P4496">
        <f t="shared" si="351"/>
        <v>-47</v>
      </c>
      <c r="Q4496">
        <f t="shared" si="352"/>
        <v>0</v>
      </c>
      <c r="R4496">
        <f t="shared" si="353"/>
        <v>2209</v>
      </c>
    </row>
    <row r="4497" spans="4:18" x14ac:dyDescent="0.25">
      <c r="D4497">
        <v>4496</v>
      </c>
      <c r="E4497">
        <v>2015</v>
      </c>
      <c r="F4497" t="s">
        <v>176</v>
      </c>
      <c r="G4497" t="s">
        <v>223</v>
      </c>
      <c r="H4497" t="s">
        <v>966</v>
      </c>
      <c r="J4497">
        <v>10</v>
      </c>
      <c r="K4497">
        <v>-62</v>
      </c>
      <c r="L4497" t="str">
        <f t="shared" si="350"/>
        <v>Western Kentucky Hilltoppers</v>
      </c>
      <c r="M4497" t="str">
        <f t="shared" si="354"/>
        <v>Alice Lloyd College</v>
      </c>
      <c r="N4497">
        <v>-62</v>
      </c>
      <c r="O4497">
        <v>10</v>
      </c>
      <c r="P4497">
        <f t="shared" si="351"/>
        <v>-72</v>
      </c>
      <c r="Q4497">
        <f t="shared" si="352"/>
        <v>0</v>
      </c>
      <c r="R4497">
        <f t="shared" si="353"/>
        <v>5184</v>
      </c>
    </row>
    <row r="4498" spans="4:18" x14ac:dyDescent="0.25">
      <c r="D4498">
        <v>4497</v>
      </c>
      <c r="E4498">
        <v>2015</v>
      </c>
      <c r="F4498" t="s">
        <v>176</v>
      </c>
      <c r="G4498" t="s">
        <v>454</v>
      </c>
      <c r="H4498" t="s">
        <v>647</v>
      </c>
      <c r="J4498">
        <v>81</v>
      </c>
      <c r="K4498">
        <v>62</v>
      </c>
      <c r="L4498" t="str">
        <f t="shared" si="350"/>
        <v>Western Kentucky Hilltoppers</v>
      </c>
      <c r="M4498" t="str">
        <f t="shared" si="354"/>
        <v>Marshall</v>
      </c>
      <c r="N4498">
        <v>62</v>
      </c>
      <c r="O4498">
        <v>81</v>
      </c>
      <c r="P4498">
        <f t="shared" si="351"/>
        <v>-19</v>
      </c>
      <c r="Q4498">
        <f t="shared" si="352"/>
        <v>0</v>
      </c>
      <c r="R4498">
        <f t="shared" si="353"/>
        <v>361</v>
      </c>
    </row>
    <row r="4499" spans="4:18" x14ac:dyDescent="0.25">
      <c r="D4499">
        <v>4498</v>
      </c>
      <c r="E4499">
        <v>2015</v>
      </c>
      <c r="F4499" t="s">
        <v>176</v>
      </c>
      <c r="G4499" t="s">
        <v>264</v>
      </c>
      <c r="H4499" t="s">
        <v>519</v>
      </c>
      <c r="J4499">
        <v>74</v>
      </c>
      <c r="K4499">
        <v>66</v>
      </c>
      <c r="L4499" t="str">
        <f t="shared" si="350"/>
        <v>Western Kentucky Hilltoppers</v>
      </c>
      <c r="M4499" t="str">
        <f t="shared" si="354"/>
        <v>Charlotte</v>
      </c>
      <c r="N4499">
        <v>66</v>
      </c>
      <c r="O4499">
        <v>74</v>
      </c>
      <c r="P4499">
        <f t="shared" si="351"/>
        <v>-8</v>
      </c>
      <c r="Q4499">
        <f t="shared" si="352"/>
        <v>0</v>
      </c>
      <c r="R4499">
        <f t="shared" si="353"/>
        <v>64</v>
      </c>
    </row>
    <row r="4500" spans="4:18" x14ac:dyDescent="0.25">
      <c r="D4500">
        <v>4499</v>
      </c>
      <c r="E4500">
        <v>2015</v>
      </c>
      <c r="F4500" t="s">
        <v>176</v>
      </c>
      <c r="G4500" t="s">
        <v>56</v>
      </c>
      <c r="H4500" t="s">
        <v>1176</v>
      </c>
      <c r="J4500">
        <v>72</v>
      </c>
      <c r="K4500">
        <v>65</v>
      </c>
      <c r="L4500" t="str">
        <f t="shared" si="350"/>
        <v>Western Kentucky Hilltoppers</v>
      </c>
      <c r="M4500" t="str">
        <f t="shared" si="354"/>
        <v xml:space="preserve">    Old Dominion</v>
      </c>
      <c r="N4500">
        <v>65</v>
      </c>
      <c r="O4500">
        <v>72</v>
      </c>
      <c r="P4500">
        <f t="shared" si="351"/>
        <v>-7</v>
      </c>
      <c r="Q4500" t="e">
        <f t="shared" si="352"/>
        <v>#N/A</v>
      </c>
      <c r="R4500" t="e">
        <f t="shared" si="353"/>
        <v>#N/A</v>
      </c>
    </row>
    <row r="4501" spans="4:18" x14ac:dyDescent="0.25">
      <c r="D4501">
        <v>4500</v>
      </c>
      <c r="E4501">
        <v>2015</v>
      </c>
      <c r="F4501" t="s">
        <v>176</v>
      </c>
      <c r="G4501" t="s">
        <v>402</v>
      </c>
      <c r="I4501" t="s">
        <v>436</v>
      </c>
      <c r="J4501">
        <v>88</v>
      </c>
      <c r="K4501">
        <v>85</v>
      </c>
      <c r="L4501" t="str">
        <f t="shared" si="350"/>
        <v>Florida Atlantic</v>
      </c>
      <c r="M4501" t="str">
        <f t="shared" si="354"/>
        <v>Western Kentucky Hilltoppers</v>
      </c>
      <c r="N4501">
        <v>88</v>
      </c>
      <c r="O4501">
        <v>85</v>
      </c>
      <c r="P4501">
        <f t="shared" si="351"/>
        <v>3</v>
      </c>
      <c r="Q4501">
        <f t="shared" si="352"/>
        <v>0</v>
      </c>
      <c r="R4501">
        <f t="shared" si="353"/>
        <v>9</v>
      </c>
    </row>
    <row r="4502" spans="4:18" x14ac:dyDescent="0.25">
      <c r="D4502">
        <v>4501</v>
      </c>
      <c r="E4502">
        <v>2015</v>
      </c>
      <c r="F4502" t="s">
        <v>176</v>
      </c>
      <c r="G4502" t="s">
        <v>140</v>
      </c>
      <c r="I4502" t="s">
        <v>180</v>
      </c>
      <c r="J4502">
        <v>65</v>
      </c>
      <c r="K4502">
        <v>58</v>
      </c>
      <c r="L4502" t="str">
        <f t="shared" si="350"/>
        <v>Florida International</v>
      </c>
      <c r="M4502" t="str">
        <f t="shared" si="354"/>
        <v>Western Kentucky Hilltoppers</v>
      </c>
      <c r="N4502">
        <v>65</v>
      </c>
      <c r="O4502">
        <v>58</v>
      </c>
      <c r="P4502">
        <f t="shared" si="351"/>
        <v>7</v>
      </c>
      <c r="Q4502">
        <f t="shared" si="352"/>
        <v>0</v>
      </c>
      <c r="R4502">
        <f t="shared" si="353"/>
        <v>49</v>
      </c>
    </row>
    <row r="4503" spans="4:18" x14ac:dyDescent="0.25">
      <c r="D4503">
        <v>4502</v>
      </c>
      <c r="E4503">
        <v>2015</v>
      </c>
      <c r="F4503" t="s">
        <v>176</v>
      </c>
      <c r="G4503" t="s">
        <v>65</v>
      </c>
      <c r="H4503" t="s">
        <v>942</v>
      </c>
      <c r="J4503">
        <v>71</v>
      </c>
      <c r="K4503">
        <v>66</v>
      </c>
      <c r="L4503" t="str">
        <f t="shared" si="350"/>
        <v>Western Kentucky Hilltoppers</v>
      </c>
      <c r="M4503" t="str">
        <f t="shared" si="354"/>
        <v>UTEP</v>
      </c>
      <c r="N4503">
        <v>66</v>
      </c>
      <c r="O4503">
        <v>71</v>
      </c>
      <c r="P4503">
        <f t="shared" si="351"/>
        <v>-5</v>
      </c>
      <c r="Q4503">
        <f t="shared" si="352"/>
        <v>0</v>
      </c>
      <c r="R4503">
        <f t="shared" si="353"/>
        <v>25</v>
      </c>
    </row>
    <row r="4504" spans="4:18" x14ac:dyDescent="0.25">
      <c r="D4504">
        <v>4503</v>
      </c>
      <c r="E4504">
        <v>2015</v>
      </c>
      <c r="F4504" t="s">
        <v>176</v>
      </c>
      <c r="G4504" t="s">
        <v>442</v>
      </c>
      <c r="H4504" t="s">
        <v>757</v>
      </c>
      <c r="J4504">
        <v>83</v>
      </c>
      <c r="K4504">
        <v>74</v>
      </c>
      <c r="L4504" t="str">
        <f t="shared" si="350"/>
        <v>Western Kentucky Hilltoppers</v>
      </c>
      <c r="M4504" t="str">
        <f t="shared" si="354"/>
        <v>UT San Antonio</v>
      </c>
      <c r="N4504">
        <v>74</v>
      </c>
      <c r="O4504">
        <v>83</v>
      </c>
      <c r="P4504">
        <f t="shared" si="351"/>
        <v>-9</v>
      </c>
      <c r="Q4504">
        <f t="shared" si="352"/>
        <v>0</v>
      </c>
      <c r="R4504">
        <f t="shared" si="353"/>
        <v>81</v>
      </c>
    </row>
    <row r="4505" spans="4:18" x14ac:dyDescent="0.25">
      <c r="D4505">
        <v>4504</v>
      </c>
      <c r="E4505">
        <v>2015</v>
      </c>
      <c r="F4505" t="s">
        <v>176</v>
      </c>
      <c r="G4505" t="s">
        <v>408</v>
      </c>
      <c r="I4505" t="s">
        <v>489</v>
      </c>
      <c r="J4505">
        <v>69</v>
      </c>
      <c r="K4505">
        <v>56</v>
      </c>
      <c r="L4505" t="str">
        <f t="shared" si="350"/>
        <v>Louisiana Tech</v>
      </c>
      <c r="M4505" t="str">
        <f t="shared" si="354"/>
        <v>Western Kentucky Hilltoppers</v>
      </c>
      <c r="N4505">
        <v>69</v>
      </c>
      <c r="O4505">
        <v>56</v>
      </c>
      <c r="P4505">
        <f t="shared" si="351"/>
        <v>13</v>
      </c>
      <c r="Q4505">
        <f t="shared" si="352"/>
        <v>0</v>
      </c>
      <c r="R4505">
        <f t="shared" si="353"/>
        <v>169</v>
      </c>
    </row>
    <row r="4506" spans="4:18" x14ac:dyDescent="0.25">
      <c r="D4506">
        <v>4505</v>
      </c>
      <c r="E4506">
        <v>2015</v>
      </c>
      <c r="F4506" t="s">
        <v>176</v>
      </c>
      <c r="G4506" t="s">
        <v>74</v>
      </c>
      <c r="I4506" t="s">
        <v>574</v>
      </c>
      <c r="J4506">
        <v>73</v>
      </c>
      <c r="K4506">
        <v>62</v>
      </c>
      <c r="L4506" t="str">
        <f t="shared" si="350"/>
        <v>Southern Miss</v>
      </c>
      <c r="M4506" t="str">
        <f t="shared" si="354"/>
        <v>Western Kentucky Hilltoppers</v>
      </c>
      <c r="N4506">
        <v>73</v>
      </c>
      <c r="O4506">
        <v>62</v>
      </c>
      <c r="P4506">
        <f t="shared" si="351"/>
        <v>11</v>
      </c>
      <c r="Q4506">
        <f t="shared" si="352"/>
        <v>0</v>
      </c>
      <c r="R4506">
        <f t="shared" si="353"/>
        <v>121</v>
      </c>
    </row>
    <row r="4507" spans="4:18" x14ac:dyDescent="0.25">
      <c r="D4507">
        <v>4506</v>
      </c>
      <c r="E4507">
        <v>2015</v>
      </c>
      <c r="F4507" t="s">
        <v>176</v>
      </c>
      <c r="G4507" t="s">
        <v>362</v>
      </c>
      <c r="H4507" t="s">
        <v>752</v>
      </c>
      <c r="J4507">
        <v>65</v>
      </c>
      <c r="K4507">
        <v>59</v>
      </c>
      <c r="L4507" t="str">
        <f t="shared" si="350"/>
        <v>Western Kentucky Hilltoppers</v>
      </c>
      <c r="M4507" t="str">
        <f t="shared" si="354"/>
        <v>North Texas</v>
      </c>
      <c r="N4507">
        <v>59</v>
      </c>
      <c r="O4507">
        <v>65</v>
      </c>
      <c r="P4507">
        <f t="shared" si="351"/>
        <v>-6</v>
      </c>
      <c r="Q4507">
        <f t="shared" si="352"/>
        <v>0</v>
      </c>
      <c r="R4507">
        <f t="shared" si="353"/>
        <v>36</v>
      </c>
    </row>
    <row r="4508" spans="4:18" x14ac:dyDescent="0.25">
      <c r="D4508">
        <v>4507</v>
      </c>
      <c r="E4508">
        <v>2015</v>
      </c>
      <c r="F4508" t="s">
        <v>176</v>
      </c>
      <c r="G4508" t="s">
        <v>78</v>
      </c>
      <c r="H4508" t="s">
        <v>455</v>
      </c>
      <c r="J4508">
        <v>72</v>
      </c>
      <c r="K4508">
        <v>68</v>
      </c>
      <c r="L4508" t="str">
        <f t="shared" si="350"/>
        <v>Western Kentucky Hilltoppers</v>
      </c>
      <c r="M4508" t="str">
        <f t="shared" si="354"/>
        <v>Rice</v>
      </c>
      <c r="N4508">
        <v>68</v>
      </c>
      <c r="O4508">
        <v>72</v>
      </c>
      <c r="P4508">
        <f t="shared" si="351"/>
        <v>-4</v>
      </c>
      <c r="Q4508">
        <f t="shared" si="352"/>
        <v>0</v>
      </c>
      <c r="R4508">
        <f t="shared" si="353"/>
        <v>16</v>
      </c>
    </row>
    <row r="4509" spans="4:18" x14ac:dyDescent="0.25">
      <c r="D4509">
        <v>4508</v>
      </c>
      <c r="E4509">
        <v>2015</v>
      </c>
      <c r="F4509" t="s">
        <v>176</v>
      </c>
      <c r="G4509" t="s">
        <v>150</v>
      </c>
      <c r="I4509" t="s">
        <v>647</v>
      </c>
      <c r="J4509">
        <v>87</v>
      </c>
      <c r="K4509">
        <v>82</v>
      </c>
      <c r="L4509" t="str">
        <f t="shared" si="350"/>
        <v>Marshall</v>
      </c>
      <c r="M4509" t="str">
        <f t="shared" si="354"/>
        <v>Western Kentucky Hilltoppers</v>
      </c>
      <c r="N4509">
        <v>87</v>
      </c>
      <c r="O4509">
        <v>82</v>
      </c>
      <c r="P4509">
        <f t="shared" si="351"/>
        <v>5</v>
      </c>
      <c r="Q4509">
        <f t="shared" si="352"/>
        <v>0</v>
      </c>
      <c r="R4509">
        <f t="shared" si="353"/>
        <v>25</v>
      </c>
    </row>
    <row r="4510" spans="4:18" x14ac:dyDescent="0.25">
      <c r="D4510">
        <v>4509</v>
      </c>
      <c r="E4510">
        <v>2015</v>
      </c>
      <c r="F4510" t="s">
        <v>176</v>
      </c>
      <c r="G4510" t="s">
        <v>424</v>
      </c>
      <c r="I4510" t="s">
        <v>481</v>
      </c>
      <c r="J4510">
        <v>71</v>
      </c>
      <c r="K4510">
        <v>66</v>
      </c>
      <c r="L4510" t="str">
        <f t="shared" si="350"/>
        <v>UAB</v>
      </c>
      <c r="M4510" t="str">
        <f t="shared" si="354"/>
        <v>Western Kentucky Hilltoppers</v>
      </c>
      <c r="N4510">
        <v>71</v>
      </c>
      <c r="O4510">
        <v>66</v>
      </c>
      <c r="P4510">
        <f t="shared" si="351"/>
        <v>5</v>
      </c>
      <c r="Q4510">
        <f t="shared" si="352"/>
        <v>0</v>
      </c>
      <c r="R4510">
        <f t="shared" si="353"/>
        <v>25</v>
      </c>
    </row>
    <row r="4511" spans="4:18" x14ac:dyDescent="0.25">
      <c r="D4511">
        <v>4510</v>
      </c>
      <c r="E4511">
        <v>2015</v>
      </c>
      <c r="F4511" t="s">
        <v>176</v>
      </c>
      <c r="G4511" t="s">
        <v>425</v>
      </c>
      <c r="I4511" t="s">
        <v>753</v>
      </c>
      <c r="J4511">
        <v>68</v>
      </c>
      <c r="K4511">
        <v>66</v>
      </c>
      <c r="L4511" t="str">
        <f t="shared" si="350"/>
        <v>Middle Tennessee</v>
      </c>
      <c r="M4511" t="str">
        <f t="shared" si="354"/>
        <v>Western Kentucky Hilltoppers</v>
      </c>
      <c r="N4511">
        <v>68</v>
      </c>
      <c r="O4511">
        <v>66</v>
      </c>
      <c r="P4511">
        <f t="shared" si="351"/>
        <v>2</v>
      </c>
      <c r="Q4511">
        <f t="shared" si="352"/>
        <v>0</v>
      </c>
      <c r="R4511">
        <f t="shared" si="353"/>
        <v>4</v>
      </c>
    </row>
    <row r="4512" spans="4:18" x14ac:dyDescent="0.25">
      <c r="D4512">
        <v>4511</v>
      </c>
      <c r="E4512">
        <v>2015</v>
      </c>
      <c r="F4512" t="s">
        <v>176</v>
      </c>
      <c r="G4512" t="s">
        <v>457</v>
      </c>
      <c r="H4512" t="s">
        <v>436</v>
      </c>
      <c r="J4512">
        <v>71</v>
      </c>
      <c r="K4512">
        <v>68</v>
      </c>
      <c r="L4512" t="str">
        <f t="shared" si="350"/>
        <v>Western Kentucky Hilltoppers</v>
      </c>
      <c r="M4512" t="str">
        <f t="shared" si="354"/>
        <v>Florida Atlantic</v>
      </c>
      <c r="N4512">
        <v>68</v>
      </c>
      <c r="O4512">
        <v>71</v>
      </c>
      <c r="P4512">
        <f t="shared" si="351"/>
        <v>-3</v>
      </c>
      <c r="Q4512">
        <f t="shared" si="352"/>
        <v>0</v>
      </c>
      <c r="R4512">
        <f t="shared" si="353"/>
        <v>9</v>
      </c>
    </row>
    <row r="4513" spans="4:18" x14ac:dyDescent="0.25">
      <c r="D4513">
        <v>4512</v>
      </c>
      <c r="E4513">
        <v>2015</v>
      </c>
      <c r="F4513" t="s">
        <v>176</v>
      </c>
      <c r="G4513" t="s">
        <v>90</v>
      </c>
      <c r="H4513" t="s">
        <v>180</v>
      </c>
      <c r="J4513">
        <v>77</v>
      </c>
      <c r="K4513">
        <v>61</v>
      </c>
      <c r="L4513" t="str">
        <f t="shared" si="350"/>
        <v>Western Kentucky Hilltoppers</v>
      </c>
      <c r="M4513" t="str">
        <f t="shared" si="354"/>
        <v>Florida International</v>
      </c>
      <c r="N4513">
        <v>61</v>
      </c>
      <c r="O4513">
        <v>77</v>
      </c>
      <c r="P4513">
        <f t="shared" si="351"/>
        <v>-16</v>
      </c>
      <c r="Q4513">
        <f t="shared" si="352"/>
        <v>0</v>
      </c>
      <c r="R4513">
        <f t="shared" si="353"/>
        <v>256</v>
      </c>
    </row>
    <row r="4514" spans="4:18" x14ac:dyDescent="0.25">
      <c r="D4514">
        <v>4513</v>
      </c>
      <c r="E4514">
        <v>2015</v>
      </c>
      <c r="F4514" t="s">
        <v>176</v>
      </c>
      <c r="G4514" t="s">
        <v>427</v>
      </c>
      <c r="I4514" t="s">
        <v>519</v>
      </c>
      <c r="J4514">
        <v>88</v>
      </c>
      <c r="K4514">
        <v>84</v>
      </c>
      <c r="L4514" t="str">
        <f t="shared" si="350"/>
        <v>Charlotte</v>
      </c>
      <c r="M4514" t="str">
        <f t="shared" si="354"/>
        <v>Western Kentucky Hilltoppers</v>
      </c>
      <c r="N4514">
        <v>88</v>
      </c>
      <c r="O4514">
        <v>84</v>
      </c>
      <c r="P4514">
        <f t="shared" si="351"/>
        <v>4</v>
      </c>
      <c r="Q4514">
        <f t="shared" si="352"/>
        <v>0</v>
      </c>
      <c r="R4514">
        <f t="shared" si="353"/>
        <v>16</v>
      </c>
    </row>
    <row r="4515" spans="4:18" x14ac:dyDescent="0.25">
      <c r="D4515">
        <v>4514</v>
      </c>
      <c r="E4515">
        <v>2015</v>
      </c>
      <c r="F4515" t="s">
        <v>176</v>
      </c>
      <c r="G4515" t="s">
        <v>428</v>
      </c>
      <c r="I4515" t="s">
        <v>547</v>
      </c>
      <c r="J4515" t="s">
        <v>553</v>
      </c>
      <c r="K4515" t="s">
        <v>96</v>
      </c>
      <c r="L4515" t="str">
        <f t="shared" si="350"/>
        <v>Old Dominion</v>
      </c>
      <c r="M4515" t="str">
        <f t="shared" si="354"/>
        <v>Western Kentucky Hilltoppers</v>
      </c>
      <c r="N4515" t="s">
        <v>553</v>
      </c>
      <c r="O4515" t="s">
        <v>96</v>
      </c>
      <c r="P4515" t="e">
        <f t="shared" si="351"/>
        <v>#VALUE!</v>
      </c>
      <c r="Q4515">
        <f t="shared" si="352"/>
        <v>0</v>
      </c>
      <c r="R4515" t="e">
        <f t="shared" si="353"/>
        <v>#VALUE!</v>
      </c>
    </row>
    <row r="4516" spans="4:18" x14ac:dyDescent="0.25">
      <c r="D4516">
        <v>4515</v>
      </c>
      <c r="E4516">
        <v>2015</v>
      </c>
      <c r="F4516" t="s">
        <v>328</v>
      </c>
      <c r="G4516" t="s">
        <v>99</v>
      </c>
      <c r="I4516" t="s">
        <v>632</v>
      </c>
      <c r="J4516">
        <v>77</v>
      </c>
      <c r="K4516">
        <v>58</v>
      </c>
      <c r="L4516" t="str">
        <f t="shared" si="350"/>
        <v>St. John's</v>
      </c>
      <c r="M4516" t="str">
        <f t="shared" si="354"/>
        <v>N.J.I.T. Highlanders</v>
      </c>
      <c r="N4516">
        <v>77</v>
      </c>
      <c r="O4516">
        <v>58</v>
      </c>
      <c r="P4516">
        <f t="shared" si="351"/>
        <v>19</v>
      </c>
      <c r="Q4516">
        <f t="shared" si="352"/>
        <v>0</v>
      </c>
      <c r="R4516">
        <f t="shared" si="353"/>
        <v>361</v>
      </c>
    </row>
    <row r="4517" spans="4:18" x14ac:dyDescent="0.25">
      <c r="D4517">
        <v>4516</v>
      </c>
      <c r="E4517">
        <v>2015</v>
      </c>
      <c r="F4517" t="s">
        <v>328</v>
      </c>
      <c r="G4517" t="s">
        <v>102</v>
      </c>
      <c r="H4517" t="s">
        <v>51</v>
      </c>
      <c r="J4517">
        <v>90</v>
      </c>
      <c r="K4517">
        <v>86</v>
      </c>
      <c r="L4517" t="str">
        <f t="shared" si="350"/>
        <v>N.J.I.T. Highlanders</v>
      </c>
      <c r="M4517" t="str">
        <f t="shared" si="354"/>
        <v>Maine</v>
      </c>
      <c r="N4517">
        <v>86</v>
      </c>
      <c r="O4517">
        <v>90</v>
      </c>
      <c r="P4517">
        <f t="shared" si="351"/>
        <v>-4</v>
      </c>
      <c r="Q4517">
        <f t="shared" si="352"/>
        <v>0</v>
      </c>
      <c r="R4517">
        <f t="shared" si="353"/>
        <v>16</v>
      </c>
    </row>
    <row r="4518" spans="4:18" x14ac:dyDescent="0.25">
      <c r="D4518">
        <v>4517</v>
      </c>
      <c r="E4518">
        <v>2015</v>
      </c>
      <c r="F4518" t="s">
        <v>328</v>
      </c>
      <c r="G4518" t="s">
        <v>17</v>
      </c>
      <c r="I4518" t="s">
        <v>138</v>
      </c>
      <c r="J4518">
        <v>65</v>
      </c>
      <c r="K4518">
        <v>48</v>
      </c>
      <c r="L4518" t="str">
        <f t="shared" si="350"/>
        <v>Albany</v>
      </c>
      <c r="M4518" t="str">
        <f t="shared" si="354"/>
        <v>N.J.I.T. Highlanders</v>
      </c>
      <c r="N4518">
        <v>65</v>
      </c>
      <c r="O4518">
        <v>48</v>
      </c>
      <c r="P4518">
        <f t="shared" si="351"/>
        <v>17</v>
      </c>
      <c r="Q4518">
        <f t="shared" si="352"/>
        <v>0</v>
      </c>
      <c r="R4518">
        <f t="shared" si="353"/>
        <v>289</v>
      </c>
    </row>
    <row r="4519" spans="4:18" x14ac:dyDescent="0.25">
      <c r="D4519">
        <v>4518</v>
      </c>
      <c r="E4519">
        <v>2015</v>
      </c>
      <c r="F4519" t="s">
        <v>328</v>
      </c>
      <c r="G4519" t="s">
        <v>20</v>
      </c>
      <c r="H4519" t="s">
        <v>57</v>
      </c>
      <c r="J4519">
        <v>63</v>
      </c>
      <c r="K4519">
        <v>61</v>
      </c>
      <c r="L4519" t="str">
        <f t="shared" si="350"/>
        <v>N.J.I.T. Highlanders</v>
      </c>
      <c r="M4519" t="str">
        <f t="shared" si="354"/>
        <v>UMass Lowell</v>
      </c>
      <c r="N4519">
        <v>61</v>
      </c>
      <c r="O4519">
        <v>63</v>
      </c>
      <c r="P4519">
        <f t="shared" si="351"/>
        <v>-2</v>
      </c>
      <c r="Q4519">
        <f t="shared" si="352"/>
        <v>0</v>
      </c>
      <c r="R4519">
        <f t="shared" si="353"/>
        <v>4</v>
      </c>
    </row>
    <row r="4520" spans="4:18" x14ac:dyDescent="0.25">
      <c r="D4520">
        <v>4519</v>
      </c>
      <c r="E4520">
        <v>2015</v>
      </c>
      <c r="F4520" t="s">
        <v>328</v>
      </c>
      <c r="G4520" t="s">
        <v>432</v>
      </c>
      <c r="I4520" t="s">
        <v>770</v>
      </c>
      <c r="J4520">
        <v>62</v>
      </c>
      <c r="K4520">
        <v>57</v>
      </c>
      <c r="L4520" t="str">
        <f t="shared" si="350"/>
        <v>Marquette</v>
      </c>
      <c r="M4520" t="str">
        <f t="shared" si="354"/>
        <v>N.J.I.T. Highlanders</v>
      </c>
      <c r="N4520">
        <v>62</v>
      </c>
      <c r="O4520">
        <v>57</v>
      </c>
      <c r="P4520">
        <f t="shared" si="351"/>
        <v>5</v>
      </c>
      <c r="Q4520">
        <f t="shared" si="352"/>
        <v>0</v>
      </c>
      <c r="R4520">
        <f t="shared" si="353"/>
        <v>25</v>
      </c>
    </row>
    <row r="4521" spans="4:18" x14ac:dyDescent="0.25">
      <c r="D4521">
        <v>4520</v>
      </c>
      <c r="E4521">
        <v>2015</v>
      </c>
      <c r="F4521" t="s">
        <v>328</v>
      </c>
      <c r="G4521" t="s">
        <v>26</v>
      </c>
      <c r="I4521" t="s">
        <v>348</v>
      </c>
      <c r="J4521">
        <v>84</v>
      </c>
      <c r="K4521">
        <v>81</v>
      </c>
      <c r="L4521" t="str">
        <f t="shared" si="350"/>
        <v>Duquesne</v>
      </c>
      <c r="M4521" t="str">
        <f t="shared" si="354"/>
        <v>N.J.I.T. Highlanders</v>
      </c>
      <c r="N4521">
        <v>84</v>
      </c>
      <c r="O4521">
        <v>81</v>
      </c>
      <c r="P4521">
        <f t="shared" si="351"/>
        <v>3</v>
      </c>
      <c r="Q4521">
        <f t="shared" si="352"/>
        <v>0</v>
      </c>
      <c r="R4521">
        <f t="shared" si="353"/>
        <v>9</v>
      </c>
    </row>
    <row r="4522" spans="4:18" x14ac:dyDescent="0.25">
      <c r="D4522">
        <v>4521</v>
      </c>
      <c r="E4522">
        <v>2015</v>
      </c>
      <c r="F4522" t="s">
        <v>328</v>
      </c>
      <c r="G4522" t="s">
        <v>29</v>
      </c>
      <c r="I4522" t="s">
        <v>57</v>
      </c>
      <c r="J4522">
        <v>71</v>
      </c>
      <c r="K4522">
        <v>67</v>
      </c>
      <c r="L4522" t="str">
        <f t="shared" si="350"/>
        <v>UMass Lowell</v>
      </c>
      <c r="M4522" t="str">
        <f t="shared" si="354"/>
        <v>N.J.I.T. Highlanders</v>
      </c>
      <c r="N4522">
        <v>71</v>
      </c>
      <c r="O4522">
        <v>67</v>
      </c>
      <c r="P4522">
        <f t="shared" si="351"/>
        <v>4</v>
      </c>
      <c r="Q4522">
        <f t="shared" si="352"/>
        <v>0</v>
      </c>
      <c r="R4522">
        <f t="shared" si="353"/>
        <v>16</v>
      </c>
    </row>
    <row r="4523" spans="4:18" x14ac:dyDescent="0.25">
      <c r="D4523">
        <v>4522</v>
      </c>
      <c r="E4523">
        <v>2015</v>
      </c>
      <c r="F4523" t="s">
        <v>328</v>
      </c>
      <c r="G4523" t="s">
        <v>32</v>
      </c>
      <c r="I4523" t="s">
        <v>1136</v>
      </c>
      <c r="J4523">
        <v>72</v>
      </c>
      <c r="K4523">
        <v>70</v>
      </c>
      <c r="L4523" t="str">
        <f t="shared" si="350"/>
        <v xml:space="preserve">    Michigan</v>
      </c>
      <c r="M4523" t="str">
        <f t="shared" si="354"/>
        <v>N.J.I.T. Highlanders</v>
      </c>
      <c r="N4523">
        <v>72</v>
      </c>
      <c r="O4523">
        <v>70</v>
      </c>
      <c r="P4523">
        <f t="shared" si="351"/>
        <v>2</v>
      </c>
      <c r="Q4523" t="e">
        <f t="shared" si="352"/>
        <v>#N/A</v>
      </c>
      <c r="R4523" t="e">
        <f t="shared" si="353"/>
        <v>#N/A</v>
      </c>
    </row>
    <row r="4524" spans="4:18" x14ac:dyDescent="0.25">
      <c r="D4524">
        <v>4523</v>
      </c>
      <c r="E4524">
        <v>2015</v>
      </c>
      <c r="F4524" t="s">
        <v>328</v>
      </c>
      <c r="G4524" t="s">
        <v>175</v>
      </c>
      <c r="H4524" t="s">
        <v>561</v>
      </c>
      <c r="J4524">
        <v>68</v>
      </c>
      <c r="K4524">
        <v>66</v>
      </c>
      <c r="L4524" t="str">
        <f t="shared" si="350"/>
        <v>N.J.I.T. Highlanders</v>
      </c>
      <c r="M4524" t="str">
        <f t="shared" si="354"/>
        <v>St. Francis (NY)</v>
      </c>
      <c r="N4524">
        <v>66</v>
      </c>
      <c r="O4524">
        <v>68</v>
      </c>
      <c r="P4524">
        <f t="shared" si="351"/>
        <v>-2</v>
      </c>
      <c r="Q4524">
        <f t="shared" si="352"/>
        <v>0</v>
      </c>
      <c r="R4524">
        <f t="shared" si="353"/>
        <v>4</v>
      </c>
    </row>
    <row r="4525" spans="4:18" x14ac:dyDescent="0.25">
      <c r="D4525">
        <v>4524</v>
      </c>
      <c r="E4525">
        <v>2015</v>
      </c>
      <c r="F4525" t="s">
        <v>328</v>
      </c>
      <c r="G4525" t="s">
        <v>657</v>
      </c>
      <c r="I4525" t="s">
        <v>30</v>
      </c>
      <c r="J4525">
        <v>76</v>
      </c>
      <c r="K4525">
        <v>66</v>
      </c>
      <c r="L4525" t="str">
        <f t="shared" si="350"/>
        <v>Holy Cross</v>
      </c>
      <c r="M4525" t="str">
        <f t="shared" si="354"/>
        <v>N.J.I.T. Highlanders</v>
      </c>
      <c r="N4525">
        <v>76</v>
      </c>
      <c r="O4525">
        <v>66</v>
      </c>
      <c r="P4525">
        <f t="shared" si="351"/>
        <v>10</v>
      </c>
      <c r="Q4525">
        <f t="shared" si="352"/>
        <v>0</v>
      </c>
      <c r="R4525">
        <f t="shared" si="353"/>
        <v>100</v>
      </c>
    </row>
    <row r="4526" spans="4:18" x14ac:dyDescent="0.25">
      <c r="D4526">
        <v>4525</v>
      </c>
      <c r="E4526">
        <v>2015</v>
      </c>
      <c r="F4526" t="s">
        <v>328</v>
      </c>
      <c r="G4526" t="s">
        <v>124</v>
      </c>
      <c r="I4526" t="s">
        <v>216</v>
      </c>
      <c r="J4526">
        <v>65</v>
      </c>
      <c r="K4526">
        <v>49</v>
      </c>
      <c r="L4526" t="str">
        <f t="shared" si="350"/>
        <v>LIU Brooklyn</v>
      </c>
      <c r="M4526" t="str">
        <f t="shared" si="354"/>
        <v>N.J.I.T. Highlanders</v>
      </c>
      <c r="N4526">
        <v>65</v>
      </c>
      <c r="O4526">
        <v>49</v>
      </c>
      <c r="P4526">
        <f t="shared" si="351"/>
        <v>16</v>
      </c>
      <c r="Q4526">
        <f t="shared" si="352"/>
        <v>0</v>
      </c>
      <c r="R4526">
        <f t="shared" si="353"/>
        <v>256</v>
      </c>
    </row>
    <row r="4527" spans="4:18" x14ac:dyDescent="0.25">
      <c r="D4527">
        <v>4526</v>
      </c>
      <c r="E4527">
        <v>2015</v>
      </c>
      <c r="F4527" t="s">
        <v>328</v>
      </c>
      <c r="G4527" t="s">
        <v>41</v>
      </c>
      <c r="I4527" t="s">
        <v>173</v>
      </c>
      <c r="J4527">
        <v>84</v>
      </c>
      <c r="K4527">
        <v>76</v>
      </c>
      <c r="L4527" t="str">
        <f t="shared" si="350"/>
        <v>Central Connecticut St</v>
      </c>
      <c r="M4527" t="str">
        <f t="shared" si="354"/>
        <v>N.J.I.T. Highlanders</v>
      </c>
      <c r="N4527">
        <v>84</v>
      </c>
      <c r="O4527">
        <v>76</v>
      </c>
      <c r="P4527">
        <f t="shared" si="351"/>
        <v>8</v>
      </c>
      <c r="Q4527">
        <f t="shared" si="352"/>
        <v>0</v>
      </c>
      <c r="R4527">
        <f t="shared" si="353"/>
        <v>64</v>
      </c>
    </row>
    <row r="4528" spans="4:18" x14ac:dyDescent="0.25">
      <c r="D4528">
        <v>4527</v>
      </c>
      <c r="E4528">
        <v>2015</v>
      </c>
      <c r="F4528" t="s">
        <v>328</v>
      </c>
      <c r="G4528" t="s">
        <v>309</v>
      </c>
      <c r="I4528" t="s">
        <v>1133</v>
      </c>
      <c r="J4528">
        <v>92</v>
      </c>
      <c r="K4528">
        <v>67</v>
      </c>
      <c r="L4528" t="str">
        <f t="shared" si="350"/>
        <v xml:space="preserve">   Villanova</v>
      </c>
      <c r="M4528" t="str">
        <f t="shared" si="354"/>
        <v>N.J.I.T. Highlanders</v>
      </c>
      <c r="N4528">
        <v>92</v>
      </c>
      <c r="O4528">
        <v>67</v>
      </c>
      <c r="P4528">
        <f t="shared" si="351"/>
        <v>25</v>
      </c>
      <c r="Q4528" t="e">
        <f t="shared" si="352"/>
        <v>#N/A</v>
      </c>
      <c r="R4528" t="e">
        <f t="shared" si="353"/>
        <v>#N/A</v>
      </c>
    </row>
    <row r="4529" spans="4:18" x14ac:dyDescent="0.25">
      <c r="D4529">
        <v>4528</v>
      </c>
      <c r="E4529">
        <v>2015</v>
      </c>
      <c r="F4529" t="s">
        <v>328</v>
      </c>
      <c r="G4529" t="s">
        <v>312</v>
      </c>
      <c r="I4529" t="s">
        <v>743</v>
      </c>
      <c r="J4529">
        <v>76</v>
      </c>
      <c r="K4529">
        <v>71</v>
      </c>
      <c r="L4529" t="str">
        <f t="shared" si="350"/>
        <v>Lafayette</v>
      </c>
      <c r="M4529" t="str">
        <f t="shared" si="354"/>
        <v>N.J.I.T. Highlanders</v>
      </c>
      <c r="N4529">
        <v>76</v>
      </c>
      <c r="O4529">
        <v>71</v>
      </c>
      <c r="P4529">
        <f t="shared" si="351"/>
        <v>5</v>
      </c>
      <c r="Q4529">
        <f t="shared" si="352"/>
        <v>0</v>
      </c>
      <c r="R4529">
        <f t="shared" si="353"/>
        <v>25</v>
      </c>
    </row>
    <row r="4530" spans="4:18" x14ac:dyDescent="0.25">
      <c r="D4530">
        <v>4529</v>
      </c>
      <c r="E4530">
        <v>2015</v>
      </c>
      <c r="F4530" t="s">
        <v>328</v>
      </c>
      <c r="G4530" t="s">
        <v>47</v>
      </c>
      <c r="H4530" t="s">
        <v>33</v>
      </c>
      <c r="J4530">
        <v>77</v>
      </c>
      <c r="K4530">
        <v>65</v>
      </c>
      <c r="L4530" t="str">
        <f t="shared" si="350"/>
        <v>N.J.I.T. Highlanders</v>
      </c>
      <c r="M4530" t="str">
        <f t="shared" si="354"/>
        <v>St. Francis (PA)</v>
      </c>
      <c r="N4530">
        <v>65</v>
      </c>
      <c r="O4530">
        <v>77</v>
      </c>
      <c r="P4530">
        <f t="shared" si="351"/>
        <v>-12</v>
      </c>
      <c r="Q4530">
        <f t="shared" si="352"/>
        <v>0</v>
      </c>
      <c r="R4530">
        <f t="shared" si="353"/>
        <v>144</v>
      </c>
    </row>
    <row r="4531" spans="4:18" x14ac:dyDescent="0.25">
      <c r="D4531">
        <v>4530</v>
      </c>
      <c r="E4531">
        <v>2015</v>
      </c>
      <c r="F4531" t="s">
        <v>328</v>
      </c>
      <c r="G4531" t="s">
        <v>133</v>
      </c>
      <c r="I4531" t="s">
        <v>69</v>
      </c>
      <c r="J4531">
        <v>70</v>
      </c>
      <c r="K4531">
        <v>55</v>
      </c>
      <c r="L4531" t="str">
        <f t="shared" si="350"/>
        <v>UMBC</v>
      </c>
      <c r="M4531" t="str">
        <f t="shared" si="354"/>
        <v>N.J.I.T. Highlanders</v>
      </c>
      <c r="N4531">
        <v>70</v>
      </c>
      <c r="O4531">
        <v>55</v>
      </c>
      <c r="P4531">
        <f t="shared" si="351"/>
        <v>15</v>
      </c>
      <c r="Q4531">
        <f t="shared" si="352"/>
        <v>0</v>
      </c>
      <c r="R4531">
        <f t="shared" si="353"/>
        <v>225</v>
      </c>
    </row>
    <row r="4532" spans="4:18" x14ac:dyDescent="0.25">
      <c r="D4532">
        <v>4531</v>
      </c>
      <c r="E4532">
        <v>2015</v>
      </c>
      <c r="F4532" t="s">
        <v>328</v>
      </c>
      <c r="G4532" t="s">
        <v>135</v>
      </c>
      <c r="H4532" t="s">
        <v>377</v>
      </c>
      <c r="J4532">
        <v>69</v>
      </c>
      <c r="K4532">
        <v>60</v>
      </c>
      <c r="L4532" t="str">
        <f t="shared" si="350"/>
        <v>N.J.I.T. Highlanders</v>
      </c>
      <c r="M4532" t="str">
        <f t="shared" si="354"/>
        <v>Maryland-Eastern Shore</v>
      </c>
      <c r="N4532">
        <v>60</v>
      </c>
      <c r="O4532">
        <v>69</v>
      </c>
      <c r="P4532">
        <f t="shared" si="351"/>
        <v>-9</v>
      </c>
      <c r="Q4532">
        <f t="shared" si="352"/>
        <v>0</v>
      </c>
      <c r="R4532">
        <f t="shared" si="353"/>
        <v>81</v>
      </c>
    </row>
    <row r="4533" spans="4:18" x14ac:dyDescent="0.25">
      <c r="D4533">
        <v>4532</v>
      </c>
      <c r="E4533">
        <v>2015</v>
      </c>
      <c r="F4533" t="s">
        <v>328</v>
      </c>
      <c r="G4533" t="s">
        <v>967</v>
      </c>
      <c r="H4533" t="s">
        <v>42</v>
      </c>
      <c r="J4533">
        <v>78</v>
      </c>
      <c r="K4533">
        <v>71</v>
      </c>
      <c r="L4533" t="str">
        <f t="shared" si="350"/>
        <v>N.J.I.T. Highlanders</v>
      </c>
      <c r="M4533" t="str">
        <f t="shared" si="354"/>
        <v>Yale</v>
      </c>
      <c r="N4533">
        <v>71</v>
      </c>
      <c r="O4533">
        <v>78</v>
      </c>
      <c r="P4533">
        <f t="shared" si="351"/>
        <v>-7</v>
      </c>
      <c r="Q4533">
        <f t="shared" si="352"/>
        <v>0</v>
      </c>
      <c r="R4533">
        <f t="shared" si="353"/>
        <v>49</v>
      </c>
    </row>
    <row r="4534" spans="4:18" x14ac:dyDescent="0.25">
      <c r="D4534">
        <v>4533</v>
      </c>
      <c r="E4534">
        <v>2015</v>
      </c>
      <c r="F4534" t="s">
        <v>328</v>
      </c>
      <c r="G4534" t="s">
        <v>59</v>
      </c>
      <c r="H4534" t="s">
        <v>968</v>
      </c>
      <c r="J4534">
        <v>79</v>
      </c>
      <c r="K4534">
        <v>60</v>
      </c>
      <c r="L4534" t="str">
        <f t="shared" si="350"/>
        <v>N.J.I.T. Highlanders</v>
      </c>
      <c r="M4534" t="str">
        <f t="shared" si="354"/>
        <v>St. Joseph's (NY-Brooklyn)</v>
      </c>
      <c r="N4534">
        <v>60</v>
      </c>
      <c r="O4534">
        <v>79</v>
      </c>
      <c r="P4534">
        <f t="shared" si="351"/>
        <v>-19</v>
      </c>
      <c r="Q4534">
        <f t="shared" si="352"/>
        <v>0</v>
      </c>
      <c r="R4534">
        <f t="shared" si="353"/>
        <v>361</v>
      </c>
    </row>
    <row r="4535" spans="4:18" x14ac:dyDescent="0.25">
      <c r="D4535">
        <v>4534</v>
      </c>
      <c r="E4535">
        <v>2015</v>
      </c>
      <c r="F4535" t="s">
        <v>328</v>
      </c>
      <c r="G4535" t="s">
        <v>140</v>
      </c>
      <c r="I4535" t="s">
        <v>163</v>
      </c>
      <c r="J4535">
        <v>62</v>
      </c>
      <c r="K4535">
        <v>53</v>
      </c>
      <c r="L4535" t="str">
        <f t="shared" si="350"/>
        <v>Dartmouth</v>
      </c>
      <c r="M4535" t="str">
        <f t="shared" si="354"/>
        <v>N.J.I.T. Highlanders</v>
      </c>
      <c r="N4535">
        <v>62</v>
      </c>
      <c r="O4535">
        <v>53</v>
      </c>
      <c r="P4535">
        <f t="shared" si="351"/>
        <v>9</v>
      </c>
      <c r="Q4535">
        <f t="shared" si="352"/>
        <v>0</v>
      </c>
      <c r="R4535">
        <f t="shared" si="353"/>
        <v>81</v>
      </c>
    </row>
    <row r="4536" spans="4:18" x14ac:dyDescent="0.25">
      <c r="D4536">
        <v>4535</v>
      </c>
      <c r="E4536">
        <v>2015</v>
      </c>
      <c r="F4536" t="s">
        <v>328</v>
      </c>
      <c r="G4536" t="s">
        <v>62</v>
      </c>
      <c r="I4536" t="s">
        <v>51</v>
      </c>
      <c r="J4536">
        <v>65</v>
      </c>
      <c r="K4536">
        <v>55</v>
      </c>
      <c r="L4536" t="str">
        <f t="shared" si="350"/>
        <v>Maine</v>
      </c>
      <c r="M4536" t="str">
        <f t="shared" si="354"/>
        <v>N.J.I.T. Highlanders</v>
      </c>
      <c r="N4536">
        <v>65</v>
      </c>
      <c r="O4536">
        <v>55</v>
      </c>
      <c r="P4536">
        <f t="shared" si="351"/>
        <v>10</v>
      </c>
      <c r="Q4536">
        <f t="shared" si="352"/>
        <v>0</v>
      </c>
      <c r="R4536">
        <f t="shared" si="353"/>
        <v>100</v>
      </c>
    </row>
    <row r="4537" spans="4:18" x14ac:dyDescent="0.25">
      <c r="D4537">
        <v>4536</v>
      </c>
      <c r="E4537">
        <v>2015</v>
      </c>
      <c r="F4537" t="s">
        <v>328</v>
      </c>
      <c r="G4537" t="s">
        <v>68</v>
      </c>
      <c r="I4537" t="s">
        <v>578</v>
      </c>
      <c r="J4537">
        <v>72</v>
      </c>
      <c r="K4537">
        <v>55</v>
      </c>
      <c r="L4537" t="str">
        <f t="shared" si="350"/>
        <v>South Alabama</v>
      </c>
      <c r="M4537" t="str">
        <f t="shared" si="354"/>
        <v>N.J.I.T. Highlanders</v>
      </c>
      <c r="N4537">
        <v>72</v>
      </c>
      <c r="O4537">
        <v>55</v>
      </c>
      <c r="P4537">
        <f t="shared" si="351"/>
        <v>17</v>
      </c>
      <c r="Q4537">
        <f t="shared" si="352"/>
        <v>0</v>
      </c>
      <c r="R4537">
        <f t="shared" si="353"/>
        <v>289</v>
      </c>
    </row>
    <row r="4538" spans="4:18" x14ac:dyDescent="0.25">
      <c r="D4538">
        <v>4537</v>
      </c>
      <c r="E4538">
        <v>2015</v>
      </c>
      <c r="F4538" t="s">
        <v>328</v>
      </c>
      <c r="G4538" t="s">
        <v>662</v>
      </c>
      <c r="H4538" t="s">
        <v>672</v>
      </c>
      <c r="J4538">
        <v>86</v>
      </c>
      <c r="K4538">
        <v>67</v>
      </c>
      <c r="L4538" t="str">
        <f t="shared" si="350"/>
        <v>N.J.I.T. Highlanders</v>
      </c>
      <c r="M4538" t="str">
        <f t="shared" si="354"/>
        <v>Hampton</v>
      </c>
      <c r="N4538">
        <v>67</v>
      </c>
      <c r="O4538">
        <v>86</v>
      </c>
      <c r="P4538">
        <f t="shared" si="351"/>
        <v>-19</v>
      </c>
      <c r="Q4538">
        <f t="shared" si="352"/>
        <v>0</v>
      </c>
      <c r="R4538">
        <f t="shared" si="353"/>
        <v>361</v>
      </c>
    </row>
    <row r="4539" spans="4:18" x14ac:dyDescent="0.25">
      <c r="D4539">
        <v>4538</v>
      </c>
      <c r="E4539">
        <v>2015</v>
      </c>
      <c r="F4539" t="s">
        <v>328</v>
      </c>
      <c r="G4539" t="s">
        <v>146</v>
      </c>
      <c r="H4539" t="s">
        <v>493</v>
      </c>
      <c r="J4539">
        <v>69</v>
      </c>
      <c r="K4539">
        <v>51</v>
      </c>
      <c r="L4539" t="str">
        <f t="shared" si="350"/>
        <v>N.J.I.T. Highlanders</v>
      </c>
      <c r="M4539" t="str">
        <f t="shared" si="354"/>
        <v>Delaware St</v>
      </c>
      <c r="N4539">
        <v>51</v>
      </c>
      <c r="O4539">
        <v>69</v>
      </c>
      <c r="P4539">
        <f t="shared" si="351"/>
        <v>-18</v>
      </c>
      <c r="Q4539">
        <f t="shared" si="352"/>
        <v>0</v>
      </c>
      <c r="R4539">
        <f t="shared" si="353"/>
        <v>324</v>
      </c>
    </row>
    <row r="4540" spans="4:18" x14ac:dyDescent="0.25">
      <c r="D4540">
        <v>4539</v>
      </c>
      <c r="E4540">
        <v>2015</v>
      </c>
      <c r="F4540" t="s">
        <v>328</v>
      </c>
      <c r="G4540" t="s">
        <v>78</v>
      </c>
      <c r="H4540" t="s">
        <v>969</v>
      </c>
      <c r="J4540">
        <v>96</v>
      </c>
      <c r="K4540">
        <v>70</v>
      </c>
      <c r="L4540" t="str">
        <f t="shared" si="350"/>
        <v>N.J.I.T. Highlanders</v>
      </c>
      <c r="M4540" t="str">
        <f t="shared" si="354"/>
        <v>Fisher College</v>
      </c>
      <c r="N4540">
        <v>70</v>
      </c>
      <c r="O4540">
        <v>96</v>
      </c>
      <c r="P4540">
        <f t="shared" si="351"/>
        <v>-26</v>
      </c>
      <c r="Q4540">
        <f t="shared" si="352"/>
        <v>0</v>
      </c>
      <c r="R4540">
        <f t="shared" si="353"/>
        <v>676</v>
      </c>
    </row>
    <row r="4541" spans="4:18" x14ac:dyDescent="0.25">
      <c r="D4541">
        <v>4540</v>
      </c>
      <c r="E4541">
        <v>2015</v>
      </c>
      <c r="F4541" t="s">
        <v>328</v>
      </c>
      <c r="G4541" t="s">
        <v>82</v>
      </c>
      <c r="H4541" t="s">
        <v>138</v>
      </c>
      <c r="J4541">
        <v>65</v>
      </c>
      <c r="K4541">
        <v>59</v>
      </c>
      <c r="L4541" t="str">
        <f t="shared" si="350"/>
        <v>N.J.I.T. Highlanders</v>
      </c>
      <c r="M4541" t="str">
        <f t="shared" si="354"/>
        <v>Albany</v>
      </c>
      <c r="N4541">
        <v>59</v>
      </c>
      <c r="O4541">
        <v>65</v>
      </c>
      <c r="P4541">
        <f t="shared" si="351"/>
        <v>-6</v>
      </c>
      <c r="Q4541">
        <f t="shared" si="352"/>
        <v>0</v>
      </c>
      <c r="R4541">
        <f t="shared" si="353"/>
        <v>36</v>
      </c>
    </row>
    <row r="4542" spans="4:18" x14ac:dyDescent="0.25">
      <c r="D4542">
        <v>4541</v>
      </c>
      <c r="E4542">
        <v>2015</v>
      </c>
      <c r="F4542" t="s">
        <v>328</v>
      </c>
      <c r="G4542" t="s">
        <v>615</v>
      </c>
      <c r="H4542" t="s">
        <v>970</v>
      </c>
      <c r="J4542">
        <v>89</v>
      </c>
      <c r="K4542">
        <v>55</v>
      </c>
      <c r="L4542" t="str">
        <f t="shared" si="350"/>
        <v>N.J.I.T. Highlanders</v>
      </c>
      <c r="M4542" t="str">
        <f t="shared" si="354"/>
        <v>Maine-Fort Kent</v>
      </c>
      <c r="N4542">
        <v>55</v>
      </c>
      <c r="O4542">
        <v>89</v>
      </c>
      <c r="P4542">
        <f t="shared" si="351"/>
        <v>-34</v>
      </c>
      <c r="Q4542">
        <f t="shared" si="352"/>
        <v>0</v>
      </c>
      <c r="R4542">
        <f t="shared" si="353"/>
        <v>1156</v>
      </c>
    </row>
    <row r="4543" spans="4:18" x14ac:dyDescent="0.25">
      <c r="D4543">
        <v>4542</v>
      </c>
      <c r="E4543">
        <v>2015</v>
      </c>
      <c r="F4543" t="s">
        <v>328</v>
      </c>
      <c r="G4543" t="s">
        <v>90</v>
      </c>
      <c r="H4543" t="s">
        <v>971</v>
      </c>
      <c r="J4543">
        <v>90</v>
      </c>
      <c r="K4543">
        <v>55</v>
      </c>
      <c r="L4543" t="str">
        <f t="shared" si="350"/>
        <v>N.J.I.T. Highlanders</v>
      </c>
      <c r="M4543" t="str">
        <f t="shared" si="354"/>
        <v>Sarah Lawrence</v>
      </c>
      <c r="N4543">
        <v>55</v>
      </c>
      <c r="O4543">
        <v>90</v>
      </c>
      <c r="P4543">
        <f t="shared" si="351"/>
        <v>-35</v>
      </c>
      <c r="Q4543">
        <f t="shared" si="352"/>
        <v>0</v>
      </c>
      <c r="R4543">
        <f t="shared" si="353"/>
        <v>1225</v>
      </c>
    </row>
    <row r="4544" spans="4:18" x14ac:dyDescent="0.25">
      <c r="D4544">
        <v>4543</v>
      </c>
      <c r="E4544">
        <v>2015</v>
      </c>
      <c r="F4544" t="s">
        <v>328</v>
      </c>
      <c r="G4544" t="s">
        <v>92</v>
      </c>
      <c r="H4544" t="s">
        <v>374</v>
      </c>
      <c r="J4544">
        <v>71</v>
      </c>
      <c r="K4544">
        <v>62</v>
      </c>
      <c r="L4544" t="str">
        <f t="shared" si="350"/>
        <v>N.J.I.T. Highlanders</v>
      </c>
      <c r="M4544" t="str">
        <f t="shared" si="354"/>
        <v>Howard</v>
      </c>
      <c r="N4544">
        <v>62</v>
      </c>
      <c r="O4544">
        <v>71</v>
      </c>
      <c r="P4544">
        <f t="shared" si="351"/>
        <v>-9</v>
      </c>
      <c r="Q4544">
        <f t="shared" si="352"/>
        <v>0</v>
      </c>
      <c r="R4544">
        <f t="shared" si="353"/>
        <v>81</v>
      </c>
    </row>
    <row r="4545" spans="4:18" x14ac:dyDescent="0.25">
      <c r="D4545">
        <v>4544</v>
      </c>
      <c r="E4545">
        <v>2015</v>
      </c>
      <c r="F4545" t="s">
        <v>178</v>
      </c>
      <c r="G4545" t="s">
        <v>99</v>
      </c>
      <c r="I4545" t="s">
        <v>550</v>
      </c>
      <c r="J4545">
        <v>78</v>
      </c>
      <c r="K4545">
        <v>73</v>
      </c>
      <c r="L4545" t="str">
        <f t="shared" si="350"/>
        <v>Iona</v>
      </c>
      <c r="M4545" t="str">
        <f t="shared" si="354"/>
        <v>Cleveland St Vikings</v>
      </c>
      <c r="N4545">
        <v>78</v>
      </c>
      <c r="O4545">
        <v>73</v>
      </c>
      <c r="P4545">
        <f t="shared" si="351"/>
        <v>5</v>
      </c>
      <c r="Q4545">
        <f t="shared" si="352"/>
        <v>0</v>
      </c>
      <c r="R4545">
        <f t="shared" si="353"/>
        <v>25</v>
      </c>
    </row>
    <row r="4546" spans="4:18" x14ac:dyDescent="0.25">
      <c r="D4546">
        <v>4545</v>
      </c>
      <c r="E4546">
        <v>2015</v>
      </c>
      <c r="F4546" t="s">
        <v>178</v>
      </c>
      <c r="G4546" t="s">
        <v>102</v>
      </c>
      <c r="H4546" t="s">
        <v>972</v>
      </c>
      <c r="J4546">
        <v>85</v>
      </c>
      <c r="K4546">
        <v>56</v>
      </c>
      <c r="L4546" t="str">
        <f t="shared" si="350"/>
        <v>Cleveland St Vikings</v>
      </c>
      <c r="M4546" t="str">
        <f t="shared" si="354"/>
        <v>Tiffin</v>
      </c>
      <c r="N4546">
        <v>56</v>
      </c>
      <c r="O4546">
        <v>85</v>
      </c>
      <c r="P4546">
        <f t="shared" si="351"/>
        <v>-29</v>
      </c>
      <c r="Q4546">
        <f t="shared" si="352"/>
        <v>0</v>
      </c>
      <c r="R4546">
        <f t="shared" si="353"/>
        <v>841</v>
      </c>
    </row>
    <row r="4547" spans="4:18" x14ac:dyDescent="0.25">
      <c r="D4547">
        <v>4546</v>
      </c>
      <c r="E4547">
        <v>2015</v>
      </c>
      <c r="F4547" t="s">
        <v>178</v>
      </c>
      <c r="G4547" t="s">
        <v>17</v>
      </c>
      <c r="H4547" t="s">
        <v>469</v>
      </c>
      <c r="J4547">
        <v>60</v>
      </c>
      <c r="K4547">
        <v>46</v>
      </c>
      <c r="L4547" t="str">
        <f t="shared" ref="L4547:L4610" si="355">IF(I4547="",F4547,I4547)</f>
        <v>Cleveland St Vikings</v>
      </c>
      <c r="M4547" t="str">
        <f t="shared" si="354"/>
        <v>Jacksonville St</v>
      </c>
      <c r="N4547">
        <v>46</v>
      </c>
      <c r="O4547">
        <v>60</v>
      </c>
      <c r="P4547">
        <f t="shared" ref="P4547:P4610" si="356">N4547-O4547</f>
        <v>-14</v>
      </c>
      <c r="Q4547">
        <f t="shared" ref="Q4547:Q4610" si="357">VLOOKUP(L4547,$A$2:$B$219,2)+$B$221-VLOOKUP(M4547,$A$2:$B$219,2)</f>
        <v>0</v>
      </c>
      <c r="R4547">
        <f t="shared" ref="R4547:R4610" si="358">(P4547-Q4547)^2</f>
        <v>196</v>
      </c>
    </row>
    <row r="4548" spans="4:18" x14ac:dyDescent="0.25">
      <c r="D4548">
        <v>4547</v>
      </c>
      <c r="E4548">
        <v>2015</v>
      </c>
      <c r="F4548" t="s">
        <v>178</v>
      </c>
      <c r="G4548" t="s">
        <v>20</v>
      </c>
      <c r="I4548" t="s">
        <v>500</v>
      </c>
      <c r="J4548">
        <v>87</v>
      </c>
      <c r="K4548">
        <v>83</v>
      </c>
      <c r="L4548" t="str">
        <f t="shared" si="355"/>
        <v>Savannah St</v>
      </c>
      <c r="M4548" t="str">
        <f t="shared" ref="M4548:M4611" si="359">IF(H4548="",F4548,H4548)</f>
        <v>Cleveland St Vikings</v>
      </c>
      <c r="N4548">
        <v>87</v>
      </c>
      <c r="O4548">
        <v>83</v>
      </c>
      <c r="P4548">
        <f t="shared" si="356"/>
        <v>4</v>
      </c>
      <c r="Q4548">
        <f t="shared" si="357"/>
        <v>0</v>
      </c>
      <c r="R4548">
        <f t="shared" si="358"/>
        <v>16</v>
      </c>
    </row>
    <row r="4549" spans="4:18" x14ac:dyDescent="0.25">
      <c r="D4549">
        <v>4548</v>
      </c>
      <c r="E4549">
        <v>2015</v>
      </c>
      <c r="F4549" t="s">
        <v>178</v>
      </c>
      <c r="G4549" t="s">
        <v>23</v>
      </c>
      <c r="I4549" t="s">
        <v>1135</v>
      </c>
      <c r="J4549">
        <v>45</v>
      </c>
      <c r="K4549">
        <v>33</v>
      </c>
      <c r="L4549" t="str">
        <f t="shared" si="355"/>
        <v xml:space="preserve">   Louisville</v>
      </c>
      <c r="M4549" t="str">
        <f t="shared" si="359"/>
        <v>Cleveland St Vikings</v>
      </c>
      <c r="N4549">
        <v>45</v>
      </c>
      <c r="O4549">
        <v>33</v>
      </c>
      <c r="P4549">
        <f t="shared" si="356"/>
        <v>12</v>
      </c>
      <c r="Q4549" t="e">
        <f t="shared" si="357"/>
        <v>#N/A</v>
      </c>
      <c r="R4549" t="e">
        <f t="shared" si="358"/>
        <v>#N/A</v>
      </c>
    </row>
    <row r="4550" spans="4:18" x14ac:dyDescent="0.25">
      <c r="D4550">
        <v>4549</v>
      </c>
      <c r="E4550">
        <v>2015</v>
      </c>
      <c r="F4550" t="s">
        <v>178</v>
      </c>
      <c r="G4550" t="s">
        <v>167</v>
      </c>
      <c r="I4550" t="s">
        <v>647</v>
      </c>
      <c r="J4550">
        <v>68</v>
      </c>
      <c r="K4550">
        <v>59</v>
      </c>
      <c r="L4550" t="str">
        <f t="shared" si="355"/>
        <v>Marshall</v>
      </c>
      <c r="M4550" t="str">
        <f t="shared" si="359"/>
        <v>Cleveland St Vikings</v>
      </c>
      <c r="N4550">
        <v>68</v>
      </c>
      <c r="O4550">
        <v>59</v>
      </c>
      <c r="P4550">
        <f t="shared" si="356"/>
        <v>9</v>
      </c>
      <c r="Q4550">
        <f t="shared" si="357"/>
        <v>0</v>
      </c>
      <c r="R4550">
        <f t="shared" si="358"/>
        <v>81</v>
      </c>
    </row>
    <row r="4551" spans="4:18" x14ac:dyDescent="0.25">
      <c r="D4551">
        <v>4550</v>
      </c>
      <c r="E4551">
        <v>2015</v>
      </c>
      <c r="F4551" t="s">
        <v>178</v>
      </c>
      <c r="G4551" t="s">
        <v>29</v>
      </c>
      <c r="H4551" t="s">
        <v>603</v>
      </c>
      <c r="J4551">
        <v>59</v>
      </c>
      <c r="K4551">
        <v>54</v>
      </c>
      <c r="L4551" t="str">
        <f t="shared" si="355"/>
        <v>Cleveland St Vikings</v>
      </c>
      <c r="M4551" t="str">
        <f t="shared" si="359"/>
        <v>Toledo</v>
      </c>
      <c r="N4551">
        <v>54</v>
      </c>
      <c r="O4551">
        <v>59</v>
      </c>
      <c r="P4551">
        <f t="shared" si="356"/>
        <v>-5</v>
      </c>
      <c r="Q4551">
        <f t="shared" si="357"/>
        <v>0</v>
      </c>
      <c r="R4551">
        <f t="shared" si="358"/>
        <v>25</v>
      </c>
    </row>
    <row r="4552" spans="4:18" x14ac:dyDescent="0.25">
      <c r="D4552">
        <v>4551</v>
      </c>
      <c r="E4552">
        <v>2015</v>
      </c>
      <c r="F4552" t="s">
        <v>178</v>
      </c>
      <c r="G4552" t="s">
        <v>437</v>
      </c>
      <c r="H4552" t="s">
        <v>467</v>
      </c>
      <c r="J4552">
        <v>76</v>
      </c>
      <c r="K4552">
        <v>54</v>
      </c>
      <c r="L4552" t="str">
        <f t="shared" si="355"/>
        <v>Cleveland St Vikings</v>
      </c>
      <c r="M4552" t="str">
        <f t="shared" si="359"/>
        <v>Western Illinois</v>
      </c>
      <c r="N4552">
        <v>54</v>
      </c>
      <c r="O4552">
        <v>76</v>
      </c>
      <c r="P4552">
        <f t="shared" si="356"/>
        <v>-22</v>
      </c>
      <c r="Q4552">
        <f t="shared" si="357"/>
        <v>0</v>
      </c>
      <c r="R4552">
        <f t="shared" si="358"/>
        <v>484</v>
      </c>
    </row>
    <row r="4553" spans="4:18" x14ac:dyDescent="0.25">
      <c r="D4553">
        <v>4552</v>
      </c>
      <c r="E4553">
        <v>2015</v>
      </c>
      <c r="F4553" t="s">
        <v>178</v>
      </c>
      <c r="G4553" t="s">
        <v>38</v>
      </c>
      <c r="I4553" t="s">
        <v>488</v>
      </c>
      <c r="J4553">
        <v>67</v>
      </c>
      <c r="K4553">
        <v>57</v>
      </c>
      <c r="L4553" t="str">
        <f t="shared" si="355"/>
        <v>Bowling Green</v>
      </c>
      <c r="M4553" t="str">
        <f t="shared" si="359"/>
        <v>Cleveland St Vikings</v>
      </c>
      <c r="N4553">
        <v>67</v>
      </c>
      <c r="O4553">
        <v>57</v>
      </c>
      <c r="P4553">
        <f t="shared" si="356"/>
        <v>10</v>
      </c>
      <c r="Q4553">
        <f t="shared" si="357"/>
        <v>0</v>
      </c>
      <c r="R4553">
        <f t="shared" si="358"/>
        <v>100</v>
      </c>
    </row>
    <row r="4554" spans="4:18" x14ac:dyDescent="0.25">
      <c r="D4554">
        <v>4553</v>
      </c>
      <c r="E4554">
        <v>2015</v>
      </c>
      <c r="F4554" t="s">
        <v>178</v>
      </c>
      <c r="G4554" t="s">
        <v>464</v>
      </c>
      <c r="H4554" t="s">
        <v>973</v>
      </c>
      <c r="J4554">
        <v>86</v>
      </c>
      <c r="K4554">
        <v>40</v>
      </c>
      <c r="L4554" t="str">
        <f t="shared" si="355"/>
        <v>Cleveland St Vikings</v>
      </c>
      <c r="M4554" t="str">
        <f t="shared" si="359"/>
        <v>Mount Vernon Nazarene</v>
      </c>
      <c r="N4554">
        <v>40</v>
      </c>
      <c r="O4554">
        <v>86</v>
      </c>
      <c r="P4554">
        <f t="shared" si="356"/>
        <v>-46</v>
      </c>
      <c r="Q4554">
        <f t="shared" si="357"/>
        <v>0</v>
      </c>
      <c r="R4554">
        <f t="shared" si="358"/>
        <v>2116</v>
      </c>
    </row>
    <row r="4555" spans="4:18" x14ac:dyDescent="0.25">
      <c r="D4555">
        <v>4554</v>
      </c>
      <c r="E4555">
        <v>2015</v>
      </c>
      <c r="F4555" t="s">
        <v>178</v>
      </c>
      <c r="G4555" t="s">
        <v>304</v>
      </c>
      <c r="I4555" t="s">
        <v>1108</v>
      </c>
      <c r="J4555">
        <v>70</v>
      </c>
      <c r="K4555">
        <v>54</v>
      </c>
      <c r="L4555" t="str">
        <f t="shared" si="355"/>
        <v xml:space="preserve">   Virginia</v>
      </c>
      <c r="M4555" t="str">
        <f t="shared" si="359"/>
        <v>Cleveland St Vikings</v>
      </c>
      <c r="N4555">
        <v>70</v>
      </c>
      <c r="O4555">
        <v>54</v>
      </c>
      <c r="P4555">
        <f t="shared" si="356"/>
        <v>16</v>
      </c>
      <c r="Q4555" t="e">
        <f t="shared" si="357"/>
        <v>#N/A</v>
      </c>
      <c r="R4555" t="e">
        <f t="shared" si="358"/>
        <v>#N/A</v>
      </c>
    </row>
    <row r="4556" spans="4:18" x14ac:dyDescent="0.25">
      <c r="D4556">
        <v>4555</v>
      </c>
      <c r="E4556">
        <v>2015</v>
      </c>
      <c r="F4556" t="s">
        <v>178</v>
      </c>
      <c r="G4556" t="s">
        <v>179</v>
      </c>
      <c r="H4556" t="s">
        <v>790</v>
      </c>
      <c r="J4556">
        <v>69</v>
      </c>
      <c r="K4556">
        <v>65</v>
      </c>
      <c r="L4556" t="str">
        <f t="shared" si="355"/>
        <v>Cleveland St Vikings</v>
      </c>
      <c r="M4556" t="str">
        <f t="shared" si="359"/>
        <v>San Francisco</v>
      </c>
      <c r="N4556">
        <v>65</v>
      </c>
      <c r="O4556">
        <v>69</v>
      </c>
      <c r="P4556">
        <f t="shared" si="356"/>
        <v>-4</v>
      </c>
      <c r="Q4556">
        <f t="shared" si="357"/>
        <v>0</v>
      </c>
      <c r="R4556">
        <f t="shared" si="358"/>
        <v>16</v>
      </c>
    </row>
    <row r="4557" spans="4:18" x14ac:dyDescent="0.25">
      <c r="D4557">
        <v>4556</v>
      </c>
      <c r="E4557">
        <v>2015</v>
      </c>
      <c r="F4557" t="s">
        <v>178</v>
      </c>
      <c r="G4557" t="s">
        <v>309</v>
      </c>
      <c r="H4557" t="s">
        <v>391</v>
      </c>
      <c r="J4557">
        <v>67</v>
      </c>
      <c r="K4557">
        <v>65</v>
      </c>
      <c r="L4557" t="str">
        <f t="shared" si="355"/>
        <v>Cleveland St Vikings</v>
      </c>
      <c r="M4557" t="str">
        <f t="shared" si="359"/>
        <v>Eastern Illinois</v>
      </c>
      <c r="N4557">
        <v>65</v>
      </c>
      <c r="O4557">
        <v>67</v>
      </c>
      <c r="P4557">
        <f t="shared" si="356"/>
        <v>-2</v>
      </c>
      <c r="Q4557">
        <f t="shared" si="357"/>
        <v>0</v>
      </c>
      <c r="R4557">
        <f t="shared" si="358"/>
        <v>4</v>
      </c>
    </row>
    <row r="4558" spans="4:18" x14ac:dyDescent="0.25">
      <c r="D4558">
        <v>4557</v>
      </c>
      <c r="E4558">
        <v>2015</v>
      </c>
      <c r="F4558" t="s">
        <v>178</v>
      </c>
      <c r="G4558" t="s">
        <v>223</v>
      </c>
      <c r="I4558" t="s">
        <v>397</v>
      </c>
      <c r="J4558">
        <v>72</v>
      </c>
      <c r="K4558">
        <v>63</v>
      </c>
      <c r="L4558" t="str">
        <f t="shared" si="355"/>
        <v>Virginia Commonwealth</v>
      </c>
      <c r="M4558" t="str">
        <f t="shared" si="359"/>
        <v>Cleveland St Vikings</v>
      </c>
      <c r="N4558">
        <v>72</v>
      </c>
      <c r="O4558">
        <v>63</v>
      </c>
      <c r="P4558">
        <f t="shared" si="356"/>
        <v>9</v>
      </c>
      <c r="Q4558">
        <f t="shared" si="357"/>
        <v>0</v>
      </c>
      <c r="R4558">
        <f t="shared" si="358"/>
        <v>81</v>
      </c>
    </row>
    <row r="4559" spans="4:18" x14ac:dyDescent="0.25">
      <c r="D4559">
        <v>4558</v>
      </c>
      <c r="E4559">
        <v>2015</v>
      </c>
      <c r="F4559" t="s">
        <v>178</v>
      </c>
      <c r="G4559" t="s">
        <v>133</v>
      </c>
      <c r="H4559" t="s">
        <v>749</v>
      </c>
      <c r="J4559">
        <v>84</v>
      </c>
      <c r="K4559">
        <v>57</v>
      </c>
      <c r="L4559" t="str">
        <f t="shared" si="355"/>
        <v>Cleveland St Vikings</v>
      </c>
      <c r="M4559" t="str">
        <f t="shared" si="359"/>
        <v>Milwaukee</v>
      </c>
      <c r="N4559">
        <v>57</v>
      </c>
      <c r="O4559">
        <v>84</v>
      </c>
      <c r="P4559">
        <f t="shared" si="356"/>
        <v>-27</v>
      </c>
      <c r="Q4559">
        <f t="shared" si="357"/>
        <v>0</v>
      </c>
      <c r="R4559">
        <f t="shared" si="358"/>
        <v>729</v>
      </c>
    </row>
    <row r="4560" spans="4:18" x14ac:dyDescent="0.25">
      <c r="D4560">
        <v>4559</v>
      </c>
      <c r="E4560">
        <v>2015</v>
      </c>
      <c r="F4560" t="s">
        <v>178</v>
      </c>
      <c r="G4560" t="s">
        <v>454</v>
      </c>
      <c r="I4560" t="s">
        <v>476</v>
      </c>
      <c r="J4560">
        <v>74</v>
      </c>
      <c r="K4560">
        <v>69</v>
      </c>
      <c r="L4560" t="str">
        <f t="shared" si="355"/>
        <v>UIC</v>
      </c>
      <c r="M4560" t="str">
        <f t="shared" si="359"/>
        <v>Cleveland St Vikings</v>
      </c>
      <c r="N4560">
        <v>74</v>
      </c>
      <c r="O4560">
        <v>69</v>
      </c>
      <c r="P4560">
        <f t="shared" si="356"/>
        <v>5</v>
      </c>
      <c r="Q4560">
        <f t="shared" si="357"/>
        <v>0</v>
      </c>
      <c r="R4560">
        <f t="shared" si="358"/>
        <v>25</v>
      </c>
    </row>
    <row r="4561" spans="4:18" x14ac:dyDescent="0.25">
      <c r="D4561">
        <v>4560</v>
      </c>
      <c r="E4561">
        <v>2015</v>
      </c>
      <c r="F4561" t="s">
        <v>178</v>
      </c>
      <c r="G4561" t="s">
        <v>264</v>
      </c>
      <c r="H4561" t="s">
        <v>625</v>
      </c>
      <c r="J4561">
        <v>65</v>
      </c>
      <c r="K4561">
        <v>61</v>
      </c>
      <c r="L4561" t="str">
        <f t="shared" si="355"/>
        <v>Cleveland St Vikings</v>
      </c>
      <c r="M4561" t="str">
        <f t="shared" si="359"/>
        <v>Oakland</v>
      </c>
      <c r="N4561">
        <v>61</v>
      </c>
      <c r="O4561">
        <v>65</v>
      </c>
      <c r="P4561">
        <f t="shared" si="356"/>
        <v>-4</v>
      </c>
      <c r="Q4561">
        <f t="shared" si="357"/>
        <v>0</v>
      </c>
      <c r="R4561">
        <f t="shared" si="358"/>
        <v>16</v>
      </c>
    </row>
    <row r="4562" spans="4:18" x14ac:dyDescent="0.25">
      <c r="D4562">
        <v>4561</v>
      </c>
      <c r="E4562">
        <v>2015</v>
      </c>
      <c r="F4562" t="s">
        <v>178</v>
      </c>
      <c r="G4562" t="s">
        <v>56</v>
      </c>
      <c r="I4562" t="s">
        <v>932</v>
      </c>
      <c r="J4562">
        <v>58</v>
      </c>
      <c r="K4562">
        <v>56</v>
      </c>
      <c r="L4562" t="str">
        <f t="shared" si="355"/>
        <v>Valparaiso</v>
      </c>
      <c r="M4562" t="str">
        <f t="shared" si="359"/>
        <v>Cleveland St Vikings</v>
      </c>
      <c r="N4562">
        <v>58</v>
      </c>
      <c r="O4562">
        <v>56</v>
      </c>
      <c r="P4562">
        <f t="shared" si="356"/>
        <v>2</v>
      </c>
      <c r="Q4562">
        <f t="shared" si="357"/>
        <v>0</v>
      </c>
      <c r="R4562">
        <f t="shared" si="358"/>
        <v>4</v>
      </c>
    </row>
    <row r="4563" spans="4:18" x14ac:dyDescent="0.25">
      <c r="D4563">
        <v>4562</v>
      </c>
      <c r="E4563">
        <v>2015</v>
      </c>
      <c r="F4563" t="s">
        <v>178</v>
      </c>
      <c r="G4563" t="s">
        <v>59</v>
      </c>
      <c r="I4563" t="s">
        <v>551</v>
      </c>
      <c r="J4563">
        <v>55</v>
      </c>
      <c r="K4563">
        <v>50</v>
      </c>
      <c r="L4563" t="str">
        <f t="shared" si="355"/>
        <v>Wright St</v>
      </c>
      <c r="M4563" t="str">
        <f t="shared" si="359"/>
        <v>Cleveland St Vikings</v>
      </c>
      <c r="N4563">
        <v>55</v>
      </c>
      <c r="O4563">
        <v>50</v>
      </c>
      <c r="P4563">
        <f t="shared" si="356"/>
        <v>5</v>
      </c>
      <c r="Q4563">
        <f t="shared" si="357"/>
        <v>0</v>
      </c>
      <c r="R4563">
        <f t="shared" si="358"/>
        <v>25</v>
      </c>
    </row>
    <row r="4564" spans="4:18" x14ac:dyDescent="0.25">
      <c r="D4564">
        <v>4563</v>
      </c>
      <c r="E4564">
        <v>2015</v>
      </c>
      <c r="F4564" t="s">
        <v>178</v>
      </c>
      <c r="G4564" t="s">
        <v>140</v>
      </c>
      <c r="I4564" t="s">
        <v>701</v>
      </c>
      <c r="J4564">
        <v>74</v>
      </c>
      <c r="K4564">
        <v>61</v>
      </c>
      <c r="L4564" t="str">
        <f t="shared" si="355"/>
        <v>Youngstown St</v>
      </c>
      <c r="M4564" t="str">
        <f t="shared" si="359"/>
        <v>Cleveland St Vikings</v>
      </c>
      <c r="N4564">
        <v>74</v>
      </c>
      <c r="O4564">
        <v>61</v>
      </c>
      <c r="P4564">
        <f t="shared" si="356"/>
        <v>13</v>
      </c>
      <c r="Q4564">
        <f t="shared" si="357"/>
        <v>0</v>
      </c>
      <c r="R4564">
        <f t="shared" si="358"/>
        <v>169</v>
      </c>
    </row>
    <row r="4565" spans="4:18" x14ac:dyDescent="0.25">
      <c r="D4565">
        <v>4564</v>
      </c>
      <c r="E4565">
        <v>2015</v>
      </c>
      <c r="F4565" t="s">
        <v>178</v>
      </c>
      <c r="G4565" t="s">
        <v>597</v>
      </c>
      <c r="H4565" t="s">
        <v>484</v>
      </c>
      <c r="J4565">
        <v>70</v>
      </c>
      <c r="K4565">
        <v>66</v>
      </c>
      <c r="L4565" t="str">
        <f t="shared" si="355"/>
        <v>Cleveland St Vikings</v>
      </c>
      <c r="M4565" t="str">
        <f t="shared" si="359"/>
        <v>Detroit</v>
      </c>
      <c r="N4565">
        <v>66</v>
      </c>
      <c r="O4565">
        <v>70</v>
      </c>
      <c r="P4565">
        <f t="shared" si="356"/>
        <v>-4</v>
      </c>
      <c r="Q4565">
        <f t="shared" si="357"/>
        <v>0</v>
      </c>
      <c r="R4565">
        <f t="shared" si="358"/>
        <v>16</v>
      </c>
    </row>
    <row r="4566" spans="4:18" x14ac:dyDescent="0.25">
      <c r="D4566">
        <v>4565</v>
      </c>
      <c r="E4566">
        <v>2015</v>
      </c>
      <c r="F4566" t="s">
        <v>178</v>
      </c>
      <c r="G4566" t="s">
        <v>661</v>
      </c>
      <c r="I4566" t="s">
        <v>625</v>
      </c>
      <c r="J4566">
        <v>59</v>
      </c>
      <c r="K4566">
        <v>56</v>
      </c>
      <c r="L4566" t="str">
        <f t="shared" si="355"/>
        <v>Oakland</v>
      </c>
      <c r="M4566" t="str">
        <f t="shared" si="359"/>
        <v>Cleveland St Vikings</v>
      </c>
      <c r="N4566">
        <v>59</v>
      </c>
      <c r="O4566">
        <v>56</v>
      </c>
      <c r="P4566">
        <f t="shared" si="356"/>
        <v>3</v>
      </c>
      <c r="Q4566">
        <f t="shared" si="357"/>
        <v>0</v>
      </c>
      <c r="R4566">
        <f t="shared" si="358"/>
        <v>9</v>
      </c>
    </row>
    <row r="4567" spans="4:18" x14ac:dyDescent="0.25">
      <c r="D4567">
        <v>4566</v>
      </c>
      <c r="E4567">
        <v>2015</v>
      </c>
      <c r="F4567" t="s">
        <v>178</v>
      </c>
      <c r="G4567" t="s">
        <v>74</v>
      </c>
      <c r="H4567" t="s">
        <v>653</v>
      </c>
      <c r="J4567">
        <v>76</v>
      </c>
      <c r="K4567">
        <v>62</v>
      </c>
      <c r="L4567" t="str">
        <f t="shared" si="355"/>
        <v>Cleveland St Vikings</v>
      </c>
      <c r="M4567" t="str">
        <f t="shared" si="359"/>
        <v>Green Bay</v>
      </c>
      <c r="N4567">
        <v>62</v>
      </c>
      <c r="O4567">
        <v>76</v>
      </c>
      <c r="P4567">
        <f t="shared" si="356"/>
        <v>-14</v>
      </c>
      <c r="Q4567">
        <f t="shared" si="357"/>
        <v>0</v>
      </c>
      <c r="R4567">
        <f t="shared" si="358"/>
        <v>196</v>
      </c>
    </row>
    <row r="4568" spans="4:18" x14ac:dyDescent="0.25">
      <c r="D4568">
        <v>4567</v>
      </c>
      <c r="E4568">
        <v>2015</v>
      </c>
      <c r="F4568" t="s">
        <v>178</v>
      </c>
      <c r="G4568" t="s">
        <v>76</v>
      </c>
      <c r="H4568" t="s">
        <v>701</v>
      </c>
      <c r="J4568">
        <v>73</v>
      </c>
      <c r="K4568">
        <v>60</v>
      </c>
      <c r="L4568" t="str">
        <f t="shared" si="355"/>
        <v>Cleveland St Vikings</v>
      </c>
      <c r="M4568" t="str">
        <f t="shared" si="359"/>
        <v>Youngstown St</v>
      </c>
      <c r="N4568">
        <v>60</v>
      </c>
      <c r="O4568">
        <v>73</v>
      </c>
      <c r="P4568">
        <f t="shared" si="356"/>
        <v>-13</v>
      </c>
      <c r="Q4568">
        <f t="shared" si="357"/>
        <v>0</v>
      </c>
      <c r="R4568">
        <f t="shared" si="358"/>
        <v>169</v>
      </c>
    </row>
    <row r="4569" spans="4:18" x14ac:dyDescent="0.25">
      <c r="D4569">
        <v>4568</v>
      </c>
      <c r="E4569">
        <v>2015</v>
      </c>
      <c r="F4569" t="s">
        <v>178</v>
      </c>
      <c r="G4569" t="s">
        <v>78</v>
      </c>
      <c r="H4569" t="s">
        <v>551</v>
      </c>
      <c r="J4569">
        <v>88</v>
      </c>
      <c r="K4569">
        <v>72</v>
      </c>
      <c r="L4569" t="str">
        <f t="shared" si="355"/>
        <v>Cleveland St Vikings</v>
      </c>
      <c r="M4569" t="str">
        <f t="shared" si="359"/>
        <v>Wright St</v>
      </c>
      <c r="N4569">
        <v>72</v>
      </c>
      <c r="O4569">
        <v>88</v>
      </c>
      <c r="P4569">
        <f t="shared" si="356"/>
        <v>-16</v>
      </c>
      <c r="Q4569">
        <f t="shared" si="357"/>
        <v>0</v>
      </c>
      <c r="R4569">
        <f t="shared" si="358"/>
        <v>256</v>
      </c>
    </row>
    <row r="4570" spans="4:18" x14ac:dyDescent="0.25">
      <c r="D4570">
        <v>4569</v>
      </c>
      <c r="E4570">
        <v>2015</v>
      </c>
      <c r="F4570" t="s">
        <v>178</v>
      </c>
      <c r="G4570" t="s">
        <v>82</v>
      </c>
      <c r="I4570" t="s">
        <v>484</v>
      </c>
      <c r="J4570">
        <v>66</v>
      </c>
      <c r="K4570">
        <v>65</v>
      </c>
      <c r="L4570" t="str">
        <f t="shared" si="355"/>
        <v>Detroit</v>
      </c>
      <c r="M4570" t="str">
        <f t="shared" si="359"/>
        <v>Cleveland St Vikings</v>
      </c>
      <c r="N4570">
        <v>66</v>
      </c>
      <c r="O4570">
        <v>65</v>
      </c>
      <c r="P4570">
        <f t="shared" si="356"/>
        <v>1</v>
      </c>
      <c r="Q4570">
        <f t="shared" si="357"/>
        <v>0</v>
      </c>
      <c r="R4570">
        <f t="shared" si="358"/>
        <v>1</v>
      </c>
    </row>
    <row r="4571" spans="4:18" x14ac:dyDescent="0.25">
      <c r="D4571">
        <v>4570</v>
      </c>
      <c r="E4571">
        <v>2015</v>
      </c>
      <c r="F4571" t="s">
        <v>178</v>
      </c>
      <c r="G4571" t="s">
        <v>456</v>
      </c>
      <c r="H4571" t="s">
        <v>476</v>
      </c>
      <c r="J4571">
        <v>67</v>
      </c>
      <c r="K4571">
        <v>59</v>
      </c>
      <c r="L4571" t="str">
        <f t="shared" si="355"/>
        <v>Cleveland St Vikings</v>
      </c>
      <c r="M4571" t="str">
        <f t="shared" si="359"/>
        <v>UIC</v>
      </c>
      <c r="N4571">
        <v>59</v>
      </c>
      <c r="O4571">
        <v>67</v>
      </c>
      <c r="P4571">
        <f t="shared" si="356"/>
        <v>-8</v>
      </c>
      <c r="Q4571">
        <f t="shared" si="357"/>
        <v>0</v>
      </c>
      <c r="R4571">
        <f t="shared" si="358"/>
        <v>64</v>
      </c>
    </row>
    <row r="4572" spans="4:18" x14ac:dyDescent="0.25">
      <c r="D4572">
        <v>4571</v>
      </c>
      <c r="E4572">
        <v>2015</v>
      </c>
      <c r="F4572" t="s">
        <v>178</v>
      </c>
      <c r="G4572" t="s">
        <v>84</v>
      </c>
      <c r="I4572" t="s">
        <v>839</v>
      </c>
      <c r="J4572" t="s">
        <v>974</v>
      </c>
      <c r="K4572" t="s">
        <v>975</v>
      </c>
      <c r="L4572" t="str">
        <f t="shared" si="355"/>
        <v>Western Carolina</v>
      </c>
      <c r="M4572" t="str">
        <f t="shared" si="359"/>
        <v>Cleveland St Vikings</v>
      </c>
      <c r="N4572" t="s">
        <v>974</v>
      </c>
      <c r="O4572" t="s">
        <v>975</v>
      </c>
      <c r="P4572" t="e">
        <f t="shared" si="356"/>
        <v>#VALUE!</v>
      </c>
      <c r="Q4572">
        <f t="shared" si="357"/>
        <v>0</v>
      </c>
      <c r="R4572" t="e">
        <f t="shared" si="358"/>
        <v>#VALUE!</v>
      </c>
    </row>
    <row r="4573" spans="4:18" x14ac:dyDescent="0.25">
      <c r="D4573">
        <v>4572</v>
      </c>
      <c r="E4573">
        <v>2015</v>
      </c>
      <c r="F4573" t="s">
        <v>178</v>
      </c>
      <c r="G4573" t="s">
        <v>86</v>
      </c>
      <c r="I4573" t="s">
        <v>653</v>
      </c>
      <c r="J4573">
        <v>66</v>
      </c>
      <c r="K4573">
        <v>61</v>
      </c>
      <c r="L4573" t="str">
        <f t="shared" si="355"/>
        <v>Green Bay</v>
      </c>
      <c r="M4573" t="str">
        <f t="shared" si="359"/>
        <v>Cleveland St Vikings</v>
      </c>
      <c r="N4573">
        <v>66</v>
      </c>
      <c r="O4573">
        <v>61</v>
      </c>
      <c r="P4573">
        <f t="shared" si="356"/>
        <v>5</v>
      </c>
      <c r="Q4573">
        <f t="shared" si="357"/>
        <v>0</v>
      </c>
      <c r="R4573">
        <f t="shared" si="358"/>
        <v>25</v>
      </c>
    </row>
    <row r="4574" spans="4:18" x14ac:dyDescent="0.25">
      <c r="D4574">
        <v>4573</v>
      </c>
      <c r="E4574">
        <v>2015</v>
      </c>
      <c r="F4574" t="s">
        <v>178</v>
      </c>
      <c r="G4574" t="s">
        <v>425</v>
      </c>
      <c r="I4574" t="s">
        <v>749</v>
      </c>
      <c r="J4574">
        <v>66</v>
      </c>
      <c r="K4574">
        <v>60</v>
      </c>
      <c r="L4574" t="str">
        <f t="shared" si="355"/>
        <v>Milwaukee</v>
      </c>
      <c r="M4574" t="str">
        <f t="shared" si="359"/>
        <v>Cleveland St Vikings</v>
      </c>
      <c r="N4574">
        <v>66</v>
      </c>
      <c r="O4574">
        <v>60</v>
      </c>
      <c r="P4574">
        <f t="shared" si="356"/>
        <v>6</v>
      </c>
      <c r="Q4574">
        <f t="shared" si="357"/>
        <v>0</v>
      </c>
      <c r="R4574">
        <f t="shared" si="358"/>
        <v>36</v>
      </c>
    </row>
    <row r="4575" spans="4:18" x14ac:dyDescent="0.25">
      <c r="D4575">
        <v>4574</v>
      </c>
      <c r="E4575">
        <v>2015</v>
      </c>
      <c r="F4575" t="s">
        <v>178</v>
      </c>
      <c r="G4575" t="s">
        <v>976</v>
      </c>
      <c r="H4575" t="s">
        <v>932</v>
      </c>
      <c r="J4575">
        <v>56</v>
      </c>
      <c r="K4575">
        <v>53</v>
      </c>
      <c r="L4575" t="str">
        <f t="shared" si="355"/>
        <v>Cleveland St Vikings</v>
      </c>
      <c r="M4575" t="str">
        <f t="shared" si="359"/>
        <v>Valparaiso</v>
      </c>
      <c r="N4575">
        <v>53</v>
      </c>
      <c r="O4575">
        <v>56</v>
      </c>
      <c r="P4575">
        <f t="shared" si="356"/>
        <v>-3</v>
      </c>
      <c r="Q4575">
        <f t="shared" si="357"/>
        <v>0</v>
      </c>
      <c r="R4575">
        <f t="shared" si="358"/>
        <v>9</v>
      </c>
    </row>
    <row r="4576" spans="4:18" x14ac:dyDescent="0.25">
      <c r="D4576">
        <v>4575</v>
      </c>
      <c r="E4576">
        <v>2015</v>
      </c>
      <c r="F4576" t="s">
        <v>178</v>
      </c>
      <c r="G4576" t="s">
        <v>736</v>
      </c>
      <c r="H4576" t="s">
        <v>977</v>
      </c>
      <c r="J4576" t="s">
        <v>553</v>
      </c>
      <c r="K4576" t="s">
        <v>96</v>
      </c>
      <c r="L4576" t="str">
        <f t="shared" si="355"/>
        <v>Cleveland St Vikings</v>
      </c>
      <c r="M4576" t="str">
        <f t="shared" si="359"/>
        <v>Detroit*</v>
      </c>
      <c r="N4576" t="s">
        <v>96</v>
      </c>
      <c r="P4576" t="e">
        <f t="shared" si="356"/>
        <v>#VALUE!</v>
      </c>
      <c r="Q4576">
        <f t="shared" si="357"/>
        <v>0</v>
      </c>
      <c r="R4576" t="e">
        <f t="shared" si="358"/>
        <v>#VALUE!</v>
      </c>
    </row>
    <row r="4577" spans="4:18" x14ac:dyDescent="0.25">
      <c r="D4577">
        <v>4576</v>
      </c>
      <c r="E4577">
        <v>2015</v>
      </c>
      <c r="F4577" t="s">
        <v>329</v>
      </c>
      <c r="G4577" t="s">
        <v>99</v>
      </c>
      <c r="H4577" t="s">
        <v>978</v>
      </c>
      <c r="J4577">
        <v>77</v>
      </c>
      <c r="K4577">
        <v>54</v>
      </c>
      <c r="L4577" t="str">
        <f t="shared" si="355"/>
        <v>Detroit Titans</v>
      </c>
      <c r="M4577" t="str">
        <f t="shared" si="359"/>
        <v>Rochester College</v>
      </c>
      <c r="N4577">
        <v>54</v>
      </c>
      <c r="O4577">
        <v>77</v>
      </c>
      <c r="P4577">
        <f t="shared" si="356"/>
        <v>-23</v>
      </c>
      <c r="Q4577">
        <f t="shared" si="357"/>
        <v>0</v>
      </c>
      <c r="R4577">
        <f t="shared" si="358"/>
        <v>529</v>
      </c>
    </row>
    <row r="4578" spans="4:18" x14ac:dyDescent="0.25">
      <c r="D4578">
        <v>4577</v>
      </c>
      <c r="E4578">
        <v>2015</v>
      </c>
      <c r="F4578" t="s">
        <v>329</v>
      </c>
      <c r="G4578" t="s">
        <v>102</v>
      </c>
      <c r="I4578" t="s">
        <v>825</v>
      </c>
      <c r="J4578">
        <v>83</v>
      </c>
      <c r="K4578">
        <v>66</v>
      </c>
      <c r="L4578" t="str">
        <f t="shared" si="355"/>
        <v>Oregon</v>
      </c>
      <c r="M4578" t="str">
        <f t="shared" si="359"/>
        <v>Detroit Titans</v>
      </c>
      <c r="N4578">
        <v>83</v>
      </c>
      <c r="O4578">
        <v>66</v>
      </c>
      <c r="P4578">
        <f t="shared" si="356"/>
        <v>17</v>
      </c>
      <c r="Q4578">
        <f t="shared" si="357"/>
        <v>0</v>
      </c>
      <c r="R4578">
        <f t="shared" si="358"/>
        <v>289</v>
      </c>
    </row>
    <row r="4579" spans="4:18" x14ac:dyDescent="0.25">
      <c r="D4579">
        <v>4578</v>
      </c>
      <c r="E4579">
        <v>2015</v>
      </c>
      <c r="F4579" t="s">
        <v>329</v>
      </c>
      <c r="G4579" t="s">
        <v>246</v>
      </c>
      <c r="I4579" t="s">
        <v>1136</v>
      </c>
      <c r="J4579">
        <v>71</v>
      </c>
      <c r="K4579">
        <v>62</v>
      </c>
      <c r="L4579" t="str">
        <f t="shared" si="355"/>
        <v xml:space="preserve">    Michigan</v>
      </c>
      <c r="M4579" t="str">
        <f t="shared" si="359"/>
        <v>Detroit Titans</v>
      </c>
      <c r="N4579">
        <v>71</v>
      </c>
      <c r="O4579">
        <v>62</v>
      </c>
      <c r="P4579">
        <f t="shared" si="356"/>
        <v>9</v>
      </c>
      <c r="Q4579" t="e">
        <f t="shared" si="357"/>
        <v>#N/A</v>
      </c>
      <c r="R4579" t="e">
        <f t="shared" si="358"/>
        <v>#N/A</v>
      </c>
    </row>
    <row r="4580" spans="4:18" x14ac:dyDescent="0.25">
      <c r="D4580">
        <v>4579</v>
      </c>
      <c r="E4580">
        <v>2015</v>
      </c>
      <c r="F4580" t="s">
        <v>329</v>
      </c>
      <c r="G4580" t="s">
        <v>20</v>
      </c>
      <c r="H4580" t="s">
        <v>578</v>
      </c>
      <c r="J4580">
        <v>66</v>
      </c>
      <c r="K4580">
        <v>53</v>
      </c>
      <c r="L4580" t="str">
        <f t="shared" si="355"/>
        <v>Detroit Titans</v>
      </c>
      <c r="M4580" t="str">
        <f t="shared" si="359"/>
        <v>South Alabama</v>
      </c>
      <c r="N4580">
        <v>53</v>
      </c>
      <c r="O4580">
        <v>66</v>
      </c>
      <c r="P4580">
        <f t="shared" si="356"/>
        <v>-13</v>
      </c>
      <c r="Q4580">
        <f t="shared" si="357"/>
        <v>0</v>
      </c>
      <c r="R4580">
        <f t="shared" si="358"/>
        <v>169</v>
      </c>
    </row>
    <row r="4581" spans="4:18" x14ac:dyDescent="0.25">
      <c r="D4581">
        <v>4580</v>
      </c>
      <c r="E4581">
        <v>2015</v>
      </c>
      <c r="F4581" t="s">
        <v>329</v>
      </c>
      <c r="G4581" t="s">
        <v>432</v>
      </c>
      <c r="H4581" t="s">
        <v>979</v>
      </c>
      <c r="J4581">
        <v>69</v>
      </c>
      <c r="K4581">
        <v>55</v>
      </c>
      <c r="L4581" t="str">
        <f t="shared" si="355"/>
        <v>Detroit Titans</v>
      </c>
      <c r="M4581" t="str">
        <f t="shared" si="359"/>
        <v>Maryland-Eastern Shore*</v>
      </c>
      <c r="N4581">
        <v>55</v>
      </c>
      <c r="O4581">
        <v>69</v>
      </c>
      <c r="P4581">
        <f t="shared" si="356"/>
        <v>-14</v>
      </c>
      <c r="Q4581">
        <f t="shared" si="357"/>
        <v>0</v>
      </c>
      <c r="R4581">
        <f t="shared" si="358"/>
        <v>196</v>
      </c>
    </row>
    <row r="4582" spans="4:18" x14ac:dyDescent="0.25">
      <c r="D4582">
        <v>4581</v>
      </c>
      <c r="E4582">
        <v>2015</v>
      </c>
      <c r="F4582" t="s">
        <v>329</v>
      </c>
      <c r="G4582" t="s">
        <v>111</v>
      </c>
      <c r="I4582" t="s">
        <v>603</v>
      </c>
      <c r="J4582">
        <v>82</v>
      </c>
      <c r="K4582">
        <v>79</v>
      </c>
      <c r="L4582" t="str">
        <f t="shared" si="355"/>
        <v>Toledo</v>
      </c>
      <c r="M4582" t="str">
        <f t="shared" si="359"/>
        <v>Detroit Titans</v>
      </c>
      <c r="N4582">
        <v>82</v>
      </c>
      <c r="O4582">
        <v>79</v>
      </c>
      <c r="P4582">
        <f t="shared" si="356"/>
        <v>3</v>
      </c>
      <c r="Q4582">
        <f t="shared" si="357"/>
        <v>0</v>
      </c>
      <c r="R4582">
        <f t="shared" si="358"/>
        <v>9</v>
      </c>
    </row>
    <row r="4583" spans="4:18" x14ac:dyDescent="0.25">
      <c r="D4583">
        <v>4582</v>
      </c>
      <c r="E4583">
        <v>2015</v>
      </c>
      <c r="F4583" t="s">
        <v>329</v>
      </c>
      <c r="G4583" t="s">
        <v>170</v>
      </c>
      <c r="H4583" t="s">
        <v>488</v>
      </c>
      <c r="J4583">
        <v>64</v>
      </c>
      <c r="K4583">
        <v>63</v>
      </c>
      <c r="L4583" t="str">
        <f t="shared" si="355"/>
        <v>Detroit Titans</v>
      </c>
      <c r="M4583" t="str">
        <f t="shared" si="359"/>
        <v>Bowling Green</v>
      </c>
      <c r="N4583">
        <v>63</v>
      </c>
      <c r="O4583">
        <v>64</v>
      </c>
      <c r="P4583">
        <f t="shared" si="356"/>
        <v>-1</v>
      </c>
      <c r="Q4583">
        <f t="shared" si="357"/>
        <v>0</v>
      </c>
      <c r="R4583">
        <f t="shared" si="358"/>
        <v>1</v>
      </c>
    </row>
    <row r="4584" spans="4:18" x14ac:dyDescent="0.25">
      <c r="D4584">
        <v>4583</v>
      </c>
      <c r="E4584">
        <v>2015</v>
      </c>
      <c r="F4584" t="s">
        <v>329</v>
      </c>
      <c r="G4584" t="s">
        <v>544</v>
      </c>
      <c r="H4584" t="s">
        <v>980</v>
      </c>
      <c r="J4584">
        <v>10</v>
      </c>
      <c r="K4584">
        <v>-59</v>
      </c>
      <c r="L4584" t="str">
        <f t="shared" si="355"/>
        <v>Detroit Titans</v>
      </c>
      <c r="M4584" t="str">
        <f t="shared" si="359"/>
        <v>Aquinas College</v>
      </c>
      <c r="N4584">
        <v>-59</v>
      </c>
      <c r="O4584">
        <v>10</v>
      </c>
      <c r="P4584">
        <f t="shared" si="356"/>
        <v>-69</v>
      </c>
      <c r="Q4584">
        <f t="shared" si="357"/>
        <v>0</v>
      </c>
      <c r="R4584">
        <f t="shared" si="358"/>
        <v>4761</v>
      </c>
    </row>
    <row r="4585" spans="4:18" x14ac:dyDescent="0.25">
      <c r="D4585">
        <v>4584</v>
      </c>
      <c r="E4585">
        <v>2015</v>
      </c>
      <c r="F4585" t="s">
        <v>329</v>
      </c>
      <c r="G4585" t="s">
        <v>32</v>
      </c>
      <c r="H4585" t="s">
        <v>410</v>
      </c>
      <c r="J4585">
        <v>67</v>
      </c>
      <c r="K4585">
        <v>57</v>
      </c>
      <c r="L4585" t="str">
        <f t="shared" si="355"/>
        <v>Detroit Titans</v>
      </c>
      <c r="M4585" t="str">
        <f t="shared" si="359"/>
        <v>South Florida</v>
      </c>
      <c r="N4585">
        <v>57</v>
      </c>
      <c r="O4585">
        <v>67</v>
      </c>
      <c r="P4585">
        <f t="shared" si="356"/>
        <v>-10</v>
      </c>
      <c r="Q4585">
        <f t="shared" si="357"/>
        <v>0</v>
      </c>
      <c r="R4585">
        <f t="shared" si="358"/>
        <v>100</v>
      </c>
    </row>
    <row r="4586" spans="4:18" x14ac:dyDescent="0.25">
      <c r="D4586">
        <v>4585</v>
      </c>
      <c r="E4586">
        <v>2015</v>
      </c>
      <c r="F4586" t="s">
        <v>329</v>
      </c>
      <c r="G4586" t="s">
        <v>38</v>
      </c>
      <c r="H4586" t="s">
        <v>1100</v>
      </c>
      <c r="J4586">
        <v>77</v>
      </c>
      <c r="K4586">
        <v>68</v>
      </c>
      <c r="L4586" t="str">
        <f t="shared" si="355"/>
        <v>Detroit Titans</v>
      </c>
      <c r="M4586" t="str">
        <f t="shared" si="359"/>
        <v xml:space="preserve">    Wichita St</v>
      </c>
      <c r="N4586">
        <v>68</v>
      </c>
      <c r="O4586">
        <v>77</v>
      </c>
      <c r="P4586">
        <f t="shared" si="356"/>
        <v>-9</v>
      </c>
      <c r="Q4586" t="e">
        <f t="shared" si="357"/>
        <v>#N/A</v>
      </c>
      <c r="R4586" t="e">
        <f t="shared" si="358"/>
        <v>#N/A</v>
      </c>
    </row>
    <row r="4587" spans="4:18" x14ac:dyDescent="0.25">
      <c r="D4587">
        <v>4586</v>
      </c>
      <c r="E4587">
        <v>2015</v>
      </c>
      <c r="F4587" t="s">
        <v>329</v>
      </c>
      <c r="G4587" t="s">
        <v>396</v>
      </c>
      <c r="I4587" t="s">
        <v>407</v>
      </c>
      <c r="J4587">
        <v>75</v>
      </c>
      <c r="K4587">
        <v>70</v>
      </c>
      <c r="L4587" t="str">
        <f t="shared" si="355"/>
        <v>UCF</v>
      </c>
      <c r="M4587" t="str">
        <f t="shared" si="359"/>
        <v>Detroit Titans</v>
      </c>
      <c r="N4587">
        <v>75</v>
      </c>
      <c r="O4587">
        <v>70</v>
      </c>
      <c r="P4587">
        <f t="shared" si="356"/>
        <v>5</v>
      </c>
      <c r="Q4587">
        <f t="shared" si="357"/>
        <v>0</v>
      </c>
      <c r="R4587">
        <f t="shared" si="358"/>
        <v>25</v>
      </c>
    </row>
    <row r="4588" spans="4:18" x14ac:dyDescent="0.25">
      <c r="D4588">
        <v>4587</v>
      </c>
      <c r="E4588">
        <v>2015</v>
      </c>
      <c r="F4588" t="s">
        <v>329</v>
      </c>
      <c r="G4588" t="s">
        <v>41</v>
      </c>
      <c r="I4588" t="s">
        <v>335</v>
      </c>
      <c r="J4588">
        <v>69</v>
      </c>
      <c r="K4588">
        <v>55</v>
      </c>
      <c r="L4588" t="str">
        <f t="shared" si="355"/>
        <v>Rhode Island</v>
      </c>
      <c r="M4588" t="str">
        <f t="shared" si="359"/>
        <v>Detroit Titans</v>
      </c>
      <c r="N4588">
        <v>69</v>
      </c>
      <c r="O4588">
        <v>55</v>
      </c>
      <c r="P4588">
        <f t="shared" si="356"/>
        <v>14</v>
      </c>
      <c r="Q4588">
        <f t="shared" si="357"/>
        <v>0</v>
      </c>
      <c r="R4588">
        <f t="shared" si="358"/>
        <v>196</v>
      </c>
    </row>
    <row r="4589" spans="4:18" x14ac:dyDescent="0.25">
      <c r="D4589">
        <v>4588</v>
      </c>
      <c r="E4589">
        <v>2015</v>
      </c>
      <c r="F4589" t="s">
        <v>329</v>
      </c>
      <c r="G4589" t="s">
        <v>309</v>
      </c>
      <c r="I4589" t="s">
        <v>777</v>
      </c>
      <c r="J4589">
        <v>93</v>
      </c>
      <c r="K4589">
        <v>54</v>
      </c>
      <c r="L4589" t="str">
        <f t="shared" si="355"/>
        <v>Arizona St</v>
      </c>
      <c r="M4589" t="str">
        <f t="shared" si="359"/>
        <v>Detroit Titans</v>
      </c>
      <c r="N4589">
        <v>93</v>
      </c>
      <c r="O4589">
        <v>54</v>
      </c>
      <c r="P4589">
        <f t="shared" si="356"/>
        <v>39</v>
      </c>
      <c r="Q4589">
        <f t="shared" si="357"/>
        <v>0</v>
      </c>
      <c r="R4589">
        <f t="shared" si="358"/>
        <v>1521</v>
      </c>
    </row>
    <row r="4590" spans="4:18" x14ac:dyDescent="0.25">
      <c r="D4590">
        <v>4589</v>
      </c>
      <c r="E4590">
        <v>2015</v>
      </c>
      <c r="F4590" t="s">
        <v>329</v>
      </c>
      <c r="G4590" t="s">
        <v>47</v>
      </c>
      <c r="H4590" t="s">
        <v>466</v>
      </c>
      <c r="J4590">
        <v>77</v>
      </c>
      <c r="K4590">
        <v>73</v>
      </c>
      <c r="L4590" t="str">
        <f t="shared" si="355"/>
        <v>Detroit Titans</v>
      </c>
      <c r="M4590" t="str">
        <f t="shared" si="359"/>
        <v>Oral Roberts</v>
      </c>
      <c r="N4590">
        <v>73</v>
      </c>
      <c r="O4590">
        <v>77</v>
      </c>
      <c r="P4590">
        <f t="shared" si="356"/>
        <v>-4</v>
      </c>
      <c r="Q4590">
        <f t="shared" si="357"/>
        <v>0</v>
      </c>
      <c r="R4590">
        <f t="shared" si="358"/>
        <v>16</v>
      </c>
    </row>
    <row r="4591" spans="4:18" x14ac:dyDescent="0.25">
      <c r="D4591">
        <v>4590</v>
      </c>
      <c r="E4591">
        <v>2015</v>
      </c>
      <c r="F4591" t="s">
        <v>329</v>
      </c>
      <c r="G4591" t="s">
        <v>133</v>
      </c>
      <c r="I4591" t="s">
        <v>551</v>
      </c>
      <c r="J4591">
        <v>70</v>
      </c>
      <c r="K4591">
        <v>57</v>
      </c>
      <c r="L4591" t="str">
        <f t="shared" si="355"/>
        <v>Wright St</v>
      </c>
      <c r="M4591" t="str">
        <f t="shared" si="359"/>
        <v>Detroit Titans</v>
      </c>
      <c r="N4591">
        <v>70</v>
      </c>
      <c r="O4591">
        <v>57</v>
      </c>
      <c r="P4591">
        <f t="shared" si="356"/>
        <v>13</v>
      </c>
      <c r="Q4591">
        <f t="shared" si="357"/>
        <v>0</v>
      </c>
      <c r="R4591">
        <f t="shared" si="358"/>
        <v>169</v>
      </c>
    </row>
    <row r="4592" spans="4:18" x14ac:dyDescent="0.25">
      <c r="D4592">
        <v>4591</v>
      </c>
      <c r="E4592">
        <v>2015</v>
      </c>
      <c r="F4592" t="s">
        <v>329</v>
      </c>
      <c r="G4592" t="s">
        <v>454</v>
      </c>
      <c r="H4592" t="s">
        <v>749</v>
      </c>
      <c r="J4592">
        <v>83</v>
      </c>
      <c r="K4592">
        <v>67</v>
      </c>
      <c r="L4592" t="str">
        <f t="shared" si="355"/>
        <v>Detroit Titans</v>
      </c>
      <c r="M4592" t="str">
        <f t="shared" si="359"/>
        <v>Milwaukee</v>
      </c>
      <c r="N4592">
        <v>67</v>
      </c>
      <c r="O4592">
        <v>83</v>
      </c>
      <c r="P4592">
        <f t="shared" si="356"/>
        <v>-16</v>
      </c>
      <c r="Q4592">
        <f t="shared" si="357"/>
        <v>0</v>
      </c>
      <c r="R4592">
        <f t="shared" si="358"/>
        <v>256</v>
      </c>
    </row>
    <row r="4593" spans="4:18" x14ac:dyDescent="0.25">
      <c r="D4593">
        <v>4592</v>
      </c>
      <c r="E4593">
        <v>2015</v>
      </c>
      <c r="F4593" t="s">
        <v>329</v>
      </c>
      <c r="G4593" t="s">
        <v>56</v>
      </c>
      <c r="H4593" t="s">
        <v>625</v>
      </c>
      <c r="J4593">
        <v>74</v>
      </c>
      <c r="K4593">
        <v>54</v>
      </c>
      <c r="L4593" t="str">
        <f t="shared" si="355"/>
        <v>Detroit Titans</v>
      </c>
      <c r="M4593" t="str">
        <f t="shared" si="359"/>
        <v>Oakland</v>
      </c>
      <c r="N4593">
        <v>54</v>
      </c>
      <c r="O4593">
        <v>74</v>
      </c>
      <c r="P4593">
        <f t="shared" si="356"/>
        <v>-20</v>
      </c>
      <c r="Q4593">
        <f t="shared" si="357"/>
        <v>0</v>
      </c>
      <c r="R4593">
        <f t="shared" si="358"/>
        <v>400</v>
      </c>
    </row>
    <row r="4594" spans="4:18" x14ac:dyDescent="0.25">
      <c r="D4594">
        <v>4593</v>
      </c>
      <c r="E4594">
        <v>2015</v>
      </c>
      <c r="F4594" t="s">
        <v>329</v>
      </c>
      <c r="G4594" t="s">
        <v>59</v>
      </c>
      <c r="I4594" t="s">
        <v>476</v>
      </c>
      <c r="J4594">
        <v>69</v>
      </c>
      <c r="K4594">
        <v>68</v>
      </c>
      <c r="L4594" t="str">
        <f t="shared" si="355"/>
        <v>UIC</v>
      </c>
      <c r="M4594" t="str">
        <f t="shared" si="359"/>
        <v>Detroit Titans</v>
      </c>
      <c r="N4594">
        <v>69</v>
      </c>
      <c r="O4594">
        <v>68</v>
      </c>
      <c r="P4594">
        <f t="shared" si="356"/>
        <v>1</v>
      </c>
      <c r="Q4594">
        <f t="shared" si="357"/>
        <v>0</v>
      </c>
      <c r="R4594">
        <f t="shared" si="358"/>
        <v>1</v>
      </c>
    </row>
    <row r="4595" spans="4:18" x14ac:dyDescent="0.25">
      <c r="D4595">
        <v>4594</v>
      </c>
      <c r="E4595">
        <v>2015</v>
      </c>
      <c r="F4595" t="s">
        <v>329</v>
      </c>
      <c r="G4595" t="s">
        <v>140</v>
      </c>
      <c r="H4595" t="s">
        <v>653</v>
      </c>
      <c r="J4595">
        <v>70</v>
      </c>
      <c r="K4595">
        <v>64</v>
      </c>
      <c r="L4595" t="str">
        <f t="shared" si="355"/>
        <v>Detroit Titans</v>
      </c>
      <c r="M4595" t="str">
        <f t="shared" si="359"/>
        <v>Green Bay</v>
      </c>
      <c r="N4595">
        <v>64</v>
      </c>
      <c r="O4595">
        <v>70</v>
      </c>
      <c r="P4595">
        <f t="shared" si="356"/>
        <v>-6</v>
      </c>
      <c r="Q4595">
        <f t="shared" si="357"/>
        <v>0</v>
      </c>
      <c r="R4595">
        <f t="shared" si="358"/>
        <v>36</v>
      </c>
    </row>
    <row r="4596" spans="4:18" x14ac:dyDescent="0.25">
      <c r="D4596">
        <v>4595</v>
      </c>
      <c r="E4596">
        <v>2015</v>
      </c>
      <c r="F4596" t="s">
        <v>329</v>
      </c>
      <c r="G4596" t="s">
        <v>62</v>
      </c>
      <c r="I4596" t="s">
        <v>567</v>
      </c>
      <c r="J4596">
        <v>81</v>
      </c>
      <c r="K4596">
        <v>69</v>
      </c>
      <c r="L4596" t="str">
        <f t="shared" si="355"/>
        <v>Northeastern</v>
      </c>
      <c r="M4596" t="str">
        <f t="shared" si="359"/>
        <v>Detroit Titans</v>
      </c>
      <c r="N4596">
        <v>81</v>
      </c>
      <c r="O4596">
        <v>69</v>
      </c>
      <c r="P4596">
        <f t="shared" si="356"/>
        <v>12</v>
      </c>
      <c r="Q4596">
        <f t="shared" si="357"/>
        <v>0</v>
      </c>
      <c r="R4596">
        <f t="shared" si="358"/>
        <v>144</v>
      </c>
    </row>
    <row r="4597" spans="4:18" x14ac:dyDescent="0.25">
      <c r="D4597">
        <v>4596</v>
      </c>
      <c r="E4597">
        <v>2015</v>
      </c>
      <c r="F4597" t="s">
        <v>329</v>
      </c>
      <c r="G4597" t="s">
        <v>597</v>
      </c>
      <c r="I4597" t="s">
        <v>608</v>
      </c>
      <c r="J4597">
        <v>70</v>
      </c>
      <c r="K4597">
        <v>66</v>
      </c>
      <c r="L4597" t="str">
        <f t="shared" si="355"/>
        <v>Cleveland St</v>
      </c>
      <c r="M4597" t="str">
        <f t="shared" si="359"/>
        <v>Detroit Titans</v>
      </c>
      <c r="N4597">
        <v>70</v>
      </c>
      <c r="O4597">
        <v>66</v>
      </c>
      <c r="P4597">
        <f t="shared" si="356"/>
        <v>4</v>
      </c>
      <c r="Q4597">
        <f t="shared" si="357"/>
        <v>0</v>
      </c>
      <c r="R4597">
        <f t="shared" si="358"/>
        <v>16</v>
      </c>
    </row>
    <row r="4598" spans="4:18" x14ac:dyDescent="0.25">
      <c r="D4598">
        <v>4597</v>
      </c>
      <c r="E4598">
        <v>2015</v>
      </c>
      <c r="F4598" t="s">
        <v>329</v>
      </c>
      <c r="G4598" t="s">
        <v>661</v>
      </c>
      <c r="H4598" t="s">
        <v>551</v>
      </c>
      <c r="J4598">
        <v>64</v>
      </c>
      <c r="K4598">
        <v>53</v>
      </c>
      <c r="L4598" t="str">
        <f t="shared" si="355"/>
        <v>Detroit Titans</v>
      </c>
      <c r="M4598" t="str">
        <f t="shared" si="359"/>
        <v>Wright St</v>
      </c>
      <c r="N4598">
        <v>53</v>
      </c>
      <c r="O4598">
        <v>64</v>
      </c>
      <c r="P4598">
        <f t="shared" si="356"/>
        <v>-11</v>
      </c>
      <c r="Q4598">
        <f t="shared" si="357"/>
        <v>0</v>
      </c>
      <c r="R4598">
        <f t="shared" si="358"/>
        <v>121</v>
      </c>
    </row>
    <row r="4599" spans="4:18" x14ac:dyDescent="0.25">
      <c r="D4599">
        <v>4598</v>
      </c>
      <c r="E4599">
        <v>2015</v>
      </c>
      <c r="F4599" t="s">
        <v>329</v>
      </c>
      <c r="G4599" t="s">
        <v>408</v>
      </c>
      <c r="H4599" t="s">
        <v>701</v>
      </c>
      <c r="J4599">
        <v>93</v>
      </c>
      <c r="K4599">
        <v>87</v>
      </c>
      <c r="L4599" t="str">
        <f t="shared" si="355"/>
        <v>Detroit Titans</v>
      </c>
      <c r="M4599" t="str">
        <f t="shared" si="359"/>
        <v>Youngstown St</v>
      </c>
      <c r="N4599">
        <v>87</v>
      </c>
      <c r="O4599">
        <v>93</v>
      </c>
      <c r="P4599">
        <f t="shared" si="356"/>
        <v>-6</v>
      </c>
      <c r="Q4599">
        <f t="shared" si="357"/>
        <v>0</v>
      </c>
      <c r="R4599">
        <f t="shared" si="358"/>
        <v>36</v>
      </c>
    </row>
    <row r="4600" spans="4:18" x14ac:dyDescent="0.25">
      <c r="D4600">
        <v>4599</v>
      </c>
      <c r="E4600">
        <v>2015</v>
      </c>
      <c r="F4600" t="s">
        <v>329</v>
      </c>
      <c r="G4600" t="s">
        <v>74</v>
      </c>
      <c r="I4600" t="s">
        <v>749</v>
      </c>
      <c r="J4600">
        <v>78</v>
      </c>
      <c r="K4600">
        <v>74</v>
      </c>
      <c r="L4600" t="str">
        <f t="shared" si="355"/>
        <v>Milwaukee</v>
      </c>
      <c r="M4600" t="str">
        <f t="shared" si="359"/>
        <v>Detroit Titans</v>
      </c>
      <c r="N4600">
        <v>78</v>
      </c>
      <c r="O4600">
        <v>74</v>
      </c>
      <c r="P4600">
        <f t="shared" si="356"/>
        <v>4</v>
      </c>
      <c r="Q4600">
        <f t="shared" si="357"/>
        <v>0</v>
      </c>
      <c r="R4600">
        <f t="shared" si="358"/>
        <v>16</v>
      </c>
    </row>
    <row r="4601" spans="4:18" x14ac:dyDescent="0.25">
      <c r="D4601">
        <v>4600</v>
      </c>
      <c r="E4601">
        <v>2015</v>
      </c>
      <c r="F4601" t="s">
        <v>329</v>
      </c>
      <c r="G4601" t="s">
        <v>76</v>
      </c>
      <c r="I4601" t="s">
        <v>932</v>
      </c>
      <c r="J4601">
        <v>78</v>
      </c>
      <c r="K4601">
        <v>70</v>
      </c>
      <c r="L4601" t="str">
        <f t="shared" si="355"/>
        <v>Valparaiso</v>
      </c>
      <c r="M4601" t="str">
        <f t="shared" si="359"/>
        <v>Detroit Titans</v>
      </c>
      <c r="N4601">
        <v>78</v>
      </c>
      <c r="O4601">
        <v>70</v>
      </c>
      <c r="P4601">
        <f t="shared" si="356"/>
        <v>8</v>
      </c>
      <c r="Q4601">
        <f t="shared" si="357"/>
        <v>0</v>
      </c>
      <c r="R4601">
        <f t="shared" si="358"/>
        <v>64</v>
      </c>
    </row>
    <row r="4602" spans="4:18" x14ac:dyDescent="0.25">
      <c r="D4602">
        <v>4601</v>
      </c>
      <c r="E4602">
        <v>2015</v>
      </c>
      <c r="F4602" t="s">
        <v>329</v>
      </c>
      <c r="G4602" t="s">
        <v>565</v>
      </c>
      <c r="H4602" t="s">
        <v>476</v>
      </c>
      <c r="J4602">
        <v>83</v>
      </c>
      <c r="K4602">
        <v>73</v>
      </c>
      <c r="L4602" t="str">
        <f t="shared" si="355"/>
        <v>Detroit Titans</v>
      </c>
      <c r="M4602" t="str">
        <f t="shared" si="359"/>
        <v>UIC</v>
      </c>
      <c r="N4602">
        <v>73</v>
      </c>
      <c r="O4602">
        <v>83</v>
      </c>
      <c r="P4602">
        <f t="shared" si="356"/>
        <v>-10</v>
      </c>
      <c r="Q4602">
        <f t="shared" si="357"/>
        <v>0</v>
      </c>
      <c r="R4602">
        <f t="shared" si="358"/>
        <v>100</v>
      </c>
    </row>
    <row r="4603" spans="4:18" x14ac:dyDescent="0.25">
      <c r="D4603">
        <v>4602</v>
      </c>
      <c r="E4603">
        <v>2015</v>
      </c>
      <c r="F4603" t="s">
        <v>329</v>
      </c>
      <c r="G4603" t="s">
        <v>82</v>
      </c>
      <c r="H4603" t="s">
        <v>608</v>
      </c>
      <c r="J4603">
        <v>66</v>
      </c>
      <c r="K4603">
        <v>65</v>
      </c>
      <c r="L4603" t="str">
        <f t="shared" si="355"/>
        <v>Detroit Titans</v>
      </c>
      <c r="M4603" t="str">
        <f t="shared" si="359"/>
        <v>Cleveland St</v>
      </c>
      <c r="N4603">
        <v>65</v>
      </c>
      <c r="O4603">
        <v>66</v>
      </c>
      <c r="P4603">
        <f t="shared" si="356"/>
        <v>-1</v>
      </c>
      <c r="Q4603">
        <f t="shared" si="357"/>
        <v>0</v>
      </c>
      <c r="R4603">
        <f t="shared" si="358"/>
        <v>1</v>
      </c>
    </row>
    <row r="4604" spans="4:18" x14ac:dyDescent="0.25">
      <c r="D4604">
        <v>4603</v>
      </c>
      <c r="E4604">
        <v>2015</v>
      </c>
      <c r="F4604" t="s">
        <v>329</v>
      </c>
      <c r="G4604" t="s">
        <v>456</v>
      </c>
      <c r="I4604" t="s">
        <v>625</v>
      </c>
      <c r="J4604">
        <v>83</v>
      </c>
      <c r="K4604">
        <v>78</v>
      </c>
      <c r="L4604" t="str">
        <f t="shared" si="355"/>
        <v>Oakland</v>
      </c>
      <c r="M4604" t="str">
        <f t="shared" si="359"/>
        <v>Detroit Titans</v>
      </c>
      <c r="N4604">
        <v>83</v>
      </c>
      <c r="O4604">
        <v>78</v>
      </c>
      <c r="P4604">
        <f t="shared" si="356"/>
        <v>5</v>
      </c>
      <c r="Q4604">
        <f t="shared" si="357"/>
        <v>0</v>
      </c>
      <c r="R4604">
        <f t="shared" si="358"/>
        <v>25</v>
      </c>
    </row>
    <row r="4605" spans="4:18" x14ac:dyDescent="0.25">
      <c r="D4605">
        <v>4604</v>
      </c>
      <c r="E4605">
        <v>2015</v>
      </c>
      <c r="F4605" t="s">
        <v>329</v>
      </c>
      <c r="G4605" t="s">
        <v>152</v>
      </c>
      <c r="I4605" t="s">
        <v>653</v>
      </c>
      <c r="J4605">
        <v>96</v>
      </c>
      <c r="K4605">
        <v>76</v>
      </c>
      <c r="L4605" t="str">
        <f t="shared" si="355"/>
        <v>Green Bay</v>
      </c>
      <c r="M4605" t="str">
        <f t="shared" si="359"/>
        <v>Detroit Titans</v>
      </c>
      <c r="N4605">
        <v>96</v>
      </c>
      <c r="O4605">
        <v>76</v>
      </c>
      <c r="P4605">
        <f t="shared" si="356"/>
        <v>20</v>
      </c>
      <c r="Q4605">
        <f t="shared" si="357"/>
        <v>0</v>
      </c>
      <c r="R4605">
        <f t="shared" si="358"/>
        <v>400</v>
      </c>
    </row>
    <row r="4606" spans="4:18" x14ac:dyDescent="0.25">
      <c r="D4606">
        <v>4605</v>
      </c>
      <c r="E4606">
        <v>2015</v>
      </c>
      <c r="F4606" t="s">
        <v>329</v>
      </c>
      <c r="G4606" t="s">
        <v>154</v>
      </c>
      <c r="I4606" t="s">
        <v>701</v>
      </c>
      <c r="J4606">
        <v>83</v>
      </c>
      <c r="K4606">
        <v>70</v>
      </c>
      <c r="L4606" t="str">
        <f t="shared" si="355"/>
        <v>Youngstown St</v>
      </c>
      <c r="M4606" t="str">
        <f t="shared" si="359"/>
        <v>Detroit Titans</v>
      </c>
      <c r="N4606">
        <v>83</v>
      </c>
      <c r="O4606">
        <v>70</v>
      </c>
      <c r="P4606">
        <f t="shared" si="356"/>
        <v>13</v>
      </c>
      <c r="Q4606">
        <f t="shared" si="357"/>
        <v>0</v>
      </c>
      <c r="R4606">
        <f t="shared" si="358"/>
        <v>169</v>
      </c>
    </row>
    <row r="4607" spans="4:18" x14ac:dyDescent="0.25">
      <c r="D4607">
        <v>4606</v>
      </c>
      <c r="E4607">
        <v>2015</v>
      </c>
      <c r="F4607" t="s">
        <v>329</v>
      </c>
      <c r="G4607" t="s">
        <v>88</v>
      </c>
      <c r="H4607" t="s">
        <v>932</v>
      </c>
      <c r="J4607">
        <v>63</v>
      </c>
      <c r="K4607">
        <v>60</v>
      </c>
      <c r="L4607" t="str">
        <f t="shared" si="355"/>
        <v>Detroit Titans</v>
      </c>
      <c r="M4607" t="str">
        <f t="shared" si="359"/>
        <v>Valparaiso</v>
      </c>
      <c r="N4607">
        <v>60</v>
      </c>
      <c r="O4607">
        <v>63</v>
      </c>
      <c r="P4607">
        <f t="shared" si="356"/>
        <v>-3</v>
      </c>
      <c r="Q4607">
        <f t="shared" si="357"/>
        <v>0</v>
      </c>
      <c r="R4607">
        <f t="shared" si="358"/>
        <v>9</v>
      </c>
    </row>
    <row r="4608" spans="4:18" x14ac:dyDescent="0.25">
      <c r="D4608">
        <v>4607</v>
      </c>
      <c r="E4608">
        <v>2015</v>
      </c>
      <c r="F4608" t="s">
        <v>329</v>
      </c>
      <c r="G4608" t="s">
        <v>536</v>
      </c>
      <c r="H4608" t="s">
        <v>701</v>
      </c>
      <c r="J4608">
        <v>77</v>
      </c>
      <c r="K4608">
        <v>67</v>
      </c>
      <c r="L4608" t="str">
        <f t="shared" si="355"/>
        <v>Detroit Titans</v>
      </c>
      <c r="M4608" t="str">
        <f t="shared" si="359"/>
        <v>Youngstown St</v>
      </c>
      <c r="N4608">
        <v>67</v>
      </c>
      <c r="O4608">
        <v>77</v>
      </c>
      <c r="P4608">
        <f t="shared" si="356"/>
        <v>-10</v>
      </c>
      <c r="Q4608">
        <f t="shared" si="357"/>
        <v>0</v>
      </c>
      <c r="R4608">
        <f t="shared" si="358"/>
        <v>100</v>
      </c>
    </row>
    <row r="4609" spans="4:18" x14ac:dyDescent="0.25">
      <c r="D4609">
        <v>4608</v>
      </c>
      <c r="E4609">
        <v>2015</v>
      </c>
      <c r="F4609" t="s">
        <v>329</v>
      </c>
      <c r="G4609" t="s">
        <v>736</v>
      </c>
      <c r="H4609" t="s">
        <v>981</v>
      </c>
      <c r="J4609" t="s">
        <v>553</v>
      </c>
      <c r="K4609" t="s">
        <v>96</v>
      </c>
      <c r="L4609" t="str">
        <f t="shared" si="355"/>
        <v>Detroit Titans</v>
      </c>
      <c r="M4609" t="str">
        <f t="shared" si="359"/>
        <v>Cleveland St*</v>
      </c>
      <c r="N4609" t="s">
        <v>96</v>
      </c>
      <c r="P4609" t="e">
        <f t="shared" si="356"/>
        <v>#VALUE!</v>
      </c>
      <c r="Q4609">
        <f t="shared" si="357"/>
        <v>0</v>
      </c>
      <c r="R4609" t="e">
        <f t="shared" si="358"/>
        <v>#VALUE!</v>
      </c>
    </row>
    <row r="4610" spans="4:18" x14ac:dyDescent="0.25">
      <c r="D4610">
        <v>4609</v>
      </c>
      <c r="E4610">
        <v>2015</v>
      </c>
      <c r="F4610" t="s">
        <v>181</v>
      </c>
      <c r="G4610" t="s">
        <v>14</v>
      </c>
      <c r="H4610" t="s">
        <v>982</v>
      </c>
      <c r="J4610">
        <v>88</v>
      </c>
      <c r="K4610">
        <v>57</v>
      </c>
      <c r="L4610" t="str">
        <f t="shared" si="355"/>
        <v>Green Bay Phoenix</v>
      </c>
      <c r="M4610" t="str">
        <f t="shared" si="359"/>
        <v>Illinois-Springfield</v>
      </c>
      <c r="N4610">
        <v>57</v>
      </c>
      <c r="O4610">
        <v>88</v>
      </c>
      <c r="P4610">
        <f t="shared" si="356"/>
        <v>-31</v>
      </c>
      <c r="Q4610">
        <f t="shared" si="357"/>
        <v>0</v>
      </c>
      <c r="R4610">
        <f t="shared" si="358"/>
        <v>961</v>
      </c>
    </row>
    <row r="4611" spans="4:18" x14ac:dyDescent="0.25">
      <c r="D4611">
        <v>4610</v>
      </c>
      <c r="E4611">
        <v>2015</v>
      </c>
      <c r="F4611" t="s">
        <v>181</v>
      </c>
      <c r="G4611" t="s">
        <v>17</v>
      </c>
      <c r="I4611" t="s">
        <v>1110</v>
      </c>
      <c r="J4611">
        <v>84</v>
      </c>
      <c r="K4611">
        <v>60</v>
      </c>
      <c r="L4611" t="str">
        <f t="shared" ref="L4611:L4674" si="360">IF(I4611="",F4611,I4611)</f>
        <v xml:space="preserve">   Wisconsin</v>
      </c>
      <c r="M4611" t="str">
        <f t="shared" si="359"/>
        <v>Green Bay Phoenix</v>
      </c>
      <c r="N4611">
        <v>84</v>
      </c>
      <c r="O4611">
        <v>60</v>
      </c>
      <c r="P4611">
        <f t="shared" ref="P4611:P4674" si="361">N4611-O4611</f>
        <v>24</v>
      </c>
      <c r="Q4611" t="e">
        <f t="shared" ref="Q4611:Q4674" si="362">VLOOKUP(L4611,$A$2:$B$219,2)+$B$221-VLOOKUP(M4611,$A$2:$B$219,2)</f>
        <v>#N/A</v>
      </c>
      <c r="R4611" t="e">
        <f t="shared" ref="R4611:R4674" si="363">(P4611-Q4611)^2</f>
        <v>#N/A</v>
      </c>
    </row>
    <row r="4612" spans="4:18" x14ac:dyDescent="0.25">
      <c r="D4612">
        <v>4611</v>
      </c>
      <c r="E4612">
        <v>2015</v>
      </c>
      <c r="F4612" t="s">
        <v>181</v>
      </c>
      <c r="G4612" t="s">
        <v>432</v>
      </c>
      <c r="H4612" t="s">
        <v>911</v>
      </c>
      <c r="J4612">
        <v>66</v>
      </c>
      <c r="K4612">
        <v>49</v>
      </c>
      <c r="L4612" t="str">
        <f t="shared" si="360"/>
        <v>Green Bay Phoenix</v>
      </c>
      <c r="M4612" t="str">
        <f t="shared" ref="M4612:M4675" si="364">IF(H4612="",F4612,H4612)</f>
        <v>East Carolina*</v>
      </c>
      <c r="N4612">
        <v>49</v>
      </c>
      <c r="O4612">
        <v>66</v>
      </c>
      <c r="P4612">
        <f t="shared" si="361"/>
        <v>-17</v>
      </c>
      <c r="Q4612">
        <f t="shared" si="362"/>
        <v>0</v>
      </c>
      <c r="R4612">
        <f t="shared" si="363"/>
        <v>289</v>
      </c>
    </row>
    <row r="4613" spans="4:18" x14ac:dyDescent="0.25">
      <c r="D4613">
        <v>4612</v>
      </c>
      <c r="E4613">
        <v>2015</v>
      </c>
      <c r="F4613" t="s">
        <v>181</v>
      </c>
      <c r="G4613" t="s">
        <v>111</v>
      </c>
      <c r="H4613" t="s">
        <v>983</v>
      </c>
      <c r="J4613">
        <v>64</v>
      </c>
      <c r="K4613">
        <v>62</v>
      </c>
      <c r="L4613" t="str">
        <f t="shared" si="360"/>
        <v>Green Bay Phoenix</v>
      </c>
      <c r="M4613" t="str">
        <f t="shared" si="364"/>
        <v>Evansville*</v>
      </c>
      <c r="N4613">
        <v>62</v>
      </c>
      <c r="O4613">
        <v>64</v>
      </c>
      <c r="P4613">
        <f t="shared" si="361"/>
        <v>-2</v>
      </c>
      <c r="Q4613">
        <f t="shared" si="362"/>
        <v>0</v>
      </c>
      <c r="R4613">
        <f t="shared" si="363"/>
        <v>4</v>
      </c>
    </row>
    <row r="4614" spans="4:18" x14ac:dyDescent="0.25">
      <c r="D4614">
        <v>4613</v>
      </c>
      <c r="E4614">
        <v>2015</v>
      </c>
      <c r="F4614" t="s">
        <v>181</v>
      </c>
      <c r="G4614" t="s">
        <v>23</v>
      </c>
      <c r="H4614" t="s">
        <v>569</v>
      </c>
      <c r="J4614">
        <v>59</v>
      </c>
      <c r="K4614">
        <v>45</v>
      </c>
      <c r="L4614" t="str">
        <f t="shared" si="360"/>
        <v>Green Bay Phoenix</v>
      </c>
      <c r="M4614" t="str">
        <f t="shared" si="364"/>
        <v>Florida Gulf Coast*</v>
      </c>
      <c r="N4614">
        <v>45</v>
      </c>
      <c r="O4614">
        <v>59</v>
      </c>
      <c r="P4614">
        <f t="shared" si="361"/>
        <v>-14</v>
      </c>
      <c r="Q4614">
        <f t="shared" si="362"/>
        <v>0</v>
      </c>
      <c r="R4614">
        <f t="shared" si="363"/>
        <v>196</v>
      </c>
    </row>
    <row r="4615" spans="4:18" x14ac:dyDescent="0.25">
      <c r="D4615">
        <v>4614</v>
      </c>
      <c r="E4615">
        <v>2015</v>
      </c>
      <c r="F4615" t="s">
        <v>181</v>
      </c>
      <c r="G4615" t="s">
        <v>544</v>
      </c>
      <c r="H4615" t="s">
        <v>984</v>
      </c>
      <c r="J4615">
        <v>78</v>
      </c>
      <c r="K4615">
        <v>52</v>
      </c>
      <c r="L4615" t="str">
        <f t="shared" si="360"/>
        <v>Green Bay Phoenix</v>
      </c>
      <c r="M4615" t="str">
        <f t="shared" si="364"/>
        <v>MINN Duluth</v>
      </c>
      <c r="N4615">
        <v>52</v>
      </c>
      <c r="O4615">
        <v>78</v>
      </c>
      <c r="P4615">
        <f t="shared" si="361"/>
        <v>-26</v>
      </c>
      <c r="Q4615">
        <f t="shared" si="362"/>
        <v>0</v>
      </c>
      <c r="R4615">
        <f t="shared" si="363"/>
        <v>676</v>
      </c>
    </row>
    <row r="4616" spans="4:18" x14ac:dyDescent="0.25">
      <c r="D4616">
        <v>4615</v>
      </c>
      <c r="E4616">
        <v>2015</v>
      </c>
      <c r="F4616" t="s">
        <v>181</v>
      </c>
      <c r="G4616" t="s">
        <v>378</v>
      </c>
      <c r="I4616" t="s">
        <v>737</v>
      </c>
      <c r="J4616">
        <v>72</v>
      </c>
      <c r="K4616">
        <v>48</v>
      </c>
      <c r="L4616" t="str">
        <f t="shared" si="360"/>
        <v>Georgia St</v>
      </c>
      <c r="M4616" t="str">
        <f t="shared" si="364"/>
        <v>Green Bay Phoenix</v>
      </c>
      <c r="N4616">
        <v>72</v>
      </c>
      <c r="O4616">
        <v>48</v>
      </c>
      <c r="P4616">
        <f t="shared" si="361"/>
        <v>24</v>
      </c>
      <c r="Q4616">
        <f t="shared" si="362"/>
        <v>0</v>
      </c>
      <c r="R4616">
        <f t="shared" si="363"/>
        <v>576</v>
      </c>
    </row>
    <row r="4617" spans="4:18" x14ac:dyDescent="0.25">
      <c r="D4617">
        <v>4616</v>
      </c>
      <c r="E4617">
        <v>2015</v>
      </c>
      <c r="F4617" t="s">
        <v>181</v>
      </c>
      <c r="G4617" t="s">
        <v>32</v>
      </c>
      <c r="I4617" t="s">
        <v>1128</v>
      </c>
      <c r="J4617">
        <v>68</v>
      </c>
      <c r="K4617">
        <v>55</v>
      </c>
      <c r="L4617" t="str">
        <f t="shared" si="360"/>
        <v xml:space="preserve">    Miami (FL)</v>
      </c>
      <c r="M4617" t="str">
        <f t="shared" si="364"/>
        <v>Green Bay Phoenix</v>
      </c>
      <c r="N4617">
        <v>68</v>
      </c>
      <c r="O4617">
        <v>55</v>
      </c>
      <c r="P4617">
        <f t="shared" si="361"/>
        <v>13</v>
      </c>
      <c r="Q4617" t="e">
        <f t="shared" si="362"/>
        <v>#N/A</v>
      </c>
      <c r="R4617" t="e">
        <f t="shared" si="363"/>
        <v>#N/A</v>
      </c>
    </row>
    <row r="4618" spans="4:18" x14ac:dyDescent="0.25">
      <c r="D4618">
        <v>4617</v>
      </c>
      <c r="E4618">
        <v>2015</v>
      </c>
      <c r="F4618" t="s">
        <v>181</v>
      </c>
      <c r="G4618" t="s">
        <v>38</v>
      </c>
      <c r="H4618" t="s">
        <v>774</v>
      </c>
      <c r="J4618">
        <v>64</v>
      </c>
      <c r="K4618">
        <v>48</v>
      </c>
      <c r="L4618" t="str">
        <f t="shared" si="360"/>
        <v>Green Bay Phoenix</v>
      </c>
      <c r="M4618" t="str">
        <f t="shared" si="364"/>
        <v>Drake</v>
      </c>
      <c r="N4618">
        <v>48</v>
      </c>
      <c r="O4618">
        <v>64</v>
      </c>
      <c r="P4618">
        <f t="shared" si="361"/>
        <v>-16</v>
      </c>
      <c r="Q4618">
        <f t="shared" si="362"/>
        <v>0</v>
      </c>
      <c r="R4618">
        <f t="shared" si="363"/>
        <v>256</v>
      </c>
    </row>
    <row r="4619" spans="4:18" x14ac:dyDescent="0.25">
      <c r="D4619">
        <v>4618</v>
      </c>
      <c r="E4619">
        <v>2015</v>
      </c>
      <c r="F4619" t="s">
        <v>181</v>
      </c>
      <c r="G4619" t="s">
        <v>396</v>
      </c>
      <c r="H4619" t="s">
        <v>390</v>
      </c>
      <c r="J4619">
        <v>66</v>
      </c>
      <c r="K4619">
        <v>50</v>
      </c>
      <c r="L4619" t="str">
        <f t="shared" si="360"/>
        <v>Green Bay Phoenix</v>
      </c>
      <c r="M4619" t="str">
        <f t="shared" si="364"/>
        <v>Morehead St</v>
      </c>
      <c r="N4619">
        <v>50</v>
      </c>
      <c r="O4619">
        <v>66</v>
      </c>
      <c r="P4619">
        <f t="shared" si="361"/>
        <v>-16</v>
      </c>
      <c r="Q4619">
        <f t="shared" si="362"/>
        <v>0</v>
      </c>
      <c r="R4619">
        <f t="shared" si="363"/>
        <v>256</v>
      </c>
    </row>
    <row r="4620" spans="4:18" x14ac:dyDescent="0.25">
      <c r="D4620">
        <v>4619</v>
      </c>
      <c r="E4620">
        <v>2015</v>
      </c>
      <c r="F4620" t="s">
        <v>181</v>
      </c>
      <c r="G4620" t="s">
        <v>179</v>
      </c>
      <c r="H4620" t="s">
        <v>985</v>
      </c>
      <c r="J4620">
        <v>66</v>
      </c>
      <c r="K4620">
        <v>46</v>
      </c>
      <c r="L4620" t="str">
        <f t="shared" si="360"/>
        <v>Green Bay Phoenix</v>
      </c>
      <c r="M4620" t="str">
        <f t="shared" si="364"/>
        <v>Arkansas-Little Rock*</v>
      </c>
      <c r="N4620">
        <v>46</v>
      </c>
      <c r="O4620">
        <v>66</v>
      </c>
      <c r="P4620">
        <f t="shared" si="361"/>
        <v>-20</v>
      </c>
      <c r="Q4620">
        <f t="shared" si="362"/>
        <v>0</v>
      </c>
      <c r="R4620">
        <f t="shared" si="363"/>
        <v>400</v>
      </c>
    </row>
    <row r="4621" spans="4:18" x14ac:dyDescent="0.25">
      <c r="D4621">
        <v>4620</v>
      </c>
      <c r="E4621">
        <v>2015</v>
      </c>
      <c r="F4621" t="s">
        <v>181</v>
      </c>
      <c r="G4621" t="s">
        <v>44</v>
      </c>
      <c r="H4621" t="s">
        <v>986</v>
      </c>
      <c r="J4621">
        <v>72</v>
      </c>
      <c r="K4621">
        <v>70</v>
      </c>
      <c r="L4621" t="str">
        <f t="shared" si="360"/>
        <v>Green Bay Phoenix</v>
      </c>
      <c r="M4621" t="str">
        <f t="shared" si="364"/>
        <v>UC Irvine*</v>
      </c>
      <c r="N4621">
        <v>70</v>
      </c>
      <c r="O4621">
        <v>72</v>
      </c>
      <c r="P4621">
        <f t="shared" si="361"/>
        <v>-2</v>
      </c>
      <c r="Q4621">
        <f t="shared" si="362"/>
        <v>0</v>
      </c>
      <c r="R4621">
        <f t="shared" si="363"/>
        <v>4</v>
      </c>
    </row>
    <row r="4622" spans="4:18" x14ac:dyDescent="0.25">
      <c r="D4622">
        <v>4621</v>
      </c>
      <c r="E4622">
        <v>2015</v>
      </c>
      <c r="F4622" t="s">
        <v>181</v>
      </c>
      <c r="G4622" t="s">
        <v>220</v>
      </c>
      <c r="H4622" t="s">
        <v>737</v>
      </c>
      <c r="J4622">
        <v>78</v>
      </c>
      <c r="K4622">
        <v>61</v>
      </c>
      <c r="L4622" t="str">
        <f t="shared" si="360"/>
        <v>Green Bay Phoenix</v>
      </c>
      <c r="M4622" t="str">
        <f t="shared" si="364"/>
        <v>Georgia St</v>
      </c>
      <c r="N4622">
        <v>61</v>
      </c>
      <c r="O4622">
        <v>78</v>
      </c>
      <c r="P4622">
        <f t="shared" si="361"/>
        <v>-17</v>
      </c>
      <c r="Q4622">
        <f t="shared" si="362"/>
        <v>0</v>
      </c>
      <c r="R4622">
        <f t="shared" si="363"/>
        <v>289</v>
      </c>
    </row>
    <row r="4623" spans="4:18" x14ac:dyDescent="0.25">
      <c r="D4623">
        <v>4622</v>
      </c>
      <c r="E4623">
        <v>2015</v>
      </c>
      <c r="F4623" t="s">
        <v>181</v>
      </c>
      <c r="G4623" t="s">
        <v>420</v>
      </c>
      <c r="H4623" t="s">
        <v>664</v>
      </c>
      <c r="J4623">
        <v>54</v>
      </c>
      <c r="K4623">
        <v>50</v>
      </c>
      <c r="L4623" t="str">
        <f t="shared" si="360"/>
        <v>Green Bay Phoenix</v>
      </c>
      <c r="M4623" t="str">
        <f t="shared" si="364"/>
        <v>Chicago St</v>
      </c>
      <c r="N4623">
        <v>50</v>
      </c>
      <c r="O4623">
        <v>54</v>
      </c>
      <c r="P4623">
        <f t="shared" si="361"/>
        <v>-4</v>
      </c>
      <c r="Q4623">
        <f t="shared" si="362"/>
        <v>0</v>
      </c>
      <c r="R4623">
        <f t="shared" si="363"/>
        <v>16</v>
      </c>
    </row>
    <row r="4624" spans="4:18" x14ac:dyDescent="0.25">
      <c r="D4624">
        <v>4623</v>
      </c>
      <c r="E4624">
        <v>2015</v>
      </c>
      <c r="F4624" t="s">
        <v>181</v>
      </c>
      <c r="G4624" t="s">
        <v>352</v>
      </c>
      <c r="H4624" t="s">
        <v>551</v>
      </c>
      <c r="J4624">
        <v>79</v>
      </c>
      <c r="K4624">
        <v>55</v>
      </c>
      <c r="L4624" t="str">
        <f t="shared" si="360"/>
        <v>Green Bay Phoenix</v>
      </c>
      <c r="M4624" t="str">
        <f t="shared" si="364"/>
        <v>Wright St</v>
      </c>
      <c r="N4624">
        <v>55</v>
      </c>
      <c r="O4624">
        <v>79</v>
      </c>
      <c r="P4624">
        <f t="shared" si="361"/>
        <v>-24</v>
      </c>
      <c r="Q4624">
        <f t="shared" si="362"/>
        <v>0</v>
      </c>
      <c r="R4624">
        <f t="shared" si="363"/>
        <v>576</v>
      </c>
    </row>
    <row r="4625" spans="4:18" x14ac:dyDescent="0.25">
      <c r="D4625">
        <v>4624</v>
      </c>
      <c r="E4625">
        <v>2015</v>
      </c>
      <c r="F4625" t="s">
        <v>181</v>
      </c>
      <c r="G4625" t="s">
        <v>967</v>
      </c>
      <c r="I4625" t="s">
        <v>749</v>
      </c>
      <c r="J4625">
        <v>79</v>
      </c>
      <c r="K4625">
        <v>63</v>
      </c>
      <c r="L4625" t="str">
        <f t="shared" si="360"/>
        <v>Milwaukee</v>
      </c>
      <c r="M4625" t="str">
        <f t="shared" si="364"/>
        <v>Green Bay Phoenix</v>
      </c>
      <c r="N4625">
        <v>79</v>
      </c>
      <c r="O4625">
        <v>63</v>
      </c>
      <c r="P4625">
        <f t="shared" si="361"/>
        <v>16</v>
      </c>
      <c r="Q4625">
        <f t="shared" si="362"/>
        <v>0</v>
      </c>
      <c r="R4625">
        <f t="shared" si="363"/>
        <v>256</v>
      </c>
    </row>
    <row r="4626" spans="4:18" x14ac:dyDescent="0.25">
      <c r="D4626">
        <v>4625</v>
      </c>
      <c r="E4626">
        <v>2015</v>
      </c>
      <c r="F4626" t="s">
        <v>181</v>
      </c>
      <c r="G4626" t="s">
        <v>267</v>
      </c>
      <c r="H4626" t="s">
        <v>701</v>
      </c>
      <c r="J4626">
        <v>82</v>
      </c>
      <c r="K4626">
        <v>67</v>
      </c>
      <c r="L4626" t="str">
        <f t="shared" si="360"/>
        <v>Green Bay Phoenix</v>
      </c>
      <c r="M4626" t="str">
        <f t="shared" si="364"/>
        <v>Youngstown St</v>
      </c>
      <c r="N4626">
        <v>67</v>
      </c>
      <c r="O4626">
        <v>82</v>
      </c>
      <c r="P4626">
        <f t="shared" si="361"/>
        <v>-15</v>
      </c>
      <c r="Q4626">
        <f t="shared" si="362"/>
        <v>0</v>
      </c>
      <c r="R4626">
        <f t="shared" si="363"/>
        <v>225</v>
      </c>
    </row>
    <row r="4627" spans="4:18" x14ac:dyDescent="0.25">
      <c r="D4627">
        <v>4626</v>
      </c>
      <c r="E4627">
        <v>2015</v>
      </c>
      <c r="F4627" t="s">
        <v>181</v>
      </c>
      <c r="G4627" t="s">
        <v>402</v>
      </c>
      <c r="I4627" t="s">
        <v>625</v>
      </c>
      <c r="J4627">
        <v>69</v>
      </c>
      <c r="K4627">
        <v>66</v>
      </c>
      <c r="L4627" t="str">
        <f t="shared" si="360"/>
        <v>Oakland</v>
      </c>
      <c r="M4627" t="str">
        <f t="shared" si="364"/>
        <v>Green Bay Phoenix</v>
      </c>
      <c r="N4627">
        <v>69</v>
      </c>
      <c r="O4627">
        <v>66</v>
      </c>
      <c r="P4627">
        <f t="shared" si="361"/>
        <v>3</v>
      </c>
      <c r="Q4627">
        <f t="shared" si="362"/>
        <v>0</v>
      </c>
      <c r="R4627">
        <f t="shared" si="363"/>
        <v>9</v>
      </c>
    </row>
    <row r="4628" spans="4:18" x14ac:dyDescent="0.25">
      <c r="D4628">
        <v>4627</v>
      </c>
      <c r="E4628">
        <v>2015</v>
      </c>
      <c r="F4628" t="s">
        <v>181</v>
      </c>
      <c r="G4628" t="s">
        <v>140</v>
      </c>
      <c r="I4628" t="s">
        <v>484</v>
      </c>
      <c r="J4628">
        <v>70</v>
      </c>
      <c r="K4628">
        <v>64</v>
      </c>
      <c r="L4628" t="str">
        <f t="shared" si="360"/>
        <v>Detroit</v>
      </c>
      <c r="M4628" t="str">
        <f t="shared" si="364"/>
        <v>Green Bay Phoenix</v>
      </c>
      <c r="N4628">
        <v>70</v>
      </c>
      <c r="O4628">
        <v>64</v>
      </c>
      <c r="P4628">
        <f t="shared" si="361"/>
        <v>6</v>
      </c>
      <c r="Q4628">
        <f t="shared" si="362"/>
        <v>0</v>
      </c>
      <c r="R4628">
        <f t="shared" si="363"/>
        <v>36</v>
      </c>
    </row>
    <row r="4629" spans="4:18" x14ac:dyDescent="0.25">
      <c r="D4629">
        <v>4628</v>
      </c>
      <c r="E4629">
        <v>2015</v>
      </c>
      <c r="F4629" t="s">
        <v>181</v>
      </c>
      <c r="G4629" t="s">
        <v>524</v>
      </c>
      <c r="H4629" t="s">
        <v>476</v>
      </c>
      <c r="J4629">
        <v>78</v>
      </c>
      <c r="K4629">
        <v>55</v>
      </c>
      <c r="L4629" t="str">
        <f t="shared" si="360"/>
        <v>Green Bay Phoenix</v>
      </c>
      <c r="M4629" t="str">
        <f t="shared" si="364"/>
        <v>UIC</v>
      </c>
      <c r="N4629">
        <v>55</v>
      </c>
      <c r="O4629">
        <v>78</v>
      </c>
      <c r="P4629">
        <f t="shared" si="361"/>
        <v>-23</v>
      </c>
      <c r="Q4629">
        <f t="shared" si="362"/>
        <v>0</v>
      </c>
      <c r="R4629">
        <f t="shared" si="363"/>
        <v>529</v>
      </c>
    </row>
    <row r="4630" spans="4:18" x14ac:dyDescent="0.25">
      <c r="D4630">
        <v>4629</v>
      </c>
      <c r="E4630">
        <v>2015</v>
      </c>
      <c r="F4630" t="s">
        <v>181</v>
      </c>
      <c r="G4630" t="s">
        <v>597</v>
      </c>
      <c r="H4630" t="s">
        <v>932</v>
      </c>
      <c r="J4630">
        <v>51</v>
      </c>
      <c r="K4630">
        <v>50</v>
      </c>
      <c r="L4630" t="str">
        <f t="shared" si="360"/>
        <v>Green Bay Phoenix</v>
      </c>
      <c r="M4630" t="str">
        <f t="shared" si="364"/>
        <v>Valparaiso</v>
      </c>
      <c r="N4630">
        <v>50</v>
      </c>
      <c r="O4630">
        <v>51</v>
      </c>
      <c r="P4630">
        <f t="shared" si="361"/>
        <v>-1</v>
      </c>
      <c r="Q4630">
        <f t="shared" si="362"/>
        <v>0</v>
      </c>
      <c r="R4630">
        <f t="shared" si="363"/>
        <v>1</v>
      </c>
    </row>
    <row r="4631" spans="4:18" x14ac:dyDescent="0.25">
      <c r="D4631">
        <v>4630</v>
      </c>
      <c r="E4631">
        <v>2015</v>
      </c>
      <c r="F4631" t="s">
        <v>181</v>
      </c>
      <c r="G4631" t="s">
        <v>74</v>
      </c>
      <c r="I4631" t="s">
        <v>608</v>
      </c>
      <c r="J4631">
        <v>76</v>
      </c>
      <c r="K4631">
        <v>62</v>
      </c>
      <c r="L4631" t="str">
        <f t="shared" si="360"/>
        <v>Cleveland St</v>
      </c>
      <c r="M4631" t="str">
        <f t="shared" si="364"/>
        <v>Green Bay Phoenix</v>
      </c>
      <c r="N4631">
        <v>76</v>
      </c>
      <c r="O4631">
        <v>62</v>
      </c>
      <c r="P4631">
        <f t="shared" si="361"/>
        <v>14</v>
      </c>
      <c r="Q4631">
        <f t="shared" si="362"/>
        <v>0</v>
      </c>
      <c r="R4631">
        <f t="shared" si="363"/>
        <v>196</v>
      </c>
    </row>
    <row r="4632" spans="4:18" x14ac:dyDescent="0.25">
      <c r="D4632">
        <v>4631</v>
      </c>
      <c r="E4632">
        <v>2015</v>
      </c>
      <c r="F4632" t="s">
        <v>181</v>
      </c>
      <c r="G4632" t="s">
        <v>662</v>
      </c>
      <c r="I4632" t="s">
        <v>551</v>
      </c>
      <c r="J4632">
        <v>71</v>
      </c>
      <c r="K4632">
        <v>58</v>
      </c>
      <c r="L4632" t="str">
        <f t="shared" si="360"/>
        <v>Wright St</v>
      </c>
      <c r="M4632" t="str">
        <f t="shared" si="364"/>
        <v>Green Bay Phoenix</v>
      </c>
      <c r="N4632">
        <v>71</v>
      </c>
      <c r="O4632">
        <v>58</v>
      </c>
      <c r="P4632">
        <f t="shared" si="361"/>
        <v>13</v>
      </c>
      <c r="Q4632">
        <f t="shared" si="362"/>
        <v>0</v>
      </c>
      <c r="R4632">
        <f t="shared" si="363"/>
        <v>169</v>
      </c>
    </row>
    <row r="4633" spans="4:18" x14ac:dyDescent="0.25">
      <c r="D4633">
        <v>4632</v>
      </c>
      <c r="E4633">
        <v>2015</v>
      </c>
      <c r="F4633" t="s">
        <v>181</v>
      </c>
      <c r="G4633" t="s">
        <v>362</v>
      </c>
      <c r="H4633" t="s">
        <v>749</v>
      </c>
      <c r="J4633">
        <v>81</v>
      </c>
      <c r="K4633">
        <v>70</v>
      </c>
      <c r="L4633" t="str">
        <f t="shared" si="360"/>
        <v>Green Bay Phoenix</v>
      </c>
      <c r="M4633" t="str">
        <f t="shared" si="364"/>
        <v>Milwaukee</v>
      </c>
      <c r="N4633">
        <v>70</v>
      </c>
      <c r="O4633">
        <v>81</v>
      </c>
      <c r="P4633">
        <f t="shared" si="361"/>
        <v>-11</v>
      </c>
      <c r="Q4633">
        <f t="shared" si="362"/>
        <v>0</v>
      </c>
      <c r="R4633">
        <f t="shared" si="363"/>
        <v>121</v>
      </c>
    </row>
    <row r="4634" spans="4:18" x14ac:dyDescent="0.25">
      <c r="D4634">
        <v>4633</v>
      </c>
      <c r="E4634">
        <v>2015</v>
      </c>
      <c r="F4634" t="s">
        <v>181</v>
      </c>
      <c r="G4634" t="s">
        <v>325</v>
      </c>
      <c r="I4634" t="s">
        <v>701</v>
      </c>
      <c r="J4634">
        <v>63</v>
      </c>
      <c r="K4634">
        <v>62</v>
      </c>
      <c r="L4634" t="str">
        <f t="shared" si="360"/>
        <v>Youngstown St</v>
      </c>
      <c r="M4634" t="str">
        <f t="shared" si="364"/>
        <v>Green Bay Phoenix</v>
      </c>
      <c r="N4634">
        <v>63</v>
      </c>
      <c r="O4634">
        <v>62</v>
      </c>
      <c r="P4634">
        <f t="shared" si="361"/>
        <v>1</v>
      </c>
      <c r="Q4634">
        <f t="shared" si="362"/>
        <v>0</v>
      </c>
      <c r="R4634">
        <f t="shared" si="363"/>
        <v>1</v>
      </c>
    </row>
    <row r="4635" spans="4:18" x14ac:dyDescent="0.25">
      <c r="D4635">
        <v>4634</v>
      </c>
      <c r="E4635">
        <v>2015</v>
      </c>
      <c r="F4635" t="s">
        <v>181</v>
      </c>
      <c r="G4635" t="s">
        <v>82</v>
      </c>
      <c r="I4635" t="s">
        <v>932</v>
      </c>
      <c r="J4635">
        <v>63</v>
      </c>
      <c r="K4635">
        <v>59</v>
      </c>
      <c r="L4635" t="str">
        <f t="shared" si="360"/>
        <v>Valparaiso</v>
      </c>
      <c r="M4635" t="str">
        <f t="shared" si="364"/>
        <v>Green Bay Phoenix</v>
      </c>
      <c r="N4635">
        <v>63</v>
      </c>
      <c r="O4635">
        <v>59</v>
      </c>
      <c r="P4635">
        <f t="shared" si="361"/>
        <v>4</v>
      </c>
      <c r="Q4635">
        <f t="shared" si="362"/>
        <v>0</v>
      </c>
      <c r="R4635">
        <f t="shared" si="363"/>
        <v>16</v>
      </c>
    </row>
    <row r="4636" spans="4:18" x14ac:dyDescent="0.25">
      <c r="D4636">
        <v>4635</v>
      </c>
      <c r="E4636">
        <v>2015</v>
      </c>
      <c r="F4636" t="s">
        <v>181</v>
      </c>
      <c r="G4636" t="s">
        <v>152</v>
      </c>
      <c r="H4636" t="s">
        <v>484</v>
      </c>
      <c r="J4636">
        <v>96</v>
      </c>
      <c r="K4636">
        <v>76</v>
      </c>
      <c r="L4636" t="str">
        <f t="shared" si="360"/>
        <v>Green Bay Phoenix</v>
      </c>
      <c r="M4636" t="str">
        <f t="shared" si="364"/>
        <v>Detroit</v>
      </c>
      <c r="N4636">
        <v>76</v>
      </c>
      <c r="O4636">
        <v>96</v>
      </c>
      <c r="P4636">
        <f t="shared" si="361"/>
        <v>-20</v>
      </c>
      <c r="Q4636">
        <f t="shared" si="362"/>
        <v>0</v>
      </c>
      <c r="R4636">
        <f t="shared" si="363"/>
        <v>400</v>
      </c>
    </row>
    <row r="4637" spans="4:18" x14ac:dyDescent="0.25">
      <c r="D4637">
        <v>4636</v>
      </c>
      <c r="E4637">
        <v>2015</v>
      </c>
      <c r="F4637" t="s">
        <v>181</v>
      </c>
      <c r="G4637" t="s">
        <v>86</v>
      </c>
      <c r="H4637" t="s">
        <v>608</v>
      </c>
      <c r="J4637">
        <v>66</v>
      </c>
      <c r="K4637">
        <v>61</v>
      </c>
      <c r="L4637" t="str">
        <f t="shared" si="360"/>
        <v>Green Bay Phoenix</v>
      </c>
      <c r="M4637" t="str">
        <f t="shared" si="364"/>
        <v>Cleveland St</v>
      </c>
      <c r="N4637">
        <v>61</v>
      </c>
      <c r="O4637">
        <v>66</v>
      </c>
      <c r="P4637">
        <f t="shared" si="361"/>
        <v>-5</v>
      </c>
      <c r="Q4637">
        <f t="shared" si="362"/>
        <v>0</v>
      </c>
      <c r="R4637">
        <f t="shared" si="363"/>
        <v>25</v>
      </c>
    </row>
    <row r="4638" spans="4:18" x14ac:dyDescent="0.25">
      <c r="D4638">
        <v>4637</v>
      </c>
      <c r="E4638">
        <v>2015</v>
      </c>
      <c r="F4638" t="s">
        <v>181</v>
      </c>
      <c r="G4638" t="s">
        <v>457</v>
      </c>
      <c r="I4638" t="s">
        <v>476</v>
      </c>
      <c r="J4638">
        <v>72</v>
      </c>
      <c r="K4638">
        <v>67</v>
      </c>
      <c r="L4638" t="str">
        <f t="shared" si="360"/>
        <v>UIC</v>
      </c>
      <c r="M4638" t="str">
        <f t="shared" si="364"/>
        <v>Green Bay Phoenix</v>
      </c>
      <c r="N4638">
        <v>72</v>
      </c>
      <c r="O4638">
        <v>67</v>
      </c>
      <c r="P4638">
        <f t="shared" si="361"/>
        <v>5</v>
      </c>
      <c r="Q4638">
        <f t="shared" si="362"/>
        <v>0</v>
      </c>
      <c r="R4638">
        <f t="shared" si="363"/>
        <v>25</v>
      </c>
    </row>
    <row r="4639" spans="4:18" x14ac:dyDescent="0.25">
      <c r="D4639">
        <v>4638</v>
      </c>
      <c r="E4639">
        <v>2015</v>
      </c>
      <c r="F4639" t="s">
        <v>181</v>
      </c>
      <c r="G4639" t="s">
        <v>90</v>
      </c>
      <c r="H4639" t="s">
        <v>625</v>
      </c>
      <c r="J4639">
        <v>83</v>
      </c>
      <c r="K4639">
        <v>63</v>
      </c>
      <c r="L4639" t="str">
        <f t="shared" si="360"/>
        <v>Green Bay Phoenix</v>
      </c>
      <c r="M4639" t="str">
        <f t="shared" si="364"/>
        <v>Oakland</v>
      </c>
      <c r="N4639">
        <v>63</v>
      </c>
      <c r="O4639">
        <v>83</v>
      </c>
      <c r="P4639">
        <f t="shared" si="361"/>
        <v>-20</v>
      </c>
      <c r="Q4639">
        <f t="shared" si="362"/>
        <v>0</v>
      </c>
      <c r="R4639">
        <f t="shared" si="363"/>
        <v>400</v>
      </c>
    </row>
    <row r="4640" spans="4:18" x14ac:dyDescent="0.25">
      <c r="D4640">
        <v>4639</v>
      </c>
      <c r="E4640">
        <v>2015</v>
      </c>
      <c r="F4640" t="s">
        <v>330</v>
      </c>
      <c r="G4640" t="s">
        <v>99</v>
      </c>
      <c r="I4640" t="s">
        <v>623</v>
      </c>
      <c r="J4640">
        <v>83</v>
      </c>
      <c r="K4640">
        <v>73</v>
      </c>
      <c r="L4640" t="str">
        <f t="shared" si="360"/>
        <v>Auburn</v>
      </c>
      <c r="M4640" t="str">
        <f t="shared" si="364"/>
        <v>Milwaukee Panthers</v>
      </c>
      <c r="N4640">
        <v>83</v>
      </c>
      <c r="O4640">
        <v>73</v>
      </c>
      <c r="P4640">
        <f t="shared" si="361"/>
        <v>10</v>
      </c>
      <c r="Q4640">
        <f t="shared" si="362"/>
        <v>0</v>
      </c>
      <c r="R4640">
        <f t="shared" si="363"/>
        <v>100</v>
      </c>
    </row>
    <row r="4641" spans="4:18" x14ac:dyDescent="0.25">
      <c r="D4641">
        <v>4640</v>
      </c>
      <c r="E4641">
        <v>2015</v>
      </c>
      <c r="F4641" t="s">
        <v>330</v>
      </c>
      <c r="G4641" t="s">
        <v>102</v>
      </c>
      <c r="H4641" t="s">
        <v>987</v>
      </c>
      <c r="J4641">
        <v>75</v>
      </c>
      <c r="K4641">
        <v>54</v>
      </c>
      <c r="L4641" t="str">
        <f t="shared" si="360"/>
        <v>Milwaukee Panthers</v>
      </c>
      <c r="M4641" t="str">
        <f t="shared" si="364"/>
        <v>Minn Crookston</v>
      </c>
      <c r="N4641">
        <v>54</v>
      </c>
      <c r="O4641">
        <v>75</v>
      </c>
      <c r="P4641">
        <f t="shared" si="361"/>
        <v>-21</v>
      </c>
      <c r="Q4641">
        <f t="shared" si="362"/>
        <v>0</v>
      </c>
      <c r="R4641">
        <f t="shared" si="363"/>
        <v>441</v>
      </c>
    </row>
    <row r="4642" spans="4:18" x14ac:dyDescent="0.25">
      <c r="D4642">
        <v>4641</v>
      </c>
      <c r="E4642">
        <v>2015</v>
      </c>
      <c r="F4642" t="s">
        <v>330</v>
      </c>
      <c r="G4642" t="s">
        <v>17</v>
      </c>
      <c r="H4642" t="s">
        <v>580</v>
      </c>
      <c r="J4642">
        <v>70</v>
      </c>
      <c r="K4642">
        <v>68</v>
      </c>
      <c r="L4642" t="str">
        <f t="shared" si="360"/>
        <v>Milwaukee Panthers</v>
      </c>
      <c r="M4642" t="str">
        <f t="shared" si="364"/>
        <v>IUPUI</v>
      </c>
      <c r="N4642">
        <v>68</v>
      </c>
      <c r="O4642">
        <v>70</v>
      </c>
      <c r="P4642">
        <f t="shared" si="361"/>
        <v>-2</v>
      </c>
      <c r="Q4642">
        <f t="shared" si="362"/>
        <v>0</v>
      </c>
      <c r="R4642">
        <f t="shared" si="363"/>
        <v>4</v>
      </c>
    </row>
    <row r="4643" spans="4:18" x14ac:dyDescent="0.25">
      <c r="D4643">
        <v>4642</v>
      </c>
      <c r="E4643">
        <v>2015</v>
      </c>
      <c r="F4643" t="s">
        <v>330</v>
      </c>
      <c r="G4643" t="s">
        <v>205</v>
      </c>
      <c r="I4643" t="s">
        <v>463</v>
      </c>
      <c r="J4643">
        <v>82</v>
      </c>
      <c r="K4643">
        <v>68</v>
      </c>
      <c r="L4643" t="str">
        <f t="shared" si="360"/>
        <v>Oklahoma St</v>
      </c>
      <c r="M4643" t="str">
        <f t="shared" si="364"/>
        <v>Milwaukee Panthers</v>
      </c>
      <c r="N4643">
        <v>82</v>
      </c>
      <c r="O4643">
        <v>68</v>
      </c>
      <c r="P4643">
        <f t="shared" si="361"/>
        <v>14</v>
      </c>
      <c r="Q4643">
        <f t="shared" si="362"/>
        <v>0</v>
      </c>
      <c r="R4643">
        <f t="shared" si="363"/>
        <v>196</v>
      </c>
    </row>
    <row r="4644" spans="4:18" x14ac:dyDescent="0.25">
      <c r="D4644">
        <v>4643</v>
      </c>
      <c r="E4644">
        <v>2015</v>
      </c>
      <c r="F4644" t="s">
        <v>330</v>
      </c>
      <c r="G4644" t="s">
        <v>432</v>
      </c>
      <c r="H4644" t="s">
        <v>988</v>
      </c>
      <c r="J4644">
        <v>56</v>
      </c>
      <c r="K4644">
        <v>52</v>
      </c>
      <c r="L4644" t="str">
        <f t="shared" si="360"/>
        <v>Milwaukee Panthers</v>
      </c>
      <c r="M4644" t="str">
        <f t="shared" si="364"/>
        <v>UL Lafayette*</v>
      </c>
      <c r="N4644">
        <v>52</v>
      </c>
      <c r="O4644">
        <v>56</v>
      </c>
      <c r="P4644">
        <f t="shared" si="361"/>
        <v>-4</v>
      </c>
      <c r="Q4644">
        <f t="shared" si="362"/>
        <v>0</v>
      </c>
      <c r="R4644">
        <f t="shared" si="363"/>
        <v>16</v>
      </c>
    </row>
    <row r="4645" spans="4:18" x14ac:dyDescent="0.25">
      <c r="D4645">
        <v>4644</v>
      </c>
      <c r="E4645">
        <v>2015</v>
      </c>
      <c r="F4645" t="s">
        <v>330</v>
      </c>
      <c r="G4645" t="s">
        <v>23</v>
      </c>
      <c r="H4645" t="s">
        <v>989</v>
      </c>
      <c r="J4645">
        <v>69</v>
      </c>
      <c r="K4645">
        <v>66</v>
      </c>
      <c r="L4645" t="str">
        <f t="shared" si="360"/>
        <v>Milwaukee Panthers</v>
      </c>
      <c r="M4645" t="str">
        <f t="shared" si="364"/>
        <v>Oral Roberts*</v>
      </c>
      <c r="N4645">
        <v>66</v>
      </c>
      <c r="O4645">
        <v>69</v>
      </c>
      <c r="P4645">
        <f t="shared" si="361"/>
        <v>-3</v>
      </c>
      <c r="Q4645">
        <f t="shared" si="362"/>
        <v>0</v>
      </c>
      <c r="R4645">
        <f t="shared" si="363"/>
        <v>9</v>
      </c>
    </row>
    <row r="4646" spans="4:18" x14ac:dyDescent="0.25">
      <c r="D4646">
        <v>4645</v>
      </c>
      <c r="E4646">
        <v>2015</v>
      </c>
      <c r="F4646" t="s">
        <v>330</v>
      </c>
      <c r="G4646" t="s">
        <v>26</v>
      </c>
      <c r="H4646" t="s">
        <v>990</v>
      </c>
      <c r="J4646">
        <v>64</v>
      </c>
      <c r="K4646">
        <v>59</v>
      </c>
      <c r="L4646" t="str">
        <f t="shared" si="360"/>
        <v>Milwaukee Panthers</v>
      </c>
      <c r="M4646" t="str">
        <f t="shared" si="364"/>
        <v>Concordia University-St. Paul</v>
      </c>
      <c r="N4646">
        <v>59</v>
      </c>
      <c r="O4646">
        <v>64</v>
      </c>
      <c r="P4646">
        <f t="shared" si="361"/>
        <v>-5</v>
      </c>
      <c r="Q4646">
        <f t="shared" si="362"/>
        <v>0</v>
      </c>
      <c r="R4646">
        <f t="shared" si="363"/>
        <v>25</v>
      </c>
    </row>
    <row r="4647" spans="4:18" x14ac:dyDescent="0.25">
      <c r="D4647">
        <v>4646</v>
      </c>
      <c r="E4647">
        <v>2015</v>
      </c>
      <c r="F4647" t="s">
        <v>330</v>
      </c>
      <c r="G4647" t="s">
        <v>29</v>
      </c>
      <c r="H4647" t="s">
        <v>723</v>
      </c>
      <c r="J4647">
        <v>65</v>
      </c>
      <c r="K4647">
        <v>56</v>
      </c>
      <c r="L4647" t="str">
        <f t="shared" si="360"/>
        <v>Milwaukee Panthers</v>
      </c>
      <c r="M4647" t="str">
        <f t="shared" si="364"/>
        <v>UMKC</v>
      </c>
      <c r="N4647">
        <v>56</v>
      </c>
      <c r="O4647">
        <v>65</v>
      </c>
      <c r="P4647">
        <f t="shared" si="361"/>
        <v>-9</v>
      </c>
      <c r="Q4647">
        <f t="shared" si="362"/>
        <v>0</v>
      </c>
      <c r="R4647">
        <f t="shared" si="363"/>
        <v>81</v>
      </c>
    </row>
    <row r="4648" spans="4:18" x14ac:dyDescent="0.25">
      <c r="D4648">
        <v>4647</v>
      </c>
      <c r="E4648">
        <v>2015</v>
      </c>
      <c r="F4648" t="s">
        <v>330</v>
      </c>
      <c r="G4648" t="s">
        <v>437</v>
      </c>
      <c r="I4648" t="s">
        <v>556</v>
      </c>
      <c r="J4648">
        <v>83</v>
      </c>
      <c r="K4648">
        <v>61</v>
      </c>
      <c r="L4648" t="str">
        <f t="shared" si="360"/>
        <v>DePaul</v>
      </c>
      <c r="M4648" t="str">
        <f t="shared" si="364"/>
        <v>Milwaukee Panthers</v>
      </c>
      <c r="N4648">
        <v>83</v>
      </c>
      <c r="O4648">
        <v>61</v>
      </c>
      <c r="P4648">
        <f t="shared" si="361"/>
        <v>22</v>
      </c>
      <c r="Q4648">
        <f t="shared" si="362"/>
        <v>0</v>
      </c>
      <c r="R4648">
        <f t="shared" si="363"/>
        <v>484</v>
      </c>
    </row>
    <row r="4649" spans="4:18" x14ac:dyDescent="0.25">
      <c r="D4649">
        <v>4648</v>
      </c>
      <c r="E4649">
        <v>2015</v>
      </c>
      <c r="F4649" t="s">
        <v>330</v>
      </c>
      <c r="G4649" t="s">
        <v>346</v>
      </c>
      <c r="H4649" t="s">
        <v>1110</v>
      </c>
      <c r="J4649">
        <v>93</v>
      </c>
      <c r="K4649">
        <v>54</v>
      </c>
      <c r="L4649" t="str">
        <f t="shared" si="360"/>
        <v>Milwaukee Panthers</v>
      </c>
      <c r="M4649" t="str">
        <f t="shared" si="364"/>
        <v xml:space="preserve">   Wisconsin</v>
      </c>
      <c r="N4649">
        <v>54</v>
      </c>
      <c r="O4649">
        <v>93</v>
      </c>
      <c r="P4649">
        <f t="shared" si="361"/>
        <v>-39</v>
      </c>
      <c r="Q4649" t="e">
        <f t="shared" si="362"/>
        <v>#N/A</v>
      </c>
      <c r="R4649" t="e">
        <f t="shared" si="363"/>
        <v>#N/A</v>
      </c>
    </row>
    <row r="4650" spans="4:18" x14ac:dyDescent="0.25">
      <c r="D4650">
        <v>4649</v>
      </c>
      <c r="E4650">
        <v>2015</v>
      </c>
      <c r="F4650" t="s">
        <v>330</v>
      </c>
      <c r="G4650" t="s">
        <v>124</v>
      </c>
      <c r="H4650" t="s">
        <v>520</v>
      </c>
      <c r="J4650">
        <v>73</v>
      </c>
      <c r="K4650">
        <v>58</v>
      </c>
      <c r="L4650" t="str">
        <f t="shared" si="360"/>
        <v>Milwaukee Panthers</v>
      </c>
      <c r="M4650" t="str">
        <f t="shared" si="364"/>
        <v>Montana</v>
      </c>
      <c r="N4650">
        <v>58</v>
      </c>
      <c r="O4650">
        <v>73</v>
      </c>
      <c r="P4650">
        <f t="shared" si="361"/>
        <v>-15</v>
      </c>
      <c r="Q4650">
        <f t="shared" si="362"/>
        <v>0</v>
      </c>
      <c r="R4650">
        <f t="shared" si="363"/>
        <v>225</v>
      </c>
    </row>
    <row r="4651" spans="4:18" x14ac:dyDescent="0.25">
      <c r="D4651">
        <v>4650</v>
      </c>
      <c r="E4651">
        <v>2015</v>
      </c>
      <c r="F4651" t="s">
        <v>330</v>
      </c>
      <c r="G4651" t="s">
        <v>41</v>
      </c>
      <c r="I4651" t="s">
        <v>595</v>
      </c>
      <c r="J4651">
        <v>61</v>
      </c>
      <c r="K4651">
        <v>56</v>
      </c>
      <c r="L4651" t="str">
        <f t="shared" si="360"/>
        <v>SIU-Edwardsville</v>
      </c>
      <c r="M4651" t="str">
        <f t="shared" si="364"/>
        <v>Milwaukee Panthers</v>
      </c>
      <c r="N4651">
        <v>61</v>
      </c>
      <c r="O4651">
        <v>56</v>
      </c>
      <c r="P4651">
        <f t="shared" si="361"/>
        <v>5</v>
      </c>
      <c r="Q4651">
        <f t="shared" si="362"/>
        <v>0</v>
      </c>
      <c r="R4651">
        <f t="shared" si="363"/>
        <v>25</v>
      </c>
    </row>
    <row r="4652" spans="4:18" x14ac:dyDescent="0.25">
      <c r="D4652">
        <v>4651</v>
      </c>
      <c r="E4652">
        <v>2015</v>
      </c>
      <c r="F4652" t="s">
        <v>330</v>
      </c>
      <c r="G4652" t="s">
        <v>44</v>
      </c>
      <c r="I4652" t="s">
        <v>532</v>
      </c>
      <c r="J4652">
        <v>84</v>
      </c>
      <c r="K4652">
        <v>54</v>
      </c>
      <c r="L4652" t="str">
        <f t="shared" si="360"/>
        <v>Arkansas</v>
      </c>
      <c r="M4652" t="str">
        <f t="shared" si="364"/>
        <v>Milwaukee Panthers</v>
      </c>
      <c r="N4652">
        <v>84</v>
      </c>
      <c r="O4652">
        <v>54</v>
      </c>
      <c r="P4652">
        <f t="shared" si="361"/>
        <v>30</v>
      </c>
      <c r="Q4652">
        <f t="shared" si="362"/>
        <v>0</v>
      </c>
      <c r="R4652">
        <f t="shared" si="363"/>
        <v>900</v>
      </c>
    </row>
    <row r="4653" spans="4:18" x14ac:dyDescent="0.25">
      <c r="D4653">
        <v>4652</v>
      </c>
      <c r="E4653">
        <v>2015</v>
      </c>
      <c r="F4653" t="s">
        <v>330</v>
      </c>
      <c r="G4653" t="s">
        <v>312</v>
      </c>
      <c r="I4653" t="s">
        <v>772</v>
      </c>
      <c r="J4653">
        <v>84</v>
      </c>
      <c r="K4653">
        <v>60</v>
      </c>
      <c r="L4653" t="str">
        <f t="shared" si="360"/>
        <v>South Dakota</v>
      </c>
      <c r="M4653" t="str">
        <f t="shared" si="364"/>
        <v>Milwaukee Panthers</v>
      </c>
      <c r="N4653">
        <v>84</v>
      </c>
      <c r="O4653">
        <v>60</v>
      </c>
      <c r="P4653">
        <f t="shared" si="361"/>
        <v>24</v>
      </c>
      <c r="Q4653">
        <f t="shared" si="362"/>
        <v>0</v>
      </c>
      <c r="R4653">
        <f t="shared" si="363"/>
        <v>576</v>
      </c>
    </row>
    <row r="4654" spans="4:18" x14ac:dyDescent="0.25">
      <c r="D4654">
        <v>4653</v>
      </c>
      <c r="E4654">
        <v>2015</v>
      </c>
      <c r="F4654" t="s">
        <v>330</v>
      </c>
      <c r="G4654" t="s">
        <v>133</v>
      </c>
      <c r="I4654" t="s">
        <v>608</v>
      </c>
      <c r="J4654">
        <v>84</v>
      </c>
      <c r="K4654">
        <v>57</v>
      </c>
      <c r="L4654" t="str">
        <f t="shared" si="360"/>
        <v>Cleveland St</v>
      </c>
      <c r="M4654" t="str">
        <f t="shared" si="364"/>
        <v>Milwaukee Panthers</v>
      </c>
      <c r="N4654">
        <v>84</v>
      </c>
      <c r="O4654">
        <v>57</v>
      </c>
      <c r="P4654">
        <f t="shared" si="361"/>
        <v>27</v>
      </c>
      <c r="Q4654">
        <f t="shared" si="362"/>
        <v>0</v>
      </c>
      <c r="R4654">
        <f t="shared" si="363"/>
        <v>729</v>
      </c>
    </row>
    <row r="4655" spans="4:18" x14ac:dyDescent="0.25">
      <c r="D4655">
        <v>4654</v>
      </c>
      <c r="E4655">
        <v>2015</v>
      </c>
      <c r="F4655" t="s">
        <v>330</v>
      </c>
      <c r="G4655" t="s">
        <v>454</v>
      </c>
      <c r="I4655" t="s">
        <v>484</v>
      </c>
      <c r="J4655">
        <v>83</v>
      </c>
      <c r="K4655">
        <v>67</v>
      </c>
      <c r="L4655" t="str">
        <f t="shared" si="360"/>
        <v>Detroit</v>
      </c>
      <c r="M4655" t="str">
        <f t="shared" si="364"/>
        <v>Milwaukee Panthers</v>
      </c>
      <c r="N4655">
        <v>83</v>
      </c>
      <c r="O4655">
        <v>67</v>
      </c>
      <c r="P4655">
        <f t="shared" si="361"/>
        <v>16</v>
      </c>
      <c r="Q4655">
        <f t="shared" si="362"/>
        <v>0</v>
      </c>
      <c r="R4655">
        <f t="shared" si="363"/>
        <v>256</v>
      </c>
    </row>
    <row r="4656" spans="4:18" x14ac:dyDescent="0.25">
      <c r="D4656">
        <v>4655</v>
      </c>
      <c r="E4656">
        <v>2015</v>
      </c>
      <c r="F4656" t="s">
        <v>330</v>
      </c>
      <c r="G4656" t="s">
        <v>967</v>
      </c>
      <c r="H4656" t="s">
        <v>653</v>
      </c>
      <c r="J4656">
        <v>79</v>
      </c>
      <c r="K4656">
        <v>63</v>
      </c>
      <c r="L4656" t="str">
        <f t="shared" si="360"/>
        <v>Milwaukee Panthers</v>
      </c>
      <c r="M4656" t="str">
        <f t="shared" si="364"/>
        <v>Green Bay</v>
      </c>
      <c r="N4656">
        <v>63</v>
      </c>
      <c r="O4656">
        <v>79</v>
      </c>
      <c r="P4656">
        <f t="shared" si="361"/>
        <v>-16</v>
      </c>
      <c r="Q4656">
        <f t="shared" si="362"/>
        <v>0</v>
      </c>
      <c r="R4656">
        <f t="shared" si="363"/>
        <v>256</v>
      </c>
    </row>
    <row r="4657" spans="4:18" x14ac:dyDescent="0.25">
      <c r="D4657">
        <v>4656</v>
      </c>
      <c r="E4657">
        <v>2015</v>
      </c>
      <c r="F4657" t="s">
        <v>330</v>
      </c>
      <c r="G4657" t="s">
        <v>59</v>
      </c>
      <c r="H4657" t="s">
        <v>701</v>
      </c>
      <c r="J4657">
        <v>77</v>
      </c>
      <c r="K4657">
        <v>62</v>
      </c>
      <c r="L4657" t="str">
        <f t="shared" si="360"/>
        <v>Milwaukee Panthers</v>
      </c>
      <c r="M4657" t="str">
        <f t="shared" si="364"/>
        <v>Youngstown St</v>
      </c>
      <c r="N4657">
        <v>62</v>
      </c>
      <c r="O4657">
        <v>77</v>
      </c>
      <c r="P4657">
        <f t="shared" si="361"/>
        <v>-15</v>
      </c>
      <c r="Q4657">
        <f t="shared" si="362"/>
        <v>0</v>
      </c>
      <c r="R4657">
        <f t="shared" si="363"/>
        <v>225</v>
      </c>
    </row>
    <row r="4658" spans="4:18" x14ac:dyDescent="0.25">
      <c r="D4658">
        <v>4657</v>
      </c>
      <c r="E4658">
        <v>2015</v>
      </c>
      <c r="F4658" t="s">
        <v>330</v>
      </c>
      <c r="G4658" t="s">
        <v>524</v>
      </c>
      <c r="H4658" t="s">
        <v>551</v>
      </c>
      <c r="J4658">
        <v>67</v>
      </c>
      <c r="K4658">
        <v>41</v>
      </c>
      <c r="L4658" t="str">
        <f t="shared" si="360"/>
        <v>Milwaukee Panthers</v>
      </c>
      <c r="M4658" t="str">
        <f t="shared" si="364"/>
        <v>Wright St</v>
      </c>
      <c r="N4658">
        <v>41</v>
      </c>
      <c r="O4658">
        <v>67</v>
      </c>
      <c r="P4658">
        <f t="shared" si="361"/>
        <v>-26</v>
      </c>
      <c r="Q4658">
        <f t="shared" si="362"/>
        <v>0</v>
      </c>
      <c r="R4658">
        <f t="shared" si="363"/>
        <v>676</v>
      </c>
    </row>
    <row r="4659" spans="4:18" x14ac:dyDescent="0.25">
      <c r="D4659">
        <v>4658</v>
      </c>
      <c r="E4659">
        <v>2015</v>
      </c>
      <c r="F4659" t="s">
        <v>330</v>
      </c>
      <c r="G4659" t="s">
        <v>65</v>
      </c>
      <c r="I4659" t="s">
        <v>625</v>
      </c>
      <c r="J4659">
        <v>66</v>
      </c>
      <c r="K4659">
        <v>53</v>
      </c>
      <c r="L4659" t="str">
        <f t="shared" si="360"/>
        <v>Oakland</v>
      </c>
      <c r="M4659" t="str">
        <f t="shared" si="364"/>
        <v>Milwaukee Panthers</v>
      </c>
      <c r="N4659">
        <v>66</v>
      </c>
      <c r="O4659">
        <v>53</v>
      </c>
      <c r="P4659">
        <f t="shared" si="361"/>
        <v>13</v>
      </c>
      <c r="Q4659">
        <f t="shared" si="362"/>
        <v>0</v>
      </c>
      <c r="R4659">
        <f t="shared" si="363"/>
        <v>169</v>
      </c>
    </row>
    <row r="4660" spans="4:18" x14ac:dyDescent="0.25">
      <c r="D4660">
        <v>4659</v>
      </c>
      <c r="E4660">
        <v>2015</v>
      </c>
      <c r="F4660" t="s">
        <v>330</v>
      </c>
      <c r="G4660" t="s">
        <v>661</v>
      </c>
      <c r="I4660" t="s">
        <v>932</v>
      </c>
      <c r="J4660">
        <v>73</v>
      </c>
      <c r="K4660">
        <v>48</v>
      </c>
      <c r="L4660" t="str">
        <f t="shared" si="360"/>
        <v>Valparaiso</v>
      </c>
      <c r="M4660" t="str">
        <f t="shared" si="364"/>
        <v>Milwaukee Panthers</v>
      </c>
      <c r="N4660">
        <v>73</v>
      </c>
      <c r="O4660">
        <v>48</v>
      </c>
      <c r="P4660">
        <f t="shared" si="361"/>
        <v>25</v>
      </c>
      <c r="Q4660">
        <f t="shared" si="362"/>
        <v>0</v>
      </c>
      <c r="R4660">
        <f t="shared" si="363"/>
        <v>625</v>
      </c>
    </row>
    <row r="4661" spans="4:18" x14ac:dyDescent="0.25">
      <c r="D4661">
        <v>4660</v>
      </c>
      <c r="E4661">
        <v>2015</v>
      </c>
      <c r="F4661" t="s">
        <v>330</v>
      </c>
      <c r="G4661" t="s">
        <v>408</v>
      </c>
      <c r="H4661" t="s">
        <v>476</v>
      </c>
      <c r="J4661">
        <v>71</v>
      </c>
      <c r="K4661">
        <v>65</v>
      </c>
      <c r="L4661" t="str">
        <f t="shared" si="360"/>
        <v>Milwaukee Panthers</v>
      </c>
      <c r="M4661" t="str">
        <f t="shared" si="364"/>
        <v>UIC</v>
      </c>
      <c r="N4661">
        <v>65</v>
      </c>
      <c r="O4661">
        <v>71</v>
      </c>
      <c r="P4661">
        <f t="shared" si="361"/>
        <v>-6</v>
      </c>
      <c r="Q4661">
        <f t="shared" si="362"/>
        <v>0</v>
      </c>
      <c r="R4661">
        <f t="shared" si="363"/>
        <v>36</v>
      </c>
    </row>
    <row r="4662" spans="4:18" x14ac:dyDescent="0.25">
      <c r="D4662">
        <v>4661</v>
      </c>
      <c r="E4662">
        <v>2015</v>
      </c>
      <c r="F4662" t="s">
        <v>330</v>
      </c>
      <c r="G4662" t="s">
        <v>74</v>
      </c>
      <c r="H4662" t="s">
        <v>484</v>
      </c>
      <c r="J4662">
        <v>78</v>
      </c>
      <c r="K4662">
        <v>74</v>
      </c>
      <c r="L4662" t="str">
        <f t="shared" si="360"/>
        <v>Milwaukee Panthers</v>
      </c>
      <c r="M4662" t="str">
        <f t="shared" si="364"/>
        <v>Detroit</v>
      </c>
      <c r="N4662">
        <v>74</v>
      </c>
      <c r="O4662">
        <v>78</v>
      </c>
      <c r="P4662">
        <f t="shared" si="361"/>
        <v>-4</v>
      </c>
      <c r="Q4662">
        <f t="shared" si="362"/>
        <v>0</v>
      </c>
      <c r="R4662">
        <f t="shared" si="363"/>
        <v>16</v>
      </c>
    </row>
    <row r="4663" spans="4:18" x14ac:dyDescent="0.25">
      <c r="D4663">
        <v>4662</v>
      </c>
      <c r="E4663">
        <v>2015</v>
      </c>
      <c r="F4663" t="s">
        <v>330</v>
      </c>
      <c r="G4663" t="s">
        <v>362</v>
      </c>
      <c r="I4663" t="s">
        <v>653</v>
      </c>
      <c r="J4663">
        <v>81</v>
      </c>
      <c r="K4663">
        <v>70</v>
      </c>
      <c r="L4663" t="str">
        <f t="shared" si="360"/>
        <v>Green Bay</v>
      </c>
      <c r="M4663" t="str">
        <f t="shared" si="364"/>
        <v>Milwaukee Panthers</v>
      </c>
      <c r="N4663">
        <v>81</v>
      </c>
      <c r="O4663">
        <v>70</v>
      </c>
      <c r="P4663">
        <f t="shared" si="361"/>
        <v>11</v>
      </c>
      <c r="Q4663">
        <f t="shared" si="362"/>
        <v>0</v>
      </c>
      <c r="R4663">
        <f t="shared" si="363"/>
        <v>121</v>
      </c>
    </row>
    <row r="4664" spans="4:18" x14ac:dyDescent="0.25">
      <c r="D4664">
        <v>4663</v>
      </c>
      <c r="E4664">
        <v>2015</v>
      </c>
      <c r="F4664" t="s">
        <v>330</v>
      </c>
      <c r="G4664" t="s">
        <v>80</v>
      </c>
      <c r="H4664" t="s">
        <v>625</v>
      </c>
      <c r="J4664">
        <v>84</v>
      </c>
      <c r="K4664">
        <v>67</v>
      </c>
      <c r="L4664" t="str">
        <f t="shared" si="360"/>
        <v>Milwaukee Panthers</v>
      </c>
      <c r="M4664" t="str">
        <f t="shared" si="364"/>
        <v>Oakland</v>
      </c>
      <c r="N4664">
        <v>67</v>
      </c>
      <c r="O4664">
        <v>84</v>
      </c>
      <c r="P4664">
        <f t="shared" si="361"/>
        <v>-17</v>
      </c>
      <c r="Q4664">
        <f t="shared" si="362"/>
        <v>0</v>
      </c>
      <c r="R4664">
        <f t="shared" si="363"/>
        <v>289</v>
      </c>
    </row>
    <row r="4665" spans="4:18" x14ac:dyDescent="0.25">
      <c r="D4665">
        <v>4664</v>
      </c>
      <c r="E4665">
        <v>2015</v>
      </c>
      <c r="F4665" t="s">
        <v>330</v>
      </c>
      <c r="G4665" t="s">
        <v>456</v>
      </c>
      <c r="H4665" t="s">
        <v>932</v>
      </c>
      <c r="J4665">
        <v>62</v>
      </c>
      <c r="K4665">
        <v>55</v>
      </c>
      <c r="L4665" t="str">
        <f t="shared" si="360"/>
        <v>Milwaukee Panthers</v>
      </c>
      <c r="M4665" t="str">
        <f t="shared" si="364"/>
        <v>Valparaiso</v>
      </c>
      <c r="N4665">
        <v>55</v>
      </c>
      <c r="O4665">
        <v>62</v>
      </c>
      <c r="P4665">
        <f t="shared" si="361"/>
        <v>-7</v>
      </c>
      <c r="Q4665">
        <f t="shared" si="362"/>
        <v>0</v>
      </c>
      <c r="R4665">
        <f t="shared" si="363"/>
        <v>49</v>
      </c>
    </row>
    <row r="4666" spans="4:18" x14ac:dyDescent="0.25">
      <c r="D4666">
        <v>4665</v>
      </c>
      <c r="E4666">
        <v>2015</v>
      </c>
      <c r="F4666" t="s">
        <v>330</v>
      </c>
      <c r="G4666" t="s">
        <v>424</v>
      </c>
      <c r="I4666" t="s">
        <v>476</v>
      </c>
      <c r="J4666">
        <v>71</v>
      </c>
      <c r="K4666">
        <v>60</v>
      </c>
      <c r="L4666" t="str">
        <f t="shared" si="360"/>
        <v>UIC</v>
      </c>
      <c r="M4666" t="str">
        <f t="shared" si="364"/>
        <v>Milwaukee Panthers</v>
      </c>
      <c r="N4666">
        <v>71</v>
      </c>
      <c r="O4666">
        <v>60</v>
      </c>
      <c r="P4666">
        <f t="shared" si="361"/>
        <v>11</v>
      </c>
      <c r="Q4666">
        <f t="shared" si="362"/>
        <v>0</v>
      </c>
      <c r="R4666">
        <f t="shared" si="363"/>
        <v>121</v>
      </c>
    </row>
    <row r="4667" spans="4:18" x14ac:dyDescent="0.25">
      <c r="D4667">
        <v>4666</v>
      </c>
      <c r="E4667">
        <v>2015</v>
      </c>
      <c r="F4667" t="s">
        <v>330</v>
      </c>
      <c r="G4667" t="s">
        <v>425</v>
      </c>
      <c r="H4667" t="s">
        <v>608</v>
      </c>
      <c r="J4667">
        <v>66</v>
      </c>
      <c r="K4667">
        <v>60</v>
      </c>
      <c r="L4667" t="str">
        <f t="shared" si="360"/>
        <v>Milwaukee Panthers</v>
      </c>
      <c r="M4667" t="str">
        <f t="shared" si="364"/>
        <v>Cleveland St</v>
      </c>
      <c r="N4667">
        <v>60</v>
      </c>
      <c r="O4667">
        <v>66</v>
      </c>
      <c r="P4667">
        <f t="shared" si="361"/>
        <v>-6</v>
      </c>
      <c r="Q4667">
        <f t="shared" si="362"/>
        <v>0</v>
      </c>
      <c r="R4667">
        <f t="shared" si="363"/>
        <v>36</v>
      </c>
    </row>
    <row r="4668" spans="4:18" x14ac:dyDescent="0.25">
      <c r="D4668">
        <v>4667</v>
      </c>
      <c r="E4668">
        <v>2015</v>
      </c>
      <c r="F4668" t="s">
        <v>330</v>
      </c>
      <c r="G4668" t="s">
        <v>457</v>
      </c>
      <c r="I4668" t="s">
        <v>551</v>
      </c>
      <c r="J4668">
        <v>61</v>
      </c>
      <c r="K4668">
        <v>58</v>
      </c>
      <c r="L4668" t="str">
        <f t="shared" si="360"/>
        <v>Wright St</v>
      </c>
      <c r="M4668" t="str">
        <f t="shared" si="364"/>
        <v>Milwaukee Panthers</v>
      </c>
      <c r="N4668">
        <v>61</v>
      </c>
      <c r="O4668">
        <v>58</v>
      </c>
      <c r="P4668">
        <f t="shared" si="361"/>
        <v>3</v>
      </c>
      <c r="Q4668">
        <f t="shared" si="362"/>
        <v>0</v>
      </c>
      <c r="R4668">
        <f t="shared" si="363"/>
        <v>9</v>
      </c>
    </row>
    <row r="4669" spans="4:18" x14ac:dyDescent="0.25">
      <c r="D4669">
        <v>4668</v>
      </c>
      <c r="E4669">
        <v>2015</v>
      </c>
      <c r="F4669" t="s">
        <v>330</v>
      </c>
      <c r="G4669" t="s">
        <v>90</v>
      </c>
      <c r="I4669" t="s">
        <v>701</v>
      </c>
      <c r="J4669">
        <v>82</v>
      </c>
      <c r="K4669">
        <v>74</v>
      </c>
      <c r="L4669" t="str">
        <f t="shared" si="360"/>
        <v>Youngstown St</v>
      </c>
      <c r="M4669" t="str">
        <f t="shared" si="364"/>
        <v>Milwaukee Panthers</v>
      </c>
      <c r="N4669">
        <v>82</v>
      </c>
      <c r="O4669">
        <v>74</v>
      </c>
      <c r="P4669">
        <f t="shared" si="361"/>
        <v>8</v>
      </c>
      <c r="Q4669">
        <f t="shared" si="362"/>
        <v>0</v>
      </c>
      <c r="R4669">
        <f t="shared" si="363"/>
        <v>64</v>
      </c>
    </row>
    <row r="4670" spans="4:18" x14ac:dyDescent="0.25">
      <c r="D4670">
        <v>4669</v>
      </c>
      <c r="E4670">
        <v>2015</v>
      </c>
      <c r="F4670" t="s">
        <v>182</v>
      </c>
      <c r="G4670" t="s">
        <v>99</v>
      </c>
      <c r="I4670" t="s">
        <v>1098</v>
      </c>
      <c r="J4670">
        <v>93</v>
      </c>
      <c r="K4670">
        <v>82</v>
      </c>
      <c r="L4670" t="str">
        <f t="shared" si="360"/>
        <v xml:space="preserve">    Iowa State</v>
      </c>
      <c r="M4670" t="str">
        <f t="shared" si="364"/>
        <v>Oakland Golden Grizzlies</v>
      </c>
      <c r="N4670">
        <v>93</v>
      </c>
      <c r="O4670">
        <v>82</v>
      </c>
      <c r="P4670">
        <f t="shared" si="361"/>
        <v>11</v>
      </c>
      <c r="Q4670" t="e">
        <f t="shared" si="362"/>
        <v>#N/A</v>
      </c>
      <c r="R4670" t="e">
        <f t="shared" si="363"/>
        <v>#N/A</v>
      </c>
    </row>
    <row r="4671" spans="4:18" x14ac:dyDescent="0.25">
      <c r="D4671">
        <v>4670</v>
      </c>
      <c r="E4671">
        <v>2015</v>
      </c>
      <c r="F4671" t="s">
        <v>182</v>
      </c>
      <c r="G4671" t="s">
        <v>102</v>
      </c>
      <c r="I4671" t="s">
        <v>531</v>
      </c>
      <c r="J4671">
        <v>89</v>
      </c>
      <c r="K4671">
        <v>77</v>
      </c>
      <c r="L4671" t="str">
        <f t="shared" si="360"/>
        <v>Eastern Michigan</v>
      </c>
      <c r="M4671" t="str">
        <f t="shared" si="364"/>
        <v>Oakland Golden Grizzlies</v>
      </c>
      <c r="N4671">
        <v>89</v>
      </c>
      <c r="O4671">
        <v>77</v>
      </c>
      <c r="P4671">
        <f t="shared" si="361"/>
        <v>12</v>
      </c>
      <c r="Q4671">
        <f t="shared" si="362"/>
        <v>0</v>
      </c>
      <c r="R4671">
        <f t="shared" si="363"/>
        <v>144</v>
      </c>
    </row>
    <row r="4672" spans="4:18" x14ac:dyDescent="0.25">
      <c r="D4672">
        <v>4671</v>
      </c>
      <c r="E4672">
        <v>2015</v>
      </c>
      <c r="F4672" t="s">
        <v>182</v>
      </c>
      <c r="G4672" t="s">
        <v>17</v>
      </c>
      <c r="H4672" t="s">
        <v>260</v>
      </c>
      <c r="J4672">
        <v>82</v>
      </c>
      <c r="K4672">
        <v>71</v>
      </c>
      <c r="L4672" t="str">
        <f t="shared" si="360"/>
        <v>Oakland Golden Grizzlies</v>
      </c>
      <c r="M4672" t="str">
        <f t="shared" si="364"/>
        <v>Western Michigan</v>
      </c>
      <c r="N4672">
        <v>71</v>
      </c>
      <c r="O4672">
        <v>82</v>
      </c>
      <c r="P4672">
        <f t="shared" si="361"/>
        <v>-11</v>
      </c>
      <c r="Q4672">
        <f t="shared" si="362"/>
        <v>0</v>
      </c>
      <c r="R4672">
        <f t="shared" si="363"/>
        <v>121</v>
      </c>
    </row>
    <row r="4673" spans="4:18" x14ac:dyDescent="0.25">
      <c r="D4673">
        <v>4672</v>
      </c>
      <c r="E4673">
        <v>2015</v>
      </c>
      <c r="F4673" t="s">
        <v>182</v>
      </c>
      <c r="G4673" t="s">
        <v>432</v>
      </c>
      <c r="H4673" t="s">
        <v>839</v>
      </c>
      <c r="J4673">
        <v>88</v>
      </c>
      <c r="K4673">
        <v>79</v>
      </c>
      <c r="L4673" t="str">
        <f t="shared" si="360"/>
        <v>Oakland Golden Grizzlies</v>
      </c>
      <c r="M4673" t="str">
        <f t="shared" si="364"/>
        <v>Western Carolina</v>
      </c>
      <c r="N4673">
        <v>79</v>
      </c>
      <c r="O4673">
        <v>88</v>
      </c>
      <c r="P4673">
        <f t="shared" si="361"/>
        <v>-9</v>
      </c>
      <c r="Q4673">
        <f t="shared" si="362"/>
        <v>0</v>
      </c>
      <c r="R4673">
        <f t="shared" si="363"/>
        <v>81</v>
      </c>
    </row>
    <row r="4674" spans="4:18" x14ac:dyDescent="0.25">
      <c r="D4674">
        <v>4673</v>
      </c>
      <c r="E4674">
        <v>2015</v>
      </c>
      <c r="F4674" t="s">
        <v>182</v>
      </c>
      <c r="G4674" t="s">
        <v>111</v>
      </c>
      <c r="H4674" t="s">
        <v>664</v>
      </c>
      <c r="J4674">
        <v>70</v>
      </c>
      <c r="K4674">
        <v>57</v>
      </c>
      <c r="L4674" t="str">
        <f t="shared" si="360"/>
        <v>Oakland Golden Grizzlies</v>
      </c>
      <c r="M4674" t="str">
        <f t="shared" si="364"/>
        <v>Chicago St</v>
      </c>
      <c r="N4674">
        <v>57</v>
      </c>
      <c r="O4674">
        <v>70</v>
      </c>
      <c r="P4674">
        <f t="shared" si="361"/>
        <v>-13</v>
      </c>
      <c r="Q4674">
        <f t="shared" si="362"/>
        <v>0</v>
      </c>
      <c r="R4674">
        <f t="shared" si="363"/>
        <v>169</v>
      </c>
    </row>
    <row r="4675" spans="4:18" x14ac:dyDescent="0.25">
      <c r="D4675">
        <v>4674</v>
      </c>
      <c r="E4675">
        <v>2015</v>
      </c>
      <c r="F4675" t="s">
        <v>182</v>
      </c>
      <c r="G4675" t="s">
        <v>23</v>
      </c>
      <c r="H4675" t="s">
        <v>737</v>
      </c>
      <c r="J4675">
        <v>83</v>
      </c>
      <c r="K4675">
        <v>78</v>
      </c>
      <c r="L4675" t="str">
        <f t="shared" ref="L4675:L4738" si="365">IF(I4675="",F4675,I4675)</f>
        <v>Oakland Golden Grizzlies</v>
      </c>
      <c r="M4675" t="str">
        <f t="shared" si="364"/>
        <v>Georgia St</v>
      </c>
      <c r="N4675">
        <v>78</v>
      </c>
      <c r="O4675">
        <v>83</v>
      </c>
      <c r="P4675">
        <f t="shared" ref="P4675:P4738" si="366">N4675-O4675</f>
        <v>-5</v>
      </c>
      <c r="Q4675">
        <f t="shared" ref="Q4675:Q4738" si="367">VLOOKUP(L4675,$A$2:$B$219,2)+$B$221-VLOOKUP(M4675,$A$2:$B$219,2)</f>
        <v>0</v>
      </c>
      <c r="R4675">
        <f t="shared" ref="R4675:R4738" si="368">(P4675-Q4675)^2</f>
        <v>25</v>
      </c>
    </row>
    <row r="4676" spans="4:18" x14ac:dyDescent="0.25">
      <c r="D4676">
        <v>4675</v>
      </c>
      <c r="E4676">
        <v>2015</v>
      </c>
      <c r="F4676" t="s">
        <v>182</v>
      </c>
      <c r="G4676" t="s">
        <v>26</v>
      </c>
      <c r="H4676" t="s">
        <v>603</v>
      </c>
      <c r="J4676">
        <v>81</v>
      </c>
      <c r="K4676">
        <v>79</v>
      </c>
      <c r="L4676" t="str">
        <f t="shared" si="365"/>
        <v>Oakland Golden Grizzlies</v>
      </c>
      <c r="M4676" t="str">
        <f t="shared" ref="M4676:M4739" si="369">IF(H4676="",F4676,H4676)</f>
        <v>Toledo</v>
      </c>
      <c r="N4676">
        <v>79</v>
      </c>
      <c r="O4676">
        <v>81</v>
      </c>
      <c r="P4676">
        <f t="shared" si="366"/>
        <v>-2</v>
      </c>
      <c r="Q4676">
        <f t="shared" si="367"/>
        <v>0</v>
      </c>
      <c r="R4676">
        <f t="shared" si="368"/>
        <v>4</v>
      </c>
    </row>
    <row r="4677" spans="4:18" x14ac:dyDescent="0.25">
      <c r="D4677">
        <v>4676</v>
      </c>
      <c r="E4677">
        <v>2015</v>
      </c>
      <c r="F4677" t="s">
        <v>182</v>
      </c>
      <c r="G4677" t="s">
        <v>29</v>
      </c>
      <c r="H4677" t="s">
        <v>978</v>
      </c>
      <c r="J4677">
        <v>84</v>
      </c>
      <c r="K4677">
        <v>52</v>
      </c>
      <c r="L4677" t="str">
        <f t="shared" si="365"/>
        <v>Oakland Golden Grizzlies</v>
      </c>
      <c r="M4677" t="str">
        <f t="shared" si="369"/>
        <v>Rochester College</v>
      </c>
      <c r="N4677">
        <v>52</v>
      </c>
      <c r="O4677">
        <v>84</v>
      </c>
      <c r="P4677">
        <f t="shared" si="366"/>
        <v>-32</v>
      </c>
      <c r="Q4677">
        <f t="shared" si="367"/>
        <v>0</v>
      </c>
      <c r="R4677">
        <f t="shared" si="368"/>
        <v>1024</v>
      </c>
    </row>
    <row r="4678" spans="4:18" x14ac:dyDescent="0.25">
      <c r="D4678">
        <v>4677</v>
      </c>
      <c r="E4678">
        <v>2015</v>
      </c>
      <c r="F4678" t="s">
        <v>182</v>
      </c>
      <c r="G4678" t="s">
        <v>32</v>
      </c>
      <c r="I4678" t="s">
        <v>390</v>
      </c>
      <c r="J4678">
        <v>70</v>
      </c>
      <c r="K4678">
        <v>68</v>
      </c>
      <c r="L4678" t="str">
        <f t="shared" si="365"/>
        <v>Morehead St</v>
      </c>
      <c r="M4678" t="str">
        <f t="shared" si="369"/>
        <v>Oakland Golden Grizzlies</v>
      </c>
      <c r="N4678">
        <v>70</v>
      </c>
      <c r="O4678">
        <v>68</v>
      </c>
      <c r="P4678">
        <f t="shared" si="366"/>
        <v>2</v>
      </c>
      <c r="Q4678">
        <f t="shared" si="367"/>
        <v>0</v>
      </c>
      <c r="R4678">
        <f t="shared" si="368"/>
        <v>4</v>
      </c>
    </row>
    <row r="4679" spans="4:18" x14ac:dyDescent="0.25">
      <c r="D4679">
        <v>4678</v>
      </c>
      <c r="E4679">
        <v>2015</v>
      </c>
      <c r="F4679" t="s">
        <v>182</v>
      </c>
      <c r="G4679" t="s">
        <v>124</v>
      </c>
      <c r="I4679" t="s">
        <v>883</v>
      </c>
      <c r="J4679">
        <v>87</v>
      </c>
      <c r="K4679">
        <v>61</v>
      </c>
      <c r="L4679" t="str">
        <f t="shared" si="365"/>
        <v>Michigan St</v>
      </c>
      <c r="M4679" t="str">
        <f t="shared" si="369"/>
        <v>Oakland Golden Grizzlies</v>
      </c>
      <c r="N4679">
        <v>87</v>
      </c>
      <c r="O4679">
        <v>61</v>
      </c>
      <c r="P4679">
        <f t="shared" si="366"/>
        <v>26</v>
      </c>
      <c r="Q4679">
        <f t="shared" si="367"/>
        <v>0</v>
      </c>
      <c r="R4679">
        <f t="shared" si="368"/>
        <v>676</v>
      </c>
    </row>
    <row r="4680" spans="4:18" x14ac:dyDescent="0.25">
      <c r="D4680">
        <v>4679</v>
      </c>
      <c r="E4680">
        <v>2015</v>
      </c>
      <c r="F4680" t="s">
        <v>182</v>
      </c>
      <c r="G4680" t="s">
        <v>447</v>
      </c>
      <c r="I4680" t="s">
        <v>1123</v>
      </c>
      <c r="J4680">
        <v>10</v>
      </c>
      <c r="K4680">
        <v>-64</v>
      </c>
      <c r="L4680" t="str">
        <f t="shared" si="365"/>
        <v xml:space="preserve">   Arizona</v>
      </c>
      <c r="M4680" t="str">
        <f t="shared" si="369"/>
        <v>Oakland Golden Grizzlies</v>
      </c>
      <c r="N4680">
        <v>10</v>
      </c>
      <c r="O4680">
        <v>-64</v>
      </c>
      <c r="P4680">
        <f t="shared" si="366"/>
        <v>74</v>
      </c>
      <c r="Q4680" t="e">
        <f t="shared" si="367"/>
        <v>#N/A</v>
      </c>
      <c r="R4680" t="e">
        <f t="shared" si="368"/>
        <v>#N/A</v>
      </c>
    </row>
    <row r="4681" spans="4:18" x14ac:dyDescent="0.25">
      <c r="D4681">
        <v>4680</v>
      </c>
      <c r="E4681">
        <v>2015</v>
      </c>
      <c r="F4681" t="s">
        <v>182</v>
      </c>
      <c r="G4681" t="s">
        <v>41</v>
      </c>
      <c r="I4681" t="s">
        <v>600</v>
      </c>
      <c r="J4681">
        <v>81</v>
      </c>
      <c r="K4681">
        <v>77</v>
      </c>
      <c r="L4681" t="str">
        <f t="shared" si="365"/>
        <v>Pittsburgh</v>
      </c>
      <c r="M4681" t="str">
        <f t="shared" si="369"/>
        <v>Oakland Golden Grizzlies</v>
      </c>
      <c r="N4681">
        <v>81</v>
      </c>
      <c r="O4681">
        <v>77</v>
      </c>
      <c r="P4681">
        <f t="shared" si="366"/>
        <v>4</v>
      </c>
      <c r="Q4681">
        <f t="shared" si="367"/>
        <v>0</v>
      </c>
      <c r="R4681">
        <f t="shared" si="368"/>
        <v>16</v>
      </c>
    </row>
    <row r="4682" spans="4:18" x14ac:dyDescent="0.25">
      <c r="D4682">
        <v>4681</v>
      </c>
      <c r="E4682">
        <v>2015</v>
      </c>
      <c r="F4682" t="s">
        <v>182</v>
      </c>
      <c r="G4682" t="s">
        <v>44</v>
      </c>
      <c r="I4682" t="s">
        <v>612</v>
      </c>
      <c r="J4682">
        <v>70</v>
      </c>
      <c r="K4682">
        <v>60</v>
      </c>
      <c r="L4682" t="str">
        <f t="shared" si="365"/>
        <v>Clemson</v>
      </c>
      <c r="M4682" t="str">
        <f t="shared" si="369"/>
        <v>Oakland Golden Grizzlies</v>
      </c>
      <c r="N4682">
        <v>70</v>
      </c>
      <c r="O4682">
        <v>60</v>
      </c>
      <c r="P4682">
        <f t="shared" si="366"/>
        <v>10</v>
      </c>
      <c r="Q4682">
        <f t="shared" si="367"/>
        <v>0</v>
      </c>
      <c r="R4682">
        <f t="shared" si="368"/>
        <v>100</v>
      </c>
    </row>
    <row r="4683" spans="4:18" x14ac:dyDescent="0.25">
      <c r="D4683">
        <v>4682</v>
      </c>
      <c r="E4683">
        <v>2015</v>
      </c>
      <c r="F4683" t="s">
        <v>182</v>
      </c>
      <c r="G4683" t="s">
        <v>220</v>
      </c>
      <c r="I4683" t="s">
        <v>1112</v>
      </c>
      <c r="J4683">
        <v>72</v>
      </c>
      <c r="K4683">
        <v>56</v>
      </c>
      <c r="L4683" t="str">
        <f t="shared" si="365"/>
        <v xml:space="preserve">    Maryland</v>
      </c>
      <c r="M4683" t="str">
        <f t="shared" si="369"/>
        <v>Oakland Golden Grizzlies</v>
      </c>
      <c r="N4683">
        <v>72</v>
      </c>
      <c r="O4683">
        <v>56</v>
      </c>
      <c r="P4683">
        <f t="shared" si="366"/>
        <v>16</v>
      </c>
      <c r="Q4683" t="e">
        <f t="shared" si="367"/>
        <v>#N/A</v>
      </c>
      <c r="R4683" t="e">
        <f t="shared" si="368"/>
        <v>#N/A</v>
      </c>
    </row>
    <row r="4684" spans="4:18" x14ac:dyDescent="0.25">
      <c r="D4684">
        <v>4683</v>
      </c>
      <c r="E4684">
        <v>2015</v>
      </c>
      <c r="F4684" t="s">
        <v>182</v>
      </c>
      <c r="G4684" t="s">
        <v>133</v>
      </c>
      <c r="H4684" t="s">
        <v>932</v>
      </c>
      <c r="J4684">
        <v>89</v>
      </c>
      <c r="K4684">
        <v>75</v>
      </c>
      <c r="L4684" t="str">
        <f t="shared" si="365"/>
        <v>Oakland Golden Grizzlies</v>
      </c>
      <c r="M4684" t="str">
        <f t="shared" si="369"/>
        <v>Valparaiso</v>
      </c>
      <c r="N4684">
        <v>75</v>
      </c>
      <c r="O4684">
        <v>89</v>
      </c>
      <c r="P4684">
        <f t="shared" si="366"/>
        <v>-14</v>
      </c>
      <c r="Q4684">
        <f t="shared" si="367"/>
        <v>0</v>
      </c>
      <c r="R4684">
        <f t="shared" si="368"/>
        <v>196</v>
      </c>
    </row>
    <row r="4685" spans="4:18" x14ac:dyDescent="0.25">
      <c r="D4685">
        <v>4684</v>
      </c>
      <c r="E4685">
        <v>2015</v>
      </c>
      <c r="F4685" t="s">
        <v>182</v>
      </c>
      <c r="G4685" t="s">
        <v>264</v>
      </c>
      <c r="I4685" t="s">
        <v>608</v>
      </c>
      <c r="J4685">
        <v>65</v>
      </c>
      <c r="K4685">
        <v>61</v>
      </c>
      <c r="L4685" t="str">
        <f t="shared" si="365"/>
        <v>Cleveland St</v>
      </c>
      <c r="M4685" t="str">
        <f t="shared" si="369"/>
        <v>Oakland Golden Grizzlies</v>
      </c>
      <c r="N4685">
        <v>65</v>
      </c>
      <c r="O4685">
        <v>61</v>
      </c>
      <c r="P4685">
        <f t="shared" si="366"/>
        <v>4</v>
      </c>
      <c r="Q4685">
        <f t="shared" si="367"/>
        <v>0</v>
      </c>
      <c r="R4685">
        <f t="shared" si="368"/>
        <v>16</v>
      </c>
    </row>
    <row r="4686" spans="4:18" x14ac:dyDescent="0.25">
      <c r="D4686">
        <v>4685</v>
      </c>
      <c r="E4686">
        <v>2015</v>
      </c>
      <c r="F4686" t="s">
        <v>182</v>
      </c>
      <c r="G4686" t="s">
        <v>56</v>
      </c>
      <c r="I4686" t="s">
        <v>484</v>
      </c>
      <c r="J4686">
        <v>74</v>
      </c>
      <c r="K4686">
        <v>54</v>
      </c>
      <c r="L4686" t="str">
        <f t="shared" si="365"/>
        <v>Detroit</v>
      </c>
      <c r="M4686" t="str">
        <f t="shared" si="369"/>
        <v>Oakland Golden Grizzlies</v>
      </c>
      <c r="N4686">
        <v>74</v>
      </c>
      <c r="O4686">
        <v>54</v>
      </c>
      <c r="P4686">
        <f t="shared" si="366"/>
        <v>20</v>
      </c>
      <c r="Q4686">
        <f t="shared" si="367"/>
        <v>0</v>
      </c>
      <c r="R4686">
        <f t="shared" si="368"/>
        <v>400</v>
      </c>
    </row>
    <row r="4687" spans="4:18" x14ac:dyDescent="0.25">
      <c r="D4687">
        <v>4686</v>
      </c>
      <c r="E4687">
        <v>2015</v>
      </c>
      <c r="F4687" t="s">
        <v>182</v>
      </c>
      <c r="G4687" t="s">
        <v>402</v>
      </c>
      <c r="H4687" t="s">
        <v>653</v>
      </c>
      <c r="J4687">
        <v>69</v>
      </c>
      <c r="K4687">
        <v>66</v>
      </c>
      <c r="L4687" t="str">
        <f t="shared" si="365"/>
        <v>Oakland Golden Grizzlies</v>
      </c>
      <c r="M4687" t="str">
        <f t="shared" si="369"/>
        <v>Green Bay</v>
      </c>
      <c r="N4687">
        <v>66</v>
      </c>
      <c r="O4687">
        <v>69</v>
      </c>
      <c r="P4687">
        <f t="shared" si="366"/>
        <v>-3</v>
      </c>
      <c r="Q4687">
        <f t="shared" si="367"/>
        <v>0</v>
      </c>
      <c r="R4687">
        <f t="shared" si="368"/>
        <v>9</v>
      </c>
    </row>
    <row r="4688" spans="4:18" x14ac:dyDescent="0.25">
      <c r="D4688">
        <v>4687</v>
      </c>
      <c r="E4688">
        <v>2015</v>
      </c>
      <c r="F4688" t="s">
        <v>182</v>
      </c>
      <c r="G4688" t="s">
        <v>585</v>
      </c>
      <c r="H4688" t="s">
        <v>991</v>
      </c>
      <c r="J4688">
        <v>83</v>
      </c>
      <c r="K4688">
        <v>68</v>
      </c>
      <c r="L4688" t="str">
        <f t="shared" si="365"/>
        <v>Oakland Golden Grizzlies</v>
      </c>
      <c r="M4688" t="str">
        <f t="shared" si="369"/>
        <v>Albion</v>
      </c>
      <c r="N4688">
        <v>68</v>
      </c>
      <c r="O4688">
        <v>83</v>
      </c>
      <c r="P4688">
        <f t="shared" si="366"/>
        <v>-15</v>
      </c>
      <c r="Q4688">
        <f t="shared" si="367"/>
        <v>0</v>
      </c>
      <c r="R4688">
        <f t="shared" si="368"/>
        <v>225</v>
      </c>
    </row>
    <row r="4689" spans="4:18" x14ac:dyDescent="0.25">
      <c r="D4689">
        <v>4688</v>
      </c>
      <c r="E4689">
        <v>2015</v>
      </c>
      <c r="F4689" t="s">
        <v>182</v>
      </c>
      <c r="G4689" t="s">
        <v>65</v>
      </c>
      <c r="H4689" t="s">
        <v>749</v>
      </c>
      <c r="J4689">
        <v>66</v>
      </c>
      <c r="K4689">
        <v>53</v>
      </c>
      <c r="L4689" t="str">
        <f t="shared" si="365"/>
        <v>Oakland Golden Grizzlies</v>
      </c>
      <c r="M4689" t="str">
        <f t="shared" si="369"/>
        <v>Milwaukee</v>
      </c>
      <c r="N4689">
        <v>53</v>
      </c>
      <c r="O4689">
        <v>66</v>
      </c>
      <c r="P4689">
        <f t="shared" si="366"/>
        <v>-13</v>
      </c>
      <c r="Q4689">
        <f t="shared" si="367"/>
        <v>0</v>
      </c>
      <c r="R4689">
        <f t="shared" si="368"/>
        <v>169</v>
      </c>
    </row>
    <row r="4690" spans="4:18" x14ac:dyDescent="0.25">
      <c r="D4690">
        <v>4689</v>
      </c>
      <c r="E4690">
        <v>2015</v>
      </c>
      <c r="F4690" t="s">
        <v>182</v>
      </c>
      <c r="G4690" t="s">
        <v>661</v>
      </c>
      <c r="H4690" t="s">
        <v>608</v>
      </c>
      <c r="J4690">
        <v>59</v>
      </c>
      <c r="K4690">
        <v>56</v>
      </c>
      <c r="L4690" t="str">
        <f t="shared" si="365"/>
        <v>Oakland Golden Grizzlies</v>
      </c>
      <c r="M4690" t="str">
        <f t="shared" si="369"/>
        <v>Cleveland St</v>
      </c>
      <c r="N4690">
        <v>56</v>
      </c>
      <c r="O4690">
        <v>59</v>
      </c>
      <c r="P4690">
        <f t="shared" si="366"/>
        <v>-3</v>
      </c>
      <c r="Q4690">
        <f t="shared" si="367"/>
        <v>0</v>
      </c>
      <c r="R4690">
        <f t="shared" si="368"/>
        <v>9</v>
      </c>
    </row>
    <row r="4691" spans="4:18" x14ac:dyDescent="0.25">
      <c r="D4691">
        <v>4690</v>
      </c>
      <c r="E4691">
        <v>2015</v>
      </c>
      <c r="F4691" t="s">
        <v>182</v>
      </c>
      <c r="G4691" t="s">
        <v>71</v>
      </c>
      <c r="H4691" t="s">
        <v>551</v>
      </c>
      <c r="J4691">
        <v>84</v>
      </c>
      <c r="K4691">
        <v>76</v>
      </c>
      <c r="L4691" t="str">
        <f t="shared" si="365"/>
        <v>Oakland Golden Grizzlies</v>
      </c>
      <c r="M4691" t="str">
        <f t="shared" si="369"/>
        <v>Wright St</v>
      </c>
      <c r="N4691">
        <v>76</v>
      </c>
      <c r="O4691">
        <v>84</v>
      </c>
      <c r="P4691">
        <f t="shared" si="366"/>
        <v>-8</v>
      </c>
      <c r="Q4691">
        <f t="shared" si="367"/>
        <v>0</v>
      </c>
      <c r="R4691">
        <f t="shared" si="368"/>
        <v>64</v>
      </c>
    </row>
    <row r="4692" spans="4:18" x14ac:dyDescent="0.25">
      <c r="D4692">
        <v>4691</v>
      </c>
      <c r="E4692">
        <v>2015</v>
      </c>
      <c r="F4692" t="s">
        <v>182</v>
      </c>
      <c r="G4692" t="s">
        <v>409</v>
      </c>
      <c r="I4692" t="s">
        <v>701</v>
      </c>
      <c r="J4692">
        <v>96</v>
      </c>
      <c r="K4692">
        <v>80</v>
      </c>
      <c r="L4692" t="str">
        <f t="shared" si="365"/>
        <v>Youngstown St</v>
      </c>
      <c r="M4692" t="str">
        <f t="shared" si="369"/>
        <v>Oakland Golden Grizzlies</v>
      </c>
      <c r="N4692">
        <v>96</v>
      </c>
      <c r="O4692">
        <v>80</v>
      </c>
      <c r="P4692">
        <f t="shared" si="366"/>
        <v>16</v>
      </c>
      <c r="Q4692">
        <f t="shared" si="367"/>
        <v>0</v>
      </c>
      <c r="R4692">
        <f t="shared" si="368"/>
        <v>256</v>
      </c>
    </row>
    <row r="4693" spans="4:18" x14ac:dyDescent="0.25">
      <c r="D4693">
        <v>4692</v>
      </c>
      <c r="E4693">
        <v>2015</v>
      </c>
      <c r="F4693" t="s">
        <v>182</v>
      </c>
      <c r="G4693" t="s">
        <v>76</v>
      </c>
      <c r="I4693" t="s">
        <v>476</v>
      </c>
      <c r="J4693">
        <v>91</v>
      </c>
      <c r="K4693">
        <v>77</v>
      </c>
      <c r="L4693" t="str">
        <f t="shared" si="365"/>
        <v>UIC</v>
      </c>
      <c r="M4693" t="str">
        <f t="shared" si="369"/>
        <v>Oakland Golden Grizzlies</v>
      </c>
      <c r="N4693">
        <v>91</v>
      </c>
      <c r="O4693">
        <v>77</v>
      </c>
      <c r="P4693">
        <f t="shared" si="366"/>
        <v>14</v>
      </c>
      <c r="Q4693">
        <f t="shared" si="367"/>
        <v>0</v>
      </c>
      <c r="R4693">
        <f t="shared" si="368"/>
        <v>196</v>
      </c>
    </row>
    <row r="4694" spans="4:18" x14ac:dyDescent="0.25">
      <c r="D4694">
        <v>4693</v>
      </c>
      <c r="E4694">
        <v>2015</v>
      </c>
      <c r="F4694" t="s">
        <v>182</v>
      </c>
      <c r="G4694" t="s">
        <v>565</v>
      </c>
      <c r="I4694" t="s">
        <v>932</v>
      </c>
      <c r="J4694">
        <v>82</v>
      </c>
      <c r="K4694">
        <v>76</v>
      </c>
      <c r="L4694" t="str">
        <f t="shared" si="365"/>
        <v>Valparaiso</v>
      </c>
      <c r="M4694" t="str">
        <f t="shared" si="369"/>
        <v>Oakland Golden Grizzlies</v>
      </c>
      <c r="N4694">
        <v>82</v>
      </c>
      <c r="O4694">
        <v>76</v>
      </c>
      <c r="P4694">
        <f t="shared" si="366"/>
        <v>6</v>
      </c>
      <c r="Q4694">
        <f t="shared" si="367"/>
        <v>0</v>
      </c>
      <c r="R4694">
        <f t="shared" si="368"/>
        <v>36</v>
      </c>
    </row>
    <row r="4695" spans="4:18" x14ac:dyDescent="0.25">
      <c r="D4695">
        <v>4694</v>
      </c>
      <c r="E4695">
        <v>2015</v>
      </c>
      <c r="F4695" t="s">
        <v>182</v>
      </c>
      <c r="G4695" t="s">
        <v>80</v>
      </c>
      <c r="I4695" t="s">
        <v>749</v>
      </c>
      <c r="J4695">
        <v>84</v>
      </c>
      <c r="K4695">
        <v>67</v>
      </c>
      <c r="L4695" t="str">
        <f t="shared" si="365"/>
        <v>Milwaukee</v>
      </c>
      <c r="M4695" t="str">
        <f t="shared" si="369"/>
        <v>Oakland Golden Grizzlies</v>
      </c>
      <c r="N4695">
        <v>84</v>
      </c>
      <c r="O4695">
        <v>67</v>
      </c>
      <c r="P4695">
        <f t="shared" si="366"/>
        <v>17</v>
      </c>
      <c r="Q4695">
        <f t="shared" si="367"/>
        <v>0</v>
      </c>
      <c r="R4695">
        <f t="shared" si="368"/>
        <v>289</v>
      </c>
    </row>
    <row r="4696" spans="4:18" x14ac:dyDescent="0.25">
      <c r="D4696">
        <v>4695</v>
      </c>
      <c r="E4696">
        <v>2015</v>
      </c>
      <c r="F4696" t="s">
        <v>182</v>
      </c>
      <c r="G4696" t="s">
        <v>456</v>
      </c>
      <c r="H4696" t="s">
        <v>484</v>
      </c>
      <c r="J4696">
        <v>83</v>
      </c>
      <c r="K4696">
        <v>78</v>
      </c>
      <c r="L4696" t="str">
        <f t="shared" si="365"/>
        <v>Oakland Golden Grizzlies</v>
      </c>
      <c r="M4696" t="str">
        <f t="shared" si="369"/>
        <v>Detroit</v>
      </c>
      <c r="N4696">
        <v>78</v>
      </c>
      <c r="O4696">
        <v>83</v>
      </c>
      <c r="P4696">
        <f t="shared" si="366"/>
        <v>-5</v>
      </c>
      <c r="Q4696">
        <f t="shared" si="367"/>
        <v>0</v>
      </c>
      <c r="R4696">
        <f t="shared" si="368"/>
        <v>25</v>
      </c>
    </row>
    <row r="4697" spans="4:18" x14ac:dyDescent="0.25">
      <c r="D4697">
        <v>4696</v>
      </c>
      <c r="E4697">
        <v>2015</v>
      </c>
      <c r="F4697" t="s">
        <v>182</v>
      </c>
      <c r="G4697" t="s">
        <v>152</v>
      </c>
      <c r="I4697" t="s">
        <v>551</v>
      </c>
      <c r="J4697">
        <v>76</v>
      </c>
      <c r="K4697">
        <v>67</v>
      </c>
      <c r="L4697" t="str">
        <f t="shared" si="365"/>
        <v>Wright St</v>
      </c>
      <c r="M4697" t="str">
        <f t="shared" si="369"/>
        <v>Oakland Golden Grizzlies</v>
      </c>
      <c r="N4697">
        <v>76</v>
      </c>
      <c r="O4697">
        <v>67</v>
      </c>
      <c r="P4697">
        <f t="shared" si="366"/>
        <v>9</v>
      </c>
      <c r="Q4697">
        <f t="shared" si="367"/>
        <v>0</v>
      </c>
      <c r="R4697">
        <f t="shared" si="368"/>
        <v>81</v>
      </c>
    </row>
    <row r="4698" spans="4:18" x14ac:dyDescent="0.25">
      <c r="D4698">
        <v>4697</v>
      </c>
      <c r="E4698">
        <v>2015</v>
      </c>
      <c r="F4698" t="s">
        <v>182</v>
      </c>
      <c r="G4698" t="s">
        <v>425</v>
      </c>
      <c r="H4698" t="s">
        <v>476</v>
      </c>
      <c r="J4698">
        <v>81</v>
      </c>
      <c r="K4698">
        <v>56</v>
      </c>
      <c r="L4698" t="str">
        <f t="shared" si="365"/>
        <v>Oakland Golden Grizzlies</v>
      </c>
      <c r="M4698" t="str">
        <f t="shared" si="369"/>
        <v>UIC</v>
      </c>
      <c r="N4698">
        <v>56</v>
      </c>
      <c r="O4698">
        <v>81</v>
      </c>
      <c r="P4698">
        <f t="shared" si="366"/>
        <v>-25</v>
      </c>
      <c r="Q4698">
        <f t="shared" si="367"/>
        <v>0</v>
      </c>
      <c r="R4698">
        <f t="shared" si="368"/>
        <v>625</v>
      </c>
    </row>
    <row r="4699" spans="4:18" x14ac:dyDescent="0.25">
      <c r="D4699">
        <v>4698</v>
      </c>
      <c r="E4699">
        <v>2015</v>
      </c>
      <c r="F4699" t="s">
        <v>182</v>
      </c>
      <c r="G4699" t="s">
        <v>88</v>
      </c>
      <c r="H4699" t="s">
        <v>701</v>
      </c>
      <c r="J4699">
        <v>82</v>
      </c>
      <c r="K4699">
        <v>71</v>
      </c>
      <c r="L4699" t="str">
        <f t="shared" si="365"/>
        <v>Oakland Golden Grizzlies</v>
      </c>
      <c r="M4699" t="str">
        <f t="shared" si="369"/>
        <v>Youngstown St</v>
      </c>
      <c r="N4699">
        <v>71</v>
      </c>
      <c r="O4699">
        <v>82</v>
      </c>
      <c r="P4699">
        <f t="shared" si="366"/>
        <v>-11</v>
      </c>
      <c r="Q4699">
        <f t="shared" si="367"/>
        <v>0</v>
      </c>
      <c r="R4699">
        <f t="shared" si="368"/>
        <v>121</v>
      </c>
    </row>
    <row r="4700" spans="4:18" x14ac:dyDescent="0.25">
      <c r="D4700">
        <v>4699</v>
      </c>
      <c r="E4700">
        <v>2015</v>
      </c>
      <c r="F4700" t="s">
        <v>182</v>
      </c>
      <c r="G4700" t="s">
        <v>90</v>
      </c>
      <c r="I4700" t="s">
        <v>653</v>
      </c>
      <c r="J4700">
        <v>83</v>
      </c>
      <c r="K4700">
        <v>63</v>
      </c>
      <c r="L4700" t="str">
        <f t="shared" si="365"/>
        <v>Green Bay</v>
      </c>
      <c r="M4700" t="str">
        <f t="shared" si="369"/>
        <v>Oakland Golden Grizzlies</v>
      </c>
      <c r="N4700">
        <v>83</v>
      </c>
      <c r="O4700">
        <v>63</v>
      </c>
      <c r="P4700">
        <f t="shared" si="366"/>
        <v>20</v>
      </c>
      <c r="Q4700">
        <f t="shared" si="367"/>
        <v>0</v>
      </c>
      <c r="R4700">
        <f t="shared" si="368"/>
        <v>400</v>
      </c>
    </row>
    <row r="4701" spans="4:18" x14ac:dyDescent="0.25">
      <c r="D4701">
        <v>4700</v>
      </c>
      <c r="E4701">
        <v>2015</v>
      </c>
      <c r="F4701" t="s">
        <v>182</v>
      </c>
      <c r="G4701" t="s">
        <v>736</v>
      </c>
      <c r="H4701" t="s">
        <v>992</v>
      </c>
      <c r="J4701" t="s">
        <v>95</v>
      </c>
      <c r="K4701" t="s">
        <v>96</v>
      </c>
      <c r="L4701" t="str">
        <f t="shared" si="365"/>
        <v>Oakland Golden Grizzlies</v>
      </c>
      <c r="M4701" t="str">
        <f t="shared" si="369"/>
        <v>UIC*</v>
      </c>
      <c r="N4701" t="s">
        <v>96</v>
      </c>
      <c r="P4701" t="e">
        <f t="shared" si="366"/>
        <v>#VALUE!</v>
      </c>
      <c r="Q4701">
        <f t="shared" si="367"/>
        <v>0</v>
      </c>
      <c r="R4701" t="e">
        <f t="shared" si="368"/>
        <v>#VALUE!</v>
      </c>
    </row>
    <row r="4702" spans="4:18" x14ac:dyDescent="0.25">
      <c r="D4702">
        <v>4701</v>
      </c>
      <c r="E4702">
        <v>2015</v>
      </c>
      <c r="F4702" t="s">
        <v>331</v>
      </c>
      <c r="G4702" t="s">
        <v>99</v>
      </c>
      <c r="I4702" t="s">
        <v>556</v>
      </c>
      <c r="J4702">
        <v>72</v>
      </c>
      <c r="K4702">
        <v>71</v>
      </c>
      <c r="L4702" t="str">
        <f t="shared" si="365"/>
        <v>DePaul</v>
      </c>
      <c r="M4702" t="str">
        <f t="shared" si="369"/>
        <v>UIC Flames</v>
      </c>
      <c r="N4702">
        <v>72</v>
      </c>
      <c r="O4702">
        <v>71</v>
      </c>
      <c r="P4702">
        <f t="shared" si="366"/>
        <v>1</v>
      </c>
      <c r="Q4702">
        <f t="shared" si="367"/>
        <v>0</v>
      </c>
      <c r="R4702">
        <f t="shared" si="368"/>
        <v>1</v>
      </c>
    </row>
    <row r="4703" spans="4:18" x14ac:dyDescent="0.25">
      <c r="D4703">
        <v>4702</v>
      </c>
      <c r="E4703">
        <v>2015</v>
      </c>
      <c r="F4703" t="s">
        <v>331</v>
      </c>
      <c r="G4703" t="s">
        <v>102</v>
      </c>
      <c r="H4703" t="s">
        <v>467</v>
      </c>
      <c r="J4703">
        <v>67</v>
      </c>
      <c r="K4703">
        <v>64</v>
      </c>
      <c r="L4703" t="str">
        <f t="shared" si="365"/>
        <v>UIC Flames</v>
      </c>
      <c r="M4703" t="str">
        <f t="shared" si="369"/>
        <v>Western Illinois</v>
      </c>
      <c r="N4703">
        <v>64</v>
      </c>
      <c r="O4703">
        <v>67</v>
      </c>
      <c r="P4703">
        <f t="shared" si="366"/>
        <v>-3</v>
      </c>
      <c r="Q4703">
        <f t="shared" si="367"/>
        <v>0</v>
      </c>
      <c r="R4703">
        <f t="shared" si="368"/>
        <v>9</v>
      </c>
    </row>
    <row r="4704" spans="4:18" x14ac:dyDescent="0.25">
      <c r="D4704">
        <v>4703</v>
      </c>
      <c r="E4704">
        <v>2015</v>
      </c>
      <c r="F4704" t="s">
        <v>331</v>
      </c>
      <c r="G4704" t="s">
        <v>205</v>
      </c>
      <c r="H4704" t="s">
        <v>993</v>
      </c>
      <c r="J4704">
        <v>70</v>
      </c>
      <c r="K4704">
        <v>58</v>
      </c>
      <c r="L4704" t="str">
        <f t="shared" si="365"/>
        <v>UIC Flames</v>
      </c>
      <c r="M4704" t="str">
        <f t="shared" si="369"/>
        <v>Yale*</v>
      </c>
      <c r="N4704">
        <v>58</v>
      </c>
      <c r="O4704">
        <v>70</v>
      </c>
      <c r="P4704">
        <f t="shared" si="366"/>
        <v>-12</v>
      </c>
      <c r="Q4704">
        <f t="shared" si="367"/>
        <v>0</v>
      </c>
      <c r="R4704">
        <f t="shared" si="368"/>
        <v>144</v>
      </c>
    </row>
    <row r="4705" spans="4:18" x14ac:dyDescent="0.25">
      <c r="D4705">
        <v>4704</v>
      </c>
      <c r="E4705">
        <v>2015</v>
      </c>
      <c r="F4705" t="s">
        <v>331</v>
      </c>
      <c r="G4705" t="s">
        <v>20</v>
      </c>
      <c r="I4705" t="s">
        <v>700</v>
      </c>
      <c r="J4705">
        <v>78</v>
      </c>
      <c r="K4705">
        <v>60</v>
      </c>
      <c r="L4705" t="str">
        <f t="shared" si="365"/>
        <v>Kent State</v>
      </c>
      <c r="M4705" t="str">
        <f t="shared" si="369"/>
        <v>UIC Flames</v>
      </c>
      <c r="N4705">
        <v>78</v>
      </c>
      <c r="O4705">
        <v>60</v>
      </c>
      <c r="P4705">
        <f t="shared" si="366"/>
        <v>18</v>
      </c>
      <c r="Q4705">
        <f t="shared" si="367"/>
        <v>0</v>
      </c>
      <c r="R4705">
        <f t="shared" si="368"/>
        <v>324</v>
      </c>
    </row>
    <row r="4706" spans="4:18" x14ac:dyDescent="0.25">
      <c r="D4706">
        <v>4705</v>
      </c>
      <c r="E4706">
        <v>2015</v>
      </c>
      <c r="F4706" t="s">
        <v>331</v>
      </c>
      <c r="G4706" t="s">
        <v>108</v>
      </c>
      <c r="H4706" t="s">
        <v>994</v>
      </c>
      <c r="J4706">
        <v>67</v>
      </c>
      <c r="K4706">
        <v>60</v>
      </c>
      <c r="L4706" t="str">
        <f t="shared" si="365"/>
        <v>UIC Flames</v>
      </c>
      <c r="M4706" t="str">
        <f t="shared" si="369"/>
        <v>Southern Illinois*</v>
      </c>
      <c r="N4706">
        <v>60</v>
      </c>
      <c r="O4706">
        <v>67</v>
      </c>
      <c r="P4706">
        <f t="shared" si="366"/>
        <v>-7</v>
      </c>
      <c r="Q4706">
        <f t="shared" si="367"/>
        <v>0</v>
      </c>
      <c r="R4706">
        <f t="shared" si="368"/>
        <v>49</v>
      </c>
    </row>
    <row r="4707" spans="4:18" x14ac:dyDescent="0.25">
      <c r="D4707">
        <v>4706</v>
      </c>
      <c r="E4707">
        <v>2015</v>
      </c>
      <c r="F4707" t="s">
        <v>331</v>
      </c>
      <c r="G4707" t="s">
        <v>111</v>
      </c>
      <c r="H4707" t="s">
        <v>995</v>
      </c>
      <c r="J4707">
        <v>87</v>
      </c>
      <c r="K4707">
        <v>76</v>
      </c>
      <c r="L4707" t="str">
        <f t="shared" si="365"/>
        <v>UIC Flames</v>
      </c>
      <c r="M4707" t="str">
        <f t="shared" si="369"/>
        <v>St. Xavier</v>
      </c>
      <c r="N4707">
        <v>76</v>
      </c>
      <c r="O4707">
        <v>87</v>
      </c>
      <c r="P4707">
        <f t="shared" si="366"/>
        <v>-11</v>
      </c>
      <c r="Q4707">
        <f t="shared" si="367"/>
        <v>0</v>
      </c>
      <c r="R4707">
        <f t="shared" si="368"/>
        <v>121</v>
      </c>
    </row>
    <row r="4708" spans="4:18" x14ac:dyDescent="0.25">
      <c r="D4708">
        <v>4707</v>
      </c>
      <c r="E4708">
        <v>2015</v>
      </c>
      <c r="F4708" t="s">
        <v>331</v>
      </c>
      <c r="G4708" t="s">
        <v>26</v>
      </c>
      <c r="I4708" t="s">
        <v>541</v>
      </c>
      <c r="J4708">
        <v>75</v>
      </c>
      <c r="K4708">
        <v>41</v>
      </c>
      <c r="L4708" t="str">
        <f t="shared" si="365"/>
        <v>Dayton</v>
      </c>
      <c r="M4708" t="str">
        <f t="shared" si="369"/>
        <v>UIC Flames</v>
      </c>
      <c r="N4708">
        <v>75</v>
      </c>
      <c r="O4708">
        <v>41</v>
      </c>
      <c r="P4708">
        <f t="shared" si="366"/>
        <v>34</v>
      </c>
      <c r="Q4708">
        <f t="shared" si="367"/>
        <v>0</v>
      </c>
      <c r="R4708">
        <f t="shared" si="368"/>
        <v>1156</v>
      </c>
    </row>
    <row r="4709" spans="4:18" x14ac:dyDescent="0.25">
      <c r="D4709">
        <v>4708</v>
      </c>
      <c r="E4709">
        <v>2015</v>
      </c>
      <c r="F4709" t="s">
        <v>331</v>
      </c>
      <c r="G4709" t="s">
        <v>212</v>
      </c>
      <c r="H4709" t="s">
        <v>802</v>
      </c>
      <c r="J4709">
        <v>66</v>
      </c>
      <c r="K4709">
        <v>61</v>
      </c>
      <c r="L4709" t="str">
        <f t="shared" si="365"/>
        <v>UIC Flames</v>
      </c>
      <c r="M4709" t="str">
        <f t="shared" si="369"/>
        <v>Grand Canyon</v>
      </c>
      <c r="N4709">
        <v>61</v>
      </c>
      <c r="O4709">
        <v>66</v>
      </c>
      <c r="P4709">
        <f t="shared" si="366"/>
        <v>-5</v>
      </c>
      <c r="Q4709">
        <f t="shared" si="367"/>
        <v>0</v>
      </c>
      <c r="R4709">
        <f t="shared" si="368"/>
        <v>25</v>
      </c>
    </row>
    <row r="4710" spans="4:18" x14ac:dyDescent="0.25">
      <c r="D4710">
        <v>4709</v>
      </c>
      <c r="E4710">
        <v>2015</v>
      </c>
      <c r="F4710" t="s">
        <v>331</v>
      </c>
      <c r="G4710" t="s">
        <v>32</v>
      </c>
      <c r="H4710" t="s">
        <v>498</v>
      </c>
      <c r="J4710">
        <v>77</v>
      </c>
      <c r="K4710">
        <v>67</v>
      </c>
      <c r="L4710" t="str">
        <f t="shared" si="365"/>
        <v>UIC Flames</v>
      </c>
      <c r="M4710" t="str">
        <f t="shared" si="369"/>
        <v>Loyola (IL)</v>
      </c>
      <c r="N4710">
        <v>67</v>
      </c>
      <c r="O4710">
        <v>77</v>
      </c>
      <c r="P4710">
        <f t="shared" si="366"/>
        <v>-10</v>
      </c>
      <c r="Q4710">
        <f t="shared" si="367"/>
        <v>0</v>
      </c>
      <c r="R4710">
        <f t="shared" si="368"/>
        <v>100</v>
      </c>
    </row>
    <row r="4711" spans="4:18" x14ac:dyDescent="0.25">
      <c r="D4711">
        <v>4710</v>
      </c>
      <c r="E4711">
        <v>2015</v>
      </c>
      <c r="F4711" t="s">
        <v>331</v>
      </c>
      <c r="G4711" t="s">
        <v>122</v>
      </c>
      <c r="H4711" t="s">
        <v>407</v>
      </c>
      <c r="J4711">
        <v>71</v>
      </c>
      <c r="K4711">
        <v>60</v>
      </c>
      <c r="L4711" t="str">
        <f t="shared" si="365"/>
        <v>UIC Flames</v>
      </c>
      <c r="M4711" t="str">
        <f t="shared" si="369"/>
        <v>UCF</v>
      </c>
      <c r="N4711">
        <v>60</v>
      </c>
      <c r="O4711">
        <v>71</v>
      </c>
      <c r="P4711">
        <f t="shared" si="366"/>
        <v>-11</v>
      </c>
      <c r="Q4711">
        <f t="shared" si="367"/>
        <v>0</v>
      </c>
      <c r="R4711">
        <f t="shared" si="368"/>
        <v>121</v>
      </c>
    </row>
    <row r="4712" spans="4:18" x14ac:dyDescent="0.25">
      <c r="D4712">
        <v>4711</v>
      </c>
      <c r="E4712">
        <v>2015</v>
      </c>
      <c r="F4712" t="s">
        <v>331</v>
      </c>
      <c r="G4712" t="s">
        <v>464</v>
      </c>
      <c r="H4712" t="s">
        <v>717</v>
      </c>
      <c r="J4712">
        <v>81</v>
      </c>
      <c r="K4712">
        <v>78</v>
      </c>
      <c r="L4712" t="str">
        <f t="shared" si="365"/>
        <v>UIC Flames</v>
      </c>
      <c r="M4712" t="str">
        <f t="shared" si="369"/>
        <v>Tenn-Martin</v>
      </c>
      <c r="N4712">
        <v>78</v>
      </c>
      <c r="O4712">
        <v>81</v>
      </c>
      <c r="P4712">
        <f t="shared" si="366"/>
        <v>-3</v>
      </c>
      <c r="Q4712">
        <f t="shared" si="367"/>
        <v>0</v>
      </c>
      <c r="R4712">
        <f t="shared" si="368"/>
        <v>9</v>
      </c>
    </row>
    <row r="4713" spans="4:18" x14ac:dyDescent="0.25">
      <c r="D4713">
        <v>4712</v>
      </c>
      <c r="E4713">
        <v>2015</v>
      </c>
      <c r="F4713" t="s">
        <v>331</v>
      </c>
      <c r="G4713" t="s">
        <v>396</v>
      </c>
      <c r="I4713" t="s">
        <v>399</v>
      </c>
      <c r="J4713">
        <v>67</v>
      </c>
      <c r="K4713">
        <v>46</v>
      </c>
      <c r="L4713" t="str">
        <f t="shared" si="365"/>
        <v>SMU</v>
      </c>
      <c r="M4713" t="str">
        <f t="shared" si="369"/>
        <v>UIC Flames</v>
      </c>
      <c r="N4713">
        <v>67</v>
      </c>
      <c r="O4713">
        <v>46</v>
      </c>
      <c r="P4713">
        <f t="shared" si="366"/>
        <v>21</v>
      </c>
      <c r="Q4713">
        <f t="shared" si="367"/>
        <v>0</v>
      </c>
      <c r="R4713">
        <f t="shared" si="368"/>
        <v>441</v>
      </c>
    </row>
    <row r="4714" spans="4:18" x14ac:dyDescent="0.25">
      <c r="D4714">
        <v>4713</v>
      </c>
      <c r="E4714">
        <v>2015</v>
      </c>
      <c r="F4714" t="s">
        <v>331</v>
      </c>
      <c r="G4714" t="s">
        <v>44</v>
      </c>
      <c r="I4714" t="s">
        <v>643</v>
      </c>
      <c r="J4714">
        <v>63</v>
      </c>
      <c r="K4714">
        <v>46</v>
      </c>
      <c r="L4714" t="str">
        <f t="shared" si="365"/>
        <v>Northwestern</v>
      </c>
      <c r="M4714" t="str">
        <f t="shared" si="369"/>
        <v>UIC Flames</v>
      </c>
      <c r="N4714">
        <v>63</v>
      </c>
      <c r="O4714">
        <v>46</v>
      </c>
      <c r="P4714">
        <f t="shared" si="366"/>
        <v>17</v>
      </c>
      <c r="Q4714">
        <f t="shared" si="367"/>
        <v>0</v>
      </c>
      <c r="R4714">
        <f t="shared" si="368"/>
        <v>289</v>
      </c>
    </row>
    <row r="4715" spans="4:18" x14ac:dyDescent="0.25">
      <c r="D4715">
        <v>4714</v>
      </c>
      <c r="E4715">
        <v>2015</v>
      </c>
      <c r="F4715" t="s">
        <v>331</v>
      </c>
      <c r="G4715" t="s">
        <v>312</v>
      </c>
      <c r="I4715" t="s">
        <v>462</v>
      </c>
      <c r="J4715">
        <v>68</v>
      </c>
      <c r="K4715">
        <v>60</v>
      </c>
      <c r="L4715" t="str">
        <f t="shared" si="365"/>
        <v>Bradley</v>
      </c>
      <c r="M4715" t="str">
        <f t="shared" si="369"/>
        <v>UIC Flames</v>
      </c>
      <c r="N4715">
        <v>68</v>
      </c>
      <c r="O4715">
        <v>60</v>
      </c>
      <c r="P4715">
        <f t="shared" si="366"/>
        <v>8</v>
      </c>
      <c r="Q4715">
        <f t="shared" si="367"/>
        <v>0</v>
      </c>
      <c r="R4715">
        <f t="shared" si="368"/>
        <v>64</v>
      </c>
    </row>
    <row r="4716" spans="4:18" x14ac:dyDescent="0.25">
      <c r="D4716">
        <v>4715</v>
      </c>
      <c r="E4716">
        <v>2015</v>
      </c>
      <c r="F4716" t="s">
        <v>331</v>
      </c>
      <c r="G4716" t="s">
        <v>47</v>
      </c>
      <c r="H4716" t="s">
        <v>996</v>
      </c>
      <c r="J4716">
        <v>79</v>
      </c>
      <c r="K4716">
        <v>38</v>
      </c>
      <c r="L4716" t="str">
        <f t="shared" si="365"/>
        <v>UIC Flames</v>
      </c>
      <c r="M4716" t="str">
        <f t="shared" si="369"/>
        <v>Judson College</v>
      </c>
      <c r="N4716">
        <v>38</v>
      </c>
      <c r="O4716">
        <v>79</v>
      </c>
      <c r="P4716">
        <f t="shared" si="366"/>
        <v>-41</v>
      </c>
      <c r="Q4716">
        <f t="shared" si="367"/>
        <v>0</v>
      </c>
      <c r="R4716">
        <f t="shared" si="368"/>
        <v>1681</v>
      </c>
    </row>
    <row r="4717" spans="4:18" x14ac:dyDescent="0.25">
      <c r="D4717">
        <v>4716</v>
      </c>
      <c r="E4717">
        <v>2015</v>
      </c>
      <c r="F4717" t="s">
        <v>331</v>
      </c>
      <c r="G4717" t="s">
        <v>133</v>
      </c>
      <c r="H4717" t="s">
        <v>701</v>
      </c>
      <c r="J4717">
        <v>77</v>
      </c>
      <c r="K4717">
        <v>71</v>
      </c>
      <c r="L4717" t="str">
        <f t="shared" si="365"/>
        <v>UIC Flames</v>
      </c>
      <c r="M4717" t="str">
        <f t="shared" si="369"/>
        <v>Youngstown St</v>
      </c>
      <c r="N4717">
        <v>71</v>
      </c>
      <c r="O4717">
        <v>77</v>
      </c>
      <c r="P4717">
        <f t="shared" si="366"/>
        <v>-6</v>
      </c>
      <c r="Q4717">
        <f t="shared" si="367"/>
        <v>0</v>
      </c>
      <c r="R4717">
        <f t="shared" si="368"/>
        <v>36</v>
      </c>
    </row>
    <row r="4718" spans="4:18" x14ac:dyDescent="0.25">
      <c r="D4718">
        <v>4717</v>
      </c>
      <c r="E4718">
        <v>2015</v>
      </c>
      <c r="F4718" t="s">
        <v>331</v>
      </c>
      <c r="G4718" t="s">
        <v>454</v>
      </c>
      <c r="H4718" t="s">
        <v>608</v>
      </c>
      <c r="J4718">
        <v>74</v>
      </c>
      <c r="K4718">
        <v>69</v>
      </c>
      <c r="L4718" t="str">
        <f t="shared" si="365"/>
        <v>UIC Flames</v>
      </c>
      <c r="M4718" t="str">
        <f t="shared" si="369"/>
        <v>Cleveland St</v>
      </c>
      <c r="N4718">
        <v>69</v>
      </c>
      <c r="O4718">
        <v>74</v>
      </c>
      <c r="P4718">
        <f t="shared" si="366"/>
        <v>-5</v>
      </c>
      <c r="Q4718">
        <f t="shared" si="367"/>
        <v>0</v>
      </c>
      <c r="R4718">
        <f t="shared" si="368"/>
        <v>25</v>
      </c>
    </row>
    <row r="4719" spans="4:18" x14ac:dyDescent="0.25">
      <c r="D4719">
        <v>4718</v>
      </c>
      <c r="E4719">
        <v>2015</v>
      </c>
      <c r="F4719" t="s">
        <v>331</v>
      </c>
      <c r="G4719" t="s">
        <v>264</v>
      </c>
      <c r="I4719" t="s">
        <v>932</v>
      </c>
      <c r="J4719">
        <v>85</v>
      </c>
      <c r="K4719">
        <v>56</v>
      </c>
      <c r="L4719" t="str">
        <f t="shared" si="365"/>
        <v>Valparaiso</v>
      </c>
      <c r="M4719" t="str">
        <f t="shared" si="369"/>
        <v>UIC Flames</v>
      </c>
      <c r="N4719">
        <v>85</v>
      </c>
      <c r="O4719">
        <v>56</v>
      </c>
      <c r="P4719">
        <f t="shared" si="366"/>
        <v>29</v>
      </c>
      <c r="Q4719">
        <f t="shared" si="367"/>
        <v>0</v>
      </c>
      <c r="R4719">
        <f t="shared" si="368"/>
        <v>841</v>
      </c>
    </row>
    <row r="4720" spans="4:18" x14ac:dyDescent="0.25">
      <c r="D4720">
        <v>4719</v>
      </c>
      <c r="E4720">
        <v>2015</v>
      </c>
      <c r="F4720" t="s">
        <v>331</v>
      </c>
      <c r="G4720" t="s">
        <v>59</v>
      </c>
      <c r="H4720" t="s">
        <v>484</v>
      </c>
      <c r="J4720">
        <v>69</v>
      </c>
      <c r="K4720">
        <v>68</v>
      </c>
      <c r="L4720" t="str">
        <f t="shared" si="365"/>
        <v>UIC Flames</v>
      </c>
      <c r="M4720" t="str">
        <f t="shared" si="369"/>
        <v>Detroit</v>
      </c>
      <c r="N4720">
        <v>68</v>
      </c>
      <c r="O4720">
        <v>69</v>
      </c>
      <c r="P4720">
        <f t="shared" si="366"/>
        <v>-1</v>
      </c>
      <c r="Q4720">
        <f t="shared" si="367"/>
        <v>0</v>
      </c>
      <c r="R4720">
        <f t="shared" si="368"/>
        <v>1</v>
      </c>
    </row>
    <row r="4721" spans="4:18" x14ac:dyDescent="0.25">
      <c r="D4721">
        <v>4720</v>
      </c>
      <c r="E4721">
        <v>2015</v>
      </c>
      <c r="F4721" t="s">
        <v>331</v>
      </c>
      <c r="G4721" t="s">
        <v>524</v>
      </c>
      <c r="I4721" t="s">
        <v>653</v>
      </c>
      <c r="J4721">
        <v>78</v>
      </c>
      <c r="K4721">
        <v>55</v>
      </c>
      <c r="L4721" t="str">
        <f t="shared" si="365"/>
        <v>Green Bay</v>
      </c>
      <c r="M4721" t="str">
        <f t="shared" si="369"/>
        <v>UIC Flames</v>
      </c>
      <c r="N4721">
        <v>78</v>
      </c>
      <c r="O4721">
        <v>55</v>
      </c>
      <c r="P4721">
        <f t="shared" si="366"/>
        <v>23</v>
      </c>
      <c r="Q4721">
        <f t="shared" si="367"/>
        <v>0</v>
      </c>
      <c r="R4721">
        <f t="shared" si="368"/>
        <v>529</v>
      </c>
    </row>
    <row r="4722" spans="4:18" x14ac:dyDescent="0.25">
      <c r="D4722">
        <v>4721</v>
      </c>
      <c r="E4722">
        <v>2015</v>
      </c>
      <c r="F4722" t="s">
        <v>331</v>
      </c>
      <c r="G4722" t="s">
        <v>442</v>
      </c>
      <c r="I4722" t="s">
        <v>701</v>
      </c>
      <c r="J4722">
        <v>77</v>
      </c>
      <c r="K4722">
        <v>64</v>
      </c>
      <c r="L4722" t="str">
        <f t="shared" si="365"/>
        <v>Youngstown St</v>
      </c>
      <c r="M4722" t="str">
        <f t="shared" si="369"/>
        <v>UIC Flames</v>
      </c>
      <c r="N4722">
        <v>77</v>
      </c>
      <c r="O4722">
        <v>64</v>
      </c>
      <c r="P4722">
        <f t="shared" si="366"/>
        <v>13</v>
      </c>
      <c r="Q4722">
        <f t="shared" si="367"/>
        <v>0</v>
      </c>
      <c r="R4722">
        <f t="shared" si="368"/>
        <v>169</v>
      </c>
    </row>
    <row r="4723" spans="4:18" x14ac:dyDescent="0.25">
      <c r="D4723">
        <v>4722</v>
      </c>
      <c r="E4723">
        <v>2015</v>
      </c>
      <c r="F4723" t="s">
        <v>331</v>
      </c>
      <c r="G4723" t="s">
        <v>408</v>
      </c>
      <c r="I4723" t="s">
        <v>749</v>
      </c>
      <c r="J4723">
        <v>71</v>
      </c>
      <c r="K4723">
        <v>65</v>
      </c>
      <c r="L4723" t="str">
        <f t="shared" si="365"/>
        <v>Milwaukee</v>
      </c>
      <c r="M4723" t="str">
        <f t="shared" si="369"/>
        <v>UIC Flames</v>
      </c>
      <c r="N4723">
        <v>71</v>
      </c>
      <c r="O4723">
        <v>65</v>
      </c>
      <c r="P4723">
        <f t="shared" si="366"/>
        <v>6</v>
      </c>
      <c r="Q4723">
        <f t="shared" si="367"/>
        <v>0</v>
      </c>
      <c r="R4723">
        <f t="shared" si="368"/>
        <v>36</v>
      </c>
    </row>
    <row r="4724" spans="4:18" x14ac:dyDescent="0.25">
      <c r="D4724">
        <v>4723</v>
      </c>
      <c r="E4724">
        <v>2015</v>
      </c>
      <c r="F4724" t="s">
        <v>331</v>
      </c>
      <c r="G4724" t="s">
        <v>74</v>
      </c>
      <c r="H4724" t="s">
        <v>932</v>
      </c>
      <c r="J4724">
        <v>70</v>
      </c>
      <c r="K4724">
        <v>65</v>
      </c>
      <c r="L4724" t="str">
        <f t="shared" si="365"/>
        <v>UIC Flames</v>
      </c>
      <c r="M4724" t="str">
        <f t="shared" si="369"/>
        <v>Valparaiso</v>
      </c>
      <c r="N4724">
        <v>65</v>
      </c>
      <c r="O4724">
        <v>70</v>
      </c>
      <c r="P4724">
        <f t="shared" si="366"/>
        <v>-5</v>
      </c>
      <c r="Q4724">
        <f t="shared" si="367"/>
        <v>0</v>
      </c>
      <c r="R4724">
        <f t="shared" si="368"/>
        <v>25</v>
      </c>
    </row>
    <row r="4725" spans="4:18" x14ac:dyDescent="0.25">
      <c r="D4725">
        <v>4724</v>
      </c>
      <c r="E4725">
        <v>2015</v>
      </c>
      <c r="F4725" t="s">
        <v>331</v>
      </c>
      <c r="G4725" t="s">
        <v>76</v>
      </c>
      <c r="H4725" t="s">
        <v>625</v>
      </c>
      <c r="J4725">
        <v>91</v>
      </c>
      <c r="K4725">
        <v>77</v>
      </c>
      <c r="L4725" t="str">
        <f t="shared" si="365"/>
        <v>UIC Flames</v>
      </c>
      <c r="M4725" t="str">
        <f t="shared" si="369"/>
        <v>Oakland</v>
      </c>
      <c r="N4725">
        <v>77</v>
      </c>
      <c r="O4725">
        <v>91</v>
      </c>
      <c r="P4725">
        <f t="shared" si="366"/>
        <v>-14</v>
      </c>
      <c r="Q4725">
        <f t="shared" si="367"/>
        <v>0</v>
      </c>
      <c r="R4725">
        <f t="shared" si="368"/>
        <v>196</v>
      </c>
    </row>
    <row r="4726" spans="4:18" x14ac:dyDescent="0.25">
      <c r="D4726">
        <v>4725</v>
      </c>
      <c r="E4726">
        <v>2015</v>
      </c>
      <c r="F4726" t="s">
        <v>331</v>
      </c>
      <c r="G4726" t="s">
        <v>565</v>
      </c>
      <c r="I4726" t="s">
        <v>484</v>
      </c>
      <c r="J4726">
        <v>83</v>
      </c>
      <c r="K4726">
        <v>73</v>
      </c>
      <c r="L4726" t="str">
        <f t="shared" si="365"/>
        <v>Detroit</v>
      </c>
      <c r="M4726" t="str">
        <f t="shared" si="369"/>
        <v>UIC Flames</v>
      </c>
      <c r="N4726">
        <v>83</v>
      </c>
      <c r="O4726">
        <v>73</v>
      </c>
      <c r="P4726">
        <f t="shared" si="366"/>
        <v>10</v>
      </c>
      <c r="Q4726">
        <f t="shared" si="367"/>
        <v>0</v>
      </c>
      <c r="R4726">
        <f t="shared" si="368"/>
        <v>100</v>
      </c>
    </row>
    <row r="4727" spans="4:18" x14ac:dyDescent="0.25">
      <c r="D4727">
        <v>4726</v>
      </c>
      <c r="E4727">
        <v>2015</v>
      </c>
      <c r="F4727" t="s">
        <v>331</v>
      </c>
      <c r="G4727" t="s">
        <v>423</v>
      </c>
      <c r="I4727" t="s">
        <v>551</v>
      </c>
      <c r="J4727">
        <v>79</v>
      </c>
      <c r="K4727">
        <v>75</v>
      </c>
      <c r="L4727" t="str">
        <f t="shared" si="365"/>
        <v>Wright St</v>
      </c>
      <c r="M4727" t="str">
        <f t="shared" si="369"/>
        <v>UIC Flames</v>
      </c>
      <c r="N4727">
        <v>79</v>
      </c>
      <c r="O4727">
        <v>75</v>
      </c>
      <c r="P4727">
        <f t="shared" si="366"/>
        <v>4</v>
      </c>
      <c r="Q4727">
        <f t="shared" si="367"/>
        <v>0</v>
      </c>
      <c r="R4727">
        <f t="shared" si="368"/>
        <v>16</v>
      </c>
    </row>
    <row r="4728" spans="4:18" x14ac:dyDescent="0.25">
      <c r="D4728">
        <v>4727</v>
      </c>
      <c r="E4728">
        <v>2015</v>
      </c>
      <c r="F4728" t="s">
        <v>331</v>
      </c>
      <c r="G4728" t="s">
        <v>456</v>
      </c>
      <c r="I4728" t="s">
        <v>608</v>
      </c>
      <c r="J4728">
        <v>67</v>
      </c>
      <c r="K4728">
        <v>59</v>
      </c>
      <c r="L4728" t="str">
        <f t="shared" si="365"/>
        <v>Cleveland St</v>
      </c>
      <c r="M4728" t="str">
        <f t="shared" si="369"/>
        <v>UIC Flames</v>
      </c>
      <c r="N4728">
        <v>67</v>
      </c>
      <c r="O4728">
        <v>59</v>
      </c>
      <c r="P4728">
        <f t="shared" si="366"/>
        <v>8</v>
      </c>
      <c r="Q4728">
        <f t="shared" si="367"/>
        <v>0</v>
      </c>
      <c r="R4728">
        <f t="shared" si="368"/>
        <v>64</v>
      </c>
    </row>
    <row r="4729" spans="4:18" x14ac:dyDescent="0.25">
      <c r="D4729">
        <v>4728</v>
      </c>
      <c r="E4729">
        <v>2015</v>
      </c>
      <c r="F4729" t="s">
        <v>331</v>
      </c>
      <c r="G4729" t="s">
        <v>424</v>
      </c>
      <c r="H4729" t="s">
        <v>749</v>
      </c>
      <c r="J4729">
        <v>71</v>
      </c>
      <c r="K4729">
        <v>60</v>
      </c>
      <c r="L4729" t="str">
        <f t="shared" si="365"/>
        <v>UIC Flames</v>
      </c>
      <c r="M4729" t="str">
        <f t="shared" si="369"/>
        <v>Milwaukee</v>
      </c>
      <c r="N4729">
        <v>60</v>
      </c>
      <c r="O4729">
        <v>71</v>
      </c>
      <c r="P4729">
        <f t="shared" si="366"/>
        <v>-11</v>
      </c>
      <c r="Q4729">
        <f t="shared" si="367"/>
        <v>0</v>
      </c>
      <c r="R4729">
        <f t="shared" si="368"/>
        <v>121</v>
      </c>
    </row>
    <row r="4730" spans="4:18" x14ac:dyDescent="0.25">
      <c r="D4730">
        <v>4729</v>
      </c>
      <c r="E4730">
        <v>2015</v>
      </c>
      <c r="F4730" t="s">
        <v>331</v>
      </c>
      <c r="G4730" t="s">
        <v>425</v>
      </c>
      <c r="I4730" t="s">
        <v>625</v>
      </c>
      <c r="J4730">
        <v>81</v>
      </c>
      <c r="K4730">
        <v>56</v>
      </c>
      <c r="L4730" t="str">
        <f t="shared" si="365"/>
        <v>Oakland</v>
      </c>
      <c r="M4730" t="str">
        <f t="shared" si="369"/>
        <v>UIC Flames</v>
      </c>
      <c r="N4730">
        <v>81</v>
      </c>
      <c r="O4730">
        <v>56</v>
      </c>
      <c r="P4730">
        <f t="shared" si="366"/>
        <v>25</v>
      </c>
      <c r="Q4730">
        <f t="shared" si="367"/>
        <v>0</v>
      </c>
      <c r="R4730">
        <f t="shared" si="368"/>
        <v>625</v>
      </c>
    </row>
    <row r="4731" spans="4:18" x14ac:dyDescent="0.25">
      <c r="D4731">
        <v>4730</v>
      </c>
      <c r="E4731">
        <v>2015</v>
      </c>
      <c r="F4731" t="s">
        <v>331</v>
      </c>
      <c r="G4731" t="s">
        <v>457</v>
      </c>
      <c r="H4731" t="s">
        <v>653</v>
      </c>
      <c r="J4731">
        <v>72</v>
      </c>
      <c r="K4731">
        <v>67</v>
      </c>
      <c r="L4731" t="str">
        <f t="shared" si="365"/>
        <v>UIC Flames</v>
      </c>
      <c r="M4731" t="str">
        <f t="shared" si="369"/>
        <v>Green Bay</v>
      </c>
      <c r="N4731">
        <v>67</v>
      </c>
      <c r="O4731">
        <v>72</v>
      </c>
      <c r="P4731">
        <f t="shared" si="366"/>
        <v>-5</v>
      </c>
      <c r="Q4731">
        <f t="shared" si="367"/>
        <v>0</v>
      </c>
      <c r="R4731">
        <f t="shared" si="368"/>
        <v>25</v>
      </c>
    </row>
    <row r="4732" spans="4:18" x14ac:dyDescent="0.25">
      <c r="D4732">
        <v>4731</v>
      </c>
      <c r="E4732">
        <v>2015</v>
      </c>
      <c r="F4732" t="s">
        <v>331</v>
      </c>
      <c r="G4732" t="s">
        <v>90</v>
      </c>
      <c r="H4732" t="s">
        <v>551</v>
      </c>
      <c r="J4732">
        <v>61</v>
      </c>
      <c r="K4732">
        <v>46</v>
      </c>
      <c r="L4732" t="str">
        <f t="shared" si="365"/>
        <v>UIC Flames</v>
      </c>
      <c r="M4732" t="str">
        <f t="shared" si="369"/>
        <v>Wright St</v>
      </c>
      <c r="N4732">
        <v>46</v>
      </c>
      <c r="O4732">
        <v>61</v>
      </c>
      <c r="P4732">
        <f t="shared" si="366"/>
        <v>-15</v>
      </c>
      <c r="Q4732">
        <f t="shared" si="367"/>
        <v>0</v>
      </c>
      <c r="R4732">
        <f t="shared" si="368"/>
        <v>225</v>
      </c>
    </row>
    <row r="4733" spans="4:18" x14ac:dyDescent="0.25">
      <c r="D4733">
        <v>4732</v>
      </c>
      <c r="E4733">
        <v>2015</v>
      </c>
      <c r="F4733" t="s">
        <v>331</v>
      </c>
      <c r="G4733" t="s">
        <v>536</v>
      </c>
      <c r="H4733" t="s">
        <v>551</v>
      </c>
      <c r="J4733">
        <v>60</v>
      </c>
      <c r="K4733">
        <v>57</v>
      </c>
      <c r="L4733" t="str">
        <f t="shared" si="365"/>
        <v>UIC Flames</v>
      </c>
      <c r="M4733" t="str">
        <f t="shared" si="369"/>
        <v>Wright St</v>
      </c>
      <c r="N4733">
        <v>57</v>
      </c>
      <c r="O4733">
        <v>60</v>
      </c>
      <c r="P4733">
        <f t="shared" si="366"/>
        <v>-3</v>
      </c>
      <c r="Q4733">
        <f t="shared" si="367"/>
        <v>0</v>
      </c>
      <c r="R4733">
        <f t="shared" si="368"/>
        <v>9</v>
      </c>
    </row>
    <row r="4734" spans="4:18" x14ac:dyDescent="0.25">
      <c r="D4734">
        <v>4733</v>
      </c>
      <c r="E4734">
        <v>2015</v>
      </c>
      <c r="F4734" t="s">
        <v>331</v>
      </c>
      <c r="G4734" t="s">
        <v>736</v>
      </c>
      <c r="H4734" t="s">
        <v>997</v>
      </c>
      <c r="J4734" t="s">
        <v>95</v>
      </c>
      <c r="K4734" t="s">
        <v>96</v>
      </c>
      <c r="L4734" t="str">
        <f t="shared" si="365"/>
        <v>UIC Flames</v>
      </c>
      <c r="M4734" t="str">
        <f t="shared" si="369"/>
        <v>Oakland*</v>
      </c>
      <c r="N4734" t="s">
        <v>96</v>
      </c>
      <c r="P4734" t="e">
        <f t="shared" si="366"/>
        <v>#VALUE!</v>
      </c>
      <c r="Q4734">
        <f t="shared" si="367"/>
        <v>0</v>
      </c>
      <c r="R4734" t="e">
        <f t="shared" si="368"/>
        <v>#VALUE!</v>
      </c>
    </row>
    <row r="4735" spans="4:18" x14ac:dyDescent="0.25">
      <c r="D4735">
        <v>4734</v>
      </c>
      <c r="E4735">
        <v>2015</v>
      </c>
      <c r="F4735" t="s">
        <v>184</v>
      </c>
      <c r="G4735" t="s">
        <v>99</v>
      </c>
      <c r="H4735" t="s">
        <v>607</v>
      </c>
      <c r="J4735">
        <v>90</v>
      </c>
      <c r="K4735">
        <v>76</v>
      </c>
      <c r="L4735" t="str">
        <f t="shared" si="365"/>
        <v>Valparaiso Crusaders</v>
      </c>
      <c r="M4735" t="str">
        <f t="shared" si="369"/>
        <v>East Tennessee St</v>
      </c>
      <c r="N4735">
        <v>76</v>
      </c>
      <c r="O4735">
        <v>90</v>
      </c>
      <c r="P4735">
        <f t="shared" si="366"/>
        <v>-14</v>
      </c>
      <c r="Q4735">
        <f t="shared" si="367"/>
        <v>0</v>
      </c>
      <c r="R4735">
        <f t="shared" si="368"/>
        <v>196</v>
      </c>
    </row>
    <row r="4736" spans="4:18" x14ac:dyDescent="0.25">
      <c r="D4736">
        <v>4735</v>
      </c>
      <c r="E4736">
        <v>2015</v>
      </c>
      <c r="F4736" t="s">
        <v>184</v>
      </c>
      <c r="G4736" t="s">
        <v>160</v>
      </c>
      <c r="I4736" t="s">
        <v>709</v>
      </c>
      <c r="J4736">
        <v>56</v>
      </c>
      <c r="K4736">
        <v>41</v>
      </c>
      <c r="L4736" t="str">
        <f t="shared" si="365"/>
        <v>Missouri</v>
      </c>
      <c r="M4736" t="str">
        <f t="shared" si="369"/>
        <v>Valparaiso Crusaders</v>
      </c>
      <c r="N4736">
        <v>56</v>
      </c>
      <c r="O4736">
        <v>41</v>
      </c>
      <c r="P4736">
        <f t="shared" si="366"/>
        <v>15</v>
      </c>
      <c r="Q4736">
        <f t="shared" si="367"/>
        <v>0</v>
      </c>
      <c r="R4736">
        <f t="shared" si="368"/>
        <v>225</v>
      </c>
    </row>
    <row r="4737" spans="4:18" x14ac:dyDescent="0.25">
      <c r="D4737">
        <v>4736</v>
      </c>
      <c r="E4737">
        <v>2015</v>
      </c>
      <c r="F4737" t="s">
        <v>184</v>
      </c>
      <c r="G4737" t="s">
        <v>17</v>
      </c>
      <c r="H4737" t="s">
        <v>998</v>
      </c>
      <c r="J4737">
        <v>91</v>
      </c>
      <c r="K4737">
        <v>55</v>
      </c>
      <c r="L4737" t="str">
        <f t="shared" si="365"/>
        <v>Valparaiso Crusaders</v>
      </c>
      <c r="M4737" t="str">
        <f t="shared" si="369"/>
        <v>IND South Bend</v>
      </c>
      <c r="N4737">
        <v>55</v>
      </c>
      <c r="O4737">
        <v>91</v>
      </c>
      <c r="P4737">
        <f t="shared" si="366"/>
        <v>-36</v>
      </c>
      <c r="Q4737">
        <f t="shared" si="367"/>
        <v>0</v>
      </c>
      <c r="R4737">
        <f t="shared" si="368"/>
        <v>1296</v>
      </c>
    </row>
    <row r="4738" spans="4:18" x14ac:dyDescent="0.25">
      <c r="D4738">
        <v>4737</v>
      </c>
      <c r="E4738">
        <v>2015</v>
      </c>
      <c r="F4738" t="s">
        <v>184</v>
      </c>
      <c r="G4738" t="s">
        <v>205</v>
      </c>
      <c r="H4738" t="s">
        <v>832</v>
      </c>
      <c r="J4738">
        <v>59</v>
      </c>
      <c r="K4738">
        <v>46</v>
      </c>
      <c r="L4738" t="str">
        <f t="shared" si="365"/>
        <v>Valparaiso Crusaders</v>
      </c>
      <c r="M4738" t="str">
        <f t="shared" si="369"/>
        <v>Arkansas-Pine Bluff*</v>
      </c>
      <c r="N4738">
        <v>46</v>
      </c>
      <c r="O4738">
        <v>59</v>
      </c>
      <c r="P4738">
        <f t="shared" si="366"/>
        <v>-13</v>
      </c>
      <c r="Q4738">
        <f t="shared" si="367"/>
        <v>0</v>
      </c>
      <c r="R4738">
        <f t="shared" si="368"/>
        <v>169</v>
      </c>
    </row>
    <row r="4739" spans="4:18" x14ac:dyDescent="0.25">
      <c r="D4739">
        <v>4738</v>
      </c>
      <c r="E4739">
        <v>2015</v>
      </c>
      <c r="F4739" t="s">
        <v>184</v>
      </c>
      <c r="G4739" t="s">
        <v>108</v>
      </c>
      <c r="H4739" t="s">
        <v>999</v>
      </c>
      <c r="J4739">
        <v>93</v>
      </c>
      <c r="K4739">
        <v>70</v>
      </c>
      <c r="L4739" t="str">
        <f t="shared" ref="L4739:L4802" si="370">IF(I4739="",F4739,I4739)</f>
        <v>Valparaiso Crusaders</v>
      </c>
      <c r="M4739" t="str">
        <f t="shared" si="369"/>
        <v>Maine*</v>
      </c>
      <c r="N4739">
        <v>70</v>
      </c>
      <c r="O4739">
        <v>93</v>
      </c>
      <c r="P4739">
        <f t="shared" ref="P4739:P4802" si="371">N4739-O4739</f>
        <v>-23</v>
      </c>
      <c r="Q4739">
        <f t="shared" ref="Q4739:Q4802" si="372">VLOOKUP(L4739,$A$2:$B$219,2)+$B$221-VLOOKUP(M4739,$A$2:$B$219,2)</f>
        <v>0</v>
      </c>
      <c r="R4739">
        <f t="shared" ref="R4739:R4802" si="373">(P4739-Q4739)^2</f>
        <v>529</v>
      </c>
    </row>
    <row r="4740" spans="4:18" x14ac:dyDescent="0.25">
      <c r="D4740">
        <v>4739</v>
      </c>
      <c r="E4740">
        <v>2015</v>
      </c>
      <c r="F4740" t="s">
        <v>184</v>
      </c>
      <c r="G4740" t="s">
        <v>167</v>
      </c>
      <c r="H4740" t="s">
        <v>740</v>
      </c>
      <c r="J4740">
        <v>66</v>
      </c>
      <c r="K4740">
        <v>46</v>
      </c>
      <c r="L4740" t="str">
        <f t="shared" si="370"/>
        <v>Valparaiso Crusaders</v>
      </c>
      <c r="M4740" t="str">
        <f t="shared" ref="M4740:M4803" si="374">IF(H4740="",F4740,H4740)</f>
        <v>Drake*</v>
      </c>
      <c r="N4740">
        <v>46</v>
      </c>
      <c r="O4740">
        <v>66</v>
      </c>
      <c r="P4740">
        <f t="shared" si="371"/>
        <v>-20</v>
      </c>
      <c r="Q4740">
        <f t="shared" si="372"/>
        <v>0</v>
      </c>
      <c r="R4740">
        <f t="shared" si="373"/>
        <v>400</v>
      </c>
    </row>
    <row r="4741" spans="4:18" x14ac:dyDescent="0.25">
      <c r="D4741">
        <v>4740</v>
      </c>
      <c r="E4741">
        <v>2015</v>
      </c>
      <c r="F4741" t="s">
        <v>184</v>
      </c>
      <c r="G4741" t="s">
        <v>26</v>
      </c>
      <c r="H4741" t="s">
        <v>1000</v>
      </c>
      <c r="J4741">
        <v>93</v>
      </c>
      <c r="K4741">
        <v>58</v>
      </c>
      <c r="L4741" t="str">
        <f t="shared" si="370"/>
        <v>Valparaiso Crusaders</v>
      </c>
      <c r="M4741" t="str">
        <f t="shared" si="374"/>
        <v>Murray St*</v>
      </c>
      <c r="N4741">
        <v>58</v>
      </c>
      <c r="O4741">
        <v>93</v>
      </c>
      <c r="P4741">
        <f t="shared" si="371"/>
        <v>-35</v>
      </c>
      <c r="Q4741">
        <f t="shared" si="372"/>
        <v>0</v>
      </c>
      <c r="R4741">
        <f t="shared" si="373"/>
        <v>1225</v>
      </c>
    </row>
    <row r="4742" spans="4:18" x14ac:dyDescent="0.25">
      <c r="D4742">
        <v>4741</v>
      </c>
      <c r="E4742">
        <v>2015</v>
      </c>
      <c r="F4742" t="s">
        <v>184</v>
      </c>
      <c r="G4742" t="s">
        <v>170</v>
      </c>
      <c r="H4742" t="s">
        <v>1001</v>
      </c>
      <c r="J4742">
        <v>70</v>
      </c>
      <c r="K4742">
        <v>55</v>
      </c>
      <c r="L4742" t="str">
        <f t="shared" si="370"/>
        <v>Valparaiso Crusaders</v>
      </c>
      <c r="M4742" t="str">
        <f t="shared" si="374"/>
        <v>Portland*</v>
      </c>
      <c r="N4742">
        <v>55</v>
      </c>
      <c r="O4742">
        <v>70</v>
      </c>
      <c r="P4742">
        <f t="shared" si="371"/>
        <v>-15</v>
      </c>
      <c r="Q4742">
        <f t="shared" si="372"/>
        <v>0</v>
      </c>
      <c r="R4742">
        <f t="shared" si="373"/>
        <v>225</v>
      </c>
    </row>
    <row r="4743" spans="4:18" x14ac:dyDescent="0.25">
      <c r="D4743">
        <v>4742</v>
      </c>
      <c r="E4743">
        <v>2015</v>
      </c>
      <c r="F4743" t="s">
        <v>184</v>
      </c>
      <c r="G4743" t="s">
        <v>29</v>
      </c>
      <c r="I4743" t="s">
        <v>654</v>
      </c>
      <c r="J4743">
        <v>72</v>
      </c>
      <c r="K4743">
        <v>66</v>
      </c>
      <c r="L4743" t="str">
        <f t="shared" si="370"/>
        <v>Eastern Kentucky</v>
      </c>
      <c r="M4743" t="str">
        <f t="shared" si="374"/>
        <v>Valparaiso Crusaders</v>
      </c>
      <c r="N4743">
        <v>72</v>
      </c>
      <c r="O4743">
        <v>66</v>
      </c>
      <c r="P4743">
        <f t="shared" si="371"/>
        <v>6</v>
      </c>
      <c r="Q4743">
        <f t="shared" si="372"/>
        <v>0</v>
      </c>
      <c r="R4743">
        <f t="shared" si="373"/>
        <v>36</v>
      </c>
    </row>
    <row r="4744" spans="4:18" x14ac:dyDescent="0.25">
      <c r="D4744">
        <v>4743</v>
      </c>
      <c r="E4744">
        <v>2015</v>
      </c>
      <c r="F4744" t="s">
        <v>184</v>
      </c>
      <c r="G4744" t="s">
        <v>32</v>
      </c>
      <c r="H4744" t="s">
        <v>799</v>
      </c>
      <c r="J4744">
        <v>63</v>
      </c>
      <c r="K4744">
        <v>46</v>
      </c>
      <c r="L4744" t="str">
        <f t="shared" si="370"/>
        <v>Valparaiso Crusaders</v>
      </c>
      <c r="M4744" t="str">
        <f t="shared" si="374"/>
        <v>New Mexico</v>
      </c>
      <c r="N4744">
        <v>46</v>
      </c>
      <c r="O4744">
        <v>63</v>
      </c>
      <c r="P4744">
        <f t="shared" si="371"/>
        <v>-17</v>
      </c>
      <c r="Q4744">
        <f t="shared" si="372"/>
        <v>0</v>
      </c>
      <c r="R4744">
        <f t="shared" si="373"/>
        <v>289</v>
      </c>
    </row>
    <row r="4745" spans="4:18" x14ac:dyDescent="0.25">
      <c r="D4745">
        <v>4744</v>
      </c>
      <c r="E4745">
        <v>2015</v>
      </c>
      <c r="F4745" t="s">
        <v>184</v>
      </c>
      <c r="G4745" t="s">
        <v>346</v>
      </c>
      <c r="H4745" t="s">
        <v>1002</v>
      </c>
      <c r="J4745">
        <v>79</v>
      </c>
      <c r="K4745">
        <v>54</v>
      </c>
      <c r="L4745" t="str">
        <f t="shared" si="370"/>
        <v>Valparaiso Crusaders</v>
      </c>
      <c r="M4745" t="str">
        <f t="shared" si="374"/>
        <v>Trinity Intl</v>
      </c>
      <c r="N4745">
        <v>54</v>
      </c>
      <c r="O4745">
        <v>79</v>
      </c>
      <c r="P4745">
        <f t="shared" si="371"/>
        <v>-25</v>
      </c>
      <c r="Q4745">
        <f t="shared" si="372"/>
        <v>0</v>
      </c>
      <c r="R4745">
        <f t="shared" si="373"/>
        <v>625</v>
      </c>
    </row>
    <row r="4746" spans="4:18" x14ac:dyDescent="0.25">
      <c r="D4746">
        <v>4745</v>
      </c>
      <c r="E4746">
        <v>2015</v>
      </c>
      <c r="F4746" t="s">
        <v>184</v>
      </c>
      <c r="G4746" t="s">
        <v>38</v>
      </c>
      <c r="H4746" t="s">
        <v>867</v>
      </c>
      <c r="J4746">
        <v>65</v>
      </c>
      <c r="K4746">
        <v>62</v>
      </c>
      <c r="L4746" t="str">
        <f t="shared" si="370"/>
        <v>Valparaiso Crusaders</v>
      </c>
      <c r="M4746" t="str">
        <f t="shared" si="374"/>
        <v>Ball State</v>
      </c>
      <c r="N4746">
        <v>62</v>
      </c>
      <c r="O4746">
        <v>65</v>
      </c>
      <c r="P4746">
        <f t="shared" si="371"/>
        <v>-3</v>
      </c>
      <c r="Q4746">
        <f t="shared" si="372"/>
        <v>0</v>
      </c>
      <c r="R4746">
        <f t="shared" si="373"/>
        <v>9</v>
      </c>
    </row>
    <row r="4747" spans="4:18" x14ac:dyDescent="0.25">
      <c r="D4747">
        <v>4746</v>
      </c>
      <c r="E4747">
        <v>2015</v>
      </c>
      <c r="F4747" t="s">
        <v>184</v>
      </c>
      <c r="G4747" t="s">
        <v>41</v>
      </c>
      <c r="I4747" t="s">
        <v>639</v>
      </c>
      <c r="J4747">
        <v>75</v>
      </c>
      <c r="K4747">
        <v>72</v>
      </c>
      <c r="L4747" t="str">
        <f t="shared" si="370"/>
        <v>IPFW</v>
      </c>
      <c r="M4747" t="str">
        <f t="shared" si="374"/>
        <v>Valparaiso Crusaders</v>
      </c>
      <c r="N4747">
        <v>75</v>
      </c>
      <c r="O4747">
        <v>72</v>
      </c>
      <c r="P4747">
        <f t="shared" si="371"/>
        <v>3</v>
      </c>
      <c r="Q4747">
        <f t="shared" si="372"/>
        <v>0</v>
      </c>
      <c r="R4747">
        <f t="shared" si="373"/>
        <v>9</v>
      </c>
    </row>
    <row r="4748" spans="4:18" x14ac:dyDescent="0.25">
      <c r="D4748">
        <v>4747</v>
      </c>
      <c r="E4748">
        <v>2015</v>
      </c>
      <c r="F4748" t="s">
        <v>184</v>
      </c>
      <c r="G4748" t="s">
        <v>179</v>
      </c>
      <c r="H4748" t="s">
        <v>1003</v>
      </c>
      <c r="J4748">
        <v>82</v>
      </c>
      <c r="K4748">
        <v>55</v>
      </c>
      <c r="L4748" t="str">
        <f t="shared" si="370"/>
        <v>Valparaiso Crusaders</v>
      </c>
      <c r="M4748" t="str">
        <f t="shared" si="374"/>
        <v>GOSHEN</v>
      </c>
      <c r="N4748">
        <v>55</v>
      </c>
      <c r="O4748">
        <v>82</v>
      </c>
      <c r="P4748">
        <f t="shared" si="371"/>
        <v>-27</v>
      </c>
      <c r="Q4748">
        <f t="shared" si="372"/>
        <v>0</v>
      </c>
      <c r="R4748">
        <f t="shared" si="373"/>
        <v>729</v>
      </c>
    </row>
    <row r="4749" spans="4:18" x14ac:dyDescent="0.25">
      <c r="D4749">
        <v>4748</v>
      </c>
      <c r="E4749">
        <v>2015</v>
      </c>
      <c r="F4749" t="s">
        <v>184</v>
      </c>
      <c r="G4749" t="s">
        <v>223</v>
      </c>
      <c r="I4749" t="s">
        <v>438</v>
      </c>
      <c r="J4749">
        <v>79</v>
      </c>
      <c r="K4749">
        <v>52</v>
      </c>
      <c r="L4749" t="str">
        <f t="shared" si="370"/>
        <v>James Madison</v>
      </c>
      <c r="M4749" t="str">
        <f t="shared" si="374"/>
        <v>Valparaiso Crusaders</v>
      </c>
      <c r="N4749">
        <v>79</v>
      </c>
      <c r="O4749">
        <v>52</v>
      </c>
      <c r="P4749">
        <f t="shared" si="371"/>
        <v>27</v>
      </c>
      <c r="Q4749">
        <f t="shared" si="372"/>
        <v>0</v>
      </c>
      <c r="R4749">
        <f t="shared" si="373"/>
        <v>729</v>
      </c>
    </row>
    <row r="4750" spans="4:18" x14ac:dyDescent="0.25">
      <c r="D4750">
        <v>4749</v>
      </c>
      <c r="E4750">
        <v>2015</v>
      </c>
      <c r="F4750" t="s">
        <v>184</v>
      </c>
      <c r="G4750" t="s">
        <v>133</v>
      </c>
      <c r="I4750" t="s">
        <v>625</v>
      </c>
      <c r="J4750">
        <v>89</v>
      </c>
      <c r="K4750">
        <v>75</v>
      </c>
      <c r="L4750" t="str">
        <f t="shared" si="370"/>
        <v>Oakland</v>
      </c>
      <c r="M4750" t="str">
        <f t="shared" si="374"/>
        <v>Valparaiso Crusaders</v>
      </c>
      <c r="N4750">
        <v>89</v>
      </c>
      <c r="O4750">
        <v>75</v>
      </c>
      <c r="P4750">
        <f t="shared" si="371"/>
        <v>14</v>
      </c>
      <c r="Q4750">
        <f t="shared" si="372"/>
        <v>0</v>
      </c>
      <c r="R4750">
        <f t="shared" si="373"/>
        <v>196</v>
      </c>
    </row>
    <row r="4751" spans="4:18" x14ac:dyDescent="0.25">
      <c r="D4751">
        <v>4750</v>
      </c>
      <c r="E4751">
        <v>2015</v>
      </c>
      <c r="F4751" t="s">
        <v>184</v>
      </c>
      <c r="G4751" t="s">
        <v>454</v>
      </c>
      <c r="H4751" t="s">
        <v>701</v>
      </c>
      <c r="J4751">
        <v>79</v>
      </c>
      <c r="K4751">
        <v>64</v>
      </c>
      <c r="L4751" t="str">
        <f t="shared" si="370"/>
        <v>Valparaiso Crusaders</v>
      </c>
      <c r="M4751" t="str">
        <f t="shared" si="374"/>
        <v>Youngstown St</v>
      </c>
      <c r="N4751">
        <v>64</v>
      </c>
      <c r="O4751">
        <v>79</v>
      </c>
      <c r="P4751">
        <f t="shared" si="371"/>
        <v>-15</v>
      </c>
      <c r="Q4751">
        <f t="shared" si="372"/>
        <v>0</v>
      </c>
      <c r="R4751">
        <f t="shared" si="373"/>
        <v>225</v>
      </c>
    </row>
    <row r="4752" spans="4:18" x14ac:dyDescent="0.25">
      <c r="D4752">
        <v>4751</v>
      </c>
      <c r="E4752">
        <v>2015</v>
      </c>
      <c r="F4752" t="s">
        <v>184</v>
      </c>
      <c r="G4752" t="s">
        <v>264</v>
      </c>
      <c r="H4752" t="s">
        <v>476</v>
      </c>
      <c r="J4752">
        <v>85</v>
      </c>
      <c r="K4752">
        <v>56</v>
      </c>
      <c r="L4752" t="str">
        <f t="shared" si="370"/>
        <v>Valparaiso Crusaders</v>
      </c>
      <c r="M4752" t="str">
        <f t="shared" si="374"/>
        <v>UIC</v>
      </c>
      <c r="N4752">
        <v>56</v>
      </c>
      <c r="O4752">
        <v>85</v>
      </c>
      <c r="P4752">
        <f t="shared" si="371"/>
        <v>-29</v>
      </c>
      <c r="Q4752">
        <f t="shared" si="372"/>
        <v>0</v>
      </c>
      <c r="R4752">
        <f t="shared" si="373"/>
        <v>841</v>
      </c>
    </row>
    <row r="4753" spans="4:18" x14ac:dyDescent="0.25">
      <c r="D4753">
        <v>4752</v>
      </c>
      <c r="E4753">
        <v>2015</v>
      </c>
      <c r="F4753" t="s">
        <v>184</v>
      </c>
      <c r="G4753" t="s">
        <v>56</v>
      </c>
      <c r="H4753" t="s">
        <v>608</v>
      </c>
      <c r="J4753">
        <v>58</v>
      </c>
      <c r="K4753">
        <v>56</v>
      </c>
      <c r="L4753" t="str">
        <f t="shared" si="370"/>
        <v>Valparaiso Crusaders</v>
      </c>
      <c r="M4753" t="str">
        <f t="shared" si="374"/>
        <v>Cleveland St</v>
      </c>
      <c r="N4753">
        <v>56</v>
      </c>
      <c r="O4753">
        <v>58</v>
      </c>
      <c r="P4753">
        <f t="shared" si="371"/>
        <v>-2</v>
      </c>
      <c r="Q4753">
        <f t="shared" si="372"/>
        <v>0</v>
      </c>
      <c r="R4753">
        <f t="shared" si="373"/>
        <v>4</v>
      </c>
    </row>
    <row r="4754" spans="4:18" x14ac:dyDescent="0.25">
      <c r="D4754">
        <v>4753</v>
      </c>
      <c r="E4754">
        <v>2015</v>
      </c>
      <c r="F4754" t="s">
        <v>184</v>
      </c>
      <c r="G4754" t="s">
        <v>140</v>
      </c>
      <c r="I4754" t="s">
        <v>551</v>
      </c>
      <c r="J4754">
        <v>66</v>
      </c>
      <c r="K4754">
        <v>56</v>
      </c>
      <c r="L4754" t="str">
        <f t="shared" si="370"/>
        <v>Wright St</v>
      </c>
      <c r="M4754" t="str">
        <f t="shared" si="374"/>
        <v>Valparaiso Crusaders</v>
      </c>
      <c r="N4754">
        <v>66</v>
      </c>
      <c r="O4754">
        <v>56</v>
      </c>
      <c r="P4754">
        <f t="shared" si="371"/>
        <v>10</v>
      </c>
      <c r="Q4754">
        <f t="shared" si="372"/>
        <v>0</v>
      </c>
      <c r="R4754">
        <f t="shared" si="373"/>
        <v>100</v>
      </c>
    </row>
    <row r="4755" spans="4:18" x14ac:dyDescent="0.25">
      <c r="D4755">
        <v>4754</v>
      </c>
      <c r="E4755">
        <v>2015</v>
      </c>
      <c r="F4755" t="s">
        <v>184</v>
      </c>
      <c r="G4755" t="s">
        <v>524</v>
      </c>
      <c r="I4755" t="s">
        <v>701</v>
      </c>
      <c r="J4755">
        <v>77</v>
      </c>
      <c r="K4755">
        <v>62</v>
      </c>
      <c r="L4755" t="str">
        <f t="shared" si="370"/>
        <v>Youngstown St</v>
      </c>
      <c r="M4755" t="str">
        <f t="shared" si="374"/>
        <v>Valparaiso Crusaders</v>
      </c>
      <c r="N4755">
        <v>77</v>
      </c>
      <c r="O4755">
        <v>62</v>
      </c>
      <c r="P4755">
        <f t="shared" si="371"/>
        <v>15</v>
      </c>
      <c r="Q4755">
        <f t="shared" si="372"/>
        <v>0</v>
      </c>
      <c r="R4755">
        <f t="shared" si="373"/>
        <v>225</v>
      </c>
    </row>
    <row r="4756" spans="4:18" x14ac:dyDescent="0.25">
      <c r="D4756">
        <v>4755</v>
      </c>
      <c r="E4756">
        <v>2015</v>
      </c>
      <c r="F4756" t="s">
        <v>184</v>
      </c>
      <c r="G4756" t="s">
        <v>597</v>
      </c>
      <c r="I4756" t="s">
        <v>653</v>
      </c>
      <c r="J4756">
        <v>51</v>
      </c>
      <c r="K4756">
        <v>50</v>
      </c>
      <c r="L4756" t="str">
        <f t="shared" si="370"/>
        <v>Green Bay</v>
      </c>
      <c r="M4756" t="str">
        <f t="shared" si="374"/>
        <v>Valparaiso Crusaders</v>
      </c>
      <c r="N4756">
        <v>51</v>
      </c>
      <c r="O4756">
        <v>50</v>
      </c>
      <c r="P4756">
        <f t="shared" si="371"/>
        <v>1</v>
      </c>
      <c r="Q4756">
        <f t="shared" si="372"/>
        <v>0</v>
      </c>
      <c r="R4756">
        <f t="shared" si="373"/>
        <v>1</v>
      </c>
    </row>
    <row r="4757" spans="4:18" x14ac:dyDescent="0.25">
      <c r="D4757">
        <v>4756</v>
      </c>
      <c r="E4757">
        <v>2015</v>
      </c>
      <c r="F4757" t="s">
        <v>184</v>
      </c>
      <c r="G4757" t="s">
        <v>661</v>
      </c>
      <c r="H4757" t="s">
        <v>749</v>
      </c>
      <c r="J4757">
        <v>73</v>
      </c>
      <c r="K4757">
        <v>48</v>
      </c>
      <c r="L4757" t="str">
        <f t="shared" si="370"/>
        <v>Valparaiso Crusaders</v>
      </c>
      <c r="M4757" t="str">
        <f t="shared" si="374"/>
        <v>Milwaukee</v>
      </c>
      <c r="N4757">
        <v>48</v>
      </c>
      <c r="O4757">
        <v>73</v>
      </c>
      <c r="P4757">
        <f t="shared" si="371"/>
        <v>-25</v>
      </c>
      <c r="Q4757">
        <f t="shared" si="372"/>
        <v>0</v>
      </c>
      <c r="R4757">
        <f t="shared" si="373"/>
        <v>625</v>
      </c>
    </row>
    <row r="4758" spans="4:18" x14ac:dyDescent="0.25">
      <c r="D4758">
        <v>4757</v>
      </c>
      <c r="E4758">
        <v>2015</v>
      </c>
      <c r="F4758" t="s">
        <v>184</v>
      </c>
      <c r="G4758" t="s">
        <v>74</v>
      </c>
      <c r="I4758" t="s">
        <v>476</v>
      </c>
      <c r="J4758">
        <v>70</v>
      </c>
      <c r="K4758">
        <v>65</v>
      </c>
      <c r="L4758" t="str">
        <f t="shared" si="370"/>
        <v>UIC</v>
      </c>
      <c r="M4758" t="str">
        <f t="shared" si="374"/>
        <v>Valparaiso Crusaders</v>
      </c>
      <c r="N4758">
        <v>70</v>
      </c>
      <c r="O4758">
        <v>65</v>
      </c>
      <c r="P4758">
        <f t="shared" si="371"/>
        <v>5</v>
      </c>
      <c r="Q4758">
        <f t="shared" si="372"/>
        <v>0</v>
      </c>
      <c r="R4758">
        <f t="shared" si="373"/>
        <v>25</v>
      </c>
    </row>
    <row r="4759" spans="4:18" x14ac:dyDescent="0.25">
      <c r="D4759">
        <v>4758</v>
      </c>
      <c r="E4759">
        <v>2015</v>
      </c>
      <c r="F4759" t="s">
        <v>184</v>
      </c>
      <c r="G4759" t="s">
        <v>76</v>
      </c>
      <c r="H4759" t="s">
        <v>484</v>
      </c>
      <c r="J4759">
        <v>78</v>
      </c>
      <c r="K4759">
        <v>70</v>
      </c>
      <c r="L4759" t="str">
        <f t="shared" si="370"/>
        <v>Valparaiso Crusaders</v>
      </c>
      <c r="M4759" t="str">
        <f t="shared" si="374"/>
        <v>Detroit</v>
      </c>
      <c r="N4759">
        <v>70</v>
      </c>
      <c r="O4759">
        <v>78</v>
      </c>
      <c r="P4759">
        <f t="shared" si="371"/>
        <v>-8</v>
      </c>
      <c r="Q4759">
        <f t="shared" si="372"/>
        <v>0</v>
      </c>
      <c r="R4759">
        <f t="shared" si="373"/>
        <v>64</v>
      </c>
    </row>
    <row r="4760" spans="4:18" x14ac:dyDescent="0.25">
      <c r="D4760">
        <v>4759</v>
      </c>
      <c r="E4760">
        <v>2015</v>
      </c>
      <c r="F4760" t="s">
        <v>184</v>
      </c>
      <c r="G4760" t="s">
        <v>565</v>
      </c>
      <c r="H4760" t="s">
        <v>625</v>
      </c>
      <c r="J4760">
        <v>82</v>
      </c>
      <c r="K4760">
        <v>76</v>
      </c>
      <c r="L4760" t="str">
        <f t="shared" si="370"/>
        <v>Valparaiso Crusaders</v>
      </c>
      <c r="M4760" t="str">
        <f t="shared" si="374"/>
        <v>Oakland</v>
      </c>
      <c r="N4760">
        <v>76</v>
      </c>
      <c r="O4760">
        <v>82</v>
      </c>
      <c r="P4760">
        <f t="shared" si="371"/>
        <v>-6</v>
      </c>
      <c r="Q4760">
        <f t="shared" si="372"/>
        <v>0</v>
      </c>
      <c r="R4760">
        <f t="shared" si="373"/>
        <v>36</v>
      </c>
    </row>
    <row r="4761" spans="4:18" x14ac:dyDescent="0.25">
      <c r="D4761">
        <v>4760</v>
      </c>
      <c r="E4761">
        <v>2015</v>
      </c>
      <c r="F4761" t="s">
        <v>184</v>
      </c>
      <c r="G4761" t="s">
        <v>82</v>
      </c>
      <c r="H4761" t="s">
        <v>653</v>
      </c>
      <c r="J4761">
        <v>63</v>
      </c>
      <c r="K4761">
        <v>59</v>
      </c>
      <c r="L4761" t="str">
        <f t="shared" si="370"/>
        <v>Valparaiso Crusaders</v>
      </c>
      <c r="M4761" t="str">
        <f t="shared" si="374"/>
        <v>Green Bay</v>
      </c>
      <c r="N4761">
        <v>59</v>
      </c>
      <c r="O4761">
        <v>63</v>
      </c>
      <c r="P4761">
        <f t="shared" si="371"/>
        <v>-4</v>
      </c>
      <c r="Q4761">
        <f t="shared" si="372"/>
        <v>0</v>
      </c>
      <c r="R4761">
        <f t="shared" si="373"/>
        <v>16</v>
      </c>
    </row>
    <row r="4762" spans="4:18" x14ac:dyDescent="0.25">
      <c r="D4762">
        <v>4761</v>
      </c>
      <c r="E4762">
        <v>2015</v>
      </c>
      <c r="F4762" t="s">
        <v>184</v>
      </c>
      <c r="G4762" t="s">
        <v>456</v>
      </c>
      <c r="I4762" t="s">
        <v>749</v>
      </c>
      <c r="J4762">
        <v>62</v>
      </c>
      <c r="K4762">
        <v>55</v>
      </c>
      <c r="L4762" t="str">
        <f t="shared" si="370"/>
        <v>Milwaukee</v>
      </c>
      <c r="M4762" t="str">
        <f t="shared" si="374"/>
        <v>Valparaiso Crusaders</v>
      </c>
      <c r="N4762">
        <v>62</v>
      </c>
      <c r="O4762">
        <v>55</v>
      </c>
      <c r="P4762">
        <f t="shared" si="371"/>
        <v>7</v>
      </c>
      <c r="Q4762">
        <f t="shared" si="372"/>
        <v>0</v>
      </c>
      <c r="R4762">
        <f t="shared" si="373"/>
        <v>49</v>
      </c>
    </row>
    <row r="4763" spans="4:18" x14ac:dyDescent="0.25">
      <c r="D4763">
        <v>4762</v>
      </c>
      <c r="E4763">
        <v>2015</v>
      </c>
      <c r="F4763" t="s">
        <v>184</v>
      </c>
      <c r="G4763" t="s">
        <v>154</v>
      </c>
      <c r="H4763" t="s">
        <v>551</v>
      </c>
      <c r="J4763">
        <v>55</v>
      </c>
      <c r="K4763">
        <v>48</v>
      </c>
      <c r="L4763" t="str">
        <f t="shared" si="370"/>
        <v>Valparaiso Crusaders</v>
      </c>
      <c r="M4763" t="str">
        <f t="shared" si="374"/>
        <v>Wright St</v>
      </c>
      <c r="N4763">
        <v>48</v>
      </c>
      <c r="O4763">
        <v>55</v>
      </c>
      <c r="P4763">
        <f t="shared" si="371"/>
        <v>-7</v>
      </c>
      <c r="Q4763">
        <f t="shared" si="372"/>
        <v>0</v>
      </c>
      <c r="R4763">
        <f t="shared" si="373"/>
        <v>49</v>
      </c>
    </row>
    <row r="4764" spans="4:18" x14ac:dyDescent="0.25">
      <c r="D4764">
        <v>4763</v>
      </c>
      <c r="E4764">
        <v>2015</v>
      </c>
      <c r="F4764" t="s">
        <v>184</v>
      </c>
      <c r="G4764" t="s">
        <v>88</v>
      </c>
      <c r="I4764" t="s">
        <v>484</v>
      </c>
      <c r="J4764">
        <v>63</v>
      </c>
      <c r="K4764">
        <v>60</v>
      </c>
      <c r="L4764" t="str">
        <f t="shared" si="370"/>
        <v>Detroit</v>
      </c>
      <c r="M4764" t="str">
        <f t="shared" si="374"/>
        <v>Valparaiso Crusaders</v>
      </c>
      <c r="N4764">
        <v>63</v>
      </c>
      <c r="O4764">
        <v>60</v>
      </c>
      <c r="P4764">
        <f t="shared" si="371"/>
        <v>3</v>
      </c>
      <c r="Q4764">
        <f t="shared" si="372"/>
        <v>0</v>
      </c>
      <c r="R4764">
        <f t="shared" si="373"/>
        <v>9</v>
      </c>
    </row>
    <row r="4765" spans="4:18" x14ac:dyDescent="0.25">
      <c r="D4765">
        <v>4764</v>
      </c>
      <c r="E4765">
        <v>2015</v>
      </c>
      <c r="F4765" t="s">
        <v>184</v>
      </c>
      <c r="G4765" t="s">
        <v>976</v>
      </c>
      <c r="I4765" t="s">
        <v>608</v>
      </c>
      <c r="J4765">
        <v>56</v>
      </c>
      <c r="K4765">
        <v>53</v>
      </c>
      <c r="L4765" t="str">
        <f t="shared" si="370"/>
        <v>Cleveland St</v>
      </c>
      <c r="M4765" t="str">
        <f t="shared" si="374"/>
        <v>Valparaiso Crusaders</v>
      </c>
      <c r="N4765">
        <v>56</v>
      </c>
      <c r="O4765">
        <v>53</v>
      </c>
      <c r="P4765">
        <f t="shared" si="371"/>
        <v>3</v>
      </c>
      <c r="Q4765">
        <f t="shared" si="372"/>
        <v>0</v>
      </c>
      <c r="R4765">
        <f t="shared" si="373"/>
        <v>9</v>
      </c>
    </row>
    <row r="4766" spans="4:18" x14ac:dyDescent="0.25">
      <c r="D4766">
        <v>4765</v>
      </c>
      <c r="E4766">
        <v>2015</v>
      </c>
      <c r="F4766" t="s">
        <v>332</v>
      </c>
      <c r="G4766" t="s">
        <v>99</v>
      </c>
      <c r="H4766" t="s">
        <v>606</v>
      </c>
      <c r="J4766">
        <v>73</v>
      </c>
      <c r="K4766">
        <v>70</v>
      </c>
      <c r="L4766" t="str">
        <f t="shared" si="370"/>
        <v>Wright St Raiders</v>
      </c>
      <c r="M4766" t="str">
        <f t="shared" si="374"/>
        <v>Belmont</v>
      </c>
      <c r="N4766">
        <v>70</v>
      </c>
      <c r="O4766">
        <v>73</v>
      </c>
      <c r="P4766">
        <f t="shared" si="371"/>
        <v>-3</v>
      </c>
      <c r="Q4766">
        <f t="shared" si="372"/>
        <v>0</v>
      </c>
      <c r="R4766">
        <f t="shared" si="373"/>
        <v>9</v>
      </c>
    </row>
    <row r="4767" spans="4:18" x14ac:dyDescent="0.25">
      <c r="D4767">
        <v>4766</v>
      </c>
      <c r="E4767">
        <v>2015</v>
      </c>
      <c r="F4767" t="s">
        <v>332</v>
      </c>
      <c r="G4767" t="s">
        <v>160</v>
      </c>
      <c r="H4767" t="s">
        <v>1004</v>
      </c>
      <c r="J4767">
        <v>76</v>
      </c>
      <c r="K4767">
        <v>64</v>
      </c>
      <c r="L4767" t="str">
        <f t="shared" si="370"/>
        <v>Wright St Raiders</v>
      </c>
      <c r="M4767" t="str">
        <f t="shared" si="374"/>
        <v>Ohio Dominican</v>
      </c>
      <c r="N4767">
        <v>64</v>
      </c>
      <c r="O4767">
        <v>76</v>
      </c>
      <c r="P4767">
        <f t="shared" si="371"/>
        <v>-12</v>
      </c>
      <c r="Q4767">
        <f t="shared" si="372"/>
        <v>0</v>
      </c>
      <c r="R4767">
        <f t="shared" si="373"/>
        <v>144</v>
      </c>
    </row>
    <row r="4768" spans="4:18" x14ac:dyDescent="0.25">
      <c r="D4768">
        <v>4767</v>
      </c>
      <c r="E4768">
        <v>2015</v>
      </c>
      <c r="F4768" t="s">
        <v>332</v>
      </c>
      <c r="G4768" t="s">
        <v>17</v>
      </c>
      <c r="I4768" t="s">
        <v>488</v>
      </c>
      <c r="J4768">
        <v>70</v>
      </c>
      <c r="K4768">
        <v>55</v>
      </c>
      <c r="L4768" t="str">
        <f t="shared" si="370"/>
        <v>Bowling Green</v>
      </c>
      <c r="M4768" t="str">
        <f t="shared" si="374"/>
        <v>Wright St Raiders</v>
      </c>
      <c r="N4768">
        <v>70</v>
      </c>
      <c r="O4768">
        <v>55</v>
      </c>
      <c r="P4768">
        <f t="shared" si="371"/>
        <v>15</v>
      </c>
      <c r="Q4768">
        <f t="shared" si="372"/>
        <v>0</v>
      </c>
      <c r="R4768">
        <f t="shared" si="373"/>
        <v>225</v>
      </c>
    </row>
    <row r="4769" spans="4:18" x14ac:dyDescent="0.25">
      <c r="D4769">
        <v>4768</v>
      </c>
      <c r="E4769">
        <v>2015</v>
      </c>
      <c r="F4769" t="s">
        <v>332</v>
      </c>
      <c r="G4769" t="s">
        <v>20</v>
      </c>
      <c r="I4769" t="s">
        <v>636</v>
      </c>
      <c r="J4769">
        <v>86</v>
      </c>
      <c r="K4769">
        <v>79</v>
      </c>
      <c r="L4769" t="str">
        <f t="shared" si="370"/>
        <v>Charleston Southern</v>
      </c>
      <c r="M4769" t="str">
        <f t="shared" si="374"/>
        <v>Wright St Raiders</v>
      </c>
      <c r="N4769">
        <v>86</v>
      </c>
      <c r="O4769">
        <v>79</v>
      </c>
      <c r="P4769">
        <f t="shared" si="371"/>
        <v>7</v>
      </c>
      <c r="Q4769">
        <f t="shared" si="372"/>
        <v>0</v>
      </c>
      <c r="R4769">
        <f t="shared" si="373"/>
        <v>49</v>
      </c>
    </row>
    <row r="4770" spans="4:18" x14ac:dyDescent="0.25">
      <c r="D4770">
        <v>4769</v>
      </c>
      <c r="E4770">
        <v>2015</v>
      </c>
      <c r="F4770" t="s">
        <v>332</v>
      </c>
      <c r="G4770" t="s">
        <v>294</v>
      </c>
      <c r="H4770" t="s">
        <v>946</v>
      </c>
      <c r="J4770">
        <v>67</v>
      </c>
      <c r="K4770">
        <v>62</v>
      </c>
      <c r="L4770" t="str">
        <f t="shared" si="370"/>
        <v>Wright St Raiders</v>
      </c>
      <c r="M4770" t="str">
        <f t="shared" si="374"/>
        <v>CS Fullerton*</v>
      </c>
      <c r="N4770">
        <v>62</v>
      </c>
      <c r="O4770">
        <v>67</v>
      </c>
      <c r="P4770">
        <f t="shared" si="371"/>
        <v>-5</v>
      </c>
      <c r="Q4770">
        <f t="shared" si="372"/>
        <v>0</v>
      </c>
      <c r="R4770">
        <f t="shared" si="373"/>
        <v>25</v>
      </c>
    </row>
    <row r="4771" spans="4:18" x14ac:dyDescent="0.25">
      <c r="D4771">
        <v>4770</v>
      </c>
      <c r="E4771">
        <v>2015</v>
      </c>
      <c r="F4771" t="s">
        <v>332</v>
      </c>
      <c r="G4771" t="s">
        <v>167</v>
      </c>
      <c r="H4771" t="s">
        <v>903</v>
      </c>
      <c r="J4771">
        <v>61</v>
      </c>
      <c r="K4771">
        <v>59</v>
      </c>
      <c r="L4771" t="str">
        <f t="shared" si="370"/>
        <v>Wright St Raiders</v>
      </c>
      <c r="M4771" t="str">
        <f t="shared" si="374"/>
        <v>Florida International*</v>
      </c>
      <c r="N4771">
        <v>59</v>
      </c>
      <c r="O4771">
        <v>61</v>
      </c>
      <c r="P4771">
        <f t="shared" si="371"/>
        <v>-2</v>
      </c>
      <c r="Q4771">
        <f t="shared" si="372"/>
        <v>0</v>
      </c>
      <c r="R4771">
        <f t="shared" si="373"/>
        <v>4</v>
      </c>
    </row>
    <row r="4772" spans="4:18" x14ac:dyDescent="0.25">
      <c r="D4772">
        <v>4771</v>
      </c>
      <c r="E4772">
        <v>2015</v>
      </c>
      <c r="F4772" t="s">
        <v>332</v>
      </c>
      <c r="G4772" t="s">
        <v>26</v>
      </c>
      <c r="I4772" t="s">
        <v>465</v>
      </c>
      <c r="J4772">
        <v>56</v>
      </c>
      <c r="K4772">
        <v>51</v>
      </c>
      <c r="L4772" t="str">
        <f t="shared" si="370"/>
        <v>South Carolina Upstate</v>
      </c>
      <c r="M4772" t="str">
        <f t="shared" si="374"/>
        <v>Wright St Raiders</v>
      </c>
      <c r="N4772">
        <v>56</v>
      </c>
      <c r="O4772">
        <v>51</v>
      </c>
      <c r="P4772">
        <f t="shared" si="371"/>
        <v>5</v>
      </c>
      <c r="Q4772">
        <f t="shared" si="372"/>
        <v>0</v>
      </c>
      <c r="R4772">
        <f t="shared" si="373"/>
        <v>25</v>
      </c>
    </row>
    <row r="4773" spans="4:18" x14ac:dyDescent="0.25">
      <c r="D4773">
        <v>4772</v>
      </c>
      <c r="E4773">
        <v>2015</v>
      </c>
      <c r="F4773" t="s">
        <v>332</v>
      </c>
      <c r="G4773" t="s">
        <v>212</v>
      </c>
      <c r="I4773" t="s">
        <v>1005</v>
      </c>
      <c r="J4773">
        <v>86</v>
      </c>
      <c r="K4773">
        <v>78</v>
      </c>
      <c r="L4773" t="str">
        <f t="shared" si="370"/>
        <v>Evansville</v>
      </c>
      <c r="M4773" t="str">
        <f t="shared" si="374"/>
        <v>Wright St Raiders</v>
      </c>
      <c r="N4773">
        <v>86</v>
      </c>
      <c r="O4773">
        <v>78</v>
      </c>
      <c r="P4773">
        <f t="shared" si="371"/>
        <v>8</v>
      </c>
      <c r="Q4773">
        <f t="shared" si="372"/>
        <v>0</v>
      </c>
      <c r="R4773">
        <f t="shared" si="373"/>
        <v>64</v>
      </c>
    </row>
    <row r="4774" spans="4:18" x14ac:dyDescent="0.25">
      <c r="D4774">
        <v>4773</v>
      </c>
      <c r="E4774">
        <v>2015</v>
      </c>
      <c r="F4774" t="s">
        <v>332</v>
      </c>
      <c r="G4774" t="s">
        <v>437</v>
      </c>
      <c r="H4774" t="s">
        <v>1006</v>
      </c>
      <c r="J4774">
        <v>81</v>
      </c>
      <c r="K4774">
        <v>58</v>
      </c>
      <c r="L4774" t="str">
        <f t="shared" si="370"/>
        <v>Wright St Raiders</v>
      </c>
      <c r="M4774" t="str">
        <f t="shared" si="374"/>
        <v>Urbana</v>
      </c>
      <c r="N4774">
        <v>58</v>
      </c>
      <c r="O4774">
        <v>81</v>
      </c>
      <c r="P4774">
        <f t="shared" si="371"/>
        <v>-23</v>
      </c>
      <c r="Q4774">
        <f t="shared" si="372"/>
        <v>0</v>
      </c>
      <c r="R4774">
        <f t="shared" si="373"/>
        <v>529</v>
      </c>
    </row>
    <row r="4775" spans="4:18" x14ac:dyDescent="0.25">
      <c r="D4775">
        <v>4774</v>
      </c>
      <c r="E4775">
        <v>2015</v>
      </c>
      <c r="F4775" t="s">
        <v>332</v>
      </c>
      <c r="G4775" t="s">
        <v>122</v>
      </c>
      <c r="I4775" t="s">
        <v>606</v>
      </c>
      <c r="J4775">
        <v>79</v>
      </c>
      <c r="K4775">
        <v>71</v>
      </c>
      <c r="L4775" t="str">
        <f t="shared" si="370"/>
        <v>Belmont</v>
      </c>
      <c r="M4775" t="str">
        <f t="shared" si="374"/>
        <v>Wright St Raiders</v>
      </c>
      <c r="N4775">
        <v>79</v>
      </c>
      <c r="O4775">
        <v>71</v>
      </c>
      <c r="P4775">
        <f t="shared" si="371"/>
        <v>8</v>
      </c>
      <c r="Q4775">
        <f t="shared" si="372"/>
        <v>0</v>
      </c>
      <c r="R4775">
        <f t="shared" si="373"/>
        <v>64</v>
      </c>
    </row>
    <row r="4776" spans="4:18" x14ac:dyDescent="0.25">
      <c r="D4776">
        <v>4775</v>
      </c>
      <c r="E4776">
        <v>2015</v>
      </c>
      <c r="F4776" t="s">
        <v>332</v>
      </c>
      <c r="G4776" t="s">
        <v>124</v>
      </c>
      <c r="H4776" t="s">
        <v>530</v>
      </c>
      <c r="J4776">
        <v>68</v>
      </c>
      <c r="K4776">
        <v>59</v>
      </c>
      <c r="L4776" t="str">
        <f t="shared" si="370"/>
        <v>Wright St Raiders</v>
      </c>
      <c r="M4776" t="str">
        <f t="shared" si="374"/>
        <v>Miami (OH)</v>
      </c>
      <c r="N4776">
        <v>59</v>
      </c>
      <c r="O4776">
        <v>68</v>
      </c>
      <c r="P4776">
        <f t="shared" si="371"/>
        <v>-9</v>
      </c>
      <c r="Q4776">
        <f t="shared" si="372"/>
        <v>0</v>
      </c>
      <c r="R4776">
        <f t="shared" si="373"/>
        <v>81</v>
      </c>
    </row>
    <row r="4777" spans="4:18" x14ac:dyDescent="0.25">
      <c r="D4777">
        <v>4776</v>
      </c>
      <c r="E4777">
        <v>2015</v>
      </c>
      <c r="F4777" t="s">
        <v>332</v>
      </c>
      <c r="G4777" t="s">
        <v>304</v>
      </c>
      <c r="I4777" t="s">
        <v>839</v>
      </c>
      <c r="J4777">
        <v>69</v>
      </c>
      <c r="K4777">
        <v>56</v>
      </c>
      <c r="L4777" t="str">
        <f t="shared" si="370"/>
        <v>Western Carolina</v>
      </c>
      <c r="M4777" t="str">
        <f t="shared" si="374"/>
        <v>Wright St Raiders</v>
      </c>
      <c r="N4777">
        <v>69</v>
      </c>
      <c r="O4777">
        <v>56</v>
      </c>
      <c r="P4777">
        <f t="shared" si="371"/>
        <v>13</v>
      </c>
      <c r="Q4777">
        <f t="shared" si="372"/>
        <v>0</v>
      </c>
      <c r="R4777">
        <f t="shared" si="373"/>
        <v>169</v>
      </c>
    </row>
    <row r="4778" spans="4:18" x14ac:dyDescent="0.25">
      <c r="D4778">
        <v>4777</v>
      </c>
      <c r="E4778">
        <v>2015</v>
      </c>
      <c r="F4778" t="s">
        <v>332</v>
      </c>
      <c r="G4778" t="s">
        <v>309</v>
      </c>
      <c r="H4778" t="s">
        <v>525</v>
      </c>
      <c r="J4778">
        <v>68</v>
      </c>
      <c r="K4778">
        <v>60</v>
      </c>
      <c r="L4778" t="str">
        <f t="shared" si="370"/>
        <v>Wright St Raiders</v>
      </c>
      <c r="M4778" t="str">
        <f t="shared" si="374"/>
        <v>George Mason</v>
      </c>
      <c r="N4778">
        <v>60</v>
      </c>
      <c r="O4778">
        <v>68</v>
      </c>
      <c r="P4778">
        <f t="shared" si="371"/>
        <v>-8</v>
      </c>
      <c r="Q4778">
        <f t="shared" si="372"/>
        <v>0</v>
      </c>
      <c r="R4778">
        <f t="shared" si="373"/>
        <v>64</v>
      </c>
    </row>
    <row r="4779" spans="4:18" x14ac:dyDescent="0.25">
      <c r="D4779">
        <v>4778</v>
      </c>
      <c r="E4779">
        <v>2015</v>
      </c>
      <c r="F4779" t="s">
        <v>332</v>
      </c>
      <c r="G4779" t="s">
        <v>220</v>
      </c>
      <c r="I4779" t="s">
        <v>1121</v>
      </c>
      <c r="J4779">
        <v>10</v>
      </c>
      <c r="K4779">
        <v>-55</v>
      </c>
      <c r="L4779" t="str">
        <f t="shared" si="370"/>
        <v xml:space="preserve">    Ohio State</v>
      </c>
      <c r="M4779" t="str">
        <f t="shared" si="374"/>
        <v>Wright St Raiders</v>
      </c>
      <c r="N4779">
        <v>10</v>
      </c>
      <c r="O4779">
        <v>-55</v>
      </c>
      <c r="P4779">
        <f t="shared" si="371"/>
        <v>65</v>
      </c>
      <c r="Q4779" t="e">
        <f t="shared" si="372"/>
        <v>#N/A</v>
      </c>
      <c r="R4779" t="e">
        <f t="shared" si="373"/>
        <v>#N/A</v>
      </c>
    </row>
    <row r="4780" spans="4:18" x14ac:dyDescent="0.25">
      <c r="D4780">
        <v>4779</v>
      </c>
      <c r="E4780">
        <v>2015</v>
      </c>
      <c r="F4780" t="s">
        <v>332</v>
      </c>
      <c r="G4780" t="s">
        <v>133</v>
      </c>
      <c r="H4780" t="s">
        <v>484</v>
      </c>
      <c r="J4780">
        <v>70</v>
      </c>
      <c r="K4780">
        <v>57</v>
      </c>
      <c r="L4780" t="str">
        <f t="shared" si="370"/>
        <v>Wright St Raiders</v>
      </c>
      <c r="M4780" t="str">
        <f t="shared" si="374"/>
        <v>Detroit</v>
      </c>
      <c r="N4780">
        <v>57</v>
      </c>
      <c r="O4780">
        <v>70</v>
      </c>
      <c r="P4780">
        <f t="shared" si="371"/>
        <v>-13</v>
      </c>
      <c r="Q4780">
        <f t="shared" si="372"/>
        <v>0</v>
      </c>
      <c r="R4780">
        <f t="shared" si="373"/>
        <v>169</v>
      </c>
    </row>
    <row r="4781" spans="4:18" x14ac:dyDescent="0.25">
      <c r="D4781">
        <v>4780</v>
      </c>
      <c r="E4781">
        <v>2015</v>
      </c>
      <c r="F4781" t="s">
        <v>332</v>
      </c>
      <c r="G4781" t="s">
        <v>352</v>
      </c>
      <c r="I4781" t="s">
        <v>653</v>
      </c>
      <c r="J4781">
        <v>79</v>
      </c>
      <c r="K4781">
        <v>55</v>
      </c>
      <c r="L4781" t="str">
        <f t="shared" si="370"/>
        <v>Green Bay</v>
      </c>
      <c r="M4781" t="str">
        <f t="shared" si="374"/>
        <v>Wright St Raiders</v>
      </c>
      <c r="N4781">
        <v>79</v>
      </c>
      <c r="O4781">
        <v>55</v>
      </c>
      <c r="P4781">
        <f t="shared" si="371"/>
        <v>24</v>
      </c>
      <c r="Q4781">
        <f t="shared" si="372"/>
        <v>0</v>
      </c>
      <c r="R4781">
        <f t="shared" si="373"/>
        <v>576</v>
      </c>
    </row>
    <row r="4782" spans="4:18" x14ac:dyDescent="0.25">
      <c r="D4782">
        <v>4781</v>
      </c>
      <c r="E4782">
        <v>2015</v>
      </c>
      <c r="F4782" t="s">
        <v>332</v>
      </c>
      <c r="G4782" t="s">
        <v>264</v>
      </c>
      <c r="I4782" t="s">
        <v>701</v>
      </c>
      <c r="J4782">
        <v>70</v>
      </c>
      <c r="K4782">
        <v>61</v>
      </c>
      <c r="L4782" t="str">
        <f t="shared" si="370"/>
        <v>Youngstown St</v>
      </c>
      <c r="M4782" t="str">
        <f t="shared" si="374"/>
        <v>Wright St Raiders</v>
      </c>
      <c r="N4782">
        <v>70</v>
      </c>
      <c r="O4782">
        <v>61</v>
      </c>
      <c r="P4782">
        <f t="shared" si="371"/>
        <v>9</v>
      </c>
      <c r="Q4782">
        <f t="shared" si="372"/>
        <v>0</v>
      </c>
      <c r="R4782">
        <f t="shared" si="373"/>
        <v>81</v>
      </c>
    </row>
    <row r="4783" spans="4:18" x14ac:dyDescent="0.25">
      <c r="D4783">
        <v>4782</v>
      </c>
      <c r="E4783">
        <v>2015</v>
      </c>
      <c r="F4783" t="s">
        <v>332</v>
      </c>
      <c r="G4783" t="s">
        <v>59</v>
      </c>
      <c r="H4783" t="s">
        <v>608</v>
      </c>
      <c r="J4783">
        <v>55</v>
      </c>
      <c r="K4783">
        <v>50</v>
      </c>
      <c r="L4783" t="str">
        <f t="shared" si="370"/>
        <v>Wright St Raiders</v>
      </c>
      <c r="M4783" t="str">
        <f t="shared" si="374"/>
        <v>Cleveland St</v>
      </c>
      <c r="N4783">
        <v>50</v>
      </c>
      <c r="O4783">
        <v>55</v>
      </c>
      <c r="P4783">
        <f t="shared" si="371"/>
        <v>-5</v>
      </c>
      <c r="Q4783">
        <f t="shared" si="372"/>
        <v>0</v>
      </c>
      <c r="R4783">
        <f t="shared" si="373"/>
        <v>25</v>
      </c>
    </row>
    <row r="4784" spans="4:18" x14ac:dyDescent="0.25">
      <c r="D4784">
        <v>4783</v>
      </c>
      <c r="E4784">
        <v>2015</v>
      </c>
      <c r="F4784" t="s">
        <v>332</v>
      </c>
      <c r="G4784" t="s">
        <v>140</v>
      </c>
      <c r="H4784" t="s">
        <v>932</v>
      </c>
      <c r="J4784">
        <v>66</v>
      </c>
      <c r="K4784">
        <v>56</v>
      </c>
      <c r="L4784" t="str">
        <f t="shared" si="370"/>
        <v>Wright St Raiders</v>
      </c>
      <c r="M4784" t="str">
        <f t="shared" si="374"/>
        <v>Valparaiso</v>
      </c>
      <c r="N4784">
        <v>56</v>
      </c>
      <c r="O4784">
        <v>66</v>
      </c>
      <c r="P4784">
        <f t="shared" si="371"/>
        <v>-10</v>
      </c>
      <c r="Q4784">
        <f t="shared" si="372"/>
        <v>0</v>
      </c>
      <c r="R4784">
        <f t="shared" si="373"/>
        <v>100</v>
      </c>
    </row>
    <row r="4785" spans="4:18" x14ac:dyDescent="0.25">
      <c r="D4785">
        <v>4784</v>
      </c>
      <c r="E4785">
        <v>2015</v>
      </c>
      <c r="F4785" t="s">
        <v>332</v>
      </c>
      <c r="G4785" t="s">
        <v>524</v>
      </c>
      <c r="I4785" t="s">
        <v>749</v>
      </c>
      <c r="J4785">
        <v>67</v>
      </c>
      <c r="K4785">
        <v>41</v>
      </c>
      <c r="L4785" t="str">
        <f t="shared" si="370"/>
        <v>Milwaukee</v>
      </c>
      <c r="M4785" t="str">
        <f t="shared" si="374"/>
        <v>Wright St Raiders</v>
      </c>
      <c r="N4785">
        <v>67</v>
      </c>
      <c r="O4785">
        <v>41</v>
      </c>
      <c r="P4785">
        <f t="shared" si="371"/>
        <v>26</v>
      </c>
      <c r="Q4785">
        <f t="shared" si="372"/>
        <v>0</v>
      </c>
      <c r="R4785">
        <f t="shared" si="373"/>
        <v>676</v>
      </c>
    </row>
    <row r="4786" spans="4:18" x14ac:dyDescent="0.25">
      <c r="D4786">
        <v>4785</v>
      </c>
      <c r="E4786">
        <v>2015</v>
      </c>
      <c r="F4786" t="s">
        <v>332</v>
      </c>
      <c r="G4786" t="s">
        <v>661</v>
      </c>
      <c r="I4786" t="s">
        <v>484</v>
      </c>
      <c r="J4786">
        <v>64</v>
      </c>
      <c r="K4786">
        <v>53</v>
      </c>
      <c r="L4786" t="str">
        <f t="shared" si="370"/>
        <v>Detroit</v>
      </c>
      <c r="M4786" t="str">
        <f t="shared" si="374"/>
        <v>Wright St Raiders</v>
      </c>
      <c r="N4786">
        <v>64</v>
      </c>
      <c r="O4786">
        <v>53</v>
      </c>
      <c r="P4786">
        <f t="shared" si="371"/>
        <v>11</v>
      </c>
      <c r="Q4786">
        <f t="shared" si="372"/>
        <v>0</v>
      </c>
      <c r="R4786">
        <f t="shared" si="373"/>
        <v>121</v>
      </c>
    </row>
    <row r="4787" spans="4:18" x14ac:dyDescent="0.25">
      <c r="D4787">
        <v>4786</v>
      </c>
      <c r="E4787">
        <v>2015</v>
      </c>
      <c r="F4787" t="s">
        <v>332</v>
      </c>
      <c r="G4787" t="s">
        <v>71</v>
      </c>
      <c r="I4787" t="s">
        <v>625</v>
      </c>
      <c r="J4787">
        <v>84</v>
      </c>
      <c r="K4787">
        <v>76</v>
      </c>
      <c r="L4787" t="str">
        <f t="shared" si="370"/>
        <v>Oakland</v>
      </c>
      <c r="M4787" t="str">
        <f t="shared" si="374"/>
        <v>Wright St Raiders</v>
      </c>
      <c r="N4787">
        <v>84</v>
      </c>
      <c r="O4787">
        <v>76</v>
      </c>
      <c r="P4787">
        <f t="shared" si="371"/>
        <v>8</v>
      </c>
      <c r="Q4787">
        <f t="shared" si="372"/>
        <v>0</v>
      </c>
      <c r="R4787">
        <f t="shared" si="373"/>
        <v>64</v>
      </c>
    </row>
    <row r="4788" spans="4:18" x14ac:dyDescent="0.25">
      <c r="D4788">
        <v>4787</v>
      </c>
      <c r="E4788">
        <v>2015</v>
      </c>
      <c r="F4788" t="s">
        <v>332</v>
      </c>
      <c r="G4788" t="s">
        <v>662</v>
      </c>
      <c r="H4788" t="s">
        <v>653</v>
      </c>
      <c r="J4788">
        <v>71</v>
      </c>
      <c r="K4788">
        <v>58</v>
      </c>
      <c r="L4788" t="str">
        <f t="shared" si="370"/>
        <v>Wright St Raiders</v>
      </c>
      <c r="M4788" t="str">
        <f t="shared" si="374"/>
        <v>Green Bay</v>
      </c>
      <c r="N4788">
        <v>58</v>
      </c>
      <c r="O4788">
        <v>71</v>
      </c>
      <c r="P4788">
        <f t="shared" si="371"/>
        <v>-13</v>
      </c>
      <c r="Q4788">
        <f t="shared" si="372"/>
        <v>0</v>
      </c>
      <c r="R4788">
        <f t="shared" si="373"/>
        <v>169</v>
      </c>
    </row>
    <row r="4789" spans="4:18" x14ac:dyDescent="0.25">
      <c r="D4789">
        <v>4788</v>
      </c>
      <c r="E4789">
        <v>2015</v>
      </c>
      <c r="F4789" t="s">
        <v>332</v>
      </c>
      <c r="G4789" t="s">
        <v>78</v>
      </c>
      <c r="I4789" t="s">
        <v>608</v>
      </c>
      <c r="J4789">
        <v>88</v>
      </c>
      <c r="K4789">
        <v>72</v>
      </c>
      <c r="L4789" t="str">
        <f t="shared" si="370"/>
        <v>Cleveland St</v>
      </c>
      <c r="M4789" t="str">
        <f t="shared" si="374"/>
        <v>Wright St Raiders</v>
      </c>
      <c r="N4789">
        <v>88</v>
      </c>
      <c r="O4789">
        <v>72</v>
      </c>
      <c r="P4789">
        <f t="shared" si="371"/>
        <v>16</v>
      </c>
      <c r="Q4789">
        <f t="shared" si="372"/>
        <v>0</v>
      </c>
      <c r="R4789">
        <f t="shared" si="373"/>
        <v>256</v>
      </c>
    </row>
    <row r="4790" spans="4:18" x14ac:dyDescent="0.25">
      <c r="D4790">
        <v>4789</v>
      </c>
      <c r="E4790">
        <v>2015</v>
      </c>
      <c r="F4790" t="s">
        <v>332</v>
      </c>
      <c r="G4790" t="s">
        <v>423</v>
      </c>
      <c r="H4790" t="s">
        <v>476</v>
      </c>
      <c r="J4790">
        <v>79</v>
      </c>
      <c r="K4790">
        <v>75</v>
      </c>
      <c r="L4790" t="str">
        <f t="shared" si="370"/>
        <v>Wright St Raiders</v>
      </c>
      <c r="M4790" t="str">
        <f t="shared" si="374"/>
        <v>UIC</v>
      </c>
      <c r="N4790">
        <v>75</v>
      </c>
      <c r="O4790">
        <v>79</v>
      </c>
      <c r="P4790">
        <f t="shared" si="371"/>
        <v>-4</v>
      </c>
      <c r="Q4790">
        <f t="shared" si="372"/>
        <v>0</v>
      </c>
      <c r="R4790">
        <f t="shared" si="373"/>
        <v>16</v>
      </c>
    </row>
    <row r="4791" spans="4:18" x14ac:dyDescent="0.25">
      <c r="D4791">
        <v>4790</v>
      </c>
      <c r="E4791">
        <v>2015</v>
      </c>
      <c r="F4791" t="s">
        <v>332</v>
      </c>
      <c r="G4791" t="s">
        <v>456</v>
      </c>
      <c r="H4791" t="s">
        <v>701</v>
      </c>
      <c r="J4791">
        <v>74</v>
      </c>
      <c r="K4791">
        <v>69</v>
      </c>
      <c r="L4791" t="str">
        <f t="shared" si="370"/>
        <v>Wright St Raiders</v>
      </c>
      <c r="M4791" t="str">
        <f t="shared" si="374"/>
        <v>Youngstown St</v>
      </c>
      <c r="N4791">
        <v>69</v>
      </c>
      <c r="O4791">
        <v>74</v>
      </c>
      <c r="P4791">
        <f t="shared" si="371"/>
        <v>-5</v>
      </c>
      <c r="Q4791">
        <f t="shared" si="372"/>
        <v>0</v>
      </c>
      <c r="R4791">
        <f t="shared" si="373"/>
        <v>25</v>
      </c>
    </row>
    <row r="4792" spans="4:18" x14ac:dyDescent="0.25">
      <c r="D4792">
        <v>4791</v>
      </c>
      <c r="E4792">
        <v>2015</v>
      </c>
      <c r="F4792" t="s">
        <v>332</v>
      </c>
      <c r="G4792" t="s">
        <v>152</v>
      </c>
      <c r="H4792" t="s">
        <v>625</v>
      </c>
      <c r="J4792">
        <v>76</v>
      </c>
      <c r="K4792">
        <v>67</v>
      </c>
      <c r="L4792" t="str">
        <f t="shared" si="370"/>
        <v>Wright St Raiders</v>
      </c>
      <c r="M4792" t="str">
        <f t="shared" si="374"/>
        <v>Oakland</v>
      </c>
      <c r="N4792">
        <v>67</v>
      </c>
      <c r="O4792">
        <v>76</v>
      </c>
      <c r="P4792">
        <f t="shared" si="371"/>
        <v>-9</v>
      </c>
      <c r="Q4792">
        <f t="shared" si="372"/>
        <v>0</v>
      </c>
      <c r="R4792">
        <f t="shared" si="373"/>
        <v>81</v>
      </c>
    </row>
    <row r="4793" spans="4:18" x14ac:dyDescent="0.25">
      <c r="D4793">
        <v>4792</v>
      </c>
      <c r="E4793">
        <v>2015</v>
      </c>
      <c r="F4793" t="s">
        <v>332</v>
      </c>
      <c r="G4793" t="s">
        <v>154</v>
      </c>
      <c r="I4793" t="s">
        <v>932</v>
      </c>
      <c r="J4793">
        <v>55</v>
      </c>
      <c r="K4793">
        <v>48</v>
      </c>
      <c r="L4793" t="str">
        <f t="shared" si="370"/>
        <v>Valparaiso</v>
      </c>
      <c r="M4793" t="str">
        <f t="shared" si="374"/>
        <v>Wright St Raiders</v>
      </c>
      <c r="N4793">
        <v>55</v>
      </c>
      <c r="O4793">
        <v>48</v>
      </c>
      <c r="P4793">
        <f t="shared" si="371"/>
        <v>7</v>
      </c>
      <c r="Q4793">
        <f t="shared" si="372"/>
        <v>0</v>
      </c>
      <c r="R4793">
        <f t="shared" si="373"/>
        <v>49</v>
      </c>
    </row>
    <row r="4794" spans="4:18" x14ac:dyDescent="0.25">
      <c r="D4794">
        <v>4793</v>
      </c>
      <c r="E4794">
        <v>2015</v>
      </c>
      <c r="F4794" t="s">
        <v>332</v>
      </c>
      <c r="G4794" t="s">
        <v>457</v>
      </c>
      <c r="H4794" t="s">
        <v>749</v>
      </c>
      <c r="J4794">
        <v>61</v>
      </c>
      <c r="K4794">
        <v>58</v>
      </c>
      <c r="L4794" t="str">
        <f t="shared" si="370"/>
        <v>Wright St Raiders</v>
      </c>
      <c r="M4794" t="str">
        <f t="shared" si="374"/>
        <v>Milwaukee</v>
      </c>
      <c r="N4794">
        <v>58</v>
      </c>
      <c r="O4794">
        <v>61</v>
      </c>
      <c r="P4794">
        <f t="shared" si="371"/>
        <v>-3</v>
      </c>
      <c r="Q4794">
        <f t="shared" si="372"/>
        <v>0</v>
      </c>
      <c r="R4794">
        <f t="shared" si="373"/>
        <v>9</v>
      </c>
    </row>
    <row r="4795" spans="4:18" x14ac:dyDescent="0.25">
      <c r="D4795">
        <v>4794</v>
      </c>
      <c r="E4795">
        <v>2015</v>
      </c>
      <c r="F4795" t="s">
        <v>332</v>
      </c>
      <c r="G4795" t="s">
        <v>90</v>
      </c>
      <c r="I4795" t="s">
        <v>476</v>
      </c>
      <c r="J4795">
        <v>61</v>
      </c>
      <c r="K4795">
        <v>46</v>
      </c>
      <c r="L4795" t="str">
        <f t="shared" si="370"/>
        <v>UIC</v>
      </c>
      <c r="M4795" t="str">
        <f t="shared" si="374"/>
        <v>Wright St Raiders</v>
      </c>
      <c r="N4795">
        <v>61</v>
      </c>
      <c r="O4795">
        <v>46</v>
      </c>
      <c r="P4795">
        <f t="shared" si="371"/>
        <v>15</v>
      </c>
      <c r="Q4795">
        <f t="shared" si="372"/>
        <v>0</v>
      </c>
      <c r="R4795">
        <f t="shared" si="373"/>
        <v>225</v>
      </c>
    </row>
    <row r="4796" spans="4:18" x14ac:dyDescent="0.25">
      <c r="D4796">
        <v>4795</v>
      </c>
      <c r="E4796">
        <v>2015</v>
      </c>
      <c r="F4796" t="s">
        <v>332</v>
      </c>
      <c r="G4796" t="s">
        <v>536</v>
      </c>
      <c r="I4796" t="s">
        <v>476</v>
      </c>
      <c r="J4796">
        <v>60</v>
      </c>
      <c r="K4796">
        <v>57</v>
      </c>
      <c r="L4796" t="str">
        <f t="shared" si="370"/>
        <v>UIC</v>
      </c>
      <c r="M4796" t="str">
        <f t="shared" si="374"/>
        <v>Wright St Raiders</v>
      </c>
      <c r="N4796">
        <v>60</v>
      </c>
      <c r="O4796">
        <v>57</v>
      </c>
      <c r="P4796">
        <f t="shared" si="371"/>
        <v>3</v>
      </c>
      <c r="Q4796">
        <f t="shared" si="372"/>
        <v>0</v>
      </c>
      <c r="R4796">
        <f t="shared" si="373"/>
        <v>9</v>
      </c>
    </row>
    <row r="4797" spans="4:18" x14ac:dyDescent="0.25">
      <c r="D4797">
        <v>4796</v>
      </c>
      <c r="E4797">
        <v>2015</v>
      </c>
      <c r="F4797" t="s">
        <v>185</v>
      </c>
      <c r="G4797" t="s">
        <v>14</v>
      </c>
      <c r="H4797" t="s">
        <v>700</v>
      </c>
      <c r="J4797">
        <v>69</v>
      </c>
      <c r="K4797">
        <v>61</v>
      </c>
      <c r="L4797" t="str">
        <f t="shared" si="370"/>
        <v>Youngstown St Penguins</v>
      </c>
      <c r="M4797" t="str">
        <f t="shared" si="374"/>
        <v>Kent State</v>
      </c>
      <c r="N4797">
        <v>61</v>
      </c>
      <c r="O4797">
        <v>69</v>
      </c>
      <c r="P4797">
        <f t="shared" si="371"/>
        <v>-8</v>
      </c>
      <c r="Q4797">
        <f t="shared" si="372"/>
        <v>0</v>
      </c>
      <c r="R4797">
        <f t="shared" si="373"/>
        <v>64</v>
      </c>
    </row>
    <row r="4798" spans="4:18" x14ac:dyDescent="0.25">
      <c r="D4798">
        <v>4797</v>
      </c>
      <c r="E4798">
        <v>2015</v>
      </c>
      <c r="F4798" t="s">
        <v>185</v>
      </c>
      <c r="G4798" t="s">
        <v>160</v>
      </c>
      <c r="H4798" t="s">
        <v>1007</v>
      </c>
      <c r="J4798">
        <v>71</v>
      </c>
      <c r="K4798">
        <v>53</v>
      </c>
      <c r="L4798" t="str">
        <f t="shared" si="370"/>
        <v>Youngstown St Penguins</v>
      </c>
      <c r="M4798" t="str">
        <f t="shared" si="374"/>
        <v>Oberlin College</v>
      </c>
      <c r="N4798">
        <v>53</v>
      </c>
      <c r="O4798">
        <v>71</v>
      </c>
      <c r="P4798">
        <f t="shared" si="371"/>
        <v>-18</v>
      </c>
      <c r="Q4798">
        <f t="shared" si="372"/>
        <v>0</v>
      </c>
      <c r="R4798">
        <f t="shared" si="373"/>
        <v>324</v>
      </c>
    </row>
    <row r="4799" spans="4:18" x14ac:dyDescent="0.25">
      <c r="D4799">
        <v>4798</v>
      </c>
      <c r="E4799">
        <v>2015</v>
      </c>
      <c r="F4799" t="s">
        <v>185</v>
      </c>
      <c r="G4799" t="s">
        <v>243</v>
      </c>
      <c r="I4799" t="s">
        <v>206</v>
      </c>
      <c r="J4799">
        <v>75</v>
      </c>
      <c r="K4799">
        <v>63</v>
      </c>
      <c r="L4799" t="str">
        <f t="shared" si="370"/>
        <v>Central Michigan</v>
      </c>
      <c r="M4799" t="str">
        <f t="shared" si="374"/>
        <v>Youngstown St Penguins</v>
      </c>
      <c r="N4799">
        <v>75</v>
      </c>
      <c r="O4799">
        <v>63</v>
      </c>
      <c r="P4799">
        <f t="shared" si="371"/>
        <v>12</v>
      </c>
      <c r="Q4799">
        <f t="shared" si="372"/>
        <v>0</v>
      </c>
      <c r="R4799">
        <f t="shared" si="373"/>
        <v>144</v>
      </c>
    </row>
    <row r="4800" spans="4:18" x14ac:dyDescent="0.25">
      <c r="D4800">
        <v>4799</v>
      </c>
      <c r="E4800">
        <v>2015</v>
      </c>
      <c r="F4800" t="s">
        <v>185</v>
      </c>
      <c r="G4800" t="s">
        <v>205</v>
      </c>
      <c r="I4800" t="s">
        <v>531</v>
      </c>
      <c r="J4800">
        <v>71</v>
      </c>
      <c r="K4800">
        <v>62</v>
      </c>
      <c r="L4800" t="str">
        <f t="shared" si="370"/>
        <v>Eastern Michigan</v>
      </c>
      <c r="M4800" t="str">
        <f t="shared" si="374"/>
        <v>Youngstown St Penguins</v>
      </c>
      <c r="N4800">
        <v>71</v>
      </c>
      <c r="O4800">
        <v>62</v>
      </c>
      <c r="P4800">
        <f t="shared" si="371"/>
        <v>9</v>
      </c>
      <c r="Q4800">
        <f t="shared" si="372"/>
        <v>0</v>
      </c>
      <c r="R4800">
        <f t="shared" si="373"/>
        <v>81</v>
      </c>
    </row>
    <row r="4801" spans="4:18" x14ac:dyDescent="0.25">
      <c r="D4801">
        <v>4800</v>
      </c>
      <c r="E4801">
        <v>2015</v>
      </c>
      <c r="F4801" t="s">
        <v>185</v>
      </c>
      <c r="G4801" t="s">
        <v>20</v>
      </c>
      <c r="H4801" t="s">
        <v>842</v>
      </c>
      <c r="J4801">
        <v>82</v>
      </c>
      <c r="K4801">
        <v>72</v>
      </c>
      <c r="L4801" t="str">
        <f t="shared" si="370"/>
        <v>Youngstown St Penguins</v>
      </c>
      <c r="M4801" t="str">
        <f t="shared" si="374"/>
        <v>Longwood*</v>
      </c>
      <c r="N4801">
        <v>72</v>
      </c>
      <c r="O4801">
        <v>82</v>
      </c>
      <c r="P4801">
        <f t="shared" si="371"/>
        <v>-10</v>
      </c>
      <c r="Q4801">
        <f t="shared" si="372"/>
        <v>0</v>
      </c>
      <c r="R4801">
        <f t="shared" si="373"/>
        <v>100</v>
      </c>
    </row>
    <row r="4802" spans="4:18" x14ac:dyDescent="0.25">
      <c r="D4802">
        <v>4801</v>
      </c>
      <c r="E4802">
        <v>2015</v>
      </c>
      <c r="F4802" t="s">
        <v>185</v>
      </c>
      <c r="G4802" t="s">
        <v>108</v>
      </c>
      <c r="H4802" t="s">
        <v>864</v>
      </c>
      <c r="J4802">
        <v>76</v>
      </c>
      <c r="K4802">
        <v>67</v>
      </c>
      <c r="L4802" t="str">
        <f t="shared" si="370"/>
        <v>Youngstown St Penguins</v>
      </c>
      <c r="M4802" t="str">
        <f t="shared" si="374"/>
        <v>UNC Greensboro*</v>
      </c>
      <c r="N4802">
        <v>67</v>
      </c>
      <c r="O4802">
        <v>76</v>
      </c>
      <c r="P4802">
        <f t="shared" si="371"/>
        <v>-9</v>
      </c>
      <c r="Q4802">
        <f t="shared" si="372"/>
        <v>0</v>
      </c>
      <c r="R4802">
        <f t="shared" si="373"/>
        <v>81</v>
      </c>
    </row>
    <row r="4803" spans="4:18" x14ac:dyDescent="0.25">
      <c r="D4803">
        <v>4802</v>
      </c>
      <c r="E4803">
        <v>2015</v>
      </c>
      <c r="F4803" t="s">
        <v>185</v>
      </c>
      <c r="G4803" t="s">
        <v>23</v>
      </c>
      <c r="H4803" t="s">
        <v>723</v>
      </c>
      <c r="J4803">
        <v>66</v>
      </c>
      <c r="K4803">
        <v>63</v>
      </c>
      <c r="L4803" t="str">
        <f t="shared" ref="L4803:L4866" si="375">IF(I4803="",F4803,I4803)</f>
        <v>Youngstown St Penguins</v>
      </c>
      <c r="M4803" t="str">
        <f t="shared" si="374"/>
        <v>UMKC</v>
      </c>
      <c r="N4803">
        <v>63</v>
      </c>
      <c r="O4803">
        <v>66</v>
      </c>
      <c r="P4803">
        <f t="shared" ref="P4803:P4866" si="376">N4803-O4803</f>
        <v>-3</v>
      </c>
      <c r="Q4803">
        <f t="shared" ref="Q4803:Q4866" si="377">VLOOKUP(L4803,$A$2:$B$219,2)+$B$221-VLOOKUP(M4803,$A$2:$B$219,2)</f>
        <v>0</v>
      </c>
      <c r="R4803">
        <f t="shared" ref="R4803:R4866" si="378">(P4803-Q4803)^2</f>
        <v>9</v>
      </c>
    </row>
    <row r="4804" spans="4:18" x14ac:dyDescent="0.25">
      <c r="D4804">
        <v>4803</v>
      </c>
      <c r="E4804">
        <v>2015</v>
      </c>
      <c r="F4804" t="s">
        <v>185</v>
      </c>
      <c r="G4804" t="s">
        <v>26</v>
      </c>
      <c r="I4804" t="s">
        <v>605</v>
      </c>
      <c r="J4804">
        <v>85</v>
      </c>
      <c r="K4804">
        <v>73</v>
      </c>
      <c r="L4804" t="str">
        <f t="shared" si="375"/>
        <v>Illinois St</v>
      </c>
      <c r="M4804" t="str">
        <f t="shared" ref="M4804:M4867" si="379">IF(H4804="",F4804,H4804)</f>
        <v>Youngstown St Penguins</v>
      </c>
      <c r="N4804">
        <v>85</v>
      </c>
      <c r="O4804">
        <v>73</v>
      </c>
      <c r="P4804">
        <f t="shared" si="376"/>
        <v>12</v>
      </c>
      <c r="Q4804">
        <f t="shared" si="377"/>
        <v>0</v>
      </c>
      <c r="R4804">
        <f t="shared" si="378"/>
        <v>144</v>
      </c>
    </row>
    <row r="4805" spans="4:18" x14ac:dyDescent="0.25">
      <c r="D4805">
        <v>4804</v>
      </c>
      <c r="E4805">
        <v>2015</v>
      </c>
      <c r="F4805" t="s">
        <v>185</v>
      </c>
      <c r="G4805" t="s">
        <v>212</v>
      </c>
      <c r="I4805" t="s">
        <v>540</v>
      </c>
      <c r="J4805">
        <v>89</v>
      </c>
      <c r="K4805">
        <v>81</v>
      </c>
      <c r="L4805" t="str">
        <f t="shared" si="375"/>
        <v>Robert Morris</v>
      </c>
      <c r="M4805" t="str">
        <f t="shared" si="379"/>
        <v>Youngstown St Penguins</v>
      </c>
      <c r="N4805">
        <v>89</v>
      </c>
      <c r="O4805">
        <v>81</v>
      </c>
      <c r="P4805">
        <f t="shared" si="376"/>
        <v>8</v>
      </c>
      <c r="Q4805">
        <f t="shared" si="377"/>
        <v>0</v>
      </c>
      <c r="R4805">
        <f t="shared" si="378"/>
        <v>64</v>
      </c>
    </row>
    <row r="4806" spans="4:18" x14ac:dyDescent="0.25">
      <c r="D4806">
        <v>4805</v>
      </c>
      <c r="E4806">
        <v>2015</v>
      </c>
      <c r="F4806" t="s">
        <v>185</v>
      </c>
      <c r="G4806" t="s">
        <v>417</v>
      </c>
      <c r="I4806" t="s">
        <v>772</v>
      </c>
      <c r="J4806">
        <v>87</v>
      </c>
      <c r="K4806">
        <v>79</v>
      </c>
      <c r="L4806" t="str">
        <f t="shared" si="375"/>
        <v>South Dakota</v>
      </c>
      <c r="M4806" t="str">
        <f t="shared" si="379"/>
        <v>Youngstown St Penguins</v>
      </c>
      <c r="N4806">
        <v>87</v>
      </c>
      <c r="O4806">
        <v>79</v>
      </c>
      <c r="P4806">
        <f t="shared" si="376"/>
        <v>8</v>
      </c>
      <c r="Q4806">
        <f t="shared" si="377"/>
        <v>0</v>
      </c>
      <c r="R4806">
        <f t="shared" si="378"/>
        <v>64</v>
      </c>
    </row>
    <row r="4807" spans="4:18" x14ac:dyDescent="0.25">
      <c r="D4807">
        <v>4806</v>
      </c>
      <c r="E4807">
        <v>2015</v>
      </c>
      <c r="F4807" t="s">
        <v>185</v>
      </c>
      <c r="G4807" t="s">
        <v>437</v>
      </c>
      <c r="H4807" t="s">
        <v>1008</v>
      </c>
      <c r="J4807">
        <v>70</v>
      </c>
      <c r="K4807">
        <v>45</v>
      </c>
      <c r="L4807" t="str">
        <f t="shared" si="375"/>
        <v>Youngstown St Penguins</v>
      </c>
      <c r="M4807" t="str">
        <f t="shared" si="379"/>
        <v>Thiel College</v>
      </c>
      <c r="N4807">
        <v>45</v>
      </c>
      <c r="O4807">
        <v>70</v>
      </c>
      <c r="P4807">
        <f t="shared" si="376"/>
        <v>-25</v>
      </c>
      <c r="Q4807">
        <f t="shared" si="377"/>
        <v>0</v>
      </c>
      <c r="R4807">
        <f t="shared" si="378"/>
        <v>625</v>
      </c>
    </row>
    <row r="4808" spans="4:18" x14ac:dyDescent="0.25">
      <c r="D4808">
        <v>4807</v>
      </c>
      <c r="E4808">
        <v>2015</v>
      </c>
      <c r="F4808" t="s">
        <v>185</v>
      </c>
      <c r="G4808" t="s">
        <v>38</v>
      </c>
      <c r="I4808" t="s">
        <v>183</v>
      </c>
      <c r="J4808">
        <v>81</v>
      </c>
      <c r="K4808">
        <v>63</v>
      </c>
      <c r="L4808" t="str">
        <f t="shared" si="375"/>
        <v>Texas A&amp;M</v>
      </c>
      <c r="M4808" t="str">
        <f t="shared" si="379"/>
        <v>Youngstown St Penguins</v>
      </c>
      <c r="N4808">
        <v>81</v>
      </c>
      <c r="O4808">
        <v>63</v>
      </c>
      <c r="P4808">
        <f t="shared" si="376"/>
        <v>18</v>
      </c>
      <c r="Q4808">
        <f t="shared" si="377"/>
        <v>0</v>
      </c>
      <c r="R4808">
        <f t="shared" si="378"/>
        <v>324</v>
      </c>
    </row>
    <row r="4809" spans="4:18" x14ac:dyDescent="0.25">
      <c r="D4809">
        <v>4808</v>
      </c>
      <c r="E4809">
        <v>2015</v>
      </c>
      <c r="F4809" t="s">
        <v>185</v>
      </c>
      <c r="G4809" t="s">
        <v>396</v>
      </c>
      <c r="H4809" t="s">
        <v>382</v>
      </c>
      <c r="J4809">
        <v>90</v>
      </c>
      <c r="K4809">
        <v>84</v>
      </c>
      <c r="L4809" t="str">
        <f t="shared" si="375"/>
        <v>Youngstown St Penguins</v>
      </c>
      <c r="M4809" t="str">
        <f t="shared" si="379"/>
        <v>Kennesaw St</v>
      </c>
      <c r="N4809">
        <v>84</v>
      </c>
      <c r="O4809">
        <v>90</v>
      </c>
      <c r="P4809">
        <f t="shared" si="376"/>
        <v>-6</v>
      </c>
      <c r="Q4809">
        <f t="shared" si="377"/>
        <v>0</v>
      </c>
      <c r="R4809">
        <f t="shared" si="378"/>
        <v>36</v>
      </c>
    </row>
    <row r="4810" spans="4:18" x14ac:dyDescent="0.25">
      <c r="D4810">
        <v>4809</v>
      </c>
      <c r="E4810">
        <v>2015</v>
      </c>
      <c r="F4810" t="s">
        <v>185</v>
      </c>
      <c r="G4810" t="s">
        <v>501</v>
      </c>
      <c r="H4810" t="s">
        <v>1009</v>
      </c>
      <c r="J4810">
        <v>92</v>
      </c>
      <c r="K4810">
        <v>71</v>
      </c>
      <c r="L4810" t="str">
        <f t="shared" si="375"/>
        <v>Youngstown St Penguins</v>
      </c>
      <c r="M4810" t="str">
        <f t="shared" si="379"/>
        <v>Wilberforce</v>
      </c>
      <c r="N4810">
        <v>71</v>
      </c>
      <c r="O4810">
        <v>92</v>
      </c>
      <c r="P4810">
        <f t="shared" si="376"/>
        <v>-21</v>
      </c>
      <c r="Q4810">
        <f t="shared" si="377"/>
        <v>0</v>
      </c>
      <c r="R4810">
        <f t="shared" si="378"/>
        <v>441</v>
      </c>
    </row>
    <row r="4811" spans="4:18" x14ac:dyDescent="0.25">
      <c r="D4811">
        <v>4810</v>
      </c>
      <c r="E4811">
        <v>2015</v>
      </c>
      <c r="F4811" t="s">
        <v>185</v>
      </c>
      <c r="G4811" t="s">
        <v>420</v>
      </c>
      <c r="H4811" t="s">
        <v>690</v>
      </c>
      <c r="J4811">
        <v>78</v>
      </c>
      <c r="K4811">
        <v>74</v>
      </c>
      <c r="L4811" t="str">
        <f t="shared" si="375"/>
        <v>Youngstown St Penguins</v>
      </c>
      <c r="M4811" t="str">
        <f t="shared" si="379"/>
        <v>Northern Kentucky</v>
      </c>
      <c r="N4811">
        <v>74</v>
      </c>
      <c r="O4811">
        <v>78</v>
      </c>
      <c r="P4811">
        <f t="shared" si="376"/>
        <v>-4</v>
      </c>
      <c r="Q4811">
        <f t="shared" si="377"/>
        <v>0</v>
      </c>
      <c r="R4811">
        <f t="shared" si="378"/>
        <v>16</v>
      </c>
    </row>
    <row r="4812" spans="4:18" x14ac:dyDescent="0.25">
      <c r="D4812">
        <v>4811</v>
      </c>
      <c r="E4812">
        <v>2015</v>
      </c>
      <c r="F4812" t="s">
        <v>185</v>
      </c>
      <c r="G4812" t="s">
        <v>133</v>
      </c>
      <c r="I4812" t="s">
        <v>476</v>
      </c>
      <c r="J4812">
        <v>77</v>
      </c>
      <c r="K4812">
        <v>71</v>
      </c>
      <c r="L4812" t="str">
        <f t="shared" si="375"/>
        <v>UIC</v>
      </c>
      <c r="M4812" t="str">
        <f t="shared" si="379"/>
        <v>Youngstown St Penguins</v>
      </c>
      <c r="N4812">
        <v>77</v>
      </c>
      <c r="O4812">
        <v>71</v>
      </c>
      <c r="P4812">
        <f t="shared" si="376"/>
        <v>6</v>
      </c>
      <c r="Q4812">
        <f t="shared" si="377"/>
        <v>0</v>
      </c>
      <c r="R4812">
        <f t="shared" si="378"/>
        <v>36</v>
      </c>
    </row>
    <row r="4813" spans="4:18" x14ac:dyDescent="0.25">
      <c r="D4813">
        <v>4812</v>
      </c>
      <c r="E4813">
        <v>2015</v>
      </c>
      <c r="F4813" t="s">
        <v>185</v>
      </c>
      <c r="G4813" t="s">
        <v>454</v>
      </c>
      <c r="I4813" t="s">
        <v>932</v>
      </c>
      <c r="J4813">
        <v>79</v>
      </c>
      <c r="K4813">
        <v>64</v>
      </c>
      <c r="L4813" t="str">
        <f t="shared" si="375"/>
        <v>Valparaiso</v>
      </c>
      <c r="M4813" t="str">
        <f t="shared" si="379"/>
        <v>Youngstown St Penguins</v>
      </c>
      <c r="N4813">
        <v>79</v>
      </c>
      <c r="O4813">
        <v>64</v>
      </c>
      <c r="P4813">
        <f t="shared" si="376"/>
        <v>15</v>
      </c>
      <c r="Q4813">
        <f t="shared" si="377"/>
        <v>0</v>
      </c>
      <c r="R4813">
        <f t="shared" si="378"/>
        <v>225</v>
      </c>
    </row>
    <row r="4814" spans="4:18" x14ac:dyDescent="0.25">
      <c r="D4814">
        <v>4813</v>
      </c>
      <c r="E4814">
        <v>2015</v>
      </c>
      <c r="F4814" t="s">
        <v>185</v>
      </c>
      <c r="G4814" t="s">
        <v>264</v>
      </c>
      <c r="H4814" t="s">
        <v>551</v>
      </c>
      <c r="J4814">
        <v>70</v>
      </c>
      <c r="K4814">
        <v>61</v>
      </c>
      <c r="L4814" t="str">
        <f t="shared" si="375"/>
        <v>Youngstown St Penguins</v>
      </c>
      <c r="M4814" t="str">
        <f t="shared" si="379"/>
        <v>Wright St</v>
      </c>
      <c r="N4814">
        <v>61</v>
      </c>
      <c r="O4814">
        <v>70</v>
      </c>
      <c r="P4814">
        <f t="shared" si="376"/>
        <v>-9</v>
      </c>
      <c r="Q4814">
        <f t="shared" si="377"/>
        <v>0</v>
      </c>
      <c r="R4814">
        <f t="shared" si="378"/>
        <v>81</v>
      </c>
    </row>
    <row r="4815" spans="4:18" x14ac:dyDescent="0.25">
      <c r="D4815">
        <v>4814</v>
      </c>
      <c r="E4815">
        <v>2015</v>
      </c>
      <c r="F4815" t="s">
        <v>185</v>
      </c>
      <c r="G4815" t="s">
        <v>267</v>
      </c>
      <c r="I4815" t="s">
        <v>653</v>
      </c>
      <c r="J4815">
        <v>82</v>
      </c>
      <c r="K4815">
        <v>67</v>
      </c>
      <c r="L4815" t="str">
        <f t="shared" si="375"/>
        <v>Green Bay</v>
      </c>
      <c r="M4815" t="str">
        <f t="shared" si="379"/>
        <v>Youngstown St Penguins</v>
      </c>
      <c r="N4815">
        <v>82</v>
      </c>
      <c r="O4815">
        <v>67</v>
      </c>
      <c r="P4815">
        <f t="shared" si="376"/>
        <v>15</v>
      </c>
      <c r="Q4815">
        <f t="shared" si="377"/>
        <v>0</v>
      </c>
      <c r="R4815">
        <f t="shared" si="378"/>
        <v>225</v>
      </c>
    </row>
    <row r="4816" spans="4:18" x14ac:dyDescent="0.25">
      <c r="D4816">
        <v>4815</v>
      </c>
      <c r="E4816">
        <v>2015</v>
      </c>
      <c r="F4816" t="s">
        <v>185</v>
      </c>
      <c r="G4816" t="s">
        <v>59</v>
      </c>
      <c r="I4816" t="s">
        <v>749</v>
      </c>
      <c r="J4816">
        <v>77</v>
      </c>
      <c r="K4816">
        <v>62</v>
      </c>
      <c r="L4816" t="str">
        <f t="shared" si="375"/>
        <v>Milwaukee</v>
      </c>
      <c r="M4816" t="str">
        <f t="shared" si="379"/>
        <v>Youngstown St Penguins</v>
      </c>
      <c r="N4816">
        <v>77</v>
      </c>
      <c r="O4816">
        <v>62</v>
      </c>
      <c r="P4816">
        <f t="shared" si="376"/>
        <v>15</v>
      </c>
      <c r="Q4816">
        <f t="shared" si="377"/>
        <v>0</v>
      </c>
      <c r="R4816">
        <f t="shared" si="378"/>
        <v>225</v>
      </c>
    </row>
    <row r="4817" spans="4:18" x14ac:dyDescent="0.25">
      <c r="D4817">
        <v>4816</v>
      </c>
      <c r="E4817">
        <v>2015</v>
      </c>
      <c r="F4817" t="s">
        <v>185</v>
      </c>
      <c r="G4817" t="s">
        <v>140</v>
      </c>
      <c r="H4817" t="s">
        <v>608</v>
      </c>
      <c r="J4817">
        <v>74</v>
      </c>
      <c r="K4817">
        <v>61</v>
      </c>
      <c r="L4817" t="str">
        <f t="shared" si="375"/>
        <v>Youngstown St Penguins</v>
      </c>
      <c r="M4817" t="str">
        <f t="shared" si="379"/>
        <v>Cleveland St</v>
      </c>
      <c r="N4817">
        <v>61</v>
      </c>
      <c r="O4817">
        <v>74</v>
      </c>
      <c r="P4817">
        <f t="shared" si="376"/>
        <v>-13</v>
      </c>
      <c r="Q4817">
        <f t="shared" si="377"/>
        <v>0</v>
      </c>
      <c r="R4817">
        <f t="shared" si="378"/>
        <v>169</v>
      </c>
    </row>
    <row r="4818" spans="4:18" x14ac:dyDescent="0.25">
      <c r="D4818">
        <v>4817</v>
      </c>
      <c r="E4818">
        <v>2015</v>
      </c>
      <c r="F4818" t="s">
        <v>185</v>
      </c>
      <c r="G4818" t="s">
        <v>524</v>
      </c>
      <c r="H4818" t="s">
        <v>932</v>
      </c>
      <c r="J4818">
        <v>77</v>
      </c>
      <c r="K4818">
        <v>62</v>
      </c>
      <c r="L4818" t="str">
        <f t="shared" si="375"/>
        <v>Youngstown St Penguins</v>
      </c>
      <c r="M4818" t="str">
        <f t="shared" si="379"/>
        <v>Valparaiso</v>
      </c>
      <c r="N4818">
        <v>62</v>
      </c>
      <c r="O4818">
        <v>77</v>
      </c>
      <c r="P4818">
        <f t="shared" si="376"/>
        <v>-15</v>
      </c>
      <c r="Q4818">
        <f t="shared" si="377"/>
        <v>0</v>
      </c>
      <c r="R4818">
        <f t="shared" si="378"/>
        <v>225</v>
      </c>
    </row>
    <row r="4819" spans="4:18" x14ac:dyDescent="0.25">
      <c r="D4819">
        <v>4818</v>
      </c>
      <c r="E4819">
        <v>2015</v>
      </c>
      <c r="F4819" t="s">
        <v>185</v>
      </c>
      <c r="G4819" t="s">
        <v>442</v>
      </c>
      <c r="H4819" t="s">
        <v>476</v>
      </c>
      <c r="J4819">
        <v>77</v>
      </c>
      <c r="K4819">
        <v>64</v>
      </c>
      <c r="L4819" t="str">
        <f t="shared" si="375"/>
        <v>Youngstown St Penguins</v>
      </c>
      <c r="M4819" t="str">
        <f t="shared" si="379"/>
        <v>UIC</v>
      </c>
      <c r="N4819">
        <v>64</v>
      </c>
      <c r="O4819">
        <v>77</v>
      </c>
      <c r="P4819">
        <f t="shared" si="376"/>
        <v>-13</v>
      </c>
      <c r="Q4819">
        <f t="shared" si="377"/>
        <v>0</v>
      </c>
      <c r="R4819">
        <f t="shared" si="378"/>
        <v>169</v>
      </c>
    </row>
    <row r="4820" spans="4:18" x14ac:dyDescent="0.25">
      <c r="D4820">
        <v>4819</v>
      </c>
      <c r="E4820">
        <v>2015</v>
      </c>
      <c r="F4820" t="s">
        <v>185</v>
      </c>
      <c r="G4820" t="s">
        <v>408</v>
      </c>
      <c r="I4820" t="s">
        <v>484</v>
      </c>
      <c r="J4820">
        <v>93</v>
      </c>
      <c r="K4820">
        <v>87</v>
      </c>
      <c r="L4820" t="str">
        <f t="shared" si="375"/>
        <v>Detroit</v>
      </c>
      <c r="M4820" t="str">
        <f t="shared" si="379"/>
        <v>Youngstown St Penguins</v>
      </c>
      <c r="N4820">
        <v>93</v>
      </c>
      <c r="O4820">
        <v>87</v>
      </c>
      <c r="P4820">
        <f t="shared" si="376"/>
        <v>6</v>
      </c>
      <c r="Q4820">
        <f t="shared" si="377"/>
        <v>0</v>
      </c>
      <c r="R4820">
        <f t="shared" si="378"/>
        <v>36</v>
      </c>
    </row>
    <row r="4821" spans="4:18" x14ac:dyDescent="0.25">
      <c r="D4821">
        <v>4820</v>
      </c>
      <c r="E4821">
        <v>2015</v>
      </c>
      <c r="F4821" t="s">
        <v>185</v>
      </c>
      <c r="G4821" t="s">
        <v>409</v>
      </c>
      <c r="H4821" t="s">
        <v>625</v>
      </c>
      <c r="J4821">
        <v>96</v>
      </c>
      <c r="K4821">
        <v>80</v>
      </c>
      <c r="L4821" t="str">
        <f t="shared" si="375"/>
        <v>Youngstown St Penguins</v>
      </c>
      <c r="M4821" t="str">
        <f t="shared" si="379"/>
        <v>Oakland</v>
      </c>
      <c r="N4821">
        <v>80</v>
      </c>
      <c r="O4821">
        <v>96</v>
      </c>
      <c r="P4821">
        <f t="shared" si="376"/>
        <v>-16</v>
      </c>
      <c r="Q4821">
        <f t="shared" si="377"/>
        <v>0</v>
      </c>
      <c r="R4821">
        <f t="shared" si="378"/>
        <v>256</v>
      </c>
    </row>
    <row r="4822" spans="4:18" x14ac:dyDescent="0.25">
      <c r="D4822">
        <v>4821</v>
      </c>
      <c r="E4822">
        <v>2015</v>
      </c>
      <c r="F4822" t="s">
        <v>185</v>
      </c>
      <c r="G4822" t="s">
        <v>76</v>
      </c>
      <c r="I4822" t="s">
        <v>608</v>
      </c>
      <c r="J4822">
        <v>73</v>
      </c>
      <c r="K4822">
        <v>60</v>
      </c>
      <c r="L4822" t="str">
        <f t="shared" si="375"/>
        <v>Cleveland St</v>
      </c>
      <c r="M4822" t="str">
        <f t="shared" si="379"/>
        <v>Youngstown St Penguins</v>
      </c>
      <c r="N4822">
        <v>73</v>
      </c>
      <c r="O4822">
        <v>60</v>
      </c>
      <c r="P4822">
        <f t="shared" si="376"/>
        <v>13</v>
      </c>
      <c r="Q4822">
        <f t="shared" si="377"/>
        <v>0</v>
      </c>
      <c r="R4822">
        <f t="shared" si="378"/>
        <v>169</v>
      </c>
    </row>
    <row r="4823" spans="4:18" x14ac:dyDescent="0.25">
      <c r="D4823">
        <v>4822</v>
      </c>
      <c r="E4823">
        <v>2015</v>
      </c>
      <c r="F4823" t="s">
        <v>185</v>
      </c>
      <c r="G4823" t="s">
        <v>325</v>
      </c>
      <c r="H4823" t="s">
        <v>653</v>
      </c>
      <c r="J4823">
        <v>63</v>
      </c>
      <c r="K4823">
        <v>62</v>
      </c>
      <c r="L4823" t="str">
        <f t="shared" si="375"/>
        <v>Youngstown St Penguins</v>
      </c>
      <c r="M4823" t="str">
        <f t="shared" si="379"/>
        <v>Green Bay</v>
      </c>
      <c r="N4823">
        <v>62</v>
      </c>
      <c r="O4823">
        <v>63</v>
      </c>
      <c r="P4823">
        <f t="shared" si="376"/>
        <v>-1</v>
      </c>
      <c r="Q4823">
        <f t="shared" si="377"/>
        <v>0</v>
      </c>
      <c r="R4823">
        <f t="shared" si="378"/>
        <v>1</v>
      </c>
    </row>
    <row r="4824" spans="4:18" x14ac:dyDescent="0.25">
      <c r="D4824">
        <v>4823</v>
      </c>
      <c r="E4824">
        <v>2015</v>
      </c>
      <c r="F4824" t="s">
        <v>185</v>
      </c>
      <c r="G4824" t="s">
        <v>456</v>
      </c>
      <c r="I4824" t="s">
        <v>551</v>
      </c>
      <c r="J4824">
        <v>74</v>
      </c>
      <c r="K4824">
        <v>69</v>
      </c>
      <c r="L4824" t="str">
        <f t="shared" si="375"/>
        <v>Wright St</v>
      </c>
      <c r="M4824" t="str">
        <f t="shared" si="379"/>
        <v>Youngstown St Penguins</v>
      </c>
      <c r="N4824">
        <v>74</v>
      </c>
      <c r="O4824">
        <v>69</v>
      </c>
      <c r="P4824">
        <f t="shared" si="376"/>
        <v>5</v>
      </c>
      <c r="Q4824">
        <f t="shared" si="377"/>
        <v>0</v>
      </c>
      <c r="R4824">
        <f t="shared" si="378"/>
        <v>25</v>
      </c>
    </row>
    <row r="4825" spans="4:18" x14ac:dyDescent="0.25">
      <c r="D4825">
        <v>4824</v>
      </c>
      <c r="E4825">
        <v>2015</v>
      </c>
      <c r="F4825" t="s">
        <v>185</v>
      </c>
      <c r="G4825" t="s">
        <v>154</v>
      </c>
      <c r="H4825" t="s">
        <v>484</v>
      </c>
      <c r="J4825">
        <v>83</v>
      </c>
      <c r="K4825">
        <v>70</v>
      </c>
      <c r="L4825" t="str">
        <f t="shared" si="375"/>
        <v>Youngstown St Penguins</v>
      </c>
      <c r="M4825" t="str">
        <f t="shared" si="379"/>
        <v>Detroit</v>
      </c>
      <c r="N4825">
        <v>70</v>
      </c>
      <c r="O4825">
        <v>83</v>
      </c>
      <c r="P4825">
        <f t="shared" si="376"/>
        <v>-13</v>
      </c>
      <c r="Q4825">
        <f t="shared" si="377"/>
        <v>0</v>
      </c>
      <c r="R4825">
        <f t="shared" si="378"/>
        <v>169</v>
      </c>
    </row>
    <row r="4826" spans="4:18" x14ac:dyDescent="0.25">
      <c r="D4826">
        <v>4825</v>
      </c>
      <c r="E4826">
        <v>2015</v>
      </c>
      <c r="F4826" t="s">
        <v>185</v>
      </c>
      <c r="G4826" t="s">
        <v>88</v>
      </c>
      <c r="I4826" t="s">
        <v>625</v>
      </c>
      <c r="J4826">
        <v>82</v>
      </c>
      <c r="K4826">
        <v>71</v>
      </c>
      <c r="L4826" t="str">
        <f t="shared" si="375"/>
        <v>Oakland</v>
      </c>
      <c r="M4826" t="str">
        <f t="shared" si="379"/>
        <v>Youngstown St Penguins</v>
      </c>
      <c r="N4826">
        <v>82</v>
      </c>
      <c r="O4826">
        <v>71</v>
      </c>
      <c r="P4826">
        <f t="shared" si="376"/>
        <v>11</v>
      </c>
      <c r="Q4826">
        <f t="shared" si="377"/>
        <v>0</v>
      </c>
      <c r="R4826">
        <f t="shared" si="378"/>
        <v>121</v>
      </c>
    </row>
    <row r="4827" spans="4:18" x14ac:dyDescent="0.25">
      <c r="D4827">
        <v>4826</v>
      </c>
      <c r="E4827">
        <v>2015</v>
      </c>
      <c r="F4827" t="s">
        <v>185</v>
      </c>
      <c r="G4827" t="s">
        <v>90</v>
      </c>
      <c r="H4827" t="s">
        <v>749</v>
      </c>
      <c r="J4827">
        <v>82</v>
      </c>
      <c r="K4827">
        <v>74</v>
      </c>
      <c r="L4827" t="str">
        <f t="shared" si="375"/>
        <v>Youngstown St Penguins</v>
      </c>
      <c r="M4827" t="str">
        <f t="shared" si="379"/>
        <v>Milwaukee</v>
      </c>
      <c r="N4827">
        <v>74</v>
      </c>
      <c r="O4827">
        <v>82</v>
      </c>
      <c r="P4827">
        <f t="shared" si="376"/>
        <v>-8</v>
      </c>
      <c r="Q4827">
        <f t="shared" si="377"/>
        <v>0</v>
      </c>
      <c r="R4827">
        <f t="shared" si="378"/>
        <v>64</v>
      </c>
    </row>
    <row r="4828" spans="4:18" x14ac:dyDescent="0.25">
      <c r="D4828">
        <v>4827</v>
      </c>
      <c r="E4828">
        <v>2015</v>
      </c>
      <c r="F4828" t="s">
        <v>185</v>
      </c>
      <c r="G4828" t="s">
        <v>536</v>
      </c>
      <c r="I4828" t="s">
        <v>484</v>
      </c>
      <c r="J4828">
        <v>77</v>
      </c>
      <c r="K4828">
        <v>67</v>
      </c>
      <c r="L4828" t="str">
        <f t="shared" si="375"/>
        <v>Detroit</v>
      </c>
      <c r="M4828" t="str">
        <f t="shared" si="379"/>
        <v>Youngstown St Penguins</v>
      </c>
      <c r="N4828">
        <v>77</v>
      </c>
      <c r="O4828">
        <v>67</v>
      </c>
      <c r="P4828">
        <f t="shared" si="376"/>
        <v>10</v>
      </c>
      <c r="Q4828">
        <f t="shared" si="377"/>
        <v>0</v>
      </c>
      <c r="R4828">
        <f t="shared" si="378"/>
        <v>100</v>
      </c>
    </row>
    <row r="4829" spans="4:18" x14ac:dyDescent="0.25">
      <c r="D4829">
        <v>4828</v>
      </c>
      <c r="E4829">
        <v>2015</v>
      </c>
      <c r="F4829" t="s">
        <v>333</v>
      </c>
      <c r="G4829" t="s">
        <v>99</v>
      </c>
      <c r="H4829" t="s">
        <v>161</v>
      </c>
      <c r="J4829">
        <v>70</v>
      </c>
      <c r="K4829">
        <v>58</v>
      </c>
      <c r="L4829" t="str">
        <f t="shared" si="375"/>
        <v>Brown Bears</v>
      </c>
      <c r="M4829" t="str">
        <f t="shared" si="379"/>
        <v>Saint Peter's</v>
      </c>
      <c r="N4829">
        <v>58</v>
      </c>
      <c r="O4829">
        <v>70</v>
      </c>
      <c r="P4829">
        <f t="shared" si="376"/>
        <v>-12</v>
      </c>
      <c r="Q4829">
        <f t="shared" si="377"/>
        <v>0</v>
      </c>
      <c r="R4829">
        <f t="shared" si="378"/>
        <v>144</v>
      </c>
    </row>
    <row r="4830" spans="4:18" x14ac:dyDescent="0.25">
      <c r="D4830">
        <v>4829</v>
      </c>
      <c r="E4830">
        <v>2015</v>
      </c>
      <c r="F4830" t="s">
        <v>333</v>
      </c>
      <c r="G4830" t="s">
        <v>102</v>
      </c>
      <c r="H4830" t="s">
        <v>643</v>
      </c>
      <c r="J4830">
        <v>69</v>
      </c>
      <c r="K4830">
        <v>56</v>
      </c>
      <c r="L4830" t="str">
        <f t="shared" si="375"/>
        <v>Brown Bears</v>
      </c>
      <c r="M4830" t="str">
        <f t="shared" si="379"/>
        <v>Northwestern</v>
      </c>
      <c r="N4830">
        <v>56</v>
      </c>
      <c r="O4830">
        <v>69</v>
      </c>
      <c r="P4830">
        <f t="shared" si="376"/>
        <v>-13</v>
      </c>
      <c r="Q4830">
        <f t="shared" si="377"/>
        <v>0</v>
      </c>
      <c r="R4830">
        <f t="shared" si="378"/>
        <v>169</v>
      </c>
    </row>
    <row r="4831" spans="4:18" x14ac:dyDescent="0.25">
      <c r="D4831">
        <v>4830</v>
      </c>
      <c r="E4831">
        <v>2015</v>
      </c>
      <c r="F4831" t="s">
        <v>333</v>
      </c>
      <c r="G4831" t="s">
        <v>17</v>
      </c>
      <c r="I4831" t="s">
        <v>30</v>
      </c>
      <c r="J4831">
        <v>80</v>
      </c>
      <c r="K4831">
        <v>65</v>
      </c>
      <c r="L4831" t="str">
        <f t="shared" si="375"/>
        <v>Holy Cross</v>
      </c>
      <c r="M4831" t="str">
        <f t="shared" si="379"/>
        <v>Brown Bears</v>
      </c>
      <c r="N4831">
        <v>80</v>
      </c>
      <c r="O4831">
        <v>65</v>
      </c>
      <c r="P4831">
        <f t="shared" si="376"/>
        <v>15</v>
      </c>
      <c r="Q4831">
        <f t="shared" si="377"/>
        <v>0</v>
      </c>
      <c r="R4831">
        <f t="shared" si="378"/>
        <v>225</v>
      </c>
    </row>
    <row r="4832" spans="4:18" x14ac:dyDescent="0.25">
      <c r="D4832">
        <v>4831</v>
      </c>
      <c r="E4832">
        <v>2015</v>
      </c>
      <c r="F4832" t="s">
        <v>333</v>
      </c>
      <c r="G4832" t="s">
        <v>20</v>
      </c>
      <c r="I4832" t="s">
        <v>588</v>
      </c>
      <c r="J4832">
        <v>78</v>
      </c>
      <c r="K4832">
        <v>66</v>
      </c>
      <c r="L4832" t="str">
        <f t="shared" si="375"/>
        <v>Indiana St</v>
      </c>
      <c r="M4832" t="str">
        <f t="shared" si="379"/>
        <v>Brown Bears</v>
      </c>
      <c r="N4832">
        <v>78</v>
      </c>
      <c r="O4832">
        <v>66</v>
      </c>
      <c r="P4832">
        <f t="shared" si="376"/>
        <v>12</v>
      </c>
      <c r="Q4832">
        <f t="shared" si="377"/>
        <v>0</v>
      </c>
      <c r="R4832">
        <f t="shared" si="378"/>
        <v>144</v>
      </c>
    </row>
    <row r="4833" spans="4:18" x14ac:dyDescent="0.25">
      <c r="D4833">
        <v>4832</v>
      </c>
      <c r="E4833">
        <v>2015</v>
      </c>
      <c r="F4833" t="s">
        <v>333</v>
      </c>
      <c r="G4833" t="s">
        <v>432</v>
      </c>
      <c r="I4833" t="s">
        <v>702</v>
      </c>
      <c r="J4833">
        <v>89</v>
      </c>
      <c r="K4833">
        <v>68</v>
      </c>
      <c r="L4833" t="str">
        <f t="shared" si="375"/>
        <v>Illinois</v>
      </c>
      <c r="M4833" t="str">
        <f t="shared" si="379"/>
        <v>Brown Bears</v>
      </c>
      <c r="N4833">
        <v>89</v>
      </c>
      <c r="O4833">
        <v>68</v>
      </c>
      <c r="P4833">
        <f t="shared" si="376"/>
        <v>21</v>
      </c>
      <c r="Q4833">
        <f t="shared" si="377"/>
        <v>0</v>
      </c>
      <c r="R4833">
        <f t="shared" si="378"/>
        <v>441</v>
      </c>
    </row>
    <row r="4834" spans="4:18" x14ac:dyDescent="0.25">
      <c r="D4834">
        <v>4833</v>
      </c>
      <c r="E4834">
        <v>2015</v>
      </c>
      <c r="F4834" t="s">
        <v>333</v>
      </c>
      <c r="G4834" t="s">
        <v>294</v>
      </c>
      <c r="H4834" t="s">
        <v>1010</v>
      </c>
      <c r="J4834">
        <v>79</v>
      </c>
      <c r="K4834">
        <v>58</v>
      </c>
      <c r="L4834" t="str">
        <f t="shared" si="375"/>
        <v>Brown Bears</v>
      </c>
      <c r="M4834" t="str">
        <f t="shared" si="379"/>
        <v>Austin Peay*</v>
      </c>
      <c r="N4834">
        <v>58</v>
      </c>
      <c r="O4834">
        <v>79</v>
      </c>
      <c r="P4834">
        <f t="shared" si="376"/>
        <v>-21</v>
      </c>
      <c r="Q4834">
        <f t="shared" si="377"/>
        <v>0</v>
      </c>
      <c r="R4834">
        <f t="shared" si="378"/>
        <v>441</v>
      </c>
    </row>
    <row r="4835" spans="4:18" x14ac:dyDescent="0.25">
      <c r="D4835">
        <v>4834</v>
      </c>
      <c r="E4835">
        <v>2015</v>
      </c>
      <c r="F4835" t="s">
        <v>333</v>
      </c>
      <c r="G4835" t="s">
        <v>167</v>
      </c>
      <c r="H4835" t="s">
        <v>1011</v>
      </c>
      <c r="J4835">
        <v>81</v>
      </c>
      <c r="K4835">
        <v>71</v>
      </c>
      <c r="L4835" t="str">
        <f t="shared" si="375"/>
        <v>Brown Bears</v>
      </c>
      <c r="M4835" t="str">
        <f t="shared" si="379"/>
        <v>Prairie View*</v>
      </c>
      <c r="N4835">
        <v>71</v>
      </c>
      <c r="O4835">
        <v>81</v>
      </c>
      <c r="P4835">
        <f t="shared" si="376"/>
        <v>-10</v>
      </c>
      <c r="Q4835">
        <f t="shared" si="377"/>
        <v>0</v>
      </c>
      <c r="R4835">
        <f t="shared" si="378"/>
        <v>100</v>
      </c>
    </row>
    <row r="4836" spans="4:18" x14ac:dyDescent="0.25">
      <c r="D4836">
        <v>4835</v>
      </c>
      <c r="E4836">
        <v>2015</v>
      </c>
      <c r="F4836" t="s">
        <v>333</v>
      </c>
      <c r="G4836" t="s">
        <v>170</v>
      </c>
      <c r="H4836" t="s">
        <v>1012</v>
      </c>
      <c r="J4836">
        <v>75</v>
      </c>
      <c r="K4836">
        <v>65</v>
      </c>
      <c r="L4836" t="str">
        <f t="shared" si="375"/>
        <v>Brown Bears</v>
      </c>
      <c r="M4836" t="str">
        <f t="shared" si="379"/>
        <v>Johnson and Wales</v>
      </c>
      <c r="N4836">
        <v>65</v>
      </c>
      <c r="O4836">
        <v>75</v>
      </c>
      <c r="P4836">
        <f t="shared" si="376"/>
        <v>-10</v>
      </c>
      <c r="Q4836">
        <f t="shared" si="377"/>
        <v>0</v>
      </c>
      <c r="R4836">
        <f t="shared" si="378"/>
        <v>100</v>
      </c>
    </row>
    <row r="4837" spans="4:18" x14ac:dyDescent="0.25">
      <c r="D4837">
        <v>4836</v>
      </c>
      <c r="E4837">
        <v>2015</v>
      </c>
      <c r="F4837" t="s">
        <v>333</v>
      </c>
      <c r="G4837" t="s">
        <v>29</v>
      </c>
      <c r="H4837" t="s">
        <v>310</v>
      </c>
      <c r="J4837">
        <v>66</v>
      </c>
      <c r="K4837">
        <v>49</v>
      </c>
      <c r="L4837" t="str">
        <f t="shared" si="375"/>
        <v>Brown Bears</v>
      </c>
      <c r="M4837" t="str">
        <f t="shared" si="379"/>
        <v>American</v>
      </c>
      <c r="N4837">
        <v>49</v>
      </c>
      <c r="O4837">
        <v>66</v>
      </c>
      <c r="P4837">
        <f t="shared" si="376"/>
        <v>-17</v>
      </c>
      <c r="Q4837">
        <f t="shared" si="377"/>
        <v>0</v>
      </c>
      <c r="R4837">
        <f t="shared" si="378"/>
        <v>289</v>
      </c>
    </row>
    <row r="4838" spans="4:18" x14ac:dyDescent="0.25">
      <c r="D4838">
        <v>4837</v>
      </c>
      <c r="E4838">
        <v>2015</v>
      </c>
      <c r="F4838" t="s">
        <v>333</v>
      </c>
      <c r="G4838" t="s">
        <v>32</v>
      </c>
      <c r="H4838" t="s">
        <v>247</v>
      </c>
      <c r="J4838">
        <v>69</v>
      </c>
      <c r="K4838">
        <v>62</v>
      </c>
      <c r="L4838" t="str">
        <f t="shared" si="375"/>
        <v>Brown Bears</v>
      </c>
      <c r="M4838" t="str">
        <f t="shared" si="379"/>
        <v>Bryant</v>
      </c>
      <c r="N4838">
        <v>62</v>
      </c>
      <c r="O4838">
        <v>69</v>
      </c>
      <c r="P4838">
        <f t="shared" si="376"/>
        <v>-7</v>
      </c>
      <c r="Q4838">
        <f t="shared" si="377"/>
        <v>0</v>
      </c>
      <c r="R4838">
        <f t="shared" si="378"/>
        <v>49</v>
      </c>
    </row>
    <row r="4839" spans="4:18" x14ac:dyDescent="0.25">
      <c r="D4839">
        <v>4838</v>
      </c>
      <c r="E4839">
        <v>2015</v>
      </c>
      <c r="F4839" t="s">
        <v>333</v>
      </c>
      <c r="G4839" t="s">
        <v>35</v>
      </c>
      <c r="I4839" t="s">
        <v>15</v>
      </c>
      <c r="J4839">
        <v>77</v>
      </c>
      <c r="K4839">
        <v>67</v>
      </c>
      <c r="L4839" t="str">
        <f t="shared" si="375"/>
        <v>Providence</v>
      </c>
      <c r="M4839" t="str">
        <f t="shared" si="379"/>
        <v>Brown Bears</v>
      </c>
      <c r="N4839">
        <v>77</v>
      </c>
      <c r="O4839">
        <v>67</v>
      </c>
      <c r="P4839">
        <f t="shared" si="376"/>
        <v>10</v>
      </c>
      <c r="Q4839">
        <f t="shared" si="377"/>
        <v>0</v>
      </c>
      <c r="R4839">
        <f t="shared" si="378"/>
        <v>100</v>
      </c>
    </row>
    <row r="4840" spans="4:18" x14ac:dyDescent="0.25">
      <c r="D4840">
        <v>4839</v>
      </c>
      <c r="E4840">
        <v>2015</v>
      </c>
      <c r="F4840" t="s">
        <v>333</v>
      </c>
      <c r="G4840" t="s">
        <v>44</v>
      </c>
      <c r="I4840" t="s">
        <v>173</v>
      </c>
      <c r="J4840">
        <v>67</v>
      </c>
      <c r="K4840">
        <v>55</v>
      </c>
      <c r="L4840" t="str">
        <f t="shared" si="375"/>
        <v>Central Connecticut St</v>
      </c>
      <c r="M4840" t="str">
        <f t="shared" si="379"/>
        <v>Brown Bears</v>
      </c>
      <c r="N4840">
        <v>67</v>
      </c>
      <c r="O4840">
        <v>55</v>
      </c>
      <c r="P4840">
        <f t="shared" si="376"/>
        <v>12</v>
      </c>
      <c r="Q4840">
        <f t="shared" si="377"/>
        <v>0</v>
      </c>
      <c r="R4840">
        <f t="shared" si="378"/>
        <v>144</v>
      </c>
    </row>
    <row r="4841" spans="4:18" x14ac:dyDescent="0.25">
      <c r="D4841">
        <v>4840</v>
      </c>
      <c r="E4841">
        <v>2015</v>
      </c>
      <c r="F4841" t="s">
        <v>333</v>
      </c>
      <c r="G4841" t="s">
        <v>312</v>
      </c>
      <c r="H4841" t="s">
        <v>257</v>
      </c>
      <c r="J4841">
        <v>79</v>
      </c>
      <c r="K4841">
        <v>76</v>
      </c>
      <c r="L4841" t="str">
        <f t="shared" si="375"/>
        <v>Brown Bears</v>
      </c>
      <c r="M4841" t="str">
        <f t="shared" si="379"/>
        <v>Sacred Heart</v>
      </c>
      <c r="N4841">
        <v>76</v>
      </c>
      <c r="O4841">
        <v>79</v>
      </c>
      <c r="P4841">
        <f t="shared" si="376"/>
        <v>-3</v>
      </c>
      <c r="Q4841">
        <f t="shared" si="377"/>
        <v>0</v>
      </c>
      <c r="R4841">
        <f t="shared" si="378"/>
        <v>9</v>
      </c>
    </row>
    <row r="4842" spans="4:18" x14ac:dyDescent="0.25">
      <c r="D4842">
        <v>4841</v>
      </c>
      <c r="E4842">
        <v>2015</v>
      </c>
      <c r="F4842" t="s">
        <v>333</v>
      </c>
      <c r="G4842" t="s">
        <v>420</v>
      </c>
      <c r="I4842" t="s">
        <v>335</v>
      </c>
      <c r="J4842">
        <v>80</v>
      </c>
      <c r="K4842">
        <v>60</v>
      </c>
      <c r="L4842" t="str">
        <f t="shared" si="375"/>
        <v>Rhode Island</v>
      </c>
      <c r="M4842" t="str">
        <f t="shared" si="379"/>
        <v>Brown Bears</v>
      </c>
      <c r="N4842">
        <v>80</v>
      </c>
      <c r="O4842">
        <v>60</v>
      </c>
      <c r="P4842">
        <f t="shared" si="376"/>
        <v>20</v>
      </c>
      <c r="Q4842">
        <f t="shared" si="377"/>
        <v>0</v>
      </c>
      <c r="R4842">
        <f t="shared" si="378"/>
        <v>400</v>
      </c>
    </row>
    <row r="4843" spans="4:18" x14ac:dyDescent="0.25">
      <c r="D4843">
        <v>4842</v>
      </c>
      <c r="E4843">
        <v>2015</v>
      </c>
      <c r="F4843" t="s">
        <v>333</v>
      </c>
      <c r="G4843" t="s">
        <v>352</v>
      </c>
      <c r="H4843" t="s">
        <v>57</v>
      </c>
      <c r="J4843">
        <v>58</v>
      </c>
      <c r="K4843">
        <v>49</v>
      </c>
      <c r="L4843" t="str">
        <f t="shared" si="375"/>
        <v>Brown Bears</v>
      </c>
      <c r="M4843" t="str">
        <f t="shared" si="379"/>
        <v>UMass Lowell</v>
      </c>
      <c r="N4843">
        <v>49</v>
      </c>
      <c r="O4843">
        <v>58</v>
      </c>
      <c r="P4843">
        <f t="shared" si="376"/>
        <v>-9</v>
      </c>
      <c r="Q4843">
        <f t="shared" si="377"/>
        <v>0</v>
      </c>
      <c r="R4843">
        <f t="shared" si="378"/>
        <v>81</v>
      </c>
    </row>
    <row r="4844" spans="4:18" x14ac:dyDescent="0.25">
      <c r="D4844">
        <v>4843</v>
      </c>
      <c r="E4844">
        <v>2015</v>
      </c>
      <c r="F4844" t="s">
        <v>333</v>
      </c>
      <c r="G4844" t="s">
        <v>264</v>
      </c>
      <c r="I4844" t="s">
        <v>54</v>
      </c>
      <c r="J4844">
        <v>68</v>
      </c>
      <c r="K4844">
        <v>61</v>
      </c>
      <c r="L4844" t="str">
        <f t="shared" si="375"/>
        <v>New Hampshire</v>
      </c>
      <c r="M4844" t="str">
        <f t="shared" si="379"/>
        <v>Brown Bears</v>
      </c>
      <c r="N4844">
        <v>68</v>
      </c>
      <c r="O4844">
        <v>61</v>
      </c>
      <c r="P4844">
        <f t="shared" si="376"/>
        <v>7</v>
      </c>
      <c r="Q4844">
        <f t="shared" si="377"/>
        <v>0</v>
      </c>
      <c r="R4844">
        <f t="shared" si="378"/>
        <v>49</v>
      </c>
    </row>
    <row r="4845" spans="4:18" x14ac:dyDescent="0.25">
      <c r="D4845">
        <v>4844</v>
      </c>
      <c r="E4845">
        <v>2015</v>
      </c>
      <c r="F4845" t="s">
        <v>333</v>
      </c>
      <c r="G4845" t="s">
        <v>836</v>
      </c>
      <c r="H4845" t="s">
        <v>1013</v>
      </c>
      <c r="J4845">
        <v>88</v>
      </c>
      <c r="K4845">
        <v>42</v>
      </c>
      <c r="L4845" t="str">
        <f t="shared" si="375"/>
        <v>Brown Bears</v>
      </c>
      <c r="M4845" t="str">
        <f t="shared" si="379"/>
        <v>Lyndon State</v>
      </c>
      <c r="N4845">
        <v>42</v>
      </c>
      <c r="O4845">
        <v>88</v>
      </c>
      <c r="P4845">
        <f t="shared" si="376"/>
        <v>-46</v>
      </c>
      <c r="Q4845">
        <f t="shared" si="377"/>
        <v>0</v>
      </c>
      <c r="R4845">
        <f t="shared" si="378"/>
        <v>2116</v>
      </c>
    </row>
    <row r="4846" spans="4:18" x14ac:dyDescent="0.25">
      <c r="D4846">
        <v>4845</v>
      </c>
      <c r="E4846">
        <v>2015</v>
      </c>
      <c r="F4846" t="s">
        <v>333</v>
      </c>
      <c r="G4846" t="s">
        <v>140</v>
      </c>
      <c r="H4846" t="s">
        <v>42</v>
      </c>
      <c r="J4846">
        <v>80</v>
      </c>
      <c r="K4846">
        <v>62</v>
      </c>
      <c r="L4846" t="str">
        <f t="shared" si="375"/>
        <v>Brown Bears</v>
      </c>
      <c r="M4846" t="str">
        <f t="shared" si="379"/>
        <v>Yale</v>
      </c>
      <c r="N4846">
        <v>62</v>
      </c>
      <c r="O4846">
        <v>80</v>
      </c>
      <c r="P4846">
        <f t="shared" si="376"/>
        <v>-18</v>
      </c>
      <c r="Q4846">
        <f t="shared" si="377"/>
        <v>0</v>
      </c>
      <c r="R4846">
        <f t="shared" si="378"/>
        <v>324</v>
      </c>
    </row>
    <row r="4847" spans="4:18" x14ac:dyDescent="0.25">
      <c r="D4847">
        <v>4846</v>
      </c>
      <c r="E4847">
        <v>2015</v>
      </c>
      <c r="F4847" t="s">
        <v>333</v>
      </c>
      <c r="G4847" t="s">
        <v>442</v>
      </c>
      <c r="I4847" t="s">
        <v>42</v>
      </c>
      <c r="J4847">
        <v>69</v>
      </c>
      <c r="K4847">
        <v>65</v>
      </c>
      <c r="L4847" t="str">
        <f t="shared" si="375"/>
        <v>Yale</v>
      </c>
      <c r="M4847" t="str">
        <f t="shared" si="379"/>
        <v>Brown Bears</v>
      </c>
      <c r="N4847">
        <v>69</v>
      </c>
      <c r="O4847">
        <v>65</v>
      </c>
      <c r="P4847">
        <f t="shared" si="376"/>
        <v>4</v>
      </c>
      <c r="Q4847">
        <f t="shared" si="377"/>
        <v>0</v>
      </c>
      <c r="R4847">
        <f t="shared" si="378"/>
        <v>16</v>
      </c>
    </row>
    <row r="4848" spans="4:18" x14ac:dyDescent="0.25">
      <c r="D4848">
        <v>4847</v>
      </c>
      <c r="E4848">
        <v>2015</v>
      </c>
      <c r="F4848" t="s">
        <v>333</v>
      </c>
      <c r="G4848" t="s">
        <v>1014</v>
      </c>
      <c r="I4848" t="s">
        <v>114</v>
      </c>
      <c r="J4848">
        <v>57</v>
      </c>
      <c r="K4848">
        <v>49</v>
      </c>
      <c r="L4848" t="str">
        <f t="shared" si="375"/>
        <v>Cornell</v>
      </c>
      <c r="M4848" t="str">
        <f t="shared" si="379"/>
        <v>Brown Bears</v>
      </c>
      <c r="N4848">
        <v>57</v>
      </c>
      <c r="O4848">
        <v>49</v>
      </c>
      <c r="P4848">
        <f t="shared" si="376"/>
        <v>8</v>
      </c>
      <c r="Q4848">
        <f t="shared" si="377"/>
        <v>0</v>
      </c>
      <c r="R4848">
        <f t="shared" si="378"/>
        <v>64</v>
      </c>
    </row>
    <row r="4849" spans="4:18" x14ac:dyDescent="0.25">
      <c r="D4849">
        <v>4848</v>
      </c>
      <c r="E4849">
        <v>2015</v>
      </c>
      <c r="F4849" t="s">
        <v>333</v>
      </c>
      <c r="G4849" t="s">
        <v>74</v>
      </c>
      <c r="I4849" t="s">
        <v>284</v>
      </c>
      <c r="J4849">
        <v>86</v>
      </c>
      <c r="K4849">
        <v>65</v>
      </c>
      <c r="L4849" t="str">
        <f t="shared" si="375"/>
        <v>Columbia</v>
      </c>
      <c r="M4849" t="str">
        <f t="shared" si="379"/>
        <v>Brown Bears</v>
      </c>
      <c r="N4849">
        <v>86</v>
      </c>
      <c r="O4849">
        <v>65</v>
      </c>
      <c r="P4849">
        <f t="shared" si="376"/>
        <v>21</v>
      </c>
      <c r="Q4849">
        <f t="shared" si="377"/>
        <v>0</v>
      </c>
      <c r="R4849">
        <f t="shared" si="378"/>
        <v>441</v>
      </c>
    </row>
    <row r="4850" spans="4:18" x14ac:dyDescent="0.25">
      <c r="D4850">
        <v>4849</v>
      </c>
      <c r="E4850">
        <v>2015</v>
      </c>
      <c r="F4850" t="s">
        <v>333</v>
      </c>
      <c r="G4850" t="s">
        <v>535</v>
      </c>
      <c r="H4850" t="s">
        <v>386</v>
      </c>
      <c r="J4850">
        <v>76</v>
      </c>
      <c r="K4850">
        <v>74</v>
      </c>
      <c r="L4850" t="str">
        <f t="shared" si="375"/>
        <v>Brown Bears</v>
      </c>
      <c r="M4850" t="str">
        <f t="shared" si="379"/>
        <v>Harvard</v>
      </c>
      <c r="N4850">
        <v>74</v>
      </c>
      <c r="O4850">
        <v>76</v>
      </c>
      <c r="P4850">
        <f t="shared" si="376"/>
        <v>-2</v>
      </c>
      <c r="Q4850">
        <f t="shared" si="377"/>
        <v>0</v>
      </c>
      <c r="R4850">
        <f t="shared" si="378"/>
        <v>4</v>
      </c>
    </row>
    <row r="4851" spans="4:18" x14ac:dyDescent="0.25">
      <c r="D4851">
        <v>4850</v>
      </c>
      <c r="E4851">
        <v>2015</v>
      </c>
      <c r="F4851" t="s">
        <v>333</v>
      </c>
      <c r="G4851" t="s">
        <v>78</v>
      </c>
      <c r="H4851" t="s">
        <v>163</v>
      </c>
      <c r="J4851">
        <v>67</v>
      </c>
      <c r="K4851">
        <v>64</v>
      </c>
      <c r="L4851" t="str">
        <f t="shared" si="375"/>
        <v>Brown Bears</v>
      </c>
      <c r="M4851" t="str">
        <f t="shared" si="379"/>
        <v>Dartmouth</v>
      </c>
      <c r="N4851">
        <v>64</v>
      </c>
      <c r="O4851">
        <v>67</v>
      </c>
      <c r="P4851">
        <f t="shared" si="376"/>
        <v>-3</v>
      </c>
      <c r="Q4851">
        <f t="shared" si="377"/>
        <v>0</v>
      </c>
      <c r="R4851">
        <f t="shared" si="378"/>
        <v>9</v>
      </c>
    </row>
    <row r="4852" spans="4:18" x14ac:dyDescent="0.25">
      <c r="D4852">
        <v>4851</v>
      </c>
      <c r="E4852">
        <v>2015</v>
      </c>
      <c r="F4852" t="s">
        <v>333</v>
      </c>
      <c r="G4852" t="s">
        <v>82</v>
      </c>
      <c r="I4852" t="s">
        <v>301</v>
      </c>
      <c r="J4852">
        <v>75</v>
      </c>
      <c r="K4852">
        <v>64</v>
      </c>
      <c r="L4852" t="str">
        <f t="shared" si="375"/>
        <v>Princeton</v>
      </c>
      <c r="M4852" t="str">
        <f t="shared" si="379"/>
        <v>Brown Bears</v>
      </c>
      <c r="N4852">
        <v>75</v>
      </c>
      <c r="O4852">
        <v>64</v>
      </c>
      <c r="P4852">
        <f t="shared" si="376"/>
        <v>11</v>
      </c>
      <c r="Q4852">
        <f t="shared" si="377"/>
        <v>0</v>
      </c>
      <c r="R4852">
        <f t="shared" si="378"/>
        <v>121</v>
      </c>
    </row>
    <row r="4853" spans="4:18" x14ac:dyDescent="0.25">
      <c r="D4853">
        <v>4852</v>
      </c>
      <c r="E4853">
        <v>2015</v>
      </c>
      <c r="F4853" t="s">
        <v>333</v>
      </c>
      <c r="G4853" t="s">
        <v>150</v>
      </c>
      <c r="I4853" t="s">
        <v>118</v>
      </c>
      <c r="J4853">
        <v>71</v>
      </c>
      <c r="K4853">
        <v>55</v>
      </c>
      <c r="L4853" t="str">
        <f t="shared" si="375"/>
        <v>Pennsylvania</v>
      </c>
      <c r="M4853" t="str">
        <f t="shared" si="379"/>
        <v>Brown Bears</v>
      </c>
      <c r="N4853">
        <v>71</v>
      </c>
      <c r="O4853">
        <v>55</v>
      </c>
      <c r="P4853">
        <f t="shared" si="376"/>
        <v>16</v>
      </c>
      <c r="Q4853">
        <f t="shared" si="377"/>
        <v>0</v>
      </c>
      <c r="R4853">
        <f t="shared" si="378"/>
        <v>256</v>
      </c>
    </row>
    <row r="4854" spans="4:18" x14ac:dyDescent="0.25">
      <c r="D4854">
        <v>4853</v>
      </c>
      <c r="E4854">
        <v>2015</v>
      </c>
      <c r="F4854" t="s">
        <v>333</v>
      </c>
      <c r="G4854" t="s">
        <v>86</v>
      </c>
      <c r="H4854" t="s">
        <v>284</v>
      </c>
      <c r="J4854">
        <v>76</v>
      </c>
      <c r="K4854">
        <v>59</v>
      </c>
      <c r="L4854" t="str">
        <f t="shared" si="375"/>
        <v>Brown Bears</v>
      </c>
      <c r="M4854" t="str">
        <f t="shared" si="379"/>
        <v>Columbia</v>
      </c>
      <c r="N4854">
        <v>59</v>
      </c>
      <c r="O4854">
        <v>76</v>
      </c>
      <c r="P4854">
        <f t="shared" si="376"/>
        <v>-17</v>
      </c>
      <c r="Q4854">
        <f t="shared" si="377"/>
        <v>0</v>
      </c>
      <c r="R4854">
        <f t="shared" si="378"/>
        <v>289</v>
      </c>
    </row>
    <row r="4855" spans="4:18" x14ac:dyDescent="0.25">
      <c r="D4855">
        <v>4854</v>
      </c>
      <c r="E4855">
        <v>2015</v>
      </c>
      <c r="F4855" t="s">
        <v>333</v>
      </c>
      <c r="G4855" t="s">
        <v>154</v>
      </c>
      <c r="H4855" t="s">
        <v>114</v>
      </c>
      <c r="J4855">
        <v>57</v>
      </c>
      <c r="K4855">
        <v>56</v>
      </c>
      <c r="L4855" t="str">
        <f t="shared" si="375"/>
        <v>Brown Bears</v>
      </c>
      <c r="M4855" t="str">
        <f t="shared" si="379"/>
        <v>Cornell</v>
      </c>
      <c r="N4855">
        <v>56</v>
      </c>
      <c r="O4855">
        <v>57</v>
      </c>
      <c r="P4855">
        <f t="shared" si="376"/>
        <v>-1</v>
      </c>
      <c r="Q4855">
        <f t="shared" si="377"/>
        <v>0</v>
      </c>
      <c r="R4855">
        <f t="shared" si="378"/>
        <v>1</v>
      </c>
    </row>
    <row r="4856" spans="4:18" x14ac:dyDescent="0.25">
      <c r="D4856">
        <v>4855</v>
      </c>
      <c r="E4856">
        <v>2015</v>
      </c>
      <c r="F4856" t="s">
        <v>333</v>
      </c>
      <c r="G4856" t="s">
        <v>976</v>
      </c>
      <c r="H4856" t="s">
        <v>118</v>
      </c>
      <c r="J4856">
        <v>75</v>
      </c>
      <c r="K4856">
        <v>69</v>
      </c>
      <c r="L4856" t="str">
        <f t="shared" si="375"/>
        <v>Brown Bears</v>
      </c>
      <c r="M4856" t="str">
        <f t="shared" si="379"/>
        <v>Pennsylvania</v>
      </c>
      <c r="N4856">
        <v>69</v>
      </c>
      <c r="O4856">
        <v>75</v>
      </c>
      <c r="P4856">
        <f t="shared" si="376"/>
        <v>-6</v>
      </c>
      <c r="Q4856">
        <f t="shared" si="377"/>
        <v>0</v>
      </c>
      <c r="R4856">
        <f t="shared" si="378"/>
        <v>36</v>
      </c>
    </row>
    <row r="4857" spans="4:18" x14ac:dyDescent="0.25">
      <c r="D4857">
        <v>4856</v>
      </c>
      <c r="E4857">
        <v>2015</v>
      </c>
      <c r="F4857" t="s">
        <v>333</v>
      </c>
      <c r="G4857" t="s">
        <v>90</v>
      </c>
      <c r="H4857" t="s">
        <v>301</v>
      </c>
      <c r="J4857">
        <v>80</v>
      </c>
      <c r="K4857">
        <v>62</v>
      </c>
      <c r="L4857" t="str">
        <f t="shared" si="375"/>
        <v>Brown Bears</v>
      </c>
      <c r="M4857" t="str">
        <f t="shared" si="379"/>
        <v>Princeton</v>
      </c>
      <c r="N4857">
        <v>62</v>
      </c>
      <c r="O4857">
        <v>80</v>
      </c>
      <c r="P4857">
        <f t="shared" si="376"/>
        <v>-18</v>
      </c>
      <c r="Q4857">
        <f t="shared" si="377"/>
        <v>0</v>
      </c>
      <c r="R4857">
        <f t="shared" si="378"/>
        <v>324</v>
      </c>
    </row>
    <row r="4858" spans="4:18" x14ac:dyDescent="0.25">
      <c r="D4858">
        <v>4857</v>
      </c>
      <c r="E4858">
        <v>2015</v>
      </c>
      <c r="F4858" t="s">
        <v>333</v>
      </c>
      <c r="G4858" t="s">
        <v>736</v>
      </c>
      <c r="I4858" t="s">
        <v>163</v>
      </c>
      <c r="J4858" t="s">
        <v>95</v>
      </c>
      <c r="K4858" t="s">
        <v>96</v>
      </c>
      <c r="L4858" t="str">
        <f t="shared" si="375"/>
        <v>Dartmouth</v>
      </c>
      <c r="M4858" t="str">
        <f t="shared" si="379"/>
        <v>Brown Bears</v>
      </c>
      <c r="N4858" t="s">
        <v>95</v>
      </c>
      <c r="O4858" t="s">
        <v>96</v>
      </c>
      <c r="P4858" t="e">
        <f t="shared" si="376"/>
        <v>#VALUE!</v>
      </c>
      <c r="Q4858">
        <f t="shared" si="377"/>
        <v>0</v>
      </c>
      <c r="R4858" t="e">
        <f t="shared" si="378"/>
        <v>#VALUE!</v>
      </c>
    </row>
    <row r="4859" spans="4:18" x14ac:dyDescent="0.25">
      <c r="D4859">
        <v>4858</v>
      </c>
      <c r="E4859">
        <v>2015</v>
      </c>
      <c r="F4859" t="s">
        <v>333</v>
      </c>
      <c r="G4859" t="s">
        <v>428</v>
      </c>
      <c r="I4859" t="s">
        <v>386</v>
      </c>
      <c r="J4859" t="s">
        <v>95</v>
      </c>
      <c r="K4859" t="s">
        <v>96</v>
      </c>
      <c r="L4859" t="str">
        <f t="shared" si="375"/>
        <v>Harvard</v>
      </c>
      <c r="M4859" t="str">
        <f t="shared" si="379"/>
        <v>Brown Bears</v>
      </c>
      <c r="N4859" t="s">
        <v>95</v>
      </c>
      <c r="O4859" t="s">
        <v>96</v>
      </c>
      <c r="P4859" t="e">
        <f t="shared" si="376"/>
        <v>#VALUE!</v>
      </c>
      <c r="Q4859">
        <f t="shared" si="377"/>
        <v>0</v>
      </c>
      <c r="R4859" t="e">
        <f t="shared" si="378"/>
        <v>#VALUE!</v>
      </c>
    </row>
    <row r="4860" spans="4:18" x14ac:dyDescent="0.25">
      <c r="D4860">
        <v>4859</v>
      </c>
      <c r="E4860">
        <v>2015</v>
      </c>
      <c r="F4860" t="s">
        <v>186</v>
      </c>
      <c r="G4860" t="s">
        <v>99</v>
      </c>
      <c r="I4860" t="s">
        <v>63</v>
      </c>
      <c r="J4860">
        <v>57</v>
      </c>
      <c r="K4860">
        <v>56</v>
      </c>
      <c r="L4860" t="str">
        <f t="shared" si="375"/>
        <v>Stony Brook</v>
      </c>
      <c r="M4860" t="str">
        <f t="shared" si="379"/>
        <v>Columbia Lions</v>
      </c>
      <c r="N4860">
        <v>57</v>
      </c>
      <c r="O4860">
        <v>56</v>
      </c>
      <c r="P4860">
        <f t="shared" si="376"/>
        <v>1</v>
      </c>
      <c r="Q4860">
        <f t="shared" si="377"/>
        <v>0</v>
      </c>
      <c r="R4860">
        <f t="shared" si="378"/>
        <v>1</v>
      </c>
    </row>
    <row r="4861" spans="4:18" x14ac:dyDescent="0.25">
      <c r="D4861">
        <v>4860</v>
      </c>
      <c r="E4861">
        <v>2015</v>
      </c>
      <c r="F4861" t="s">
        <v>186</v>
      </c>
      <c r="G4861" t="s">
        <v>243</v>
      </c>
      <c r="H4861" t="s">
        <v>213</v>
      </c>
      <c r="J4861">
        <v>70</v>
      </c>
      <c r="K4861">
        <v>56</v>
      </c>
      <c r="L4861" t="str">
        <f t="shared" si="375"/>
        <v>Columbia Lions</v>
      </c>
      <c r="M4861" t="str">
        <f t="shared" si="379"/>
        <v>Wagner</v>
      </c>
      <c r="N4861">
        <v>56</v>
      </c>
      <c r="O4861">
        <v>70</v>
      </c>
      <c r="P4861">
        <f t="shared" si="376"/>
        <v>-14</v>
      </c>
      <c r="Q4861">
        <f t="shared" si="377"/>
        <v>0</v>
      </c>
      <c r="R4861">
        <f t="shared" si="378"/>
        <v>196</v>
      </c>
    </row>
    <row r="4862" spans="4:18" x14ac:dyDescent="0.25">
      <c r="D4862">
        <v>4861</v>
      </c>
      <c r="E4862">
        <v>2015</v>
      </c>
      <c r="F4862" t="s">
        <v>186</v>
      </c>
      <c r="G4862" t="s">
        <v>108</v>
      </c>
      <c r="I4862" t="s">
        <v>383</v>
      </c>
      <c r="J4862">
        <v>54</v>
      </c>
      <c r="K4862">
        <v>44</v>
      </c>
      <c r="L4862" t="str">
        <f t="shared" si="375"/>
        <v>Lehigh</v>
      </c>
      <c r="M4862" t="str">
        <f t="shared" si="379"/>
        <v>Columbia Lions</v>
      </c>
      <c r="N4862">
        <v>54</v>
      </c>
      <c r="O4862">
        <v>44</v>
      </c>
      <c r="P4862">
        <f t="shared" si="376"/>
        <v>10</v>
      </c>
      <c r="Q4862">
        <f t="shared" si="377"/>
        <v>0</v>
      </c>
      <c r="R4862">
        <f t="shared" si="378"/>
        <v>100</v>
      </c>
    </row>
    <row r="4863" spans="4:18" x14ac:dyDescent="0.25">
      <c r="D4863">
        <v>4862</v>
      </c>
      <c r="E4863">
        <v>2015</v>
      </c>
      <c r="F4863" t="s">
        <v>186</v>
      </c>
      <c r="G4863" t="s">
        <v>111</v>
      </c>
      <c r="H4863" t="s">
        <v>581</v>
      </c>
      <c r="J4863">
        <v>57</v>
      </c>
      <c r="K4863">
        <v>47</v>
      </c>
      <c r="L4863" t="str">
        <f t="shared" si="375"/>
        <v>Columbia Lions</v>
      </c>
      <c r="M4863" t="str">
        <f t="shared" si="379"/>
        <v>Fairleigh Dickinson</v>
      </c>
      <c r="N4863">
        <v>47</v>
      </c>
      <c r="O4863">
        <v>57</v>
      </c>
      <c r="P4863">
        <f t="shared" si="376"/>
        <v>-10</v>
      </c>
      <c r="Q4863">
        <f t="shared" si="377"/>
        <v>0</v>
      </c>
      <c r="R4863">
        <f t="shared" si="378"/>
        <v>100</v>
      </c>
    </row>
    <row r="4864" spans="4:18" x14ac:dyDescent="0.25">
      <c r="D4864">
        <v>4863</v>
      </c>
      <c r="E4864">
        <v>2015</v>
      </c>
      <c r="F4864" t="s">
        <v>186</v>
      </c>
      <c r="G4864" t="s">
        <v>26</v>
      </c>
      <c r="H4864" t="s">
        <v>310</v>
      </c>
      <c r="J4864">
        <v>52</v>
      </c>
      <c r="K4864">
        <v>43</v>
      </c>
      <c r="L4864" t="str">
        <f t="shared" si="375"/>
        <v>Columbia Lions</v>
      </c>
      <c r="M4864" t="str">
        <f t="shared" si="379"/>
        <v>American</v>
      </c>
      <c r="N4864">
        <v>43</v>
      </c>
      <c r="O4864">
        <v>52</v>
      </c>
      <c r="P4864">
        <f t="shared" si="376"/>
        <v>-9</v>
      </c>
      <c r="Q4864">
        <f t="shared" si="377"/>
        <v>0</v>
      </c>
      <c r="R4864">
        <f t="shared" si="378"/>
        <v>81</v>
      </c>
    </row>
    <row r="4865" spans="4:18" x14ac:dyDescent="0.25">
      <c r="D4865">
        <v>4864</v>
      </c>
      <c r="E4865">
        <v>2015</v>
      </c>
      <c r="F4865" t="s">
        <v>186</v>
      </c>
      <c r="G4865" t="s">
        <v>212</v>
      </c>
      <c r="H4865" t="s">
        <v>307</v>
      </c>
      <c r="J4865">
        <v>64</v>
      </c>
      <c r="K4865">
        <v>62</v>
      </c>
      <c r="L4865" t="str">
        <f t="shared" si="375"/>
        <v>Columbia Lions</v>
      </c>
      <c r="M4865" t="str">
        <f t="shared" si="379"/>
        <v>Loyola (MD)</v>
      </c>
      <c r="N4865">
        <v>62</v>
      </c>
      <c r="O4865">
        <v>64</v>
      </c>
      <c r="P4865">
        <f t="shared" si="376"/>
        <v>-2</v>
      </c>
      <c r="Q4865">
        <f t="shared" si="377"/>
        <v>0</v>
      </c>
      <c r="R4865">
        <f t="shared" si="378"/>
        <v>4</v>
      </c>
    </row>
    <row r="4866" spans="4:18" x14ac:dyDescent="0.25">
      <c r="D4866">
        <v>4865</v>
      </c>
      <c r="E4866">
        <v>2015</v>
      </c>
      <c r="F4866" t="s">
        <v>186</v>
      </c>
      <c r="G4866" t="s">
        <v>32</v>
      </c>
      <c r="H4866" t="s">
        <v>36</v>
      </c>
      <c r="J4866">
        <v>62</v>
      </c>
      <c r="K4866">
        <v>39</v>
      </c>
      <c r="L4866" t="str">
        <f t="shared" si="375"/>
        <v>Columbia Lions</v>
      </c>
      <c r="M4866" t="str">
        <f t="shared" si="379"/>
        <v>Bucknell</v>
      </c>
      <c r="N4866">
        <v>39</v>
      </c>
      <c r="O4866">
        <v>62</v>
      </c>
      <c r="P4866">
        <f t="shared" si="376"/>
        <v>-23</v>
      </c>
      <c r="Q4866">
        <f t="shared" si="377"/>
        <v>0</v>
      </c>
      <c r="R4866">
        <f t="shared" si="378"/>
        <v>529</v>
      </c>
    </row>
    <row r="4867" spans="4:18" x14ac:dyDescent="0.25">
      <c r="D4867">
        <v>4866</v>
      </c>
      <c r="E4867">
        <v>2015</v>
      </c>
      <c r="F4867" t="s">
        <v>186</v>
      </c>
      <c r="G4867" t="s">
        <v>346</v>
      </c>
      <c r="I4867" t="s">
        <v>1097</v>
      </c>
      <c r="J4867">
        <v>56</v>
      </c>
      <c r="K4867">
        <v>46</v>
      </c>
      <c r="L4867" t="str">
        <f t="shared" ref="L4867:L4930" si="380">IF(I4867="",F4867,I4867)</f>
        <v xml:space="preserve">   Kentucky</v>
      </c>
      <c r="M4867" t="str">
        <f t="shared" si="379"/>
        <v>Columbia Lions</v>
      </c>
      <c r="N4867">
        <v>56</v>
      </c>
      <c r="O4867">
        <v>46</v>
      </c>
      <c r="P4867">
        <f t="shared" ref="P4867:P4930" si="381">N4867-O4867</f>
        <v>10</v>
      </c>
      <c r="Q4867" t="e">
        <f t="shared" ref="Q4867:Q4930" si="382">VLOOKUP(L4867,$A$2:$B$219,2)+$B$221-VLOOKUP(M4867,$A$2:$B$219,2)</f>
        <v>#N/A</v>
      </c>
      <c r="R4867" t="e">
        <f t="shared" ref="R4867:R4930" si="383">(P4867-Q4867)^2</f>
        <v>#N/A</v>
      </c>
    </row>
    <row r="4868" spans="4:18" x14ac:dyDescent="0.25">
      <c r="D4868">
        <v>4867</v>
      </c>
      <c r="E4868">
        <v>2015</v>
      </c>
      <c r="F4868" t="s">
        <v>186</v>
      </c>
      <c r="G4868" t="s">
        <v>41</v>
      </c>
      <c r="H4868" t="s">
        <v>288</v>
      </c>
      <c r="J4868">
        <v>82</v>
      </c>
      <c r="K4868">
        <v>77</v>
      </c>
      <c r="L4868" t="str">
        <f t="shared" si="380"/>
        <v>Columbia Lions</v>
      </c>
      <c r="M4868" t="str">
        <f t="shared" ref="M4868:M4931" si="384">IF(H4868="",F4868,H4868)</f>
        <v>Hofstra</v>
      </c>
      <c r="N4868">
        <v>77</v>
      </c>
      <c r="O4868">
        <v>82</v>
      </c>
      <c r="P4868">
        <f t="shared" si="381"/>
        <v>-5</v>
      </c>
      <c r="Q4868">
        <f t="shared" si="382"/>
        <v>0</v>
      </c>
      <c r="R4868">
        <f t="shared" si="383"/>
        <v>25</v>
      </c>
    </row>
    <row r="4869" spans="4:18" x14ac:dyDescent="0.25">
      <c r="D4869">
        <v>4868</v>
      </c>
      <c r="E4869">
        <v>2015</v>
      </c>
      <c r="F4869" t="s">
        <v>186</v>
      </c>
      <c r="G4869" t="s">
        <v>44</v>
      </c>
      <c r="H4869" t="s">
        <v>630</v>
      </c>
      <c r="J4869">
        <v>80</v>
      </c>
      <c r="K4869">
        <v>65</v>
      </c>
      <c r="L4869" t="str">
        <f t="shared" si="380"/>
        <v>Columbia Lions</v>
      </c>
      <c r="M4869" t="str">
        <f t="shared" si="384"/>
        <v>Connecticut*</v>
      </c>
      <c r="N4869">
        <v>65</v>
      </c>
      <c r="O4869">
        <v>80</v>
      </c>
      <c r="P4869">
        <f t="shared" si="381"/>
        <v>-15</v>
      </c>
      <c r="Q4869">
        <f t="shared" si="382"/>
        <v>0</v>
      </c>
      <c r="R4869">
        <f t="shared" si="383"/>
        <v>225</v>
      </c>
    </row>
    <row r="4870" spans="4:18" x14ac:dyDescent="0.25">
      <c r="D4870">
        <v>4869</v>
      </c>
      <c r="E4870">
        <v>2015</v>
      </c>
      <c r="F4870" t="s">
        <v>186</v>
      </c>
      <c r="G4870" t="s">
        <v>312</v>
      </c>
      <c r="H4870" t="s">
        <v>24</v>
      </c>
      <c r="J4870">
        <v>69</v>
      </c>
      <c r="K4870">
        <v>64</v>
      </c>
      <c r="L4870" t="str">
        <f t="shared" si="380"/>
        <v>Columbia Lions</v>
      </c>
      <c r="M4870" t="str">
        <f t="shared" si="384"/>
        <v>Colgate</v>
      </c>
      <c r="N4870">
        <v>64</v>
      </c>
      <c r="O4870">
        <v>69</v>
      </c>
      <c r="P4870">
        <f t="shared" si="381"/>
        <v>-5</v>
      </c>
      <c r="Q4870">
        <f t="shared" si="382"/>
        <v>0</v>
      </c>
      <c r="R4870">
        <f t="shared" si="383"/>
        <v>25</v>
      </c>
    </row>
    <row r="4871" spans="4:18" x14ac:dyDescent="0.25">
      <c r="D4871">
        <v>4870</v>
      </c>
      <c r="E4871">
        <v>2015</v>
      </c>
      <c r="F4871" t="s">
        <v>186</v>
      </c>
      <c r="G4871" t="s">
        <v>47</v>
      </c>
      <c r="I4871" t="s">
        <v>561</v>
      </c>
      <c r="J4871">
        <v>72</v>
      </c>
      <c r="K4871">
        <v>64</v>
      </c>
      <c r="L4871" t="str">
        <f t="shared" si="380"/>
        <v>St. Francis (NY)</v>
      </c>
      <c r="M4871" t="str">
        <f t="shared" si="384"/>
        <v>Columbia Lions</v>
      </c>
      <c r="N4871">
        <v>72</v>
      </c>
      <c r="O4871">
        <v>64</v>
      </c>
      <c r="P4871">
        <f t="shared" si="381"/>
        <v>8</v>
      </c>
      <c r="Q4871">
        <f t="shared" si="382"/>
        <v>0</v>
      </c>
      <c r="R4871">
        <f t="shared" si="383"/>
        <v>64</v>
      </c>
    </row>
    <row r="4872" spans="4:18" x14ac:dyDescent="0.25">
      <c r="D4872">
        <v>4871</v>
      </c>
      <c r="E4872">
        <v>2015</v>
      </c>
      <c r="F4872" t="s">
        <v>186</v>
      </c>
      <c r="G4872" t="s">
        <v>53</v>
      </c>
      <c r="H4872" t="s">
        <v>63</v>
      </c>
      <c r="J4872">
        <v>70</v>
      </c>
      <c r="K4872">
        <v>61</v>
      </c>
      <c r="L4872" t="str">
        <f t="shared" si="380"/>
        <v>Columbia Lions</v>
      </c>
      <c r="M4872" t="str">
        <f t="shared" si="384"/>
        <v>Stony Brook</v>
      </c>
      <c r="N4872">
        <v>61</v>
      </c>
      <c r="O4872">
        <v>70</v>
      </c>
      <c r="P4872">
        <f t="shared" si="381"/>
        <v>-9</v>
      </c>
      <c r="Q4872">
        <f t="shared" si="382"/>
        <v>0</v>
      </c>
      <c r="R4872">
        <f t="shared" si="383"/>
        <v>81</v>
      </c>
    </row>
    <row r="4873" spans="4:18" x14ac:dyDescent="0.25">
      <c r="D4873">
        <v>4872</v>
      </c>
      <c r="E4873">
        <v>2015</v>
      </c>
      <c r="F4873" t="s">
        <v>186</v>
      </c>
      <c r="G4873" t="s">
        <v>56</v>
      </c>
      <c r="H4873" t="s">
        <v>861</v>
      </c>
      <c r="J4873">
        <v>11</v>
      </c>
      <c r="K4873">
        <v>-63</v>
      </c>
      <c r="L4873" t="str">
        <f t="shared" si="380"/>
        <v>Columbia Lions</v>
      </c>
      <c r="M4873" t="str">
        <f t="shared" si="384"/>
        <v>Central Pennsylvania College</v>
      </c>
      <c r="N4873">
        <v>-63</v>
      </c>
      <c r="O4873">
        <v>11</v>
      </c>
      <c r="P4873">
        <f t="shared" si="381"/>
        <v>-74</v>
      </c>
      <c r="Q4873">
        <f t="shared" si="382"/>
        <v>0</v>
      </c>
      <c r="R4873">
        <f t="shared" si="383"/>
        <v>5476</v>
      </c>
    </row>
    <row r="4874" spans="4:18" x14ac:dyDescent="0.25">
      <c r="D4874">
        <v>4873</v>
      </c>
      <c r="E4874">
        <v>2015</v>
      </c>
      <c r="F4874" t="s">
        <v>186</v>
      </c>
      <c r="G4874" t="s">
        <v>140</v>
      </c>
      <c r="I4874" t="s">
        <v>114</v>
      </c>
      <c r="J4874">
        <v>48</v>
      </c>
      <c r="K4874">
        <v>45</v>
      </c>
      <c r="L4874" t="str">
        <f t="shared" si="380"/>
        <v>Cornell</v>
      </c>
      <c r="M4874" t="str">
        <f t="shared" si="384"/>
        <v>Columbia Lions</v>
      </c>
      <c r="N4874">
        <v>48</v>
      </c>
      <c r="O4874">
        <v>45</v>
      </c>
      <c r="P4874">
        <f t="shared" si="381"/>
        <v>3</v>
      </c>
      <c r="Q4874">
        <f t="shared" si="382"/>
        <v>0</v>
      </c>
      <c r="R4874">
        <f t="shared" si="383"/>
        <v>9</v>
      </c>
    </row>
    <row r="4875" spans="4:18" x14ac:dyDescent="0.25">
      <c r="D4875">
        <v>4874</v>
      </c>
      <c r="E4875">
        <v>2015</v>
      </c>
      <c r="F4875" t="s">
        <v>186</v>
      </c>
      <c r="G4875" t="s">
        <v>442</v>
      </c>
      <c r="H4875" t="s">
        <v>114</v>
      </c>
      <c r="J4875">
        <v>57</v>
      </c>
      <c r="K4875">
        <v>47</v>
      </c>
      <c r="L4875" t="str">
        <f t="shared" si="380"/>
        <v>Columbia Lions</v>
      </c>
      <c r="M4875" t="str">
        <f t="shared" si="384"/>
        <v>Cornell</v>
      </c>
      <c r="N4875">
        <v>47</v>
      </c>
      <c r="O4875">
        <v>57</v>
      </c>
      <c r="P4875">
        <f t="shared" si="381"/>
        <v>-10</v>
      </c>
      <c r="Q4875">
        <f t="shared" si="382"/>
        <v>0</v>
      </c>
      <c r="R4875">
        <f t="shared" si="383"/>
        <v>100</v>
      </c>
    </row>
    <row r="4876" spans="4:18" x14ac:dyDescent="0.25">
      <c r="D4876">
        <v>4875</v>
      </c>
      <c r="E4876">
        <v>2015</v>
      </c>
      <c r="F4876" t="s">
        <v>186</v>
      </c>
      <c r="G4876" t="s">
        <v>1014</v>
      </c>
      <c r="H4876" t="s">
        <v>42</v>
      </c>
      <c r="J4876">
        <v>63</v>
      </c>
      <c r="K4876">
        <v>59</v>
      </c>
      <c r="L4876" t="str">
        <f t="shared" si="380"/>
        <v>Columbia Lions</v>
      </c>
      <c r="M4876" t="str">
        <f t="shared" si="384"/>
        <v>Yale</v>
      </c>
      <c r="N4876">
        <v>59</v>
      </c>
      <c r="O4876">
        <v>63</v>
      </c>
      <c r="P4876">
        <f t="shared" si="381"/>
        <v>-4</v>
      </c>
      <c r="Q4876">
        <f t="shared" si="382"/>
        <v>0</v>
      </c>
      <c r="R4876">
        <f t="shared" si="383"/>
        <v>16</v>
      </c>
    </row>
    <row r="4877" spans="4:18" x14ac:dyDescent="0.25">
      <c r="D4877">
        <v>4876</v>
      </c>
      <c r="E4877">
        <v>2015</v>
      </c>
      <c r="F4877" t="s">
        <v>186</v>
      </c>
      <c r="G4877" t="s">
        <v>74</v>
      </c>
      <c r="H4877" t="s">
        <v>265</v>
      </c>
      <c r="J4877">
        <v>86</v>
      </c>
      <c r="K4877">
        <v>65</v>
      </c>
      <c r="L4877" t="str">
        <f t="shared" si="380"/>
        <v>Columbia Lions</v>
      </c>
      <c r="M4877" t="str">
        <f t="shared" si="384"/>
        <v>Brown</v>
      </c>
      <c r="N4877">
        <v>65</v>
      </c>
      <c r="O4877">
        <v>86</v>
      </c>
      <c r="P4877">
        <f t="shared" si="381"/>
        <v>-21</v>
      </c>
      <c r="Q4877">
        <f t="shared" si="382"/>
        <v>0</v>
      </c>
      <c r="R4877">
        <f t="shared" si="383"/>
        <v>441</v>
      </c>
    </row>
    <row r="4878" spans="4:18" x14ac:dyDescent="0.25">
      <c r="D4878">
        <v>4877</v>
      </c>
      <c r="E4878">
        <v>2015</v>
      </c>
      <c r="F4878" t="s">
        <v>186</v>
      </c>
      <c r="G4878" t="s">
        <v>535</v>
      </c>
      <c r="H4878" t="s">
        <v>301</v>
      </c>
      <c r="J4878">
        <v>74</v>
      </c>
      <c r="K4878">
        <v>62</v>
      </c>
      <c r="L4878" t="str">
        <f t="shared" si="380"/>
        <v>Columbia Lions</v>
      </c>
      <c r="M4878" t="str">
        <f t="shared" si="384"/>
        <v>Princeton</v>
      </c>
      <c r="N4878">
        <v>62</v>
      </c>
      <c r="O4878">
        <v>74</v>
      </c>
      <c r="P4878">
        <f t="shared" si="381"/>
        <v>-12</v>
      </c>
      <c r="Q4878">
        <f t="shared" si="382"/>
        <v>0</v>
      </c>
      <c r="R4878">
        <f t="shared" si="383"/>
        <v>144</v>
      </c>
    </row>
    <row r="4879" spans="4:18" x14ac:dyDescent="0.25">
      <c r="D4879">
        <v>4878</v>
      </c>
      <c r="E4879">
        <v>2015</v>
      </c>
      <c r="F4879" t="s">
        <v>186</v>
      </c>
      <c r="G4879" t="s">
        <v>78</v>
      </c>
      <c r="H4879" t="s">
        <v>118</v>
      </c>
      <c r="J4879">
        <v>83</v>
      </c>
      <c r="K4879">
        <v>56</v>
      </c>
      <c r="L4879" t="str">
        <f t="shared" si="380"/>
        <v>Columbia Lions</v>
      </c>
      <c r="M4879" t="str">
        <f t="shared" si="384"/>
        <v>Pennsylvania</v>
      </c>
      <c r="N4879">
        <v>56</v>
      </c>
      <c r="O4879">
        <v>83</v>
      </c>
      <c r="P4879">
        <f t="shared" si="381"/>
        <v>-27</v>
      </c>
      <c r="Q4879">
        <f t="shared" si="382"/>
        <v>0</v>
      </c>
      <c r="R4879">
        <f t="shared" si="383"/>
        <v>729</v>
      </c>
    </row>
    <row r="4880" spans="4:18" x14ac:dyDescent="0.25">
      <c r="D4880">
        <v>4879</v>
      </c>
      <c r="E4880">
        <v>2015</v>
      </c>
      <c r="F4880" t="s">
        <v>186</v>
      </c>
      <c r="G4880" t="s">
        <v>82</v>
      </c>
      <c r="I4880" t="s">
        <v>386</v>
      </c>
      <c r="J4880">
        <v>72</v>
      </c>
      <c r="K4880">
        <v>68</v>
      </c>
      <c r="L4880" t="str">
        <f t="shared" si="380"/>
        <v>Harvard</v>
      </c>
      <c r="M4880" t="str">
        <f t="shared" si="384"/>
        <v>Columbia Lions</v>
      </c>
      <c r="N4880">
        <v>72</v>
      </c>
      <c r="O4880">
        <v>68</v>
      </c>
      <c r="P4880">
        <f t="shared" si="381"/>
        <v>4</v>
      </c>
      <c r="Q4880">
        <f t="shared" si="382"/>
        <v>0</v>
      </c>
      <c r="R4880">
        <f t="shared" si="383"/>
        <v>16</v>
      </c>
    </row>
    <row r="4881" spans="4:18" x14ac:dyDescent="0.25">
      <c r="D4881">
        <v>4880</v>
      </c>
      <c r="E4881">
        <v>2015</v>
      </c>
      <c r="F4881" t="s">
        <v>186</v>
      </c>
      <c r="G4881" t="s">
        <v>150</v>
      </c>
      <c r="I4881" t="s">
        <v>163</v>
      </c>
      <c r="J4881">
        <v>61</v>
      </c>
      <c r="K4881">
        <v>49</v>
      </c>
      <c r="L4881" t="str">
        <f t="shared" si="380"/>
        <v>Dartmouth</v>
      </c>
      <c r="M4881" t="str">
        <f t="shared" si="384"/>
        <v>Columbia Lions</v>
      </c>
      <c r="N4881">
        <v>61</v>
      </c>
      <c r="O4881">
        <v>49</v>
      </c>
      <c r="P4881">
        <f t="shared" si="381"/>
        <v>12</v>
      </c>
      <c r="Q4881">
        <f t="shared" si="382"/>
        <v>0</v>
      </c>
      <c r="R4881">
        <f t="shared" si="383"/>
        <v>144</v>
      </c>
    </row>
    <row r="4882" spans="4:18" x14ac:dyDescent="0.25">
      <c r="D4882">
        <v>4881</v>
      </c>
      <c r="E4882">
        <v>2015</v>
      </c>
      <c r="F4882" t="s">
        <v>186</v>
      </c>
      <c r="G4882" t="s">
        <v>86</v>
      </c>
      <c r="I4882" t="s">
        <v>265</v>
      </c>
      <c r="J4882">
        <v>76</v>
      </c>
      <c r="K4882">
        <v>59</v>
      </c>
      <c r="L4882" t="str">
        <f t="shared" si="380"/>
        <v>Brown</v>
      </c>
      <c r="M4882" t="str">
        <f t="shared" si="384"/>
        <v>Columbia Lions</v>
      </c>
      <c r="N4882">
        <v>76</v>
      </c>
      <c r="O4882">
        <v>59</v>
      </c>
      <c r="P4882">
        <f t="shared" si="381"/>
        <v>17</v>
      </c>
      <c r="Q4882">
        <f t="shared" si="382"/>
        <v>0</v>
      </c>
      <c r="R4882">
        <f t="shared" si="383"/>
        <v>289</v>
      </c>
    </row>
    <row r="4883" spans="4:18" x14ac:dyDescent="0.25">
      <c r="D4883">
        <v>4882</v>
      </c>
      <c r="E4883">
        <v>2015</v>
      </c>
      <c r="F4883" t="s">
        <v>186</v>
      </c>
      <c r="G4883" t="s">
        <v>154</v>
      </c>
      <c r="I4883" t="s">
        <v>42</v>
      </c>
      <c r="J4883">
        <v>56</v>
      </c>
      <c r="K4883">
        <v>50</v>
      </c>
      <c r="L4883" t="str">
        <f t="shared" si="380"/>
        <v>Yale</v>
      </c>
      <c r="M4883" t="str">
        <f t="shared" si="384"/>
        <v>Columbia Lions</v>
      </c>
      <c r="N4883">
        <v>56</v>
      </c>
      <c r="O4883">
        <v>50</v>
      </c>
      <c r="P4883">
        <f t="shared" si="381"/>
        <v>6</v>
      </c>
      <c r="Q4883">
        <f t="shared" si="382"/>
        <v>0</v>
      </c>
      <c r="R4883">
        <f t="shared" si="383"/>
        <v>36</v>
      </c>
    </row>
    <row r="4884" spans="4:18" x14ac:dyDescent="0.25">
      <c r="D4884">
        <v>4883</v>
      </c>
      <c r="E4884">
        <v>2015</v>
      </c>
      <c r="F4884" t="s">
        <v>186</v>
      </c>
      <c r="G4884" t="s">
        <v>976</v>
      </c>
      <c r="H4884" t="s">
        <v>163</v>
      </c>
      <c r="J4884">
        <v>84</v>
      </c>
      <c r="K4884">
        <v>71</v>
      </c>
      <c r="L4884" t="str">
        <f t="shared" si="380"/>
        <v>Columbia Lions</v>
      </c>
      <c r="M4884" t="str">
        <f t="shared" si="384"/>
        <v>Dartmouth</v>
      </c>
      <c r="N4884">
        <v>71</v>
      </c>
      <c r="O4884">
        <v>84</v>
      </c>
      <c r="P4884">
        <f t="shared" si="381"/>
        <v>-13</v>
      </c>
      <c r="Q4884">
        <f t="shared" si="382"/>
        <v>0</v>
      </c>
      <c r="R4884">
        <f t="shared" si="383"/>
        <v>169</v>
      </c>
    </row>
    <row r="4885" spans="4:18" x14ac:dyDescent="0.25">
      <c r="D4885">
        <v>4884</v>
      </c>
      <c r="E4885">
        <v>2015</v>
      </c>
      <c r="F4885" t="s">
        <v>186</v>
      </c>
      <c r="G4885" t="s">
        <v>90</v>
      </c>
      <c r="H4885" t="s">
        <v>386</v>
      </c>
      <c r="J4885">
        <v>80</v>
      </c>
      <c r="K4885">
        <v>70</v>
      </c>
      <c r="L4885" t="str">
        <f t="shared" si="380"/>
        <v>Columbia Lions</v>
      </c>
      <c r="M4885" t="str">
        <f t="shared" si="384"/>
        <v>Harvard</v>
      </c>
      <c r="N4885">
        <v>70</v>
      </c>
      <c r="O4885">
        <v>80</v>
      </c>
      <c r="P4885">
        <f t="shared" si="381"/>
        <v>-10</v>
      </c>
      <c r="Q4885">
        <f t="shared" si="382"/>
        <v>0</v>
      </c>
      <c r="R4885">
        <f t="shared" si="383"/>
        <v>100</v>
      </c>
    </row>
    <row r="4886" spans="4:18" x14ac:dyDescent="0.25">
      <c r="D4886">
        <v>4885</v>
      </c>
      <c r="E4886">
        <v>2015</v>
      </c>
      <c r="F4886" t="s">
        <v>186</v>
      </c>
      <c r="G4886" t="s">
        <v>736</v>
      </c>
      <c r="I4886" t="s">
        <v>118</v>
      </c>
      <c r="J4886" t="s">
        <v>95</v>
      </c>
      <c r="K4886" t="s">
        <v>96</v>
      </c>
      <c r="L4886" t="str">
        <f t="shared" si="380"/>
        <v>Pennsylvania</v>
      </c>
      <c r="M4886" t="str">
        <f t="shared" si="384"/>
        <v>Columbia Lions</v>
      </c>
      <c r="N4886" t="s">
        <v>95</v>
      </c>
      <c r="O4886" t="s">
        <v>96</v>
      </c>
      <c r="P4886" t="e">
        <f t="shared" si="381"/>
        <v>#VALUE!</v>
      </c>
      <c r="Q4886">
        <f t="shared" si="382"/>
        <v>0</v>
      </c>
      <c r="R4886" t="e">
        <f t="shared" si="383"/>
        <v>#VALUE!</v>
      </c>
    </row>
    <row r="4887" spans="4:18" x14ac:dyDescent="0.25">
      <c r="D4887">
        <v>4886</v>
      </c>
      <c r="E4887">
        <v>2015</v>
      </c>
      <c r="F4887" t="s">
        <v>186</v>
      </c>
      <c r="G4887" t="s">
        <v>428</v>
      </c>
      <c r="I4887" t="s">
        <v>301</v>
      </c>
      <c r="J4887" t="s">
        <v>95</v>
      </c>
      <c r="K4887" t="s">
        <v>96</v>
      </c>
      <c r="L4887" t="str">
        <f t="shared" si="380"/>
        <v>Princeton</v>
      </c>
      <c r="M4887" t="str">
        <f t="shared" si="384"/>
        <v>Columbia Lions</v>
      </c>
      <c r="N4887" t="s">
        <v>95</v>
      </c>
      <c r="O4887" t="s">
        <v>96</v>
      </c>
      <c r="P4887" t="e">
        <f t="shared" si="381"/>
        <v>#VALUE!</v>
      </c>
      <c r="Q4887">
        <f t="shared" si="382"/>
        <v>0</v>
      </c>
      <c r="R4887" t="e">
        <f t="shared" si="383"/>
        <v>#VALUE!</v>
      </c>
    </row>
    <row r="4888" spans="4:18" x14ac:dyDescent="0.25">
      <c r="D4888">
        <v>4887</v>
      </c>
      <c r="E4888">
        <v>2015</v>
      </c>
      <c r="F4888" t="s">
        <v>334</v>
      </c>
      <c r="G4888" t="s">
        <v>99</v>
      </c>
      <c r="I4888" t="s">
        <v>525</v>
      </c>
      <c r="J4888">
        <v>68</v>
      </c>
      <c r="K4888">
        <v>60</v>
      </c>
      <c r="L4888" t="str">
        <f t="shared" si="380"/>
        <v>George Mason</v>
      </c>
      <c r="M4888" t="str">
        <f t="shared" si="384"/>
        <v>Cornell Big Red</v>
      </c>
      <c r="N4888">
        <v>68</v>
      </c>
      <c r="O4888">
        <v>60</v>
      </c>
      <c r="P4888">
        <f t="shared" si="381"/>
        <v>8</v>
      </c>
      <c r="Q4888">
        <f t="shared" si="382"/>
        <v>0</v>
      </c>
      <c r="R4888">
        <f t="shared" si="383"/>
        <v>64</v>
      </c>
    </row>
    <row r="4889" spans="4:18" x14ac:dyDescent="0.25">
      <c r="D4889">
        <v>4888</v>
      </c>
      <c r="E4889">
        <v>2015</v>
      </c>
      <c r="F4889" t="s">
        <v>334</v>
      </c>
      <c r="G4889" t="s">
        <v>160</v>
      </c>
      <c r="I4889" t="s">
        <v>307</v>
      </c>
      <c r="J4889">
        <v>76</v>
      </c>
      <c r="K4889">
        <v>71</v>
      </c>
      <c r="L4889" t="str">
        <f t="shared" si="380"/>
        <v>Loyola (MD)</v>
      </c>
      <c r="M4889" t="str">
        <f t="shared" si="384"/>
        <v>Cornell Big Red</v>
      </c>
      <c r="N4889">
        <v>76</v>
      </c>
      <c r="O4889">
        <v>71</v>
      </c>
      <c r="P4889">
        <f t="shared" si="381"/>
        <v>5</v>
      </c>
      <c r="Q4889">
        <f t="shared" si="382"/>
        <v>0</v>
      </c>
      <c r="R4889">
        <f t="shared" si="383"/>
        <v>25</v>
      </c>
    </row>
    <row r="4890" spans="4:18" x14ac:dyDescent="0.25">
      <c r="D4890">
        <v>4889</v>
      </c>
      <c r="E4890">
        <v>2015</v>
      </c>
      <c r="F4890" t="s">
        <v>334</v>
      </c>
      <c r="G4890" t="s">
        <v>243</v>
      </c>
      <c r="H4890" t="s">
        <v>24</v>
      </c>
      <c r="J4890">
        <v>58</v>
      </c>
      <c r="K4890">
        <v>52</v>
      </c>
      <c r="L4890" t="str">
        <f t="shared" si="380"/>
        <v>Cornell Big Red</v>
      </c>
      <c r="M4890" t="str">
        <f t="shared" si="384"/>
        <v>Colgate</v>
      </c>
      <c r="N4890">
        <v>52</v>
      </c>
      <c r="O4890">
        <v>58</v>
      </c>
      <c r="P4890">
        <f t="shared" si="381"/>
        <v>-6</v>
      </c>
      <c r="Q4890">
        <f t="shared" si="382"/>
        <v>0</v>
      </c>
      <c r="R4890">
        <f t="shared" si="383"/>
        <v>36</v>
      </c>
    </row>
    <row r="4891" spans="4:18" x14ac:dyDescent="0.25">
      <c r="D4891">
        <v>4890</v>
      </c>
      <c r="E4891">
        <v>2015</v>
      </c>
      <c r="F4891" t="s">
        <v>334</v>
      </c>
      <c r="G4891" t="s">
        <v>246</v>
      </c>
      <c r="H4891" t="s">
        <v>741</v>
      </c>
      <c r="J4891">
        <v>69</v>
      </c>
      <c r="K4891">
        <v>45</v>
      </c>
      <c r="L4891" t="str">
        <f t="shared" si="380"/>
        <v>Cornell Big Red</v>
      </c>
      <c r="M4891" t="str">
        <f t="shared" si="384"/>
        <v>South Carolina*</v>
      </c>
      <c r="N4891">
        <v>45</v>
      </c>
      <c r="O4891">
        <v>69</v>
      </c>
      <c r="P4891">
        <f t="shared" si="381"/>
        <v>-24</v>
      </c>
      <c r="Q4891">
        <f t="shared" si="382"/>
        <v>0</v>
      </c>
      <c r="R4891">
        <f t="shared" si="383"/>
        <v>576</v>
      </c>
    </row>
    <row r="4892" spans="4:18" x14ac:dyDescent="0.25">
      <c r="D4892">
        <v>4891</v>
      </c>
      <c r="E4892">
        <v>2015</v>
      </c>
      <c r="F4892" t="s">
        <v>334</v>
      </c>
      <c r="G4892" t="s">
        <v>205</v>
      </c>
      <c r="H4892" t="s">
        <v>929</v>
      </c>
      <c r="J4892">
        <v>72</v>
      </c>
      <c r="K4892">
        <v>71</v>
      </c>
      <c r="L4892" t="str">
        <f t="shared" si="380"/>
        <v>Cornell Big Red</v>
      </c>
      <c r="M4892" t="str">
        <f t="shared" si="384"/>
        <v>Penn State*</v>
      </c>
      <c r="N4892">
        <v>71</v>
      </c>
      <c r="O4892">
        <v>72</v>
      </c>
      <c r="P4892">
        <f t="shared" si="381"/>
        <v>-1</v>
      </c>
      <c r="Q4892">
        <f t="shared" si="382"/>
        <v>0</v>
      </c>
      <c r="R4892">
        <f t="shared" si="383"/>
        <v>1</v>
      </c>
    </row>
    <row r="4893" spans="4:18" x14ac:dyDescent="0.25">
      <c r="D4893">
        <v>4892</v>
      </c>
      <c r="E4893">
        <v>2015</v>
      </c>
      <c r="F4893" t="s">
        <v>334</v>
      </c>
      <c r="G4893" t="s">
        <v>108</v>
      </c>
      <c r="H4893" t="s">
        <v>651</v>
      </c>
      <c r="J4893">
        <v>61</v>
      </c>
      <c r="K4893">
        <v>59</v>
      </c>
      <c r="L4893" t="str">
        <f t="shared" si="380"/>
        <v>Cornell Big Red</v>
      </c>
      <c r="M4893" t="str">
        <f t="shared" si="384"/>
        <v>Drexel*</v>
      </c>
      <c r="N4893">
        <v>59</v>
      </c>
      <c r="O4893">
        <v>61</v>
      </c>
      <c r="P4893">
        <f t="shared" si="381"/>
        <v>-2</v>
      </c>
      <c r="Q4893">
        <f t="shared" si="382"/>
        <v>0</v>
      </c>
      <c r="R4893">
        <f t="shared" si="383"/>
        <v>4</v>
      </c>
    </row>
    <row r="4894" spans="4:18" x14ac:dyDescent="0.25">
      <c r="D4894">
        <v>4893</v>
      </c>
      <c r="E4894">
        <v>2015</v>
      </c>
      <c r="F4894" t="s">
        <v>334</v>
      </c>
      <c r="G4894" t="s">
        <v>23</v>
      </c>
      <c r="H4894" t="s">
        <v>305</v>
      </c>
      <c r="J4894">
        <v>67</v>
      </c>
      <c r="K4894">
        <v>60</v>
      </c>
      <c r="L4894" t="str">
        <f t="shared" si="380"/>
        <v>Cornell Big Red</v>
      </c>
      <c r="M4894" t="str">
        <f t="shared" si="384"/>
        <v>Canisius</v>
      </c>
      <c r="N4894">
        <v>60</v>
      </c>
      <c r="O4894">
        <v>67</v>
      </c>
      <c r="P4894">
        <f t="shared" si="381"/>
        <v>-7</v>
      </c>
      <c r="Q4894">
        <f t="shared" si="382"/>
        <v>0</v>
      </c>
      <c r="R4894">
        <f t="shared" si="383"/>
        <v>49</v>
      </c>
    </row>
    <row r="4895" spans="4:18" x14ac:dyDescent="0.25">
      <c r="D4895">
        <v>4894</v>
      </c>
      <c r="E4895">
        <v>2015</v>
      </c>
      <c r="F4895" t="s">
        <v>334</v>
      </c>
      <c r="G4895" t="s">
        <v>26</v>
      </c>
      <c r="I4895" t="s">
        <v>60</v>
      </c>
      <c r="J4895">
        <v>68</v>
      </c>
      <c r="K4895">
        <v>54</v>
      </c>
      <c r="L4895" t="str">
        <f t="shared" si="380"/>
        <v>Binghamton</v>
      </c>
      <c r="M4895" t="str">
        <f t="shared" si="384"/>
        <v>Cornell Big Red</v>
      </c>
      <c r="N4895">
        <v>68</v>
      </c>
      <c r="O4895">
        <v>54</v>
      </c>
      <c r="P4895">
        <f t="shared" si="381"/>
        <v>14</v>
      </c>
      <c r="Q4895">
        <f t="shared" si="382"/>
        <v>0</v>
      </c>
      <c r="R4895">
        <f t="shared" si="383"/>
        <v>196</v>
      </c>
    </row>
    <row r="4896" spans="4:18" x14ac:dyDescent="0.25">
      <c r="D4896">
        <v>4895</v>
      </c>
      <c r="E4896">
        <v>2015</v>
      </c>
      <c r="F4896" t="s">
        <v>334</v>
      </c>
      <c r="G4896" t="s">
        <v>32</v>
      </c>
      <c r="H4896" t="s">
        <v>57</v>
      </c>
      <c r="J4896">
        <v>71</v>
      </c>
      <c r="K4896">
        <v>60</v>
      </c>
      <c r="L4896" t="str">
        <f t="shared" si="380"/>
        <v>Cornell Big Red</v>
      </c>
      <c r="M4896" t="str">
        <f t="shared" si="384"/>
        <v>UMass Lowell</v>
      </c>
      <c r="N4896">
        <v>60</v>
      </c>
      <c r="O4896">
        <v>71</v>
      </c>
      <c r="P4896">
        <f t="shared" si="381"/>
        <v>-11</v>
      </c>
      <c r="Q4896">
        <f t="shared" si="382"/>
        <v>0</v>
      </c>
      <c r="R4896">
        <f t="shared" si="383"/>
        <v>121</v>
      </c>
    </row>
    <row r="4897" spans="4:18" x14ac:dyDescent="0.25">
      <c r="D4897">
        <v>4896</v>
      </c>
      <c r="E4897">
        <v>2015</v>
      </c>
      <c r="F4897" t="s">
        <v>334</v>
      </c>
      <c r="G4897" t="s">
        <v>179</v>
      </c>
      <c r="I4897" t="s">
        <v>575</v>
      </c>
      <c r="J4897">
        <v>74</v>
      </c>
      <c r="K4897">
        <v>61</v>
      </c>
      <c r="L4897" t="str">
        <f t="shared" si="380"/>
        <v>Radford</v>
      </c>
      <c r="M4897" t="str">
        <f t="shared" si="384"/>
        <v>Cornell Big Red</v>
      </c>
      <c r="N4897">
        <v>74</v>
      </c>
      <c r="O4897">
        <v>61</v>
      </c>
      <c r="P4897">
        <f t="shared" si="381"/>
        <v>13</v>
      </c>
      <c r="Q4897">
        <f t="shared" si="382"/>
        <v>0</v>
      </c>
      <c r="R4897">
        <f t="shared" si="383"/>
        <v>169</v>
      </c>
    </row>
    <row r="4898" spans="4:18" x14ac:dyDescent="0.25">
      <c r="D4898">
        <v>4897</v>
      </c>
      <c r="E4898">
        <v>2015</v>
      </c>
      <c r="F4898" t="s">
        <v>334</v>
      </c>
      <c r="G4898" t="s">
        <v>309</v>
      </c>
      <c r="I4898" t="s">
        <v>39</v>
      </c>
      <c r="J4898">
        <v>75</v>
      </c>
      <c r="K4898">
        <v>57</v>
      </c>
      <c r="L4898" t="str">
        <f t="shared" si="380"/>
        <v>Siena</v>
      </c>
      <c r="M4898" t="str">
        <f t="shared" si="384"/>
        <v>Cornell Big Red</v>
      </c>
      <c r="N4898">
        <v>75</v>
      </c>
      <c r="O4898">
        <v>57</v>
      </c>
      <c r="P4898">
        <f t="shared" si="381"/>
        <v>18</v>
      </c>
      <c r="Q4898">
        <f t="shared" si="382"/>
        <v>0</v>
      </c>
      <c r="R4898">
        <f t="shared" si="383"/>
        <v>324</v>
      </c>
    </row>
    <row r="4899" spans="4:18" x14ac:dyDescent="0.25">
      <c r="D4899">
        <v>4898</v>
      </c>
      <c r="E4899">
        <v>2015</v>
      </c>
      <c r="F4899" t="s">
        <v>334</v>
      </c>
      <c r="G4899" t="s">
        <v>312</v>
      </c>
      <c r="H4899" t="s">
        <v>161</v>
      </c>
      <c r="J4899">
        <v>59</v>
      </c>
      <c r="K4899">
        <v>52</v>
      </c>
      <c r="L4899" t="str">
        <f t="shared" si="380"/>
        <v>Cornell Big Red</v>
      </c>
      <c r="M4899" t="str">
        <f t="shared" si="384"/>
        <v>Saint Peter's</v>
      </c>
      <c r="N4899">
        <v>52</v>
      </c>
      <c r="O4899">
        <v>59</v>
      </c>
      <c r="P4899">
        <f t="shared" si="381"/>
        <v>-7</v>
      </c>
      <c r="Q4899">
        <f t="shared" si="382"/>
        <v>0</v>
      </c>
      <c r="R4899">
        <f t="shared" si="383"/>
        <v>49</v>
      </c>
    </row>
    <row r="4900" spans="4:18" x14ac:dyDescent="0.25">
      <c r="D4900">
        <v>4899</v>
      </c>
      <c r="E4900">
        <v>2015</v>
      </c>
      <c r="F4900" t="s">
        <v>334</v>
      </c>
      <c r="G4900" t="s">
        <v>420</v>
      </c>
      <c r="I4900" t="s">
        <v>611</v>
      </c>
      <c r="J4900">
        <v>61</v>
      </c>
      <c r="K4900">
        <v>44</v>
      </c>
      <c r="L4900" t="str">
        <f t="shared" si="380"/>
        <v>Syracuse</v>
      </c>
      <c r="M4900" t="str">
        <f t="shared" si="384"/>
        <v>Cornell Big Red</v>
      </c>
      <c r="N4900">
        <v>61</v>
      </c>
      <c r="O4900">
        <v>44</v>
      </c>
      <c r="P4900">
        <f t="shared" si="381"/>
        <v>17</v>
      </c>
      <c r="Q4900">
        <f t="shared" si="382"/>
        <v>0</v>
      </c>
      <c r="R4900">
        <f t="shared" si="383"/>
        <v>289</v>
      </c>
    </row>
    <row r="4901" spans="4:18" x14ac:dyDescent="0.25">
      <c r="D4901">
        <v>4900</v>
      </c>
      <c r="E4901">
        <v>2015</v>
      </c>
      <c r="F4901" t="s">
        <v>334</v>
      </c>
      <c r="G4901" t="s">
        <v>50</v>
      </c>
      <c r="I4901" t="s">
        <v>131</v>
      </c>
      <c r="J4901">
        <v>92</v>
      </c>
      <c r="K4901">
        <v>73</v>
      </c>
      <c r="L4901" t="str">
        <f t="shared" si="380"/>
        <v>Buffalo</v>
      </c>
      <c r="M4901" t="str">
        <f t="shared" si="384"/>
        <v>Cornell Big Red</v>
      </c>
      <c r="N4901">
        <v>92</v>
      </c>
      <c r="O4901">
        <v>73</v>
      </c>
      <c r="P4901">
        <f t="shared" si="381"/>
        <v>19</v>
      </c>
      <c r="Q4901">
        <f t="shared" si="382"/>
        <v>0</v>
      </c>
      <c r="R4901">
        <f t="shared" si="383"/>
        <v>361</v>
      </c>
    </row>
    <row r="4902" spans="4:18" x14ac:dyDescent="0.25">
      <c r="D4902">
        <v>4901</v>
      </c>
      <c r="E4902">
        <v>2015</v>
      </c>
      <c r="F4902" t="s">
        <v>334</v>
      </c>
      <c r="G4902" t="s">
        <v>264</v>
      </c>
      <c r="H4902" t="s">
        <v>374</v>
      </c>
      <c r="J4902">
        <v>70</v>
      </c>
      <c r="K4902">
        <v>60</v>
      </c>
      <c r="L4902" t="str">
        <f t="shared" si="380"/>
        <v>Cornell Big Red</v>
      </c>
      <c r="M4902" t="str">
        <f t="shared" si="384"/>
        <v>Howard</v>
      </c>
      <c r="N4902">
        <v>60</v>
      </c>
      <c r="O4902">
        <v>70</v>
      </c>
      <c r="P4902">
        <f t="shared" si="381"/>
        <v>-10</v>
      </c>
      <c r="Q4902">
        <f t="shared" si="382"/>
        <v>0</v>
      </c>
      <c r="R4902">
        <f t="shared" si="383"/>
        <v>100</v>
      </c>
    </row>
    <row r="4903" spans="4:18" x14ac:dyDescent="0.25">
      <c r="D4903">
        <v>4902</v>
      </c>
      <c r="E4903">
        <v>2015</v>
      </c>
      <c r="F4903" t="s">
        <v>334</v>
      </c>
      <c r="G4903" t="s">
        <v>56</v>
      </c>
      <c r="H4903" t="s">
        <v>1015</v>
      </c>
      <c r="J4903">
        <v>10</v>
      </c>
      <c r="K4903">
        <v>-29</v>
      </c>
      <c r="L4903" t="str">
        <f t="shared" si="380"/>
        <v>Cornell Big Red</v>
      </c>
      <c r="M4903" t="str">
        <f t="shared" si="384"/>
        <v>Alfred State</v>
      </c>
      <c r="N4903">
        <v>-29</v>
      </c>
      <c r="O4903">
        <v>10</v>
      </c>
      <c r="P4903">
        <f t="shared" si="381"/>
        <v>-39</v>
      </c>
      <c r="Q4903">
        <f t="shared" si="382"/>
        <v>0</v>
      </c>
      <c r="R4903">
        <f t="shared" si="383"/>
        <v>1521</v>
      </c>
    </row>
    <row r="4904" spans="4:18" x14ac:dyDescent="0.25">
      <c r="D4904">
        <v>4903</v>
      </c>
      <c r="E4904">
        <v>2015</v>
      </c>
      <c r="F4904" t="s">
        <v>334</v>
      </c>
      <c r="G4904" t="s">
        <v>140</v>
      </c>
      <c r="H4904" t="s">
        <v>284</v>
      </c>
      <c r="J4904">
        <v>48</v>
      </c>
      <c r="K4904">
        <v>45</v>
      </c>
      <c r="L4904" t="str">
        <f t="shared" si="380"/>
        <v>Cornell Big Red</v>
      </c>
      <c r="M4904" t="str">
        <f t="shared" si="384"/>
        <v>Columbia</v>
      </c>
      <c r="N4904">
        <v>45</v>
      </c>
      <c r="O4904">
        <v>48</v>
      </c>
      <c r="P4904">
        <f t="shared" si="381"/>
        <v>-3</v>
      </c>
      <c r="Q4904">
        <f t="shared" si="382"/>
        <v>0</v>
      </c>
      <c r="R4904">
        <f t="shared" si="383"/>
        <v>9</v>
      </c>
    </row>
    <row r="4905" spans="4:18" x14ac:dyDescent="0.25">
      <c r="D4905">
        <v>4904</v>
      </c>
      <c r="E4905">
        <v>2015</v>
      </c>
      <c r="F4905" t="s">
        <v>334</v>
      </c>
      <c r="G4905" t="s">
        <v>442</v>
      </c>
      <c r="I4905" t="s">
        <v>284</v>
      </c>
      <c r="J4905">
        <v>57</v>
      </c>
      <c r="K4905">
        <v>47</v>
      </c>
      <c r="L4905" t="str">
        <f t="shared" si="380"/>
        <v>Columbia</v>
      </c>
      <c r="M4905" t="str">
        <f t="shared" si="384"/>
        <v>Cornell Big Red</v>
      </c>
      <c r="N4905">
        <v>57</v>
      </c>
      <c r="O4905">
        <v>47</v>
      </c>
      <c r="P4905">
        <f t="shared" si="381"/>
        <v>10</v>
      </c>
      <c r="Q4905">
        <f t="shared" si="382"/>
        <v>0</v>
      </c>
      <c r="R4905">
        <f t="shared" si="383"/>
        <v>100</v>
      </c>
    </row>
    <row r="4906" spans="4:18" x14ac:dyDescent="0.25">
      <c r="D4906">
        <v>4905</v>
      </c>
      <c r="E4906">
        <v>2015</v>
      </c>
      <c r="F4906" t="s">
        <v>334</v>
      </c>
      <c r="G4906" t="s">
        <v>1014</v>
      </c>
      <c r="H4906" t="s">
        <v>265</v>
      </c>
      <c r="J4906">
        <v>57</v>
      </c>
      <c r="K4906">
        <v>49</v>
      </c>
      <c r="L4906" t="str">
        <f t="shared" si="380"/>
        <v>Cornell Big Red</v>
      </c>
      <c r="M4906" t="str">
        <f t="shared" si="384"/>
        <v>Brown</v>
      </c>
      <c r="N4906">
        <v>49</v>
      </c>
      <c r="O4906">
        <v>57</v>
      </c>
      <c r="P4906">
        <f t="shared" si="381"/>
        <v>-8</v>
      </c>
      <c r="Q4906">
        <f t="shared" si="382"/>
        <v>0</v>
      </c>
      <c r="R4906">
        <f t="shared" si="383"/>
        <v>64</v>
      </c>
    </row>
    <row r="4907" spans="4:18" x14ac:dyDescent="0.25">
      <c r="D4907">
        <v>4906</v>
      </c>
      <c r="E4907">
        <v>2015</v>
      </c>
      <c r="F4907" t="s">
        <v>334</v>
      </c>
      <c r="G4907" t="s">
        <v>74</v>
      </c>
      <c r="H4907" t="s">
        <v>42</v>
      </c>
      <c r="J4907">
        <v>65</v>
      </c>
      <c r="K4907">
        <v>57</v>
      </c>
      <c r="L4907" t="str">
        <f t="shared" si="380"/>
        <v>Cornell Big Red</v>
      </c>
      <c r="M4907" t="str">
        <f t="shared" si="384"/>
        <v>Yale</v>
      </c>
      <c r="N4907">
        <v>57</v>
      </c>
      <c r="O4907">
        <v>65</v>
      </c>
      <c r="P4907">
        <f t="shared" si="381"/>
        <v>-8</v>
      </c>
      <c r="Q4907">
        <f t="shared" si="382"/>
        <v>0</v>
      </c>
      <c r="R4907">
        <f t="shared" si="383"/>
        <v>64</v>
      </c>
    </row>
    <row r="4908" spans="4:18" x14ac:dyDescent="0.25">
      <c r="D4908">
        <v>4907</v>
      </c>
      <c r="E4908">
        <v>2015</v>
      </c>
      <c r="F4908" t="s">
        <v>334</v>
      </c>
      <c r="G4908" t="s">
        <v>535</v>
      </c>
      <c r="H4908" t="s">
        <v>118</v>
      </c>
      <c r="J4908">
        <v>71</v>
      </c>
      <c r="K4908">
        <v>69</v>
      </c>
      <c r="L4908" t="str">
        <f t="shared" si="380"/>
        <v>Cornell Big Red</v>
      </c>
      <c r="M4908" t="str">
        <f t="shared" si="384"/>
        <v>Pennsylvania</v>
      </c>
      <c r="N4908">
        <v>69</v>
      </c>
      <c r="O4908">
        <v>71</v>
      </c>
      <c r="P4908">
        <f t="shared" si="381"/>
        <v>-2</v>
      </c>
      <c r="Q4908">
        <f t="shared" si="382"/>
        <v>0</v>
      </c>
      <c r="R4908">
        <f t="shared" si="383"/>
        <v>4</v>
      </c>
    </row>
    <row r="4909" spans="4:18" x14ac:dyDescent="0.25">
      <c r="D4909">
        <v>4908</v>
      </c>
      <c r="E4909">
        <v>2015</v>
      </c>
      <c r="F4909" t="s">
        <v>334</v>
      </c>
      <c r="G4909" t="s">
        <v>78</v>
      </c>
      <c r="H4909" t="s">
        <v>301</v>
      </c>
      <c r="J4909">
        <v>68</v>
      </c>
      <c r="K4909">
        <v>60</v>
      </c>
      <c r="L4909" t="str">
        <f t="shared" si="380"/>
        <v>Cornell Big Red</v>
      </c>
      <c r="M4909" t="str">
        <f t="shared" si="384"/>
        <v>Princeton</v>
      </c>
      <c r="N4909">
        <v>60</v>
      </c>
      <c r="O4909">
        <v>68</v>
      </c>
      <c r="P4909">
        <f t="shared" si="381"/>
        <v>-8</v>
      </c>
      <c r="Q4909">
        <f t="shared" si="382"/>
        <v>0</v>
      </c>
      <c r="R4909">
        <f t="shared" si="383"/>
        <v>64</v>
      </c>
    </row>
    <row r="4910" spans="4:18" x14ac:dyDescent="0.25">
      <c r="D4910">
        <v>4909</v>
      </c>
      <c r="E4910">
        <v>2015</v>
      </c>
      <c r="F4910" t="s">
        <v>334</v>
      </c>
      <c r="G4910" t="s">
        <v>82</v>
      </c>
      <c r="I4910" t="s">
        <v>163</v>
      </c>
      <c r="J4910">
        <v>81</v>
      </c>
      <c r="K4910">
        <v>72</v>
      </c>
      <c r="L4910" t="str">
        <f t="shared" si="380"/>
        <v>Dartmouth</v>
      </c>
      <c r="M4910" t="str">
        <f t="shared" si="384"/>
        <v>Cornell Big Red</v>
      </c>
      <c r="N4910">
        <v>81</v>
      </c>
      <c r="O4910">
        <v>72</v>
      </c>
      <c r="P4910">
        <f t="shared" si="381"/>
        <v>9</v>
      </c>
      <c r="Q4910">
        <f t="shared" si="382"/>
        <v>0</v>
      </c>
      <c r="R4910">
        <f t="shared" si="383"/>
        <v>81</v>
      </c>
    </row>
    <row r="4911" spans="4:18" x14ac:dyDescent="0.25">
      <c r="D4911">
        <v>4910</v>
      </c>
      <c r="E4911">
        <v>2015</v>
      </c>
      <c r="F4911" t="s">
        <v>334</v>
      </c>
      <c r="G4911" t="s">
        <v>150</v>
      </c>
      <c r="I4911" t="s">
        <v>386</v>
      </c>
      <c r="J4911">
        <v>61</v>
      </c>
      <c r="K4911">
        <v>40</v>
      </c>
      <c r="L4911" t="str">
        <f t="shared" si="380"/>
        <v>Harvard</v>
      </c>
      <c r="M4911" t="str">
        <f t="shared" si="384"/>
        <v>Cornell Big Red</v>
      </c>
      <c r="N4911">
        <v>61</v>
      </c>
      <c r="O4911">
        <v>40</v>
      </c>
      <c r="P4911">
        <f t="shared" si="381"/>
        <v>21</v>
      </c>
      <c r="Q4911">
        <f t="shared" si="382"/>
        <v>0</v>
      </c>
      <c r="R4911">
        <f t="shared" si="383"/>
        <v>441</v>
      </c>
    </row>
    <row r="4912" spans="4:18" x14ac:dyDescent="0.25">
      <c r="D4912">
        <v>4911</v>
      </c>
      <c r="E4912">
        <v>2015</v>
      </c>
      <c r="F4912" t="s">
        <v>334</v>
      </c>
      <c r="G4912" t="s">
        <v>86</v>
      </c>
      <c r="I4912" t="s">
        <v>42</v>
      </c>
      <c r="J4912">
        <v>62</v>
      </c>
      <c r="K4912">
        <v>51</v>
      </c>
      <c r="L4912" t="str">
        <f t="shared" si="380"/>
        <v>Yale</v>
      </c>
      <c r="M4912" t="str">
        <f t="shared" si="384"/>
        <v>Cornell Big Red</v>
      </c>
      <c r="N4912">
        <v>62</v>
      </c>
      <c r="O4912">
        <v>51</v>
      </c>
      <c r="P4912">
        <f t="shared" si="381"/>
        <v>11</v>
      </c>
      <c r="Q4912">
        <f t="shared" si="382"/>
        <v>0</v>
      </c>
      <c r="R4912">
        <f t="shared" si="383"/>
        <v>121</v>
      </c>
    </row>
    <row r="4913" spans="4:18" x14ac:dyDescent="0.25">
      <c r="D4913">
        <v>4912</v>
      </c>
      <c r="E4913">
        <v>2015</v>
      </c>
      <c r="F4913" t="s">
        <v>334</v>
      </c>
      <c r="G4913" t="s">
        <v>154</v>
      </c>
      <c r="I4913" t="s">
        <v>265</v>
      </c>
      <c r="J4913">
        <v>57</v>
      </c>
      <c r="K4913">
        <v>56</v>
      </c>
      <c r="L4913" t="str">
        <f t="shared" si="380"/>
        <v>Brown</v>
      </c>
      <c r="M4913" t="str">
        <f t="shared" si="384"/>
        <v>Cornell Big Red</v>
      </c>
      <c r="N4913">
        <v>57</v>
      </c>
      <c r="O4913">
        <v>56</v>
      </c>
      <c r="P4913">
        <f t="shared" si="381"/>
        <v>1</v>
      </c>
      <c r="Q4913">
        <f t="shared" si="382"/>
        <v>0</v>
      </c>
      <c r="R4913">
        <f t="shared" si="383"/>
        <v>1</v>
      </c>
    </row>
    <row r="4914" spans="4:18" x14ac:dyDescent="0.25">
      <c r="D4914">
        <v>4913</v>
      </c>
      <c r="E4914">
        <v>2015</v>
      </c>
      <c r="F4914" t="s">
        <v>334</v>
      </c>
      <c r="G4914" t="s">
        <v>976</v>
      </c>
      <c r="H4914" t="s">
        <v>386</v>
      </c>
      <c r="J4914">
        <v>57</v>
      </c>
      <c r="K4914">
        <v>49</v>
      </c>
      <c r="L4914" t="str">
        <f t="shared" si="380"/>
        <v>Cornell Big Red</v>
      </c>
      <c r="M4914" t="str">
        <f t="shared" si="384"/>
        <v>Harvard</v>
      </c>
      <c r="N4914">
        <v>49</v>
      </c>
      <c r="O4914">
        <v>57</v>
      </c>
      <c r="P4914">
        <f t="shared" si="381"/>
        <v>-8</v>
      </c>
      <c r="Q4914">
        <f t="shared" si="382"/>
        <v>0</v>
      </c>
      <c r="R4914">
        <f t="shared" si="383"/>
        <v>64</v>
      </c>
    </row>
    <row r="4915" spans="4:18" x14ac:dyDescent="0.25">
      <c r="D4915">
        <v>4914</v>
      </c>
      <c r="E4915">
        <v>2015</v>
      </c>
      <c r="F4915" t="s">
        <v>334</v>
      </c>
      <c r="G4915" t="s">
        <v>90</v>
      </c>
      <c r="H4915" t="s">
        <v>163</v>
      </c>
      <c r="J4915">
        <v>56</v>
      </c>
      <c r="K4915">
        <v>45</v>
      </c>
      <c r="L4915" t="str">
        <f t="shared" si="380"/>
        <v>Cornell Big Red</v>
      </c>
      <c r="M4915" t="str">
        <f t="shared" si="384"/>
        <v>Dartmouth</v>
      </c>
      <c r="N4915">
        <v>45</v>
      </c>
      <c r="O4915">
        <v>56</v>
      </c>
      <c r="P4915">
        <f t="shared" si="381"/>
        <v>-11</v>
      </c>
      <c r="Q4915">
        <f t="shared" si="382"/>
        <v>0</v>
      </c>
      <c r="R4915">
        <f t="shared" si="383"/>
        <v>121</v>
      </c>
    </row>
    <row r="4916" spans="4:18" x14ac:dyDescent="0.25">
      <c r="D4916">
        <v>4915</v>
      </c>
      <c r="E4916">
        <v>2015</v>
      </c>
      <c r="F4916" t="s">
        <v>334</v>
      </c>
      <c r="G4916" t="s">
        <v>736</v>
      </c>
      <c r="I4916" t="s">
        <v>301</v>
      </c>
      <c r="J4916" t="s">
        <v>95</v>
      </c>
      <c r="K4916" t="s">
        <v>96</v>
      </c>
      <c r="L4916" t="str">
        <f t="shared" si="380"/>
        <v>Princeton</v>
      </c>
      <c r="M4916" t="str">
        <f t="shared" si="384"/>
        <v>Cornell Big Red</v>
      </c>
      <c r="N4916" t="s">
        <v>95</v>
      </c>
      <c r="O4916" t="s">
        <v>96</v>
      </c>
      <c r="P4916" t="e">
        <f t="shared" si="381"/>
        <v>#VALUE!</v>
      </c>
      <c r="Q4916">
        <f t="shared" si="382"/>
        <v>0</v>
      </c>
      <c r="R4916" t="e">
        <f t="shared" si="383"/>
        <v>#VALUE!</v>
      </c>
    </row>
    <row r="4917" spans="4:18" x14ac:dyDescent="0.25">
      <c r="D4917">
        <v>4916</v>
      </c>
      <c r="E4917">
        <v>2015</v>
      </c>
      <c r="F4917" t="s">
        <v>334</v>
      </c>
      <c r="G4917" t="s">
        <v>428</v>
      </c>
      <c r="I4917" t="s">
        <v>118</v>
      </c>
      <c r="J4917" t="s">
        <v>95</v>
      </c>
      <c r="K4917" t="s">
        <v>96</v>
      </c>
      <c r="L4917" t="str">
        <f t="shared" si="380"/>
        <v>Pennsylvania</v>
      </c>
      <c r="M4917" t="str">
        <f t="shared" si="384"/>
        <v>Cornell Big Red</v>
      </c>
      <c r="N4917" t="s">
        <v>95</v>
      </c>
      <c r="O4917" t="s">
        <v>96</v>
      </c>
      <c r="P4917" t="e">
        <f t="shared" si="381"/>
        <v>#VALUE!</v>
      </c>
      <c r="Q4917">
        <f t="shared" si="382"/>
        <v>0</v>
      </c>
      <c r="R4917" t="e">
        <f t="shared" si="383"/>
        <v>#VALUE!</v>
      </c>
    </row>
    <row r="4918" spans="4:18" x14ac:dyDescent="0.25">
      <c r="D4918">
        <v>4917</v>
      </c>
      <c r="E4918">
        <v>2015</v>
      </c>
      <c r="F4918" t="s">
        <v>187</v>
      </c>
      <c r="G4918" t="s">
        <v>14</v>
      </c>
      <c r="I4918" t="s">
        <v>127</v>
      </c>
      <c r="J4918">
        <v>77</v>
      </c>
      <c r="K4918">
        <v>57</v>
      </c>
      <c r="L4918" t="str">
        <f t="shared" si="380"/>
        <v>St. Bonaventure</v>
      </c>
      <c r="M4918" t="str">
        <f t="shared" si="384"/>
        <v>Dartmouth Big Green</v>
      </c>
      <c r="N4918">
        <v>77</v>
      </c>
      <c r="O4918">
        <v>57</v>
      </c>
      <c r="P4918">
        <f t="shared" si="381"/>
        <v>20</v>
      </c>
      <c r="Q4918">
        <f t="shared" si="382"/>
        <v>0</v>
      </c>
      <c r="R4918">
        <f t="shared" si="383"/>
        <v>400</v>
      </c>
    </row>
    <row r="4919" spans="4:18" x14ac:dyDescent="0.25">
      <c r="D4919">
        <v>4918</v>
      </c>
      <c r="E4919">
        <v>2015</v>
      </c>
      <c r="F4919" t="s">
        <v>187</v>
      </c>
      <c r="G4919" t="s">
        <v>17</v>
      </c>
      <c r="I4919" t="s">
        <v>66</v>
      </c>
      <c r="J4919">
        <v>53</v>
      </c>
      <c r="K4919">
        <v>48</v>
      </c>
      <c r="L4919" t="str">
        <f t="shared" si="380"/>
        <v>Hartford</v>
      </c>
      <c r="M4919" t="str">
        <f t="shared" si="384"/>
        <v>Dartmouth Big Green</v>
      </c>
      <c r="N4919">
        <v>53</v>
      </c>
      <c r="O4919">
        <v>48</v>
      </c>
      <c r="P4919">
        <f t="shared" si="381"/>
        <v>5</v>
      </c>
      <c r="Q4919">
        <f t="shared" si="382"/>
        <v>0</v>
      </c>
      <c r="R4919">
        <f t="shared" si="383"/>
        <v>25</v>
      </c>
    </row>
    <row r="4920" spans="4:18" x14ac:dyDescent="0.25">
      <c r="D4920">
        <v>4919</v>
      </c>
      <c r="E4920">
        <v>2015</v>
      </c>
      <c r="F4920" t="s">
        <v>187</v>
      </c>
      <c r="G4920" t="s">
        <v>167</v>
      </c>
      <c r="H4920" t="s">
        <v>639</v>
      </c>
      <c r="J4920">
        <v>68</v>
      </c>
      <c r="K4920">
        <v>67</v>
      </c>
      <c r="L4920" t="str">
        <f t="shared" si="380"/>
        <v>Dartmouth Big Green</v>
      </c>
      <c r="M4920" t="str">
        <f t="shared" si="384"/>
        <v>IPFW</v>
      </c>
      <c r="N4920">
        <v>67</v>
      </c>
      <c r="O4920">
        <v>68</v>
      </c>
      <c r="P4920">
        <f t="shared" si="381"/>
        <v>-1</v>
      </c>
      <c r="Q4920">
        <f t="shared" si="382"/>
        <v>0</v>
      </c>
      <c r="R4920">
        <f t="shared" si="383"/>
        <v>1</v>
      </c>
    </row>
    <row r="4921" spans="4:18" x14ac:dyDescent="0.25">
      <c r="D4921">
        <v>4920</v>
      </c>
      <c r="E4921">
        <v>2015</v>
      </c>
      <c r="F4921" t="s">
        <v>187</v>
      </c>
      <c r="G4921" t="s">
        <v>170</v>
      </c>
      <c r="H4921" t="s">
        <v>54</v>
      </c>
      <c r="J4921">
        <v>65</v>
      </c>
      <c r="K4921">
        <v>63</v>
      </c>
      <c r="L4921" t="str">
        <f t="shared" si="380"/>
        <v>Dartmouth Big Green</v>
      </c>
      <c r="M4921" t="str">
        <f t="shared" si="384"/>
        <v>New Hampshire</v>
      </c>
      <c r="N4921">
        <v>63</v>
      </c>
      <c r="O4921">
        <v>65</v>
      </c>
      <c r="P4921">
        <f t="shared" si="381"/>
        <v>-2</v>
      </c>
      <c r="Q4921">
        <f t="shared" si="382"/>
        <v>0</v>
      </c>
      <c r="R4921">
        <f t="shared" si="383"/>
        <v>4</v>
      </c>
    </row>
    <row r="4922" spans="4:18" x14ac:dyDescent="0.25">
      <c r="D4922">
        <v>4921</v>
      </c>
      <c r="E4922">
        <v>2015</v>
      </c>
      <c r="F4922" t="s">
        <v>187</v>
      </c>
      <c r="G4922" t="s">
        <v>29</v>
      </c>
      <c r="I4922" t="s">
        <v>381</v>
      </c>
      <c r="J4922">
        <v>74</v>
      </c>
      <c r="K4922">
        <v>73</v>
      </c>
      <c r="L4922" t="str">
        <f t="shared" si="380"/>
        <v>Longwood</v>
      </c>
      <c r="M4922" t="str">
        <f t="shared" si="384"/>
        <v>Dartmouth Big Green</v>
      </c>
      <c r="N4922">
        <v>74</v>
      </c>
      <c r="O4922">
        <v>73</v>
      </c>
      <c r="P4922">
        <f t="shared" si="381"/>
        <v>1</v>
      </c>
      <c r="Q4922">
        <f t="shared" si="382"/>
        <v>0</v>
      </c>
      <c r="R4922">
        <f t="shared" si="383"/>
        <v>1</v>
      </c>
    </row>
    <row r="4923" spans="4:18" x14ac:dyDescent="0.25">
      <c r="D4923">
        <v>4922</v>
      </c>
      <c r="E4923">
        <v>2015</v>
      </c>
      <c r="F4923" t="s">
        <v>187</v>
      </c>
      <c r="G4923" t="s">
        <v>32</v>
      </c>
      <c r="H4923" t="s">
        <v>51</v>
      </c>
      <c r="J4923">
        <v>74</v>
      </c>
      <c r="K4923">
        <v>51</v>
      </c>
      <c r="L4923" t="str">
        <f t="shared" si="380"/>
        <v>Dartmouth Big Green</v>
      </c>
      <c r="M4923" t="str">
        <f t="shared" si="384"/>
        <v>Maine</v>
      </c>
      <c r="N4923">
        <v>51</v>
      </c>
      <c r="O4923">
        <v>74</v>
      </c>
      <c r="P4923">
        <f t="shared" si="381"/>
        <v>-23</v>
      </c>
      <c r="Q4923">
        <f t="shared" si="382"/>
        <v>0</v>
      </c>
      <c r="R4923">
        <f t="shared" si="383"/>
        <v>529</v>
      </c>
    </row>
    <row r="4924" spans="4:18" x14ac:dyDescent="0.25">
      <c r="D4924">
        <v>4923</v>
      </c>
      <c r="E4924">
        <v>2015</v>
      </c>
      <c r="F4924" t="s">
        <v>187</v>
      </c>
      <c r="G4924" t="s">
        <v>346</v>
      </c>
      <c r="I4924" t="s">
        <v>57</v>
      </c>
      <c r="J4924">
        <v>69</v>
      </c>
      <c r="K4924">
        <v>48</v>
      </c>
      <c r="L4924" t="str">
        <f t="shared" si="380"/>
        <v>UMass Lowell</v>
      </c>
      <c r="M4924" t="str">
        <f t="shared" si="384"/>
        <v>Dartmouth Big Green</v>
      </c>
      <c r="N4924">
        <v>69</v>
      </c>
      <c r="O4924">
        <v>48</v>
      </c>
      <c r="P4924">
        <f t="shared" si="381"/>
        <v>21</v>
      </c>
      <c r="Q4924">
        <f t="shared" si="382"/>
        <v>0</v>
      </c>
      <c r="R4924">
        <f t="shared" si="383"/>
        <v>441</v>
      </c>
    </row>
    <row r="4925" spans="4:18" x14ac:dyDescent="0.25">
      <c r="D4925">
        <v>4924</v>
      </c>
      <c r="E4925">
        <v>2015</v>
      </c>
      <c r="F4925" t="s">
        <v>187</v>
      </c>
      <c r="G4925" t="s">
        <v>124</v>
      </c>
      <c r="I4925" t="s">
        <v>469</v>
      </c>
      <c r="J4925">
        <v>79</v>
      </c>
      <c r="K4925">
        <v>67</v>
      </c>
      <c r="L4925" t="str">
        <f t="shared" si="380"/>
        <v>Jacksonville St</v>
      </c>
      <c r="M4925" t="str">
        <f t="shared" si="384"/>
        <v>Dartmouth Big Green</v>
      </c>
      <c r="N4925">
        <v>79</v>
      </c>
      <c r="O4925">
        <v>67</v>
      </c>
      <c r="P4925">
        <f t="shared" si="381"/>
        <v>12</v>
      </c>
      <c r="Q4925">
        <f t="shared" si="382"/>
        <v>0</v>
      </c>
      <c r="R4925">
        <f t="shared" si="383"/>
        <v>144</v>
      </c>
    </row>
    <row r="4926" spans="4:18" x14ac:dyDescent="0.25">
      <c r="D4926">
        <v>4925</v>
      </c>
      <c r="E4926">
        <v>2015</v>
      </c>
      <c r="F4926" t="s">
        <v>187</v>
      </c>
      <c r="G4926" t="s">
        <v>447</v>
      </c>
      <c r="I4926" t="s">
        <v>696</v>
      </c>
      <c r="J4926">
        <v>67</v>
      </c>
      <c r="K4926">
        <v>51</v>
      </c>
      <c r="L4926" t="str">
        <f t="shared" si="380"/>
        <v>Mercer</v>
      </c>
      <c r="M4926" t="str">
        <f t="shared" si="384"/>
        <v>Dartmouth Big Green</v>
      </c>
      <c r="N4926">
        <v>67</v>
      </c>
      <c r="O4926">
        <v>51</v>
      </c>
      <c r="P4926">
        <f t="shared" si="381"/>
        <v>16</v>
      </c>
      <c r="Q4926">
        <f t="shared" si="382"/>
        <v>0</v>
      </c>
      <c r="R4926">
        <f t="shared" si="383"/>
        <v>256</v>
      </c>
    </row>
    <row r="4927" spans="4:18" x14ac:dyDescent="0.25">
      <c r="D4927">
        <v>4926</v>
      </c>
      <c r="E4927">
        <v>2015</v>
      </c>
      <c r="F4927" t="s">
        <v>187</v>
      </c>
      <c r="G4927" t="s">
        <v>501</v>
      </c>
      <c r="H4927" t="s">
        <v>210</v>
      </c>
      <c r="J4927">
        <v>58</v>
      </c>
      <c r="K4927">
        <v>55</v>
      </c>
      <c r="L4927" t="str">
        <f t="shared" si="380"/>
        <v>Dartmouth Big Green</v>
      </c>
      <c r="M4927" t="str">
        <f t="shared" si="384"/>
        <v>Northern Illinois</v>
      </c>
      <c r="N4927">
        <v>55</v>
      </c>
      <c r="O4927">
        <v>58</v>
      </c>
      <c r="P4927">
        <f t="shared" si="381"/>
        <v>-3</v>
      </c>
      <c r="Q4927">
        <f t="shared" si="382"/>
        <v>0</v>
      </c>
      <c r="R4927">
        <f t="shared" si="383"/>
        <v>9</v>
      </c>
    </row>
    <row r="4928" spans="4:18" x14ac:dyDescent="0.25">
      <c r="D4928">
        <v>4927</v>
      </c>
      <c r="E4928">
        <v>2015</v>
      </c>
      <c r="F4928" t="s">
        <v>187</v>
      </c>
      <c r="G4928" t="s">
        <v>44</v>
      </c>
      <c r="I4928" t="s">
        <v>539</v>
      </c>
      <c r="J4928">
        <v>69</v>
      </c>
      <c r="K4928">
        <v>49</v>
      </c>
      <c r="L4928" t="str">
        <f t="shared" si="380"/>
        <v>Penn State</v>
      </c>
      <c r="M4928" t="str">
        <f t="shared" si="384"/>
        <v>Dartmouth Big Green</v>
      </c>
      <c r="N4928">
        <v>69</v>
      </c>
      <c r="O4928">
        <v>49</v>
      </c>
      <c r="P4928">
        <f t="shared" si="381"/>
        <v>20</v>
      </c>
      <c r="Q4928">
        <f t="shared" si="382"/>
        <v>0</v>
      </c>
      <c r="R4928">
        <f t="shared" si="383"/>
        <v>400</v>
      </c>
    </row>
    <row r="4929" spans="4:18" x14ac:dyDescent="0.25">
      <c r="D4929">
        <v>4928</v>
      </c>
      <c r="E4929">
        <v>2015</v>
      </c>
      <c r="F4929" t="s">
        <v>187</v>
      </c>
      <c r="G4929" t="s">
        <v>420</v>
      </c>
      <c r="I4929" t="s">
        <v>247</v>
      </c>
      <c r="J4929">
        <v>76</v>
      </c>
      <c r="K4929">
        <v>59</v>
      </c>
      <c r="L4929" t="str">
        <f t="shared" si="380"/>
        <v>Bryant</v>
      </c>
      <c r="M4929" t="str">
        <f t="shared" si="384"/>
        <v>Dartmouth Big Green</v>
      </c>
      <c r="N4929">
        <v>76</v>
      </c>
      <c r="O4929">
        <v>59</v>
      </c>
      <c r="P4929">
        <f t="shared" si="381"/>
        <v>17</v>
      </c>
      <c r="Q4929">
        <f t="shared" si="382"/>
        <v>0</v>
      </c>
      <c r="R4929">
        <f t="shared" si="383"/>
        <v>289</v>
      </c>
    </row>
    <row r="4930" spans="4:18" x14ac:dyDescent="0.25">
      <c r="D4930">
        <v>4929</v>
      </c>
      <c r="E4930">
        <v>2015</v>
      </c>
      <c r="F4930" t="s">
        <v>187</v>
      </c>
      <c r="G4930" t="s">
        <v>56</v>
      </c>
      <c r="H4930" t="s">
        <v>386</v>
      </c>
      <c r="J4930">
        <v>57</v>
      </c>
      <c r="K4930">
        <v>46</v>
      </c>
      <c r="L4930" t="str">
        <f t="shared" si="380"/>
        <v>Dartmouth Big Green</v>
      </c>
      <c r="M4930" t="str">
        <f t="shared" si="384"/>
        <v>Harvard</v>
      </c>
      <c r="N4930">
        <v>46</v>
      </c>
      <c r="O4930">
        <v>57</v>
      </c>
      <c r="P4930">
        <f t="shared" si="381"/>
        <v>-11</v>
      </c>
      <c r="Q4930">
        <f t="shared" si="382"/>
        <v>0</v>
      </c>
      <c r="R4930">
        <f t="shared" si="383"/>
        <v>121</v>
      </c>
    </row>
    <row r="4931" spans="4:18" x14ac:dyDescent="0.25">
      <c r="D4931">
        <v>4930</v>
      </c>
      <c r="E4931">
        <v>2015</v>
      </c>
      <c r="F4931" t="s">
        <v>187</v>
      </c>
      <c r="G4931" t="s">
        <v>59</v>
      </c>
      <c r="I4931" t="s">
        <v>72</v>
      </c>
      <c r="J4931">
        <v>55</v>
      </c>
      <c r="K4931">
        <v>52</v>
      </c>
      <c r="L4931" t="str">
        <f t="shared" ref="L4931:L4994" si="385">IF(I4931="",F4931,I4931)</f>
        <v>Vermont</v>
      </c>
      <c r="M4931" t="str">
        <f t="shared" si="384"/>
        <v>Dartmouth Big Green</v>
      </c>
      <c r="N4931">
        <v>55</v>
      </c>
      <c r="O4931">
        <v>52</v>
      </c>
      <c r="P4931">
        <f t="shared" ref="P4931:P4994" si="386">N4931-O4931</f>
        <v>3</v>
      </c>
      <c r="Q4931">
        <f t="shared" ref="Q4931:Q4994" si="387">VLOOKUP(L4931,$A$2:$B$219,2)+$B$221-VLOOKUP(M4931,$A$2:$B$219,2)</f>
        <v>0</v>
      </c>
      <c r="R4931">
        <f t="shared" ref="R4931:R4994" si="388">(P4931-Q4931)^2</f>
        <v>9</v>
      </c>
    </row>
    <row r="4932" spans="4:18" x14ac:dyDescent="0.25">
      <c r="D4932">
        <v>4931</v>
      </c>
      <c r="E4932">
        <v>2015</v>
      </c>
      <c r="F4932" t="s">
        <v>187</v>
      </c>
      <c r="G4932" t="s">
        <v>140</v>
      </c>
      <c r="H4932" t="s">
        <v>18</v>
      </c>
      <c r="J4932">
        <v>62</v>
      </c>
      <c r="K4932">
        <v>53</v>
      </c>
      <c r="L4932" t="str">
        <f t="shared" si="385"/>
        <v>Dartmouth Big Green</v>
      </c>
      <c r="M4932" t="str">
        <f t="shared" ref="M4932:M4995" si="389">IF(H4932="",F4932,H4932)</f>
        <v>N.J.I.T.</v>
      </c>
      <c r="N4932">
        <v>53</v>
      </c>
      <c r="O4932">
        <v>62</v>
      </c>
      <c r="P4932">
        <f t="shared" si="386"/>
        <v>-9</v>
      </c>
      <c r="Q4932">
        <f t="shared" si="387"/>
        <v>0</v>
      </c>
      <c r="R4932">
        <f t="shared" si="388"/>
        <v>81</v>
      </c>
    </row>
    <row r="4933" spans="4:18" x14ac:dyDescent="0.25">
      <c r="D4933">
        <v>4932</v>
      </c>
      <c r="E4933">
        <v>2015</v>
      </c>
      <c r="F4933" t="s">
        <v>187</v>
      </c>
      <c r="G4933" t="s">
        <v>442</v>
      </c>
      <c r="I4933" t="s">
        <v>386</v>
      </c>
      <c r="J4933">
        <v>70</v>
      </c>
      <c r="K4933">
        <v>61</v>
      </c>
      <c r="L4933" t="str">
        <f t="shared" si="385"/>
        <v>Harvard</v>
      </c>
      <c r="M4933" t="str">
        <f t="shared" si="389"/>
        <v>Dartmouth Big Green</v>
      </c>
      <c r="N4933">
        <v>70</v>
      </c>
      <c r="O4933">
        <v>61</v>
      </c>
      <c r="P4933">
        <f t="shared" si="386"/>
        <v>9</v>
      </c>
      <c r="Q4933">
        <f t="shared" si="387"/>
        <v>0</v>
      </c>
      <c r="R4933">
        <f t="shared" si="388"/>
        <v>81</v>
      </c>
    </row>
    <row r="4934" spans="4:18" x14ac:dyDescent="0.25">
      <c r="D4934">
        <v>4933</v>
      </c>
      <c r="E4934">
        <v>2015</v>
      </c>
      <c r="F4934" t="s">
        <v>187</v>
      </c>
      <c r="G4934" t="s">
        <v>1014</v>
      </c>
      <c r="I4934" t="s">
        <v>118</v>
      </c>
      <c r="J4934">
        <v>58</v>
      </c>
      <c r="K4934">
        <v>51</v>
      </c>
      <c r="L4934" t="str">
        <f t="shared" si="385"/>
        <v>Pennsylvania</v>
      </c>
      <c r="M4934" t="str">
        <f t="shared" si="389"/>
        <v>Dartmouth Big Green</v>
      </c>
      <c r="N4934">
        <v>58</v>
      </c>
      <c r="O4934">
        <v>51</v>
      </c>
      <c r="P4934">
        <f t="shared" si="386"/>
        <v>7</v>
      </c>
      <c r="Q4934">
        <f t="shared" si="387"/>
        <v>0</v>
      </c>
      <c r="R4934">
        <f t="shared" si="388"/>
        <v>49</v>
      </c>
    </row>
    <row r="4935" spans="4:18" x14ac:dyDescent="0.25">
      <c r="D4935">
        <v>4934</v>
      </c>
      <c r="E4935">
        <v>2015</v>
      </c>
      <c r="F4935" t="s">
        <v>187</v>
      </c>
      <c r="G4935" t="s">
        <v>74</v>
      </c>
      <c r="I4935" t="s">
        <v>301</v>
      </c>
      <c r="J4935">
        <v>64</v>
      </c>
      <c r="K4935">
        <v>53</v>
      </c>
      <c r="L4935" t="str">
        <f t="shared" si="385"/>
        <v>Princeton</v>
      </c>
      <c r="M4935" t="str">
        <f t="shared" si="389"/>
        <v>Dartmouth Big Green</v>
      </c>
      <c r="N4935">
        <v>64</v>
      </c>
      <c r="O4935">
        <v>53</v>
      </c>
      <c r="P4935">
        <f t="shared" si="386"/>
        <v>11</v>
      </c>
      <c r="Q4935">
        <f t="shared" si="387"/>
        <v>0</v>
      </c>
      <c r="R4935">
        <f t="shared" si="388"/>
        <v>121</v>
      </c>
    </row>
    <row r="4936" spans="4:18" x14ac:dyDescent="0.25">
      <c r="D4936">
        <v>4935</v>
      </c>
      <c r="E4936">
        <v>2015</v>
      </c>
      <c r="F4936" t="s">
        <v>187</v>
      </c>
      <c r="G4936" t="s">
        <v>535</v>
      </c>
      <c r="I4936" t="s">
        <v>42</v>
      </c>
      <c r="J4936">
        <v>81</v>
      </c>
      <c r="K4936">
        <v>66</v>
      </c>
      <c r="L4936" t="str">
        <f t="shared" si="385"/>
        <v>Yale</v>
      </c>
      <c r="M4936" t="str">
        <f t="shared" si="389"/>
        <v>Dartmouth Big Green</v>
      </c>
      <c r="N4936">
        <v>81</v>
      </c>
      <c r="O4936">
        <v>66</v>
      </c>
      <c r="P4936">
        <f t="shared" si="386"/>
        <v>15</v>
      </c>
      <c r="Q4936">
        <f t="shared" si="387"/>
        <v>0</v>
      </c>
      <c r="R4936">
        <f t="shared" si="388"/>
        <v>225</v>
      </c>
    </row>
    <row r="4937" spans="4:18" x14ac:dyDescent="0.25">
      <c r="D4937">
        <v>4936</v>
      </c>
      <c r="E4937">
        <v>2015</v>
      </c>
      <c r="F4937" t="s">
        <v>187</v>
      </c>
      <c r="G4937" t="s">
        <v>78</v>
      </c>
      <c r="I4937" t="s">
        <v>265</v>
      </c>
      <c r="J4937">
        <v>67</v>
      </c>
      <c r="K4937">
        <v>64</v>
      </c>
      <c r="L4937" t="str">
        <f t="shared" si="385"/>
        <v>Brown</v>
      </c>
      <c r="M4937" t="str">
        <f t="shared" si="389"/>
        <v>Dartmouth Big Green</v>
      </c>
      <c r="N4937">
        <v>67</v>
      </c>
      <c r="O4937">
        <v>64</v>
      </c>
      <c r="P4937">
        <f t="shared" si="386"/>
        <v>3</v>
      </c>
      <c r="Q4937">
        <f t="shared" si="387"/>
        <v>0</v>
      </c>
      <c r="R4937">
        <f t="shared" si="388"/>
        <v>9</v>
      </c>
    </row>
    <row r="4938" spans="4:18" x14ac:dyDescent="0.25">
      <c r="D4938">
        <v>4937</v>
      </c>
      <c r="E4938">
        <v>2015</v>
      </c>
      <c r="F4938" t="s">
        <v>187</v>
      </c>
      <c r="G4938" t="s">
        <v>82</v>
      </c>
      <c r="H4938" t="s">
        <v>114</v>
      </c>
      <c r="J4938">
        <v>81</v>
      </c>
      <c r="K4938">
        <v>72</v>
      </c>
      <c r="L4938" t="str">
        <f t="shared" si="385"/>
        <v>Dartmouth Big Green</v>
      </c>
      <c r="M4938" t="str">
        <f t="shared" si="389"/>
        <v>Cornell</v>
      </c>
      <c r="N4938">
        <v>72</v>
      </c>
      <c r="O4938">
        <v>81</v>
      </c>
      <c r="P4938">
        <f t="shared" si="386"/>
        <v>-9</v>
      </c>
      <c r="Q4938">
        <f t="shared" si="387"/>
        <v>0</v>
      </c>
      <c r="R4938">
        <f t="shared" si="388"/>
        <v>81</v>
      </c>
    </row>
    <row r="4939" spans="4:18" x14ac:dyDescent="0.25">
      <c r="D4939">
        <v>4938</v>
      </c>
      <c r="E4939">
        <v>2015</v>
      </c>
      <c r="F4939" t="s">
        <v>187</v>
      </c>
      <c r="G4939" t="s">
        <v>150</v>
      </c>
      <c r="H4939" t="s">
        <v>284</v>
      </c>
      <c r="J4939">
        <v>61</v>
      </c>
      <c r="K4939">
        <v>49</v>
      </c>
      <c r="L4939" t="str">
        <f t="shared" si="385"/>
        <v>Dartmouth Big Green</v>
      </c>
      <c r="M4939" t="str">
        <f t="shared" si="389"/>
        <v>Columbia</v>
      </c>
      <c r="N4939">
        <v>49</v>
      </c>
      <c r="O4939">
        <v>61</v>
      </c>
      <c r="P4939">
        <f t="shared" si="386"/>
        <v>-12</v>
      </c>
      <c r="Q4939">
        <f t="shared" si="387"/>
        <v>0</v>
      </c>
      <c r="R4939">
        <f t="shared" si="388"/>
        <v>144</v>
      </c>
    </row>
    <row r="4940" spans="4:18" x14ac:dyDescent="0.25">
      <c r="D4940">
        <v>4939</v>
      </c>
      <c r="E4940">
        <v>2015</v>
      </c>
      <c r="F4940" t="s">
        <v>187</v>
      </c>
      <c r="G4940" t="s">
        <v>86</v>
      </c>
      <c r="H4940" t="s">
        <v>301</v>
      </c>
      <c r="J4940">
        <v>63</v>
      </c>
      <c r="K4940">
        <v>56</v>
      </c>
      <c r="L4940" t="str">
        <f t="shared" si="385"/>
        <v>Dartmouth Big Green</v>
      </c>
      <c r="M4940" t="str">
        <f t="shared" si="389"/>
        <v>Princeton</v>
      </c>
      <c r="N4940">
        <v>56</v>
      </c>
      <c r="O4940">
        <v>63</v>
      </c>
      <c r="P4940">
        <f t="shared" si="386"/>
        <v>-7</v>
      </c>
      <c r="Q4940">
        <f t="shared" si="387"/>
        <v>0</v>
      </c>
      <c r="R4940">
        <f t="shared" si="388"/>
        <v>49</v>
      </c>
    </row>
    <row r="4941" spans="4:18" x14ac:dyDescent="0.25">
      <c r="D4941">
        <v>4940</v>
      </c>
      <c r="E4941">
        <v>2015</v>
      </c>
      <c r="F4941" t="s">
        <v>187</v>
      </c>
      <c r="G4941" t="s">
        <v>154</v>
      </c>
      <c r="H4941" t="s">
        <v>118</v>
      </c>
      <c r="J4941">
        <v>67</v>
      </c>
      <c r="K4941">
        <v>62</v>
      </c>
      <c r="L4941" t="str">
        <f t="shared" si="385"/>
        <v>Dartmouth Big Green</v>
      </c>
      <c r="M4941" t="str">
        <f t="shared" si="389"/>
        <v>Pennsylvania</v>
      </c>
      <c r="N4941">
        <v>62</v>
      </c>
      <c r="O4941">
        <v>67</v>
      </c>
      <c r="P4941">
        <f t="shared" si="386"/>
        <v>-5</v>
      </c>
      <c r="Q4941">
        <f t="shared" si="387"/>
        <v>0</v>
      </c>
      <c r="R4941">
        <f t="shared" si="388"/>
        <v>25</v>
      </c>
    </row>
    <row r="4942" spans="4:18" x14ac:dyDescent="0.25">
      <c r="D4942">
        <v>4941</v>
      </c>
      <c r="E4942">
        <v>2015</v>
      </c>
      <c r="F4942" t="s">
        <v>187</v>
      </c>
      <c r="G4942" t="s">
        <v>976</v>
      </c>
      <c r="I4942" t="s">
        <v>284</v>
      </c>
      <c r="J4942">
        <v>84</v>
      </c>
      <c r="K4942">
        <v>71</v>
      </c>
      <c r="L4942" t="str">
        <f t="shared" si="385"/>
        <v>Columbia</v>
      </c>
      <c r="M4942" t="str">
        <f t="shared" si="389"/>
        <v>Dartmouth Big Green</v>
      </c>
      <c r="N4942">
        <v>84</v>
      </c>
      <c r="O4942">
        <v>71</v>
      </c>
      <c r="P4942">
        <f t="shared" si="386"/>
        <v>13</v>
      </c>
      <c r="Q4942">
        <f t="shared" si="387"/>
        <v>0</v>
      </c>
      <c r="R4942">
        <f t="shared" si="388"/>
        <v>169</v>
      </c>
    </row>
    <row r="4943" spans="4:18" x14ac:dyDescent="0.25">
      <c r="D4943">
        <v>4942</v>
      </c>
      <c r="E4943">
        <v>2015</v>
      </c>
      <c r="F4943" t="s">
        <v>187</v>
      </c>
      <c r="G4943" t="s">
        <v>90</v>
      </c>
      <c r="I4943" t="s">
        <v>114</v>
      </c>
      <c r="J4943">
        <v>56</v>
      </c>
      <c r="K4943">
        <v>45</v>
      </c>
      <c r="L4943" t="str">
        <f t="shared" si="385"/>
        <v>Cornell</v>
      </c>
      <c r="M4943" t="str">
        <f t="shared" si="389"/>
        <v>Dartmouth Big Green</v>
      </c>
      <c r="N4943">
        <v>56</v>
      </c>
      <c r="O4943">
        <v>45</v>
      </c>
      <c r="P4943">
        <f t="shared" si="386"/>
        <v>11</v>
      </c>
      <c r="Q4943">
        <f t="shared" si="387"/>
        <v>0</v>
      </c>
      <c r="R4943">
        <f t="shared" si="388"/>
        <v>121</v>
      </c>
    </row>
    <row r="4944" spans="4:18" x14ac:dyDescent="0.25">
      <c r="D4944">
        <v>4943</v>
      </c>
      <c r="E4944">
        <v>2015</v>
      </c>
      <c r="F4944" t="s">
        <v>187</v>
      </c>
      <c r="G4944" t="s">
        <v>736</v>
      </c>
      <c r="H4944" t="s">
        <v>265</v>
      </c>
      <c r="J4944" t="s">
        <v>95</v>
      </c>
      <c r="K4944" t="s">
        <v>96</v>
      </c>
      <c r="L4944" t="str">
        <f t="shared" si="385"/>
        <v>Dartmouth Big Green</v>
      </c>
      <c r="M4944" t="str">
        <f t="shared" si="389"/>
        <v>Brown</v>
      </c>
      <c r="N4944" t="s">
        <v>96</v>
      </c>
      <c r="P4944" t="e">
        <f t="shared" si="386"/>
        <v>#VALUE!</v>
      </c>
      <c r="Q4944">
        <f t="shared" si="387"/>
        <v>0</v>
      </c>
      <c r="R4944" t="e">
        <f t="shared" si="388"/>
        <v>#VALUE!</v>
      </c>
    </row>
    <row r="4945" spans="4:18" x14ac:dyDescent="0.25">
      <c r="D4945">
        <v>4944</v>
      </c>
      <c r="E4945">
        <v>2015</v>
      </c>
      <c r="F4945" t="s">
        <v>187</v>
      </c>
      <c r="G4945" t="s">
        <v>428</v>
      </c>
      <c r="H4945" t="s">
        <v>42</v>
      </c>
      <c r="J4945" t="s">
        <v>95</v>
      </c>
      <c r="K4945" t="s">
        <v>96</v>
      </c>
      <c r="L4945" t="str">
        <f t="shared" si="385"/>
        <v>Dartmouth Big Green</v>
      </c>
      <c r="M4945" t="str">
        <f t="shared" si="389"/>
        <v>Yale</v>
      </c>
      <c r="N4945" t="s">
        <v>96</v>
      </c>
      <c r="P4945" t="e">
        <f t="shared" si="386"/>
        <v>#VALUE!</v>
      </c>
      <c r="Q4945">
        <f t="shared" si="387"/>
        <v>0</v>
      </c>
      <c r="R4945" t="e">
        <f t="shared" si="388"/>
        <v>#VALUE!</v>
      </c>
    </row>
    <row r="4946" spans="4:18" x14ac:dyDescent="0.25">
      <c r="D4946">
        <v>4945</v>
      </c>
      <c r="E4946">
        <v>2015</v>
      </c>
      <c r="F4946" t="s">
        <v>336</v>
      </c>
      <c r="G4946" t="s">
        <v>99</v>
      </c>
      <c r="H4946" t="s">
        <v>1016</v>
      </c>
      <c r="J4946">
        <v>73</v>
      </c>
      <c r="K4946">
        <v>52</v>
      </c>
      <c r="L4946" t="str">
        <f t="shared" si="385"/>
        <v>Harvard Crimson</v>
      </c>
      <c r="M4946" t="str">
        <f t="shared" si="389"/>
        <v>MIT</v>
      </c>
      <c r="N4946">
        <v>52</v>
      </c>
      <c r="O4946">
        <v>73</v>
      </c>
      <c r="P4946">
        <f t="shared" si="386"/>
        <v>-21</v>
      </c>
      <c r="Q4946">
        <f t="shared" si="387"/>
        <v>0</v>
      </c>
      <c r="R4946">
        <f t="shared" si="388"/>
        <v>441</v>
      </c>
    </row>
    <row r="4947" spans="4:18" x14ac:dyDescent="0.25">
      <c r="D4947">
        <v>4946</v>
      </c>
      <c r="E4947">
        <v>2015</v>
      </c>
      <c r="F4947" t="s">
        <v>336</v>
      </c>
      <c r="G4947" t="s">
        <v>160</v>
      </c>
      <c r="H4947" t="s">
        <v>1017</v>
      </c>
      <c r="J4947">
        <v>58</v>
      </c>
      <c r="K4947">
        <v>57</v>
      </c>
      <c r="L4947" t="str">
        <f t="shared" si="385"/>
        <v>Harvard Crimson</v>
      </c>
      <c r="M4947" t="str">
        <f t="shared" si="389"/>
        <v>Holy Cross*</v>
      </c>
      <c r="N4947">
        <v>57</v>
      </c>
      <c r="O4947">
        <v>58</v>
      </c>
      <c r="P4947">
        <f t="shared" si="386"/>
        <v>-1</v>
      </c>
      <c r="Q4947">
        <f t="shared" si="387"/>
        <v>0</v>
      </c>
      <c r="R4947">
        <f t="shared" si="388"/>
        <v>1</v>
      </c>
    </row>
    <row r="4948" spans="4:18" x14ac:dyDescent="0.25">
      <c r="D4948">
        <v>4947</v>
      </c>
      <c r="E4948">
        <v>2015</v>
      </c>
      <c r="F4948" t="s">
        <v>336</v>
      </c>
      <c r="G4948" t="s">
        <v>246</v>
      </c>
      <c r="H4948" t="s">
        <v>436</v>
      </c>
      <c r="J4948">
        <v>71</v>
      </c>
      <c r="K4948">
        <v>49</v>
      </c>
      <c r="L4948" t="str">
        <f t="shared" si="385"/>
        <v>Harvard Crimson</v>
      </c>
      <c r="M4948" t="str">
        <f t="shared" si="389"/>
        <v>Florida Atlantic</v>
      </c>
      <c r="N4948">
        <v>49</v>
      </c>
      <c r="O4948">
        <v>71</v>
      </c>
      <c r="P4948">
        <f t="shared" si="386"/>
        <v>-22</v>
      </c>
      <c r="Q4948">
        <f t="shared" si="387"/>
        <v>0</v>
      </c>
      <c r="R4948">
        <f t="shared" si="388"/>
        <v>484</v>
      </c>
    </row>
    <row r="4949" spans="4:18" x14ac:dyDescent="0.25">
      <c r="D4949">
        <v>4948</v>
      </c>
      <c r="E4949">
        <v>2015</v>
      </c>
      <c r="F4949" t="s">
        <v>336</v>
      </c>
      <c r="G4949" t="s">
        <v>111</v>
      </c>
      <c r="H4949" t="s">
        <v>406</v>
      </c>
      <c r="J4949">
        <v>84</v>
      </c>
      <c r="K4949">
        <v>63</v>
      </c>
      <c r="L4949" t="str">
        <f t="shared" si="385"/>
        <v>Harvard Crimson</v>
      </c>
      <c r="M4949" t="str">
        <f t="shared" si="389"/>
        <v>Houston</v>
      </c>
      <c r="N4949">
        <v>63</v>
      </c>
      <c r="O4949">
        <v>84</v>
      </c>
      <c r="P4949">
        <f t="shared" si="386"/>
        <v>-21</v>
      </c>
      <c r="Q4949">
        <f t="shared" si="387"/>
        <v>0</v>
      </c>
      <c r="R4949">
        <f t="shared" si="388"/>
        <v>441</v>
      </c>
    </row>
    <row r="4950" spans="4:18" x14ac:dyDescent="0.25">
      <c r="D4950">
        <v>4949</v>
      </c>
      <c r="E4950">
        <v>2015</v>
      </c>
      <c r="F4950" t="s">
        <v>336</v>
      </c>
      <c r="G4950" t="s">
        <v>26</v>
      </c>
      <c r="H4950" t="s">
        <v>523</v>
      </c>
      <c r="J4950">
        <v>75</v>
      </c>
      <c r="K4950">
        <v>73</v>
      </c>
      <c r="L4950" t="str">
        <f t="shared" si="385"/>
        <v>Harvard Crimson</v>
      </c>
      <c r="M4950" t="str">
        <f t="shared" si="389"/>
        <v>Massachusetts</v>
      </c>
      <c r="N4950">
        <v>73</v>
      </c>
      <c r="O4950">
        <v>75</v>
      </c>
      <c r="P4950">
        <f t="shared" si="386"/>
        <v>-2</v>
      </c>
      <c r="Q4950">
        <f t="shared" si="387"/>
        <v>0</v>
      </c>
      <c r="R4950">
        <f t="shared" si="388"/>
        <v>4</v>
      </c>
    </row>
    <row r="4951" spans="4:18" x14ac:dyDescent="0.25">
      <c r="D4951">
        <v>4950</v>
      </c>
      <c r="E4951">
        <v>2015</v>
      </c>
      <c r="F4951" t="s">
        <v>336</v>
      </c>
      <c r="G4951" t="s">
        <v>29</v>
      </c>
      <c r="H4951" t="s">
        <v>567</v>
      </c>
      <c r="J4951">
        <v>60</v>
      </c>
      <c r="K4951">
        <v>46</v>
      </c>
      <c r="L4951" t="str">
        <f t="shared" si="385"/>
        <v>Harvard Crimson</v>
      </c>
      <c r="M4951" t="str">
        <f t="shared" si="389"/>
        <v>Northeastern</v>
      </c>
      <c r="N4951">
        <v>46</v>
      </c>
      <c r="O4951">
        <v>60</v>
      </c>
      <c r="P4951">
        <f t="shared" si="386"/>
        <v>-14</v>
      </c>
      <c r="Q4951">
        <f t="shared" si="387"/>
        <v>0</v>
      </c>
      <c r="R4951">
        <f t="shared" si="388"/>
        <v>196</v>
      </c>
    </row>
    <row r="4952" spans="4:18" x14ac:dyDescent="0.25">
      <c r="D4952">
        <v>4951</v>
      </c>
      <c r="E4952">
        <v>2015</v>
      </c>
      <c r="F4952" t="s">
        <v>336</v>
      </c>
      <c r="G4952" t="s">
        <v>32</v>
      </c>
      <c r="I4952" t="s">
        <v>72</v>
      </c>
      <c r="J4952">
        <v>64</v>
      </c>
      <c r="K4952">
        <v>52</v>
      </c>
      <c r="L4952" t="str">
        <f t="shared" si="385"/>
        <v>Vermont</v>
      </c>
      <c r="M4952" t="str">
        <f t="shared" si="389"/>
        <v>Harvard Crimson</v>
      </c>
      <c r="N4952">
        <v>64</v>
      </c>
      <c r="O4952">
        <v>52</v>
      </c>
      <c r="P4952">
        <f t="shared" si="386"/>
        <v>12</v>
      </c>
      <c r="Q4952">
        <f t="shared" si="387"/>
        <v>0</v>
      </c>
      <c r="R4952">
        <f t="shared" si="388"/>
        <v>144</v>
      </c>
    </row>
    <row r="4953" spans="4:18" x14ac:dyDescent="0.25">
      <c r="D4953">
        <v>4952</v>
      </c>
      <c r="E4953">
        <v>2015</v>
      </c>
      <c r="F4953" t="s">
        <v>336</v>
      </c>
      <c r="G4953" t="s">
        <v>35</v>
      </c>
      <c r="H4953" t="s">
        <v>116</v>
      </c>
      <c r="J4953">
        <v>70</v>
      </c>
      <c r="K4953">
        <v>56</v>
      </c>
      <c r="L4953" t="str">
        <f t="shared" si="385"/>
        <v>Harvard Crimson</v>
      </c>
      <c r="M4953" t="str">
        <f t="shared" si="389"/>
        <v>Boston University</v>
      </c>
      <c r="N4953">
        <v>56</v>
      </c>
      <c r="O4953">
        <v>70</v>
      </c>
      <c r="P4953">
        <f t="shared" si="386"/>
        <v>-14</v>
      </c>
      <c r="Q4953">
        <f t="shared" si="387"/>
        <v>0</v>
      </c>
      <c r="R4953">
        <f t="shared" si="388"/>
        <v>196</v>
      </c>
    </row>
    <row r="4954" spans="4:18" x14ac:dyDescent="0.25">
      <c r="D4954">
        <v>4953</v>
      </c>
      <c r="E4954">
        <v>2015</v>
      </c>
      <c r="F4954" t="s">
        <v>336</v>
      </c>
      <c r="G4954" t="s">
        <v>179</v>
      </c>
      <c r="I4954" t="s">
        <v>1108</v>
      </c>
      <c r="J4954">
        <v>76</v>
      </c>
      <c r="K4954">
        <v>27</v>
      </c>
      <c r="L4954" t="str">
        <f t="shared" si="385"/>
        <v xml:space="preserve">   Virginia</v>
      </c>
      <c r="M4954" t="str">
        <f t="shared" si="389"/>
        <v>Harvard Crimson</v>
      </c>
      <c r="N4954">
        <v>76</v>
      </c>
      <c r="O4954">
        <v>27</v>
      </c>
      <c r="P4954">
        <f t="shared" si="386"/>
        <v>49</v>
      </c>
      <c r="Q4954" t="e">
        <f t="shared" si="387"/>
        <v>#N/A</v>
      </c>
      <c r="R4954" t="e">
        <f t="shared" si="388"/>
        <v>#N/A</v>
      </c>
    </row>
    <row r="4955" spans="4:18" x14ac:dyDescent="0.25">
      <c r="D4955">
        <v>4954</v>
      </c>
      <c r="E4955">
        <v>2015</v>
      </c>
      <c r="F4955" t="s">
        <v>336</v>
      </c>
      <c r="G4955" t="s">
        <v>312</v>
      </c>
      <c r="I4955" t="s">
        <v>777</v>
      </c>
      <c r="J4955">
        <v>56</v>
      </c>
      <c r="K4955">
        <v>46</v>
      </c>
      <c r="L4955" t="str">
        <f t="shared" si="385"/>
        <v>Arizona St</v>
      </c>
      <c r="M4955" t="str">
        <f t="shared" si="389"/>
        <v>Harvard Crimson</v>
      </c>
      <c r="N4955">
        <v>56</v>
      </c>
      <c r="O4955">
        <v>46</v>
      </c>
      <c r="P4955">
        <f t="shared" si="386"/>
        <v>10</v>
      </c>
      <c r="Q4955">
        <f t="shared" si="387"/>
        <v>0</v>
      </c>
      <c r="R4955">
        <f t="shared" si="388"/>
        <v>100</v>
      </c>
    </row>
    <row r="4956" spans="4:18" x14ac:dyDescent="0.25">
      <c r="D4956">
        <v>4955</v>
      </c>
      <c r="E4956">
        <v>2015</v>
      </c>
      <c r="F4956" t="s">
        <v>336</v>
      </c>
      <c r="G4956" t="s">
        <v>47</v>
      </c>
      <c r="I4956" t="s">
        <v>802</v>
      </c>
      <c r="J4956">
        <v>72</v>
      </c>
      <c r="K4956">
        <v>59</v>
      </c>
      <c r="L4956" t="str">
        <f t="shared" si="385"/>
        <v>Grand Canyon</v>
      </c>
      <c r="M4956" t="str">
        <f t="shared" si="389"/>
        <v>Harvard Crimson</v>
      </c>
      <c r="N4956">
        <v>72</v>
      </c>
      <c r="O4956">
        <v>59</v>
      </c>
      <c r="P4956">
        <f t="shared" si="386"/>
        <v>13</v>
      </c>
      <c r="Q4956">
        <f t="shared" si="387"/>
        <v>0</v>
      </c>
      <c r="R4956">
        <f t="shared" si="388"/>
        <v>169</v>
      </c>
    </row>
    <row r="4957" spans="4:18" x14ac:dyDescent="0.25">
      <c r="D4957">
        <v>4956</v>
      </c>
      <c r="E4957">
        <v>2015</v>
      </c>
      <c r="F4957" t="s">
        <v>336</v>
      </c>
      <c r="G4957" t="s">
        <v>352</v>
      </c>
      <c r="H4957" t="s">
        <v>1018</v>
      </c>
      <c r="J4957">
        <v>84</v>
      </c>
      <c r="K4957">
        <v>38</v>
      </c>
      <c r="L4957" t="str">
        <f t="shared" si="385"/>
        <v>Harvard Crimson</v>
      </c>
      <c r="M4957" t="str">
        <f t="shared" si="389"/>
        <v>St Rose</v>
      </c>
      <c r="N4957">
        <v>38</v>
      </c>
      <c r="O4957">
        <v>84</v>
      </c>
      <c r="P4957">
        <f t="shared" si="386"/>
        <v>-46</v>
      </c>
      <c r="Q4957">
        <f t="shared" si="387"/>
        <v>0</v>
      </c>
      <c r="R4957">
        <f t="shared" si="388"/>
        <v>2116</v>
      </c>
    </row>
    <row r="4958" spans="4:18" x14ac:dyDescent="0.25">
      <c r="D4958">
        <v>4957</v>
      </c>
      <c r="E4958">
        <v>2015</v>
      </c>
      <c r="F4958" t="s">
        <v>336</v>
      </c>
      <c r="G4958" t="s">
        <v>56</v>
      </c>
      <c r="I4958" t="s">
        <v>163</v>
      </c>
      <c r="J4958">
        <v>57</v>
      </c>
      <c r="K4958">
        <v>46</v>
      </c>
      <c r="L4958" t="str">
        <f t="shared" si="385"/>
        <v>Dartmouth</v>
      </c>
      <c r="M4958" t="str">
        <f t="shared" si="389"/>
        <v>Harvard Crimson</v>
      </c>
      <c r="N4958">
        <v>57</v>
      </c>
      <c r="O4958">
        <v>46</v>
      </c>
      <c r="P4958">
        <f t="shared" si="386"/>
        <v>11</v>
      </c>
      <c r="Q4958">
        <f t="shared" si="387"/>
        <v>0</v>
      </c>
      <c r="R4958">
        <f t="shared" si="388"/>
        <v>121</v>
      </c>
    </row>
    <row r="4959" spans="4:18" x14ac:dyDescent="0.25">
      <c r="D4959">
        <v>4958</v>
      </c>
      <c r="E4959">
        <v>2015</v>
      </c>
      <c r="F4959" t="s">
        <v>336</v>
      </c>
      <c r="G4959" t="s">
        <v>59</v>
      </c>
      <c r="I4959" t="s">
        <v>125</v>
      </c>
      <c r="J4959">
        <v>64</v>
      </c>
      <c r="K4959">
        <v>57</v>
      </c>
      <c r="L4959" t="str">
        <f t="shared" si="385"/>
        <v>Boston College</v>
      </c>
      <c r="M4959" t="str">
        <f t="shared" si="389"/>
        <v>Harvard Crimson</v>
      </c>
      <c r="N4959">
        <v>64</v>
      </c>
      <c r="O4959">
        <v>57</v>
      </c>
      <c r="P4959">
        <f t="shared" si="386"/>
        <v>7</v>
      </c>
      <c r="Q4959">
        <f t="shared" si="387"/>
        <v>0</v>
      </c>
      <c r="R4959">
        <f t="shared" si="388"/>
        <v>49</v>
      </c>
    </row>
    <row r="4960" spans="4:18" x14ac:dyDescent="0.25">
      <c r="D4960">
        <v>4959</v>
      </c>
      <c r="E4960">
        <v>2015</v>
      </c>
      <c r="F4960" t="s">
        <v>336</v>
      </c>
      <c r="G4960" t="s">
        <v>524</v>
      </c>
      <c r="I4960" t="s">
        <v>247</v>
      </c>
      <c r="J4960">
        <v>66</v>
      </c>
      <c r="K4960">
        <v>57</v>
      </c>
      <c r="L4960" t="str">
        <f t="shared" si="385"/>
        <v>Bryant</v>
      </c>
      <c r="M4960" t="str">
        <f t="shared" si="389"/>
        <v>Harvard Crimson</v>
      </c>
      <c r="N4960">
        <v>66</v>
      </c>
      <c r="O4960">
        <v>57</v>
      </c>
      <c r="P4960">
        <f t="shared" si="386"/>
        <v>9</v>
      </c>
      <c r="Q4960">
        <f t="shared" si="387"/>
        <v>0</v>
      </c>
      <c r="R4960">
        <f t="shared" si="388"/>
        <v>81</v>
      </c>
    </row>
    <row r="4961" spans="4:18" x14ac:dyDescent="0.25">
      <c r="D4961">
        <v>4960</v>
      </c>
      <c r="E4961">
        <v>2015</v>
      </c>
      <c r="F4961" t="s">
        <v>336</v>
      </c>
      <c r="G4961" t="s">
        <v>442</v>
      </c>
      <c r="H4961" t="s">
        <v>163</v>
      </c>
      <c r="J4961">
        <v>70</v>
      </c>
      <c r="K4961">
        <v>61</v>
      </c>
      <c r="L4961" t="str">
        <f t="shared" si="385"/>
        <v>Harvard Crimson</v>
      </c>
      <c r="M4961" t="str">
        <f t="shared" si="389"/>
        <v>Dartmouth</v>
      </c>
      <c r="N4961">
        <v>61</v>
      </c>
      <c r="O4961">
        <v>70</v>
      </c>
      <c r="P4961">
        <f t="shared" si="386"/>
        <v>-9</v>
      </c>
      <c r="Q4961">
        <f t="shared" si="387"/>
        <v>0</v>
      </c>
      <c r="R4961">
        <f t="shared" si="388"/>
        <v>81</v>
      </c>
    </row>
    <row r="4962" spans="4:18" x14ac:dyDescent="0.25">
      <c r="D4962">
        <v>4961</v>
      </c>
      <c r="E4962">
        <v>2015</v>
      </c>
      <c r="F4962" t="s">
        <v>336</v>
      </c>
      <c r="G4962" t="s">
        <v>1014</v>
      </c>
      <c r="I4962" t="s">
        <v>301</v>
      </c>
      <c r="J4962">
        <v>75</v>
      </c>
      <c r="K4962">
        <v>72</v>
      </c>
      <c r="L4962" t="str">
        <f t="shared" si="385"/>
        <v>Princeton</v>
      </c>
      <c r="M4962" t="str">
        <f t="shared" si="389"/>
        <v>Harvard Crimson</v>
      </c>
      <c r="N4962">
        <v>75</v>
      </c>
      <c r="O4962">
        <v>72</v>
      </c>
      <c r="P4962">
        <f t="shared" si="386"/>
        <v>3</v>
      </c>
      <c r="Q4962">
        <f t="shared" si="387"/>
        <v>0</v>
      </c>
      <c r="R4962">
        <f t="shared" si="388"/>
        <v>9</v>
      </c>
    </row>
    <row r="4963" spans="4:18" x14ac:dyDescent="0.25">
      <c r="D4963">
        <v>4962</v>
      </c>
      <c r="E4963">
        <v>2015</v>
      </c>
      <c r="F4963" t="s">
        <v>336</v>
      </c>
      <c r="G4963" t="s">
        <v>74</v>
      </c>
      <c r="I4963" t="s">
        <v>118</v>
      </c>
      <c r="J4963">
        <v>63</v>
      </c>
      <c r="K4963">
        <v>38</v>
      </c>
      <c r="L4963" t="str">
        <f t="shared" si="385"/>
        <v>Pennsylvania</v>
      </c>
      <c r="M4963" t="str">
        <f t="shared" si="389"/>
        <v>Harvard Crimson</v>
      </c>
      <c r="N4963">
        <v>63</v>
      </c>
      <c r="O4963">
        <v>38</v>
      </c>
      <c r="P4963">
        <f t="shared" si="386"/>
        <v>25</v>
      </c>
      <c r="Q4963">
        <f t="shared" si="387"/>
        <v>0</v>
      </c>
      <c r="R4963">
        <f t="shared" si="388"/>
        <v>625</v>
      </c>
    </row>
    <row r="4964" spans="4:18" x14ac:dyDescent="0.25">
      <c r="D4964">
        <v>4963</v>
      </c>
      <c r="E4964">
        <v>2015</v>
      </c>
      <c r="F4964" t="s">
        <v>336</v>
      </c>
      <c r="G4964" t="s">
        <v>535</v>
      </c>
      <c r="I4964" t="s">
        <v>265</v>
      </c>
      <c r="J4964">
        <v>76</v>
      </c>
      <c r="K4964">
        <v>74</v>
      </c>
      <c r="L4964" t="str">
        <f t="shared" si="385"/>
        <v>Brown</v>
      </c>
      <c r="M4964" t="str">
        <f t="shared" si="389"/>
        <v>Harvard Crimson</v>
      </c>
      <c r="N4964">
        <v>76</v>
      </c>
      <c r="O4964">
        <v>74</v>
      </c>
      <c r="P4964">
        <f t="shared" si="386"/>
        <v>2</v>
      </c>
      <c r="Q4964">
        <f t="shared" si="387"/>
        <v>0</v>
      </c>
      <c r="R4964">
        <f t="shared" si="388"/>
        <v>4</v>
      </c>
    </row>
    <row r="4965" spans="4:18" x14ac:dyDescent="0.25">
      <c r="D4965">
        <v>4964</v>
      </c>
      <c r="E4965">
        <v>2015</v>
      </c>
      <c r="F4965" t="s">
        <v>336</v>
      </c>
      <c r="G4965" t="s">
        <v>78</v>
      </c>
      <c r="I4965" t="s">
        <v>42</v>
      </c>
      <c r="J4965">
        <v>52</v>
      </c>
      <c r="K4965">
        <v>50</v>
      </c>
      <c r="L4965" t="str">
        <f t="shared" si="385"/>
        <v>Yale</v>
      </c>
      <c r="M4965" t="str">
        <f t="shared" si="389"/>
        <v>Harvard Crimson</v>
      </c>
      <c r="N4965">
        <v>52</v>
      </c>
      <c r="O4965">
        <v>50</v>
      </c>
      <c r="P4965">
        <f t="shared" si="386"/>
        <v>2</v>
      </c>
      <c r="Q4965">
        <f t="shared" si="387"/>
        <v>0</v>
      </c>
      <c r="R4965">
        <f t="shared" si="388"/>
        <v>4</v>
      </c>
    </row>
    <row r="4966" spans="4:18" x14ac:dyDescent="0.25">
      <c r="D4966">
        <v>4965</v>
      </c>
      <c r="E4966">
        <v>2015</v>
      </c>
      <c r="F4966" t="s">
        <v>336</v>
      </c>
      <c r="G4966" t="s">
        <v>82</v>
      </c>
      <c r="H4966" t="s">
        <v>284</v>
      </c>
      <c r="J4966">
        <v>72</v>
      </c>
      <c r="K4966">
        <v>68</v>
      </c>
      <c r="L4966" t="str">
        <f t="shared" si="385"/>
        <v>Harvard Crimson</v>
      </c>
      <c r="M4966" t="str">
        <f t="shared" si="389"/>
        <v>Columbia</v>
      </c>
      <c r="N4966">
        <v>68</v>
      </c>
      <c r="O4966">
        <v>72</v>
      </c>
      <c r="P4966">
        <f t="shared" si="386"/>
        <v>-4</v>
      </c>
      <c r="Q4966">
        <f t="shared" si="387"/>
        <v>0</v>
      </c>
      <c r="R4966">
        <f t="shared" si="388"/>
        <v>16</v>
      </c>
    </row>
    <row r="4967" spans="4:18" x14ac:dyDescent="0.25">
      <c r="D4967">
        <v>4966</v>
      </c>
      <c r="E4967">
        <v>2015</v>
      </c>
      <c r="F4967" t="s">
        <v>336</v>
      </c>
      <c r="G4967" t="s">
        <v>150</v>
      </c>
      <c r="H4967" t="s">
        <v>114</v>
      </c>
      <c r="J4967">
        <v>61</v>
      </c>
      <c r="K4967">
        <v>40</v>
      </c>
      <c r="L4967" t="str">
        <f t="shared" si="385"/>
        <v>Harvard Crimson</v>
      </c>
      <c r="M4967" t="str">
        <f t="shared" si="389"/>
        <v>Cornell</v>
      </c>
      <c r="N4967">
        <v>40</v>
      </c>
      <c r="O4967">
        <v>61</v>
      </c>
      <c r="P4967">
        <f t="shared" si="386"/>
        <v>-21</v>
      </c>
      <c r="Q4967">
        <f t="shared" si="387"/>
        <v>0</v>
      </c>
      <c r="R4967">
        <f t="shared" si="388"/>
        <v>441</v>
      </c>
    </row>
    <row r="4968" spans="4:18" x14ac:dyDescent="0.25">
      <c r="D4968">
        <v>4967</v>
      </c>
      <c r="E4968">
        <v>2015</v>
      </c>
      <c r="F4968" t="s">
        <v>336</v>
      </c>
      <c r="G4968" t="s">
        <v>86</v>
      </c>
      <c r="H4968" t="s">
        <v>118</v>
      </c>
      <c r="J4968">
        <v>69</v>
      </c>
      <c r="K4968">
        <v>46</v>
      </c>
      <c r="L4968" t="str">
        <f t="shared" si="385"/>
        <v>Harvard Crimson</v>
      </c>
      <c r="M4968" t="str">
        <f t="shared" si="389"/>
        <v>Pennsylvania</v>
      </c>
      <c r="N4968">
        <v>46</v>
      </c>
      <c r="O4968">
        <v>69</v>
      </c>
      <c r="P4968">
        <f t="shared" si="386"/>
        <v>-23</v>
      </c>
      <c r="Q4968">
        <f t="shared" si="387"/>
        <v>0</v>
      </c>
      <c r="R4968">
        <f t="shared" si="388"/>
        <v>529</v>
      </c>
    </row>
    <row r="4969" spans="4:18" x14ac:dyDescent="0.25">
      <c r="D4969">
        <v>4968</v>
      </c>
      <c r="E4969">
        <v>2015</v>
      </c>
      <c r="F4969" t="s">
        <v>336</v>
      </c>
      <c r="G4969" t="s">
        <v>154</v>
      </c>
      <c r="H4969" t="s">
        <v>301</v>
      </c>
      <c r="J4969">
        <v>63</v>
      </c>
      <c r="K4969">
        <v>55</v>
      </c>
      <c r="L4969" t="str">
        <f t="shared" si="385"/>
        <v>Harvard Crimson</v>
      </c>
      <c r="M4969" t="str">
        <f t="shared" si="389"/>
        <v>Princeton</v>
      </c>
      <c r="N4969">
        <v>55</v>
      </c>
      <c r="O4969">
        <v>63</v>
      </c>
      <c r="P4969">
        <f t="shared" si="386"/>
        <v>-8</v>
      </c>
      <c r="Q4969">
        <f t="shared" si="387"/>
        <v>0</v>
      </c>
      <c r="R4969">
        <f t="shared" si="388"/>
        <v>64</v>
      </c>
    </row>
    <row r="4970" spans="4:18" x14ac:dyDescent="0.25">
      <c r="D4970">
        <v>4969</v>
      </c>
      <c r="E4970">
        <v>2015</v>
      </c>
      <c r="F4970" t="s">
        <v>336</v>
      </c>
      <c r="G4970" t="s">
        <v>976</v>
      </c>
      <c r="I4970" t="s">
        <v>114</v>
      </c>
      <c r="J4970">
        <v>57</v>
      </c>
      <c r="K4970">
        <v>49</v>
      </c>
      <c r="L4970" t="str">
        <f t="shared" si="385"/>
        <v>Cornell</v>
      </c>
      <c r="M4970" t="str">
        <f t="shared" si="389"/>
        <v>Harvard Crimson</v>
      </c>
      <c r="N4970">
        <v>57</v>
      </c>
      <c r="O4970">
        <v>49</v>
      </c>
      <c r="P4970">
        <f t="shared" si="386"/>
        <v>8</v>
      </c>
      <c r="Q4970">
        <f t="shared" si="387"/>
        <v>0</v>
      </c>
      <c r="R4970">
        <f t="shared" si="388"/>
        <v>64</v>
      </c>
    </row>
    <row r="4971" spans="4:18" x14ac:dyDescent="0.25">
      <c r="D4971">
        <v>4970</v>
      </c>
      <c r="E4971">
        <v>2015</v>
      </c>
      <c r="F4971" t="s">
        <v>336</v>
      </c>
      <c r="G4971" t="s">
        <v>90</v>
      </c>
      <c r="I4971" t="s">
        <v>284</v>
      </c>
      <c r="J4971">
        <v>80</v>
      </c>
      <c r="K4971">
        <v>70</v>
      </c>
      <c r="L4971" t="str">
        <f t="shared" si="385"/>
        <v>Columbia</v>
      </c>
      <c r="M4971" t="str">
        <f t="shared" si="389"/>
        <v>Harvard Crimson</v>
      </c>
      <c r="N4971">
        <v>80</v>
      </c>
      <c r="O4971">
        <v>70</v>
      </c>
      <c r="P4971">
        <f t="shared" si="386"/>
        <v>10</v>
      </c>
      <c r="Q4971">
        <f t="shared" si="387"/>
        <v>0</v>
      </c>
      <c r="R4971">
        <f t="shared" si="388"/>
        <v>100</v>
      </c>
    </row>
    <row r="4972" spans="4:18" x14ac:dyDescent="0.25">
      <c r="D4972">
        <v>4971</v>
      </c>
      <c r="E4972">
        <v>2015</v>
      </c>
      <c r="F4972" t="s">
        <v>336</v>
      </c>
      <c r="G4972" t="s">
        <v>736</v>
      </c>
      <c r="H4972" t="s">
        <v>42</v>
      </c>
      <c r="J4972" t="s">
        <v>95</v>
      </c>
      <c r="K4972" t="s">
        <v>96</v>
      </c>
      <c r="L4972" t="str">
        <f t="shared" si="385"/>
        <v>Harvard Crimson</v>
      </c>
      <c r="M4972" t="str">
        <f t="shared" si="389"/>
        <v>Yale</v>
      </c>
      <c r="N4972" t="s">
        <v>96</v>
      </c>
      <c r="P4972" t="e">
        <f t="shared" si="386"/>
        <v>#VALUE!</v>
      </c>
      <c r="Q4972">
        <f t="shared" si="387"/>
        <v>0</v>
      </c>
      <c r="R4972" t="e">
        <f t="shared" si="388"/>
        <v>#VALUE!</v>
      </c>
    </row>
    <row r="4973" spans="4:18" x14ac:dyDescent="0.25">
      <c r="D4973">
        <v>4972</v>
      </c>
      <c r="E4973">
        <v>2015</v>
      </c>
      <c r="F4973" t="s">
        <v>336</v>
      </c>
      <c r="G4973" t="s">
        <v>428</v>
      </c>
      <c r="H4973" t="s">
        <v>265</v>
      </c>
      <c r="J4973" t="s">
        <v>95</v>
      </c>
      <c r="K4973" t="s">
        <v>96</v>
      </c>
      <c r="L4973" t="str">
        <f t="shared" si="385"/>
        <v>Harvard Crimson</v>
      </c>
      <c r="M4973" t="str">
        <f t="shared" si="389"/>
        <v>Brown</v>
      </c>
      <c r="N4973" t="s">
        <v>96</v>
      </c>
      <c r="P4973" t="e">
        <f t="shared" si="386"/>
        <v>#VALUE!</v>
      </c>
      <c r="Q4973">
        <f t="shared" si="387"/>
        <v>0</v>
      </c>
      <c r="R4973" t="e">
        <f t="shared" si="388"/>
        <v>#VALUE!</v>
      </c>
    </row>
    <row r="4974" spans="4:18" x14ac:dyDescent="0.25">
      <c r="D4974">
        <v>4973</v>
      </c>
      <c r="E4974">
        <v>2015</v>
      </c>
      <c r="F4974" t="s">
        <v>188</v>
      </c>
      <c r="G4974" t="s">
        <v>14</v>
      </c>
      <c r="H4974" t="s">
        <v>493</v>
      </c>
      <c r="J4974">
        <v>77</v>
      </c>
      <c r="K4974">
        <v>75</v>
      </c>
      <c r="L4974" t="str">
        <f t="shared" si="385"/>
        <v>Pennsylvania Quakers</v>
      </c>
      <c r="M4974" t="str">
        <f t="shared" si="389"/>
        <v>Delaware St</v>
      </c>
      <c r="N4974">
        <v>75</v>
      </c>
      <c r="O4974">
        <v>77</v>
      </c>
      <c r="P4974">
        <f t="shared" si="386"/>
        <v>-2</v>
      </c>
      <c r="Q4974">
        <f t="shared" si="387"/>
        <v>0</v>
      </c>
      <c r="R4974">
        <f t="shared" si="388"/>
        <v>4</v>
      </c>
    </row>
    <row r="4975" spans="4:18" x14ac:dyDescent="0.25">
      <c r="D4975">
        <v>4974</v>
      </c>
      <c r="E4975">
        <v>2015</v>
      </c>
      <c r="F4975" t="s">
        <v>188</v>
      </c>
      <c r="G4975" t="s">
        <v>243</v>
      </c>
      <c r="H4975" t="s">
        <v>177</v>
      </c>
      <c r="J4975">
        <v>73</v>
      </c>
      <c r="K4975">
        <v>57</v>
      </c>
      <c r="L4975" t="str">
        <f t="shared" si="385"/>
        <v>Pennsylvania Quakers</v>
      </c>
      <c r="M4975" t="str">
        <f t="shared" si="389"/>
        <v>Rider</v>
      </c>
      <c r="N4975">
        <v>57</v>
      </c>
      <c r="O4975">
        <v>73</v>
      </c>
      <c r="P4975">
        <f t="shared" si="386"/>
        <v>-16</v>
      </c>
      <c r="Q4975">
        <f t="shared" si="387"/>
        <v>0</v>
      </c>
      <c r="R4975">
        <f t="shared" si="388"/>
        <v>256</v>
      </c>
    </row>
    <row r="4976" spans="4:18" x14ac:dyDescent="0.25">
      <c r="D4976">
        <v>4975</v>
      </c>
      <c r="E4976">
        <v>2015</v>
      </c>
      <c r="F4976" t="s">
        <v>188</v>
      </c>
      <c r="G4976" t="s">
        <v>20</v>
      </c>
      <c r="H4976" t="s">
        <v>743</v>
      </c>
      <c r="J4976">
        <v>83</v>
      </c>
      <c r="K4976">
        <v>77</v>
      </c>
      <c r="L4976" t="str">
        <f t="shared" si="385"/>
        <v>Pennsylvania Quakers</v>
      </c>
      <c r="M4976" t="str">
        <f t="shared" si="389"/>
        <v>Lafayette</v>
      </c>
      <c r="N4976">
        <v>77</v>
      </c>
      <c r="O4976">
        <v>83</v>
      </c>
      <c r="P4976">
        <f t="shared" si="386"/>
        <v>-6</v>
      </c>
      <c r="Q4976">
        <f t="shared" si="387"/>
        <v>0</v>
      </c>
      <c r="R4976">
        <f t="shared" si="388"/>
        <v>36</v>
      </c>
    </row>
    <row r="4977" spans="4:18" x14ac:dyDescent="0.25">
      <c r="D4977">
        <v>4976</v>
      </c>
      <c r="E4977">
        <v>2015</v>
      </c>
      <c r="F4977" t="s">
        <v>188</v>
      </c>
      <c r="G4977" t="s">
        <v>111</v>
      </c>
      <c r="I4977" t="s">
        <v>404</v>
      </c>
      <c r="J4977">
        <v>76</v>
      </c>
      <c r="K4977">
        <v>67</v>
      </c>
      <c r="L4977" t="str">
        <f t="shared" si="385"/>
        <v>Temple</v>
      </c>
      <c r="M4977" t="str">
        <f t="shared" si="389"/>
        <v>Pennsylvania Quakers</v>
      </c>
      <c r="N4977">
        <v>76</v>
      </c>
      <c r="O4977">
        <v>67</v>
      </c>
      <c r="P4977">
        <f t="shared" si="386"/>
        <v>9</v>
      </c>
      <c r="Q4977">
        <f t="shared" si="387"/>
        <v>0</v>
      </c>
      <c r="R4977">
        <f t="shared" si="388"/>
        <v>81</v>
      </c>
    </row>
    <row r="4978" spans="4:18" x14ac:dyDescent="0.25">
      <c r="D4978">
        <v>4977</v>
      </c>
      <c r="E4978">
        <v>2015</v>
      </c>
      <c r="F4978" t="s">
        <v>188</v>
      </c>
      <c r="G4978" t="s">
        <v>26</v>
      </c>
      <c r="I4978" t="s">
        <v>213</v>
      </c>
      <c r="J4978">
        <v>64</v>
      </c>
      <c r="K4978">
        <v>61</v>
      </c>
      <c r="L4978" t="str">
        <f t="shared" si="385"/>
        <v>Wagner</v>
      </c>
      <c r="M4978" t="str">
        <f t="shared" si="389"/>
        <v>Pennsylvania Quakers</v>
      </c>
      <c r="N4978">
        <v>64</v>
      </c>
      <c r="O4978">
        <v>61</v>
      </c>
      <c r="P4978">
        <f t="shared" si="386"/>
        <v>3</v>
      </c>
      <c r="Q4978">
        <f t="shared" si="387"/>
        <v>0</v>
      </c>
      <c r="R4978">
        <f t="shared" si="388"/>
        <v>9</v>
      </c>
    </row>
    <row r="4979" spans="4:18" x14ac:dyDescent="0.25">
      <c r="D4979">
        <v>4978</v>
      </c>
      <c r="E4979">
        <v>2015</v>
      </c>
      <c r="F4979" t="s">
        <v>188</v>
      </c>
      <c r="G4979" t="s">
        <v>29</v>
      </c>
      <c r="I4979" t="s">
        <v>663</v>
      </c>
      <c r="J4979">
        <v>57</v>
      </c>
      <c r="K4979">
        <v>46</v>
      </c>
      <c r="L4979" t="str">
        <f t="shared" si="385"/>
        <v>Navy</v>
      </c>
      <c r="M4979" t="str">
        <f t="shared" si="389"/>
        <v>Pennsylvania Quakers</v>
      </c>
      <c r="N4979">
        <v>57</v>
      </c>
      <c r="O4979">
        <v>46</v>
      </c>
      <c r="P4979">
        <f t="shared" si="386"/>
        <v>11</v>
      </c>
      <c r="Q4979">
        <f t="shared" si="387"/>
        <v>0</v>
      </c>
      <c r="R4979">
        <f t="shared" si="388"/>
        <v>121</v>
      </c>
    </row>
    <row r="4980" spans="4:18" x14ac:dyDescent="0.25">
      <c r="D4980">
        <v>4979</v>
      </c>
      <c r="E4980">
        <v>2015</v>
      </c>
      <c r="F4980" t="s">
        <v>188</v>
      </c>
      <c r="G4980" t="s">
        <v>32</v>
      </c>
      <c r="I4980" t="s">
        <v>60</v>
      </c>
      <c r="J4980">
        <v>79</v>
      </c>
      <c r="K4980">
        <v>70</v>
      </c>
      <c r="L4980" t="str">
        <f t="shared" si="385"/>
        <v>Binghamton</v>
      </c>
      <c r="M4980" t="str">
        <f t="shared" si="389"/>
        <v>Pennsylvania Quakers</v>
      </c>
      <c r="N4980">
        <v>79</v>
      </c>
      <c r="O4980">
        <v>70</v>
      </c>
      <c r="P4980">
        <f t="shared" si="386"/>
        <v>9</v>
      </c>
      <c r="Q4980">
        <f t="shared" si="387"/>
        <v>0</v>
      </c>
      <c r="R4980">
        <f t="shared" si="388"/>
        <v>81</v>
      </c>
    </row>
    <row r="4981" spans="4:18" x14ac:dyDescent="0.25">
      <c r="D4981">
        <v>4980</v>
      </c>
      <c r="E4981">
        <v>2015</v>
      </c>
      <c r="F4981" t="s">
        <v>188</v>
      </c>
      <c r="G4981" t="s">
        <v>175</v>
      </c>
      <c r="H4981" t="s">
        <v>583</v>
      </c>
      <c r="J4981">
        <v>59</v>
      </c>
      <c r="K4981">
        <v>42</v>
      </c>
      <c r="L4981" t="str">
        <f t="shared" si="385"/>
        <v>Pennsylvania Quakers</v>
      </c>
      <c r="M4981" t="str">
        <f t="shared" si="389"/>
        <v>Marist</v>
      </c>
      <c r="N4981">
        <v>42</v>
      </c>
      <c r="O4981">
        <v>59</v>
      </c>
      <c r="P4981">
        <f t="shared" si="386"/>
        <v>-17</v>
      </c>
      <c r="Q4981">
        <f t="shared" si="387"/>
        <v>0</v>
      </c>
      <c r="R4981">
        <f t="shared" si="388"/>
        <v>289</v>
      </c>
    </row>
    <row r="4982" spans="4:18" x14ac:dyDescent="0.25">
      <c r="D4982">
        <v>4981</v>
      </c>
      <c r="E4982">
        <v>2015</v>
      </c>
      <c r="F4982" t="s">
        <v>188</v>
      </c>
      <c r="G4982" t="s">
        <v>44</v>
      </c>
      <c r="I4982" t="s">
        <v>596</v>
      </c>
      <c r="J4982">
        <v>79</v>
      </c>
      <c r="K4982">
        <v>50</v>
      </c>
      <c r="L4982" t="str">
        <f t="shared" si="385"/>
        <v>Vanderbilt</v>
      </c>
      <c r="M4982" t="str">
        <f t="shared" si="389"/>
        <v>Pennsylvania Quakers</v>
      </c>
      <c r="N4982">
        <v>79</v>
      </c>
      <c r="O4982">
        <v>50</v>
      </c>
      <c r="P4982">
        <f t="shared" si="386"/>
        <v>29</v>
      </c>
      <c r="Q4982">
        <f t="shared" si="387"/>
        <v>0</v>
      </c>
      <c r="R4982">
        <f t="shared" si="388"/>
        <v>841</v>
      </c>
    </row>
    <row r="4983" spans="4:18" x14ac:dyDescent="0.25">
      <c r="D4983">
        <v>4982</v>
      </c>
      <c r="E4983">
        <v>2015</v>
      </c>
      <c r="F4983" t="s">
        <v>188</v>
      </c>
      <c r="G4983" t="s">
        <v>47</v>
      </c>
      <c r="I4983" t="s">
        <v>526</v>
      </c>
      <c r="J4983">
        <v>84</v>
      </c>
      <c r="K4983">
        <v>67</v>
      </c>
      <c r="L4983" t="str">
        <f t="shared" si="385"/>
        <v>La Salle</v>
      </c>
      <c r="M4983" t="str">
        <f t="shared" si="389"/>
        <v>Pennsylvania Quakers</v>
      </c>
      <c r="N4983">
        <v>84</v>
      </c>
      <c r="O4983">
        <v>67</v>
      </c>
      <c r="P4983">
        <f t="shared" si="386"/>
        <v>17</v>
      </c>
      <c r="Q4983">
        <f t="shared" si="387"/>
        <v>0</v>
      </c>
      <c r="R4983">
        <f t="shared" si="388"/>
        <v>289</v>
      </c>
    </row>
    <row r="4984" spans="4:18" x14ac:dyDescent="0.25">
      <c r="D4984">
        <v>4983</v>
      </c>
      <c r="E4984">
        <v>2015</v>
      </c>
      <c r="F4984" t="s">
        <v>188</v>
      </c>
      <c r="G4984" t="s">
        <v>56</v>
      </c>
      <c r="I4984" t="s">
        <v>301</v>
      </c>
      <c r="J4984">
        <v>78</v>
      </c>
      <c r="K4984">
        <v>74</v>
      </c>
      <c r="L4984" t="str">
        <f t="shared" si="385"/>
        <v>Princeton</v>
      </c>
      <c r="M4984" t="str">
        <f t="shared" si="389"/>
        <v>Pennsylvania Quakers</v>
      </c>
      <c r="N4984">
        <v>78</v>
      </c>
      <c r="O4984">
        <v>74</v>
      </c>
      <c r="P4984">
        <f t="shared" si="386"/>
        <v>4</v>
      </c>
      <c r="Q4984">
        <f t="shared" si="387"/>
        <v>0</v>
      </c>
      <c r="R4984">
        <f t="shared" si="388"/>
        <v>16</v>
      </c>
    </row>
    <row r="4985" spans="4:18" x14ac:dyDescent="0.25">
      <c r="D4985">
        <v>4984</v>
      </c>
      <c r="E4985">
        <v>2015</v>
      </c>
      <c r="F4985" t="s">
        <v>188</v>
      </c>
      <c r="G4985" t="s">
        <v>228</v>
      </c>
      <c r="I4985" t="s">
        <v>48</v>
      </c>
      <c r="J4985">
        <v>67</v>
      </c>
      <c r="K4985">
        <v>56</v>
      </c>
      <c r="L4985" t="str">
        <f t="shared" si="385"/>
        <v>Niagara</v>
      </c>
      <c r="M4985" t="str">
        <f t="shared" si="389"/>
        <v>Pennsylvania Quakers</v>
      </c>
      <c r="N4985">
        <v>67</v>
      </c>
      <c r="O4985">
        <v>56</v>
      </c>
      <c r="P4985">
        <f t="shared" si="386"/>
        <v>11</v>
      </c>
      <c r="Q4985">
        <f t="shared" si="387"/>
        <v>0</v>
      </c>
      <c r="R4985">
        <f t="shared" si="388"/>
        <v>121</v>
      </c>
    </row>
    <row r="4986" spans="4:18" x14ac:dyDescent="0.25">
      <c r="D4986">
        <v>4985</v>
      </c>
      <c r="E4986">
        <v>2015</v>
      </c>
      <c r="F4986" t="s">
        <v>188</v>
      </c>
      <c r="G4986" t="s">
        <v>140</v>
      </c>
      <c r="H4986" t="s">
        <v>1133</v>
      </c>
      <c r="J4986">
        <v>62</v>
      </c>
      <c r="K4986">
        <v>47</v>
      </c>
      <c r="L4986" t="str">
        <f t="shared" si="385"/>
        <v>Pennsylvania Quakers</v>
      </c>
      <c r="M4986" t="str">
        <f t="shared" si="389"/>
        <v xml:space="preserve">   Villanova</v>
      </c>
      <c r="N4986">
        <v>47</v>
      </c>
      <c r="O4986">
        <v>62</v>
      </c>
      <c r="P4986">
        <f t="shared" si="386"/>
        <v>-15</v>
      </c>
      <c r="Q4986" t="e">
        <f t="shared" si="387"/>
        <v>#N/A</v>
      </c>
      <c r="R4986" t="e">
        <f t="shared" si="388"/>
        <v>#N/A</v>
      </c>
    </row>
    <row r="4987" spans="4:18" x14ac:dyDescent="0.25">
      <c r="D4987">
        <v>4986</v>
      </c>
      <c r="E4987">
        <v>2015</v>
      </c>
      <c r="F4987" t="s">
        <v>188</v>
      </c>
      <c r="G4987" t="s">
        <v>405</v>
      </c>
      <c r="H4987" t="s">
        <v>474</v>
      </c>
      <c r="J4987">
        <v>71</v>
      </c>
      <c r="K4987">
        <v>56</v>
      </c>
      <c r="L4987" t="str">
        <f t="shared" si="385"/>
        <v>Pennsylvania Quakers</v>
      </c>
      <c r="M4987" t="str">
        <f t="shared" si="389"/>
        <v>Monmouth</v>
      </c>
      <c r="N4987">
        <v>56</v>
      </c>
      <c r="O4987">
        <v>71</v>
      </c>
      <c r="P4987">
        <f t="shared" si="386"/>
        <v>-15</v>
      </c>
      <c r="Q4987">
        <f t="shared" si="387"/>
        <v>0</v>
      </c>
      <c r="R4987">
        <f t="shared" si="388"/>
        <v>225</v>
      </c>
    </row>
    <row r="4988" spans="4:18" x14ac:dyDescent="0.25">
      <c r="D4988">
        <v>4987</v>
      </c>
      <c r="E4988">
        <v>2015</v>
      </c>
      <c r="F4988" t="s">
        <v>188</v>
      </c>
      <c r="G4988" t="s">
        <v>442</v>
      </c>
      <c r="H4988" t="s">
        <v>964</v>
      </c>
      <c r="J4988">
        <v>56</v>
      </c>
      <c r="K4988">
        <v>52</v>
      </c>
      <c r="L4988" t="str">
        <f t="shared" si="385"/>
        <v>Pennsylvania Quakers</v>
      </c>
      <c r="M4988" t="str">
        <f t="shared" si="389"/>
        <v>Saint Joseph's*</v>
      </c>
      <c r="N4988">
        <v>52</v>
      </c>
      <c r="O4988">
        <v>56</v>
      </c>
      <c r="P4988">
        <f t="shared" si="386"/>
        <v>-4</v>
      </c>
      <c r="Q4988">
        <f t="shared" si="387"/>
        <v>0</v>
      </c>
      <c r="R4988">
        <f t="shared" si="388"/>
        <v>16</v>
      </c>
    </row>
    <row r="4989" spans="4:18" x14ac:dyDescent="0.25">
      <c r="D4989">
        <v>4988</v>
      </c>
      <c r="E4989">
        <v>2015</v>
      </c>
      <c r="F4989" t="s">
        <v>188</v>
      </c>
      <c r="G4989" t="s">
        <v>1014</v>
      </c>
      <c r="H4989" t="s">
        <v>163</v>
      </c>
      <c r="J4989">
        <v>58</v>
      </c>
      <c r="K4989">
        <v>51</v>
      </c>
      <c r="L4989" t="str">
        <f t="shared" si="385"/>
        <v>Pennsylvania Quakers</v>
      </c>
      <c r="M4989" t="str">
        <f t="shared" si="389"/>
        <v>Dartmouth</v>
      </c>
      <c r="N4989">
        <v>51</v>
      </c>
      <c r="O4989">
        <v>58</v>
      </c>
      <c r="P4989">
        <f t="shared" si="386"/>
        <v>-7</v>
      </c>
      <c r="Q4989">
        <f t="shared" si="387"/>
        <v>0</v>
      </c>
      <c r="R4989">
        <f t="shared" si="388"/>
        <v>49</v>
      </c>
    </row>
    <row r="4990" spans="4:18" x14ac:dyDescent="0.25">
      <c r="D4990">
        <v>4989</v>
      </c>
      <c r="E4990">
        <v>2015</v>
      </c>
      <c r="F4990" t="s">
        <v>188</v>
      </c>
      <c r="G4990" t="s">
        <v>74</v>
      </c>
      <c r="H4990" t="s">
        <v>386</v>
      </c>
      <c r="J4990">
        <v>63</v>
      </c>
      <c r="K4990">
        <v>38</v>
      </c>
      <c r="L4990" t="str">
        <f t="shared" si="385"/>
        <v>Pennsylvania Quakers</v>
      </c>
      <c r="M4990" t="str">
        <f t="shared" si="389"/>
        <v>Harvard</v>
      </c>
      <c r="N4990">
        <v>38</v>
      </c>
      <c r="O4990">
        <v>63</v>
      </c>
      <c r="P4990">
        <f t="shared" si="386"/>
        <v>-25</v>
      </c>
      <c r="Q4990">
        <f t="shared" si="387"/>
        <v>0</v>
      </c>
      <c r="R4990">
        <f t="shared" si="388"/>
        <v>625</v>
      </c>
    </row>
    <row r="4991" spans="4:18" x14ac:dyDescent="0.25">
      <c r="D4991">
        <v>4990</v>
      </c>
      <c r="E4991">
        <v>2015</v>
      </c>
      <c r="F4991" t="s">
        <v>188</v>
      </c>
      <c r="G4991" t="s">
        <v>535</v>
      </c>
      <c r="I4991" t="s">
        <v>114</v>
      </c>
      <c r="J4991">
        <v>71</v>
      </c>
      <c r="K4991">
        <v>69</v>
      </c>
      <c r="L4991" t="str">
        <f t="shared" si="385"/>
        <v>Cornell</v>
      </c>
      <c r="M4991" t="str">
        <f t="shared" si="389"/>
        <v>Pennsylvania Quakers</v>
      </c>
      <c r="N4991">
        <v>71</v>
      </c>
      <c r="O4991">
        <v>69</v>
      </c>
      <c r="P4991">
        <f t="shared" si="386"/>
        <v>2</v>
      </c>
      <c r="Q4991">
        <f t="shared" si="387"/>
        <v>0</v>
      </c>
      <c r="R4991">
        <f t="shared" si="388"/>
        <v>4</v>
      </c>
    </row>
    <row r="4992" spans="4:18" x14ac:dyDescent="0.25">
      <c r="D4992">
        <v>4991</v>
      </c>
      <c r="E4992">
        <v>2015</v>
      </c>
      <c r="F4992" t="s">
        <v>188</v>
      </c>
      <c r="G4992" t="s">
        <v>78</v>
      </c>
      <c r="I4992" t="s">
        <v>284</v>
      </c>
      <c r="J4992">
        <v>83</v>
      </c>
      <c r="K4992">
        <v>56</v>
      </c>
      <c r="L4992" t="str">
        <f t="shared" si="385"/>
        <v>Columbia</v>
      </c>
      <c r="M4992" t="str">
        <f t="shared" si="389"/>
        <v>Pennsylvania Quakers</v>
      </c>
      <c r="N4992">
        <v>83</v>
      </c>
      <c r="O4992">
        <v>56</v>
      </c>
      <c r="P4992">
        <f t="shared" si="386"/>
        <v>27</v>
      </c>
      <c r="Q4992">
        <f t="shared" si="387"/>
        <v>0</v>
      </c>
      <c r="R4992">
        <f t="shared" si="388"/>
        <v>729</v>
      </c>
    </row>
    <row r="4993" spans="4:18" x14ac:dyDescent="0.25">
      <c r="D4993">
        <v>4992</v>
      </c>
      <c r="E4993">
        <v>2015</v>
      </c>
      <c r="F4993" t="s">
        <v>188</v>
      </c>
      <c r="G4993" t="s">
        <v>82</v>
      </c>
      <c r="H4993" t="s">
        <v>42</v>
      </c>
      <c r="J4993">
        <v>75</v>
      </c>
      <c r="K4993">
        <v>48</v>
      </c>
      <c r="L4993" t="str">
        <f t="shared" si="385"/>
        <v>Pennsylvania Quakers</v>
      </c>
      <c r="M4993" t="str">
        <f t="shared" si="389"/>
        <v>Yale</v>
      </c>
      <c r="N4993">
        <v>48</v>
      </c>
      <c r="O4993">
        <v>75</v>
      </c>
      <c r="P4993">
        <f t="shared" si="386"/>
        <v>-27</v>
      </c>
      <c r="Q4993">
        <f t="shared" si="387"/>
        <v>0</v>
      </c>
      <c r="R4993">
        <f t="shared" si="388"/>
        <v>729</v>
      </c>
    </row>
    <row r="4994" spans="4:18" x14ac:dyDescent="0.25">
      <c r="D4994">
        <v>4993</v>
      </c>
      <c r="E4994">
        <v>2015</v>
      </c>
      <c r="F4994" t="s">
        <v>188</v>
      </c>
      <c r="G4994" t="s">
        <v>150</v>
      </c>
      <c r="H4994" t="s">
        <v>265</v>
      </c>
      <c r="J4994">
        <v>71</v>
      </c>
      <c r="K4994">
        <v>55</v>
      </c>
      <c r="L4994" t="str">
        <f t="shared" si="385"/>
        <v>Pennsylvania Quakers</v>
      </c>
      <c r="M4994" t="str">
        <f t="shared" si="389"/>
        <v>Brown</v>
      </c>
      <c r="N4994">
        <v>55</v>
      </c>
      <c r="O4994">
        <v>71</v>
      </c>
      <c r="P4994">
        <f t="shared" si="386"/>
        <v>-16</v>
      </c>
      <c r="Q4994">
        <f t="shared" si="387"/>
        <v>0</v>
      </c>
      <c r="R4994">
        <f t="shared" si="388"/>
        <v>256</v>
      </c>
    </row>
    <row r="4995" spans="4:18" x14ac:dyDescent="0.25">
      <c r="D4995">
        <v>4994</v>
      </c>
      <c r="E4995">
        <v>2015</v>
      </c>
      <c r="F4995" t="s">
        <v>188</v>
      </c>
      <c r="G4995" t="s">
        <v>86</v>
      </c>
      <c r="I4995" t="s">
        <v>386</v>
      </c>
      <c r="J4995">
        <v>69</v>
      </c>
      <c r="K4995">
        <v>46</v>
      </c>
      <c r="L4995" t="str">
        <f t="shared" ref="L4995:L5058" si="390">IF(I4995="",F4995,I4995)</f>
        <v>Harvard</v>
      </c>
      <c r="M4995" t="str">
        <f t="shared" si="389"/>
        <v>Pennsylvania Quakers</v>
      </c>
      <c r="N4995">
        <v>69</v>
      </c>
      <c r="O4995">
        <v>46</v>
      </c>
      <c r="P4995">
        <f t="shared" ref="P4995:P5058" si="391">N4995-O4995</f>
        <v>23</v>
      </c>
      <c r="Q4995">
        <f t="shared" ref="Q4995:Q5058" si="392">VLOOKUP(L4995,$A$2:$B$219,2)+$B$221-VLOOKUP(M4995,$A$2:$B$219,2)</f>
        <v>0</v>
      </c>
      <c r="R4995">
        <f t="shared" ref="R4995:R5058" si="393">(P4995-Q4995)^2</f>
        <v>529</v>
      </c>
    </row>
    <row r="4996" spans="4:18" x14ac:dyDescent="0.25">
      <c r="D4996">
        <v>4995</v>
      </c>
      <c r="E4996">
        <v>2015</v>
      </c>
      <c r="F4996" t="s">
        <v>188</v>
      </c>
      <c r="G4996" t="s">
        <v>154</v>
      </c>
      <c r="I4996" t="s">
        <v>163</v>
      </c>
      <c r="J4996">
        <v>67</v>
      </c>
      <c r="K4996">
        <v>62</v>
      </c>
      <c r="L4996" t="str">
        <f t="shared" si="390"/>
        <v>Dartmouth</v>
      </c>
      <c r="M4996" t="str">
        <f t="shared" ref="M4996:M5059" si="394">IF(H4996="",F4996,H4996)</f>
        <v>Pennsylvania Quakers</v>
      </c>
      <c r="N4996">
        <v>67</v>
      </c>
      <c r="O4996">
        <v>62</v>
      </c>
      <c r="P4996">
        <f t="shared" si="391"/>
        <v>5</v>
      </c>
      <c r="Q4996">
        <f t="shared" si="392"/>
        <v>0</v>
      </c>
      <c r="R4996">
        <f t="shared" si="393"/>
        <v>25</v>
      </c>
    </row>
    <row r="4997" spans="4:18" x14ac:dyDescent="0.25">
      <c r="D4997">
        <v>4996</v>
      </c>
      <c r="E4997">
        <v>2015</v>
      </c>
      <c r="F4997" t="s">
        <v>188</v>
      </c>
      <c r="G4997" t="s">
        <v>976</v>
      </c>
      <c r="I4997" t="s">
        <v>265</v>
      </c>
      <c r="J4997">
        <v>75</v>
      </c>
      <c r="K4997">
        <v>69</v>
      </c>
      <c r="L4997" t="str">
        <f t="shared" si="390"/>
        <v>Brown</v>
      </c>
      <c r="M4997" t="str">
        <f t="shared" si="394"/>
        <v>Pennsylvania Quakers</v>
      </c>
      <c r="N4997">
        <v>75</v>
      </c>
      <c r="O4997">
        <v>69</v>
      </c>
      <c r="P4997">
        <f t="shared" si="391"/>
        <v>6</v>
      </c>
      <c r="Q4997">
        <f t="shared" si="392"/>
        <v>0</v>
      </c>
      <c r="R4997">
        <f t="shared" si="393"/>
        <v>36</v>
      </c>
    </row>
    <row r="4998" spans="4:18" x14ac:dyDescent="0.25">
      <c r="D4998">
        <v>4997</v>
      </c>
      <c r="E4998">
        <v>2015</v>
      </c>
      <c r="F4998" t="s">
        <v>188</v>
      </c>
      <c r="G4998" t="s">
        <v>90</v>
      </c>
      <c r="I4998" t="s">
        <v>42</v>
      </c>
      <c r="J4998">
        <v>55</v>
      </c>
      <c r="K4998">
        <v>50</v>
      </c>
      <c r="L4998" t="str">
        <f t="shared" si="390"/>
        <v>Yale</v>
      </c>
      <c r="M4998" t="str">
        <f t="shared" si="394"/>
        <v>Pennsylvania Quakers</v>
      </c>
      <c r="N4998">
        <v>55</v>
      </c>
      <c r="O4998">
        <v>50</v>
      </c>
      <c r="P4998">
        <f t="shared" si="391"/>
        <v>5</v>
      </c>
      <c r="Q4998">
        <f t="shared" si="392"/>
        <v>0</v>
      </c>
      <c r="R4998">
        <f t="shared" si="393"/>
        <v>25</v>
      </c>
    </row>
    <row r="4999" spans="4:18" x14ac:dyDescent="0.25">
      <c r="D4999">
        <v>4998</v>
      </c>
      <c r="E4999">
        <v>2015</v>
      </c>
      <c r="F4999" t="s">
        <v>188</v>
      </c>
      <c r="G4999" t="s">
        <v>736</v>
      </c>
      <c r="H4999" t="s">
        <v>284</v>
      </c>
      <c r="J4999" t="s">
        <v>95</v>
      </c>
      <c r="K4999" t="s">
        <v>96</v>
      </c>
      <c r="L4999" t="str">
        <f t="shared" si="390"/>
        <v>Pennsylvania Quakers</v>
      </c>
      <c r="M4999" t="str">
        <f t="shared" si="394"/>
        <v>Columbia</v>
      </c>
      <c r="N4999" t="s">
        <v>96</v>
      </c>
      <c r="P4999" t="e">
        <f t="shared" si="391"/>
        <v>#VALUE!</v>
      </c>
      <c r="Q4999">
        <f t="shared" si="392"/>
        <v>0</v>
      </c>
      <c r="R4999" t="e">
        <f t="shared" si="393"/>
        <v>#VALUE!</v>
      </c>
    </row>
    <row r="5000" spans="4:18" x14ac:dyDescent="0.25">
      <c r="D5000">
        <v>4999</v>
      </c>
      <c r="E5000">
        <v>2015</v>
      </c>
      <c r="F5000" t="s">
        <v>188</v>
      </c>
      <c r="G5000" t="s">
        <v>428</v>
      </c>
      <c r="H5000" t="s">
        <v>114</v>
      </c>
      <c r="J5000" t="s">
        <v>95</v>
      </c>
      <c r="K5000" t="s">
        <v>96</v>
      </c>
      <c r="L5000" t="str">
        <f t="shared" si="390"/>
        <v>Pennsylvania Quakers</v>
      </c>
      <c r="M5000" t="str">
        <f t="shared" si="394"/>
        <v>Cornell</v>
      </c>
      <c r="N5000" t="s">
        <v>96</v>
      </c>
      <c r="P5000" t="e">
        <f t="shared" si="391"/>
        <v>#VALUE!</v>
      </c>
      <c r="Q5000">
        <f t="shared" si="392"/>
        <v>0</v>
      </c>
      <c r="R5000" t="e">
        <f t="shared" si="393"/>
        <v>#VALUE!</v>
      </c>
    </row>
    <row r="5001" spans="4:18" x14ac:dyDescent="0.25">
      <c r="D5001">
        <v>5000</v>
      </c>
      <c r="E5001">
        <v>2015</v>
      </c>
      <c r="F5001" t="s">
        <v>188</v>
      </c>
      <c r="G5001" t="s">
        <v>1019</v>
      </c>
      <c r="H5001" t="s">
        <v>301</v>
      </c>
      <c r="J5001" t="s">
        <v>553</v>
      </c>
      <c r="K5001" t="s">
        <v>96</v>
      </c>
      <c r="L5001" t="str">
        <f t="shared" si="390"/>
        <v>Pennsylvania Quakers</v>
      </c>
      <c r="M5001" t="str">
        <f t="shared" si="394"/>
        <v>Princeton</v>
      </c>
      <c r="N5001" t="s">
        <v>96</v>
      </c>
      <c r="P5001" t="e">
        <f t="shared" si="391"/>
        <v>#VALUE!</v>
      </c>
      <c r="Q5001">
        <f t="shared" si="392"/>
        <v>0</v>
      </c>
      <c r="R5001" t="e">
        <f t="shared" si="393"/>
        <v>#VALUE!</v>
      </c>
    </row>
    <row r="5002" spans="4:18" x14ac:dyDescent="0.25">
      <c r="D5002">
        <v>5001</v>
      </c>
      <c r="E5002">
        <v>2015</v>
      </c>
      <c r="F5002" t="s">
        <v>337</v>
      </c>
      <c r="G5002" t="s">
        <v>99</v>
      </c>
      <c r="H5002" t="s">
        <v>177</v>
      </c>
      <c r="J5002">
        <v>64</v>
      </c>
      <c r="K5002">
        <v>58</v>
      </c>
      <c r="L5002" t="str">
        <f t="shared" si="390"/>
        <v>Princeton Tigers</v>
      </c>
      <c r="M5002" t="str">
        <f t="shared" si="394"/>
        <v>Rider</v>
      </c>
      <c r="N5002">
        <v>58</v>
      </c>
      <c r="O5002">
        <v>64</v>
      </c>
      <c r="P5002">
        <f t="shared" si="391"/>
        <v>-6</v>
      </c>
      <c r="Q5002">
        <f t="shared" si="392"/>
        <v>0</v>
      </c>
      <c r="R5002">
        <f t="shared" si="393"/>
        <v>36</v>
      </c>
    </row>
    <row r="5003" spans="4:18" x14ac:dyDescent="0.25">
      <c r="D5003">
        <v>5002</v>
      </c>
      <c r="E5003">
        <v>2015</v>
      </c>
      <c r="F5003" t="s">
        <v>337</v>
      </c>
      <c r="G5003" t="s">
        <v>160</v>
      </c>
      <c r="I5003" t="s">
        <v>525</v>
      </c>
      <c r="J5003">
        <v>63</v>
      </c>
      <c r="K5003">
        <v>60</v>
      </c>
      <c r="L5003" t="str">
        <f t="shared" si="390"/>
        <v>George Mason</v>
      </c>
      <c r="M5003" t="str">
        <f t="shared" si="394"/>
        <v>Princeton Tigers</v>
      </c>
      <c r="N5003">
        <v>63</v>
      </c>
      <c r="O5003">
        <v>60</v>
      </c>
      <c r="P5003">
        <f t="shared" si="391"/>
        <v>3</v>
      </c>
      <c r="Q5003">
        <f t="shared" si="392"/>
        <v>0</v>
      </c>
      <c r="R5003">
        <f t="shared" si="393"/>
        <v>9</v>
      </c>
    </row>
    <row r="5004" spans="4:18" x14ac:dyDescent="0.25">
      <c r="D5004">
        <v>5003</v>
      </c>
      <c r="E5004">
        <v>2015</v>
      </c>
      <c r="F5004" t="s">
        <v>337</v>
      </c>
      <c r="G5004" t="s">
        <v>17</v>
      </c>
      <c r="I5004" t="s">
        <v>743</v>
      </c>
      <c r="J5004">
        <v>83</v>
      </c>
      <c r="K5004">
        <v>66</v>
      </c>
      <c r="L5004" t="str">
        <f t="shared" si="390"/>
        <v>Lafayette</v>
      </c>
      <c r="M5004" t="str">
        <f t="shared" si="394"/>
        <v>Princeton Tigers</v>
      </c>
      <c r="N5004">
        <v>83</v>
      </c>
      <c r="O5004">
        <v>66</v>
      </c>
      <c r="P5004">
        <f t="shared" si="391"/>
        <v>17</v>
      </c>
      <c r="Q5004">
        <f t="shared" si="392"/>
        <v>0</v>
      </c>
      <c r="R5004">
        <f t="shared" si="393"/>
        <v>289</v>
      </c>
    </row>
    <row r="5005" spans="4:18" x14ac:dyDescent="0.25">
      <c r="D5005">
        <v>5004</v>
      </c>
      <c r="E5005">
        <v>2015</v>
      </c>
      <c r="F5005" t="s">
        <v>337</v>
      </c>
      <c r="G5005" t="s">
        <v>20</v>
      </c>
      <c r="H5005" t="s">
        <v>511</v>
      </c>
      <c r="J5005">
        <v>79</v>
      </c>
      <c r="K5005">
        <v>68</v>
      </c>
      <c r="L5005" t="str">
        <f t="shared" si="390"/>
        <v>Princeton Tigers</v>
      </c>
      <c r="M5005" t="str">
        <f t="shared" si="394"/>
        <v>Incarnate Word</v>
      </c>
      <c r="N5005">
        <v>68</v>
      </c>
      <c r="O5005">
        <v>79</v>
      </c>
      <c r="P5005">
        <f t="shared" si="391"/>
        <v>-11</v>
      </c>
      <c r="Q5005">
        <f t="shared" si="392"/>
        <v>0</v>
      </c>
      <c r="R5005">
        <f t="shared" si="393"/>
        <v>121</v>
      </c>
    </row>
    <row r="5006" spans="4:18" x14ac:dyDescent="0.25">
      <c r="D5006">
        <v>5005</v>
      </c>
      <c r="E5006">
        <v>2015</v>
      </c>
      <c r="F5006" t="s">
        <v>337</v>
      </c>
      <c r="G5006" t="s">
        <v>294</v>
      </c>
      <c r="H5006" t="s">
        <v>784</v>
      </c>
      <c r="J5006">
        <v>62</v>
      </c>
      <c r="K5006">
        <v>56</v>
      </c>
      <c r="L5006" t="str">
        <f t="shared" si="390"/>
        <v>Princeton Tigers</v>
      </c>
      <c r="M5006" t="str">
        <f t="shared" si="394"/>
        <v>UTEP*</v>
      </c>
      <c r="N5006">
        <v>56</v>
      </c>
      <c r="O5006">
        <v>62</v>
      </c>
      <c r="P5006">
        <f t="shared" si="391"/>
        <v>-6</v>
      </c>
      <c r="Q5006">
        <f t="shared" si="392"/>
        <v>0</v>
      </c>
      <c r="R5006">
        <f t="shared" si="393"/>
        <v>36</v>
      </c>
    </row>
    <row r="5007" spans="4:18" x14ac:dyDescent="0.25">
      <c r="D5007">
        <v>5006</v>
      </c>
      <c r="E5007">
        <v>2015</v>
      </c>
      <c r="F5007" t="s">
        <v>337</v>
      </c>
      <c r="G5007" t="s">
        <v>167</v>
      </c>
      <c r="H5007" t="s">
        <v>783</v>
      </c>
      <c r="J5007">
        <v>75</v>
      </c>
      <c r="K5007">
        <v>65</v>
      </c>
      <c r="L5007" t="str">
        <f t="shared" si="390"/>
        <v>Princeton Tigers</v>
      </c>
      <c r="M5007" t="str">
        <f t="shared" si="394"/>
        <v>San Diego*</v>
      </c>
      <c r="N5007">
        <v>65</v>
      </c>
      <c r="O5007">
        <v>75</v>
      </c>
      <c r="P5007">
        <f t="shared" si="391"/>
        <v>-10</v>
      </c>
      <c r="Q5007">
        <f t="shared" si="392"/>
        <v>0</v>
      </c>
      <c r="R5007">
        <f t="shared" si="393"/>
        <v>100</v>
      </c>
    </row>
    <row r="5008" spans="4:18" x14ac:dyDescent="0.25">
      <c r="D5008">
        <v>5007</v>
      </c>
      <c r="E5008">
        <v>2015</v>
      </c>
      <c r="F5008" t="s">
        <v>337</v>
      </c>
      <c r="G5008" t="s">
        <v>170</v>
      </c>
      <c r="H5008" t="s">
        <v>1020</v>
      </c>
      <c r="J5008">
        <v>69</v>
      </c>
      <c r="K5008">
        <v>54</v>
      </c>
      <c r="L5008" t="str">
        <f t="shared" si="390"/>
        <v>Princeton Tigers</v>
      </c>
      <c r="M5008" t="str">
        <f t="shared" si="394"/>
        <v>San JosÃ© St*</v>
      </c>
      <c r="N5008">
        <v>54</v>
      </c>
      <c r="O5008">
        <v>69</v>
      </c>
      <c r="P5008">
        <f t="shared" si="391"/>
        <v>-15</v>
      </c>
      <c r="Q5008">
        <f t="shared" si="392"/>
        <v>0</v>
      </c>
      <c r="R5008">
        <f t="shared" si="393"/>
        <v>225</v>
      </c>
    </row>
    <row r="5009" spans="4:18" x14ac:dyDescent="0.25">
      <c r="D5009">
        <v>5008</v>
      </c>
      <c r="E5009">
        <v>2015</v>
      </c>
      <c r="F5009" t="s">
        <v>337</v>
      </c>
      <c r="G5009" t="s">
        <v>29</v>
      </c>
      <c r="I5009" t="s">
        <v>581</v>
      </c>
      <c r="J5009">
        <v>89</v>
      </c>
      <c r="K5009">
        <v>85</v>
      </c>
      <c r="L5009" t="str">
        <f t="shared" si="390"/>
        <v>Fairleigh Dickinson</v>
      </c>
      <c r="M5009" t="str">
        <f t="shared" si="394"/>
        <v>Princeton Tigers</v>
      </c>
      <c r="N5009">
        <v>89</v>
      </c>
      <c r="O5009">
        <v>85</v>
      </c>
      <c r="P5009">
        <f t="shared" si="391"/>
        <v>4</v>
      </c>
      <c r="Q5009">
        <f t="shared" si="392"/>
        <v>0</v>
      </c>
      <c r="R5009">
        <f t="shared" si="393"/>
        <v>16</v>
      </c>
    </row>
    <row r="5010" spans="4:18" x14ac:dyDescent="0.25">
      <c r="D5010">
        <v>5009</v>
      </c>
      <c r="E5010">
        <v>2015</v>
      </c>
      <c r="F5010" t="s">
        <v>337</v>
      </c>
      <c r="G5010" t="s">
        <v>32</v>
      </c>
      <c r="H5010" t="s">
        <v>63</v>
      </c>
      <c r="J5010">
        <v>77</v>
      </c>
      <c r="K5010">
        <v>64</v>
      </c>
      <c r="L5010" t="str">
        <f t="shared" si="390"/>
        <v>Princeton Tigers</v>
      </c>
      <c r="M5010" t="str">
        <f t="shared" si="394"/>
        <v>Stony Brook</v>
      </c>
      <c r="N5010">
        <v>64</v>
      </c>
      <c r="O5010">
        <v>77</v>
      </c>
      <c r="P5010">
        <f t="shared" si="391"/>
        <v>-13</v>
      </c>
      <c r="Q5010">
        <f t="shared" si="392"/>
        <v>0</v>
      </c>
      <c r="R5010">
        <f t="shared" si="393"/>
        <v>169</v>
      </c>
    </row>
    <row r="5011" spans="4:18" x14ac:dyDescent="0.25">
      <c r="D5011">
        <v>5010</v>
      </c>
      <c r="E5011">
        <v>2015</v>
      </c>
      <c r="F5011" t="s">
        <v>337</v>
      </c>
      <c r="G5011" t="s">
        <v>346</v>
      </c>
      <c r="I5011" t="s">
        <v>161</v>
      </c>
      <c r="J5011">
        <v>60</v>
      </c>
      <c r="K5011">
        <v>46</v>
      </c>
      <c r="L5011" t="str">
        <f t="shared" si="390"/>
        <v>Saint Peter's</v>
      </c>
      <c r="M5011" t="str">
        <f t="shared" si="394"/>
        <v>Princeton Tigers</v>
      </c>
      <c r="N5011">
        <v>60</v>
      </c>
      <c r="O5011">
        <v>46</v>
      </c>
      <c r="P5011">
        <f t="shared" si="391"/>
        <v>14</v>
      </c>
      <c r="Q5011">
        <f t="shared" si="392"/>
        <v>0</v>
      </c>
      <c r="R5011">
        <f t="shared" si="393"/>
        <v>196</v>
      </c>
    </row>
    <row r="5012" spans="4:18" x14ac:dyDescent="0.25">
      <c r="D5012">
        <v>5011</v>
      </c>
      <c r="E5012">
        <v>2015</v>
      </c>
      <c r="F5012" t="s">
        <v>337</v>
      </c>
      <c r="G5012" t="s">
        <v>38</v>
      </c>
      <c r="I5012" t="s">
        <v>695</v>
      </c>
      <c r="J5012">
        <v>67</v>
      </c>
      <c r="K5012">
        <v>57</v>
      </c>
      <c r="L5012" t="str">
        <f t="shared" si="390"/>
        <v>California</v>
      </c>
      <c r="M5012" t="str">
        <f t="shared" si="394"/>
        <v>Princeton Tigers</v>
      </c>
      <c r="N5012">
        <v>67</v>
      </c>
      <c r="O5012">
        <v>57</v>
      </c>
      <c r="P5012">
        <f t="shared" si="391"/>
        <v>10</v>
      </c>
      <c r="Q5012">
        <f t="shared" si="392"/>
        <v>0</v>
      </c>
      <c r="R5012">
        <f t="shared" si="393"/>
        <v>100</v>
      </c>
    </row>
    <row r="5013" spans="4:18" x14ac:dyDescent="0.25">
      <c r="D5013">
        <v>5012</v>
      </c>
      <c r="E5013">
        <v>2015</v>
      </c>
      <c r="F5013" t="s">
        <v>337</v>
      </c>
      <c r="G5013" t="s">
        <v>501</v>
      </c>
      <c r="H5013" t="s">
        <v>689</v>
      </c>
      <c r="J5013">
        <v>77</v>
      </c>
      <c r="K5013">
        <v>55</v>
      </c>
      <c r="L5013" t="str">
        <f t="shared" si="390"/>
        <v>Princeton Tigers</v>
      </c>
      <c r="M5013" t="str">
        <f t="shared" si="394"/>
        <v>Lipscomb</v>
      </c>
      <c r="N5013">
        <v>55</v>
      </c>
      <c r="O5013">
        <v>77</v>
      </c>
      <c r="P5013">
        <f t="shared" si="391"/>
        <v>-22</v>
      </c>
      <c r="Q5013">
        <f t="shared" si="392"/>
        <v>0</v>
      </c>
      <c r="R5013">
        <f t="shared" si="393"/>
        <v>484</v>
      </c>
    </row>
    <row r="5014" spans="4:18" x14ac:dyDescent="0.25">
      <c r="D5014">
        <v>5013</v>
      </c>
      <c r="E5014">
        <v>2015</v>
      </c>
      <c r="F5014" t="s">
        <v>337</v>
      </c>
      <c r="G5014" t="s">
        <v>44</v>
      </c>
      <c r="H5014" t="s">
        <v>678</v>
      </c>
      <c r="J5014">
        <v>65</v>
      </c>
      <c r="K5014">
        <v>47</v>
      </c>
      <c r="L5014" t="str">
        <f t="shared" si="390"/>
        <v>Princeton Tigers</v>
      </c>
      <c r="M5014" t="str">
        <f t="shared" si="394"/>
        <v>Liberty</v>
      </c>
      <c r="N5014">
        <v>47</v>
      </c>
      <c r="O5014">
        <v>65</v>
      </c>
      <c r="P5014">
        <f t="shared" si="391"/>
        <v>-18</v>
      </c>
      <c r="Q5014">
        <f t="shared" si="392"/>
        <v>0</v>
      </c>
      <c r="R5014">
        <f t="shared" si="393"/>
        <v>324</v>
      </c>
    </row>
    <row r="5015" spans="4:18" x14ac:dyDescent="0.25">
      <c r="D5015">
        <v>5014</v>
      </c>
      <c r="E5015">
        <v>2015</v>
      </c>
      <c r="F5015" t="s">
        <v>337</v>
      </c>
      <c r="G5015" t="s">
        <v>420</v>
      </c>
      <c r="I5015" t="s">
        <v>494</v>
      </c>
      <c r="J5015">
        <v>80</v>
      </c>
      <c r="K5015">
        <v>66</v>
      </c>
      <c r="L5015" t="str">
        <f t="shared" si="390"/>
        <v>Wake Forest</v>
      </c>
      <c r="M5015" t="str">
        <f t="shared" si="394"/>
        <v>Princeton Tigers</v>
      </c>
      <c r="N5015">
        <v>80</v>
      </c>
      <c r="O5015">
        <v>66</v>
      </c>
      <c r="P5015">
        <f t="shared" si="391"/>
        <v>14</v>
      </c>
      <c r="Q5015">
        <f t="shared" si="392"/>
        <v>0</v>
      </c>
      <c r="R5015">
        <f t="shared" si="393"/>
        <v>196</v>
      </c>
    </row>
    <row r="5016" spans="4:18" x14ac:dyDescent="0.25">
      <c r="D5016">
        <v>5015</v>
      </c>
      <c r="E5016">
        <v>2015</v>
      </c>
      <c r="F5016" t="s">
        <v>337</v>
      </c>
      <c r="G5016" t="s">
        <v>53</v>
      </c>
      <c r="H5016" t="s">
        <v>675</v>
      </c>
      <c r="J5016">
        <v>71</v>
      </c>
      <c r="K5016">
        <v>61</v>
      </c>
      <c r="L5016" t="str">
        <f t="shared" si="390"/>
        <v>Princeton Tigers</v>
      </c>
      <c r="M5016" t="str">
        <f t="shared" si="394"/>
        <v>Norfolk St</v>
      </c>
      <c r="N5016">
        <v>61</v>
      </c>
      <c r="O5016">
        <v>71</v>
      </c>
      <c r="P5016">
        <f t="shared" si="391"/>
        <v>-10</v>
      </c>
      <c r="Q5016">
        <f t="shared" si="392"/>
        <v>0</v>
      </c>
      <c r="R5016">
        <f t="shared" si="393"/>
        <v>100</v>
      </c>
    </row>
    <row r="5017" spans="4:18" x14ac:dyDescent="0.25">
      <c r="D5017">
        <v>5016</v>
      </c>
      <c r="E5017">
        <v>2015</v>
      </c>
      <c r="F5017" t="s">
        <v>337</v>
      </c>
      <c r="G5017" t="s">
        <v>56</v>
      </c>
      <c r="H5017" t="s">
        <v>118</v>
      </c>
      <c r="J5017">
        <v>78</v>
      </c>
      <c r="K5017">
        <v>74</v>
      </c>
      <c r="L5017" t="str">
        <f t="shared" si="390"/>
        <v>Princeton Tigers</v>
      </c>
      <c r="M5017" t="str">
        <f t="shared" si="394"/>
        <v>Pennsylvania</v>
      </c>
      <c r="N5017">
        <v>74</v>
      </c>
      <c r="O5017">
        <v>78</v>
      </c>
      <c r="P5017">
        <f t="shared" si="391"/>
        <v>-4</v>
      </c>
      <c r="Q5017">
        <f t="shared" si="392"/>
        <v>0</v>
      </c>
      <c r="R5017">
        <f t="shared" si="393"/>
        <v>16</v>
      </c>
    </row>
    <row r="5018" spans="4:18" x14ac:dyDescent="0.25">
      <c r="D5018">
        <v>5017</v>
      </c>
      <c r="E5018">
        <v>2015</v>
      </c>
      <c r="F5018" t="s">
        <v>337</v>
      </c>
      <c r="G5018" t="s">
        <v>68</v>
      </c>
      <c r="H5018" t="s">
        <v>1021</v>
      </c>
      <c r="J5018">
        <v>96</v>
      </c>
      <c r="K5018">
        <v>48</v>
      </c>
      <c r="L5018" t="str">
        <f t="shared" si="390"/>
        <v>Princeton Tigers</v>
      </c>
      <c r="M5018" t="str">
        <f t="shared" si="394"/>
        <v>Rowan</v>
      </c>
      <c r="N5018">
        <v>48</v>
      </c>
      <c r="O5018">
        <v>96</v>
      </c>
      <c r="P5018">
        <f t="shared" si="391"/>
        <v>-48</v>
      </c>
      <c r="Q5018">
        <f t="shared" si="392"/>
        <v>0</v>
      </c>
      <c r="R5018">
        <f t="shared" si="393"/>
        <v>2304</v>
      </c>
    </row>
    <row r="5019" spans="4:18" x14ac:dyDescent="0.25">
      <c r="D5019">
        <v>5018</v>
      </c>
      <c r="E5019">
        <v>2015</v>
      </c>
      <c r="F5019" t="s">
        <v>337</v>
      </c>
      <c r="G5019" t="s">
        <v>1014</v>
      </c>
      <c r="H5019" t="s">
        <v>386</v>
      </c>
      <c r="J5019">
        <v>75</v>
      </c>
      <c r="K5019">
        <v>72</v>
      </c>
      <c r="L5019" t="str">
        <f t="shared" si="390"/>
        <v>Princeton Tigers</v>
      </c>
      <c r="M5019" t="str">
        <f t="shared" si="394"/>
        <v>Harvard</v>
      </c>
      <c r="N5019">
        <v>72</v>
      </c>
      <c r="O5019">
        <v>75</v>
      </c>
      <c r="P5019">
        <f t="shared" si="391"/>
        <v>-3</v>
      </c>
      <c r="Q5019">
        <f t="shared" si="392"/>
        <v>0</v>
      </c>
      <c r="R5019">
        <f t="shared" si="393"/>
        <v>9</v>
      </c>
    </row>
    <row r="5020" spans="4:18" x14ac:dyDescent="0.25">
      <c r="D5020">
        <v>5019</v>
      </c>
      <c r="E5020">
        <v>2015</v>
      </c>
      <c r="F5020" t="s">
        <v>337</v>
      </c>
      <c r="G5020" t="s">
        <v>74</v>
      </c>
      <c r="H5020" t="s">
        <v>163</v>
      </c>
      <c r="J5020">
        <v>64</v>
      </c>
      <c r="K5020">
        <v>53</v>
      </c>
      <c r="L5020" t="str">
        <f t="shared" si="390"/>
        <v>Princeton Tigers</v>
      </c>
      <c r="M5020" t="str">
        <f t="shared" si="394"/>
        <v>Dartmouth</v>
      </c>
      <c r="N5020">
        <v>53</v>
      </c>
      <c r="O5020">
        <v>64</v>
      </c>
      <c r="P5020">
        <f t="shared" si="391"/>
        <v>-11</v>
      </c>
      <c r="Q5020">
        <f t="shared" si="392"/>
        <v>0</v>
      </c>
      <c r="R5020">
        <f t="shared" si="393"/>
        <v>121</v>
      </c>
    </row>
    <row r="5021" spans="4:18" x14ac:dyDescent="0.25">
      <c r="D5021">
        <v>5020</v>
      </c>
      <c r="E5021">
        <v>2015</v>
      </c>
      <c r="F5021" t="s">
        <v>337</v>
      </c>
      <c r="G5021" t="s">
        <v>535</v>
      </c>
      <c r="I5021" t="s">
        <v>284</v>
      </c>
      <c r="J5021">
        <v>74</v>
      </c>
      <c r="K5021">
        <v>62</v>
      </c>
      <c r="L5021" t="str">
        <f t="shared" si="390"/>
        <v>Columbia</v>
      </c>
      <c r="M5021" t="str">
        <f t="shared" si="394"/>
        <v>Princeton Tigers</v>
      </c>
      <c r="N5021">
        <v>74</v>
      </c>
      <c r="O5021">
        <v>62</v>
      </c>
      <c r="P5021">
        <f t="shared" si="391"/>
        <v>12</v>
      </c>
      <c r="Q5021">
        <f t="shared" si="392"/>
        <v>0</v>
      </c>
      <c r="R5021">
        <f t="shared" si="393"/>
        <v>144</v>
      </c>
    </row>
    <row r="5022" spans="4:18" x14ac:dyDescent="0.25">
      <c r="D5022">
        <v>5021</v>
      </c>
      <c r="E5022">
        <v>2015</v>
      </c>
      <c r="F5022" t="s">
        <v>337</v>
      </c>
      <c r="G5022" t="s">
        <v>78</v>
      </c>
      <c r="I5022" t="s">
        <v>114</v>
      </c>
      <c r="J5022">
        <v>68</v>
      </c>
      <c r="K5022">
        <v>60</v>
      </c>
      <c r="L5022" t="str">
        <f t="shared" si="390"/>
        <v>Cornell</v>
      </c>
      <c r="M5022" t="str">
        <f t="shared" si="394"/>
        <v>Princeton Tigers</v>
      </c>
      <c r="N5022">
        <v>68</v>
      </c>
      <c r="O5022">
        <v>60</v>
      </c>
      <c r="P5022">
        <f t="shared" si="391"/>
        <v>8</v>
      </c>
      <c r="Q5022">
        <f t="shared" si="392"/>
        <v>0</v>
      </c>
      <c r="R5022">
        <f t="shared" si="393"/>
        <v>64</v>
      </c>
    </row>
    <row r="5023" spans="4:18" x14ac:dyDescent="0.25">
      <c r="D5023">
        <v>5022</v>
      </c>
      <c r="E5023">
        <v>2015</v>
      </c>
      <c r="F5023" t="s">
        <v>337</v>
      </c>
      <c r="G5023" t="s">
        <v>82</v>
      </c>
      <c r="H5023" t="s">
        <v>265</v>
      </c>
      <c r="J5023">
        <v>75</v>
      </c>
      <c r="K5023">
        <v>64</v>
      </c>
      <c r="L5023" t="str">
        <f t="shared" si="390"/>
        <v>Princeton Tigers</v>
      </c>
      <c r="M5023" t="str">
        <f t="shared" si="394"/>
        <v>Brown</v>
      </c>
      <c r="N5023">
        <v>64</v>
      </c>
      <c r="O5023">
        <v>75</v>
      </c>
      <c r="P5023">
        <f t="shared" si="391"/>
        <v>-11</v>
      </c>
      <c r="Q5023">
        <f t="shared" si="392"/>
        <v>0</v>
      </c>
      <c r="R5023">
        <f t="shared" si="393"/>
        <v>121</v>
      </c>
    </row>
    <row r="5024" spans="4:18" x14ac:dyDescent="0.25">
      <c r="D5024">
        <v>5023</v>
      </c>
      <c r="E5024">
        <v>2015</v>
      </c>
      <c r="F5024" t="s">
        <v>337</v>
      </c>
      <c r="G5024" t="s">
        <v>150</v>
      </c>
      <c r="H5024" t="s">
        <v>42</v>
      </c>
      <c r="J5024">
        <v>81</v>
      </c>
      <c r="K5024">
        <v>73</v>
      </c>
      <c r="L5024" t="str">
        <f t="shared" si="390"/>
        <v>Princeton Tigers</v>
      </c>
      <c r="M5024" t="str">
        <f t="shared" si="394"/>
        <v>Yale</v>
      </c>
      <c r="N5024">
        <v>73</v>
      </c>
      <c r="O5024">
        <v>81</v>
      </c>
      <c r="P5024">
        <f t="shared" si="391"/>
        <v>-8</v>
      </c>
      <c r="Q5024">
        <f t="shared" si="392"/>
        <v>0</v>
      </c>
      <c r="R5024">
        <f t="shared" si="393"/>
        <v>64</v>
      </c>
    </row>
    <row r="5025" spans="4:18" x14ac:dyDescent="0.25">
      <c r="D5025">
        <v>5024</v>
      </c>
      <c r="E5025">
        <v>2015</v>
      </c>
      <c r="F5025" t="s">
        <v>337</v>
      </c>
      <c r="G5025" t="s">
        <v>86</v>
      </c>
      <c r="I5025" t="s">
        <v>163</v>
      </c>
      <c r="J5025">
        <v>63</v>
      </c>
      <c r="K5025">
        <v>56</v>
      </c>
      <c r="L5025" t="str">
        <f t="shared" si="390"/>
        <v>Dartmouth</v>
      </c>
      <c r="M5025" t="str">
        <f t="shared" si="394"/>
        <v>Princeton Tigers</v>
      </c>
      <c r="N5025">
        <v>63</v>
      </c>
      <c r="O5025">
        <v>56</v>
      </c>
      <c r="P5025">
        <f t="shared" si="391"/>
        <v>7</v>
      </c>
      <c r="Q5025">
        <f t="shared" si="392"/>
        <v>0</v>
      </c>
      <c r="R5025">
        <f t="shared" si="393"/>
        <v>49</v>
      </c>
    </row>
    <row r="5026" spans="4:18" x14ac:dyDescent="0.25">
      <c r="D5026">
        <v>5025</v>
      </c>
      <c r="E5026">
        <v>2015</v>
      </c>
      <c r="F5026" t="s">
        <v>337</v>
      </c>
      <c r="G5026" t="s">
        <v>154</v>
      </c>
      <c r="I5026" t="s">
        <v>386</v>
      </c>
      <c r="J5026">
        <v>63</v>
      </c>
      <c r="K5026">
        <v>55</v>
      </c>
      <c r="L5026" t="str">
        <f t="shared" si="390"/>
        <v>Harvard</v>
      </c>
      <c r="M5026" t="str">
        <f t="shared" si="394"/>
        <v>Princeton Tigers</v>
      </c>
      <c r="N5026">
        <v>63</v>
      </c>
      <c r="O5026">
        <v>55</v>
      </c>
      <c r="P5026">
        <f t="shared" si="391"/>
        <v>8</v>
      </c>
      <c r="Q5026">
        <f t="shared" si="392"/>
        <v>0</v>
      </c>
      <c r="R5026">
        <f t="shared" si="393"/>
        <v>64</v>
      </c>
    </row>
    <row r="5027" spans="4:18" x14ac:dyDescent="0.25">
      <c r="D5027">
        <v>5026</v>
      </c>
      <c r="E5027">
        <v>2015</v>
      </c>
      <c r="F5027" t="s">
        <v>337</v>
      </c>
      <c r="G5027" t="s">
        <v>976</v>
      </c>
      <c r="I5027" t="s">
        <v>42</v>
      </c>
      <c r="J5027">
        <v>81</v>
      </c>
      <c r="K5027">
        <v>60</v>
      </c>
      <c r="L5027" t="str">
        <f t="shared" si="390"/>
        <v>Yale</v>
      </c>
      <c r="M5027" t="str">
        <f t="shared" si="394"/>
        <v>Princeton Tigers</v>
      </c>
      <c r="N5027">
        <v>81</v>
      </c>
      <c r="O5027">
        <v>60</v>
      </c>
      <c r="P5027">
        <f t="shared" si="391"/>
        <v>21</v>
      </c>
      <c r="Q5027">
        <f t="shared" si="392"/>
        <v>0</v>
      </c>
      <c r="R5027">
        <f t="shared" si="393"/>
        <v>441</v>
      </c>
    </row>
    <row r="5028" spans="4:18" x14ac:dyDescent="0.25">
      <c r="D5028">
        <v>5027</v>
      </c>
      <c r="E5028">
        <v>2015</v>
      </c>
      <c r="F5028" t="s">
        <v>337</v>
      </c>
      <c r="G5028" t="s">
        <v>90</v>
      </c>
      <c r="I5028" t="s">
        <v>265</v>
      </c>
      <c r="J5028">
        <v>80</v>
      </c>
      <c r="K5028">
        <v>62</v>
      </c>
      <c r="L5028" t="str">
        <f t="shared" si="390"/>
        <v>Brown</v>
      </c>
      <c r="M5028" t="str">
        <f t="shared" si="394"/>
        <v>Princeton Tigers</v>
      </c>
      <c r="N5028">
        <v>80</v>
      </c>
      <c r="O5028">
        <v>62</v>
      </c>
      <c r="P5028">
        <f t="shared" si="391"/>
        <v>18</v>
      </c>
      <c r="Q5028">
        <f t="shared" si="392"/>
        <v>0</v>
      </c>
      <c r="R5028">
        <f t="shared" si="393"/>
        <v>324</v>
      </c>
    </row>
    <row r="5029" spans="4:18" x14ac:dyDescent="0.25">
      <c r="D5029">
        <v>5028</v>
      </c>
      <c r="E5029">
        <v>2015</v>
      </c>
      <c r="F5029" t="s">
        <v>337</v>
      </c>
      <c r="G5029" t="s">
        <v>736</v>
      </c>
      <c r="H5029" t="s">
        <v>114</v>
      </c>
      <c r="J5029" t="s">
        <v>95</v>
      </c>
      <c r="K5029" t="s">
        <v>96</v>
      </c>
      <c r="L5029" t="str">
        <f t="shared" si="390"/>
        <v>Princeton Tigers</v>
      </c>
      <c r="M5029" t="str">
        <f t="shared" si="394"/>
        <v>Cornell</v>
      </c>
      <c r="N5029" t="s">
        <v>96</v>
      </c>
      <c r="P5029" t="e">
        <f t="shared" si="391"/>
        <v>#VALUE!</v>
      </c>
      <c r="Q5029">
        <f t="shared" si="392"/>
        <v>0</v>
      </c>
      <c r="R5029" t="e">
        <f t="shared" si="393"/>
        <v>#VALUE!</v>
      </c>
    </row>
    <row r="5030" spans="4:18" x14ac:dyDescent="0.25">
      <c r="D5030">
        <v>5029</v>
      </c>
      <c r="E5030">
        <v>2015</v>
      </c>
      <c r="F5030" t="s">
        <v>337</v>
      </c>
      <c r="G5030" t="s">
        <v>428</v>
      </c>
      <c r="H5030" t="s">
        <v>284</v>
      </c>
      <c r="J5030" t="s">
        <v>95</v>
      </c>
      <c r="K5030" t="s">
        <v>96</v>
      </c>
      <c r="L5030" t="str">
        <f t="shared" si="390"/>
        <v>Princeton Tigers</v>
      </c>
      <c r="M5030" t="str">
        <f t="shared" si="394"/>
        <v>Columbia</v>
      </c>
      <c r="N5030" t="s">
        <v>96</v>
      </c>
      <c r="P5030" t="e">
        <f t="shared" si="391"/>
        <v>#VALUE!</v>
      </c>
      <c r="Q5030">
        <f t="shared" si="392"/>
        <v>0</v>
      </c>
      <c r="R5030" t="e">
        <f t="shared" si="393"/>
        <v>#VALUE!</v>
      </c>
    </row>
    <row r="5031" spans="4:18" x14ac:dyDescent="0.25">
      <c r="D5031">
        <v>5030</v>
      </c>
      <c r="E5031">
        <v>2015</v>
      </c>
      <c r="F5031" t="s">
        <v>337</v>
      </c>
      <c r="G5031" t="s">
        <v>1019</v>
      </c>
      <c r="I5031" t="s">
        <v>118</v>
      </c>
      <c r="J5031" t="s">
        <v>553</v>
      </c>
      <c r="K5031" t="s">
        <v>96</v>
      </c>
      <c r="L5031" t="str">
        <f t="shared" si="390"/>
        <v>Pennsylvania</v>
      </c>
      <c r="M5031" t="str">
        <f t="shared" si="394"/>
        <v>Princeton Tigers</v>
      </c>
      <c r="N5031" t="s">
        <v>553</v>
      </c>
      <c r="O5031" t="s">
        <v>96</v>
      </c>
      <c r="P5031" t="e">
        <f t="shared" si="391"/>
        <v>#VALUE!</v>
      </c>
      <c r="Q5031">
        <f t="shared" si="392"/>
        <v>0</v>
      </c>
      <c r="R5031" t="e">
        <f t="shared" si="393"/>
        <v>#VALUE!</v>
      </c>
    </row>
    <row r="5032" spans="4:18" x14ac:dyDescent="0.25">
      <c r="D5032">
        <v>5031</v>
      </c>
      <c r="E5032">
        <v>2015</v>
      </c>
      <c r="F5032" t="s">
        <v>189</v>
      </c>
      <c r="G5032" t="s">
        <v>99</v>
      </c>
      <c r="I5032" t="s">
        <v>21</v>
      </c>
      <c r="J5032">
        <v>88</v>
      </c>
      <c r="K5032">
        <v>85</v>
      </c>
      <c r="L5032" t="str">
        <f t="shared" si="390"/>
        <v>Quinnipiac</v>
      </c>
      <c r="M5032" t="str">
        <f t="shared" si="394"/>
        <v>Yale Bulldogs</v>
      </c>
      <c r="N5032">
        <v>88</v>
      </c>
      <c r="O5032">
        <v>85</v>
      </c>
      <c r="P5032">
        <f t="shared" si="391"/>
        <v>3</v>
      </c>
      <c r="Q5032">
        <f t="shared" si="392"/>
        <v>0</v>
      </c>
      <c r="R5032">
        <f t="shared" si="393"/>
        <v>9</v>
      </c>
    </row>
    <row r="5033" spans="4:18" x14ac:dyDescent="0.25">
      <c r="D5033">
        <v>5032</v>
      </c>
      <c r="E5033">
        <v>2015</v>
      </c>
      <c r="F5033" t="s">
        <v>189</v>
      </c>
      <c r="G5033" t="s">
        <v>102</v>
      </c>
      <c r="H5033" t="s">
        <v>1022</v>
      </c>
      <c r="J5033">
        <v>97</v>
      </c>
      <c r="K5033">
        <v>51</v>
      </c>
      <c r="L5033" t="str">
        <f t="shared" si="390"/>
        <v>Yale Bulldogs</v>
      </c>
      <c r="M5033" t="str">
        <f t="shared" si="394"/>
        <v>Newbury College</v>
      </c>
      <c r="N5033">
        <v>51</v>
      </c>
      <c r="O5033">
        <v>97</v>
      </c>
      <c r="P5033">
        <f t="shared" si="391"/>
        <v>-46</v>
      </c>
      <c r="Q5033">
        <f t="shared" si="392"/>
        <v>0</v>
      </c>
      <c r="R5033">
        <f t="shared" si="393"/>
        <v>2116</v>
      </c>
    </row>
    <row r="5034" spans="4:18" x14ac:dyDescent="0.25">
      <c r="D5034">
        <v>5033</v>
      </c>
      <c r="E5034">
        <v>2015</v>
      </c>
      <c r="F5034" t="s">
        <v>189</v>
      </c>
      <c r="G5034" t="s">
        <v>205</v>
      </c>
      <c r="H5034" t="s">
        <v>992</v>
      </c>
      <c r="J5034">
        <v>70</v>
      </c>
      <c r="K5034">
        <v>58</v>
      </c>
      <c r="L5034" t="str">
        <f t="shared" si="390"/>
        <v>Yale Bulldogs</v>
      </c>
      <c r="M5034" t="str">
        <f t="shared" si="394"/>
        <v>UIC*</v>
      </c>
      <c r="N5034">
        <v>58</v>
      </c>
      <c r="O5034">
        <v>70</v>
      </c>
      <c r="P5034">
        <f t="shared" si="391"/>
        <v>-12</v>
      </c>
      <c r="Q5034">
        <f t="shared" si="392"/>
        <v>0</v>
      </c>
      <c r="R5034">
        <f t="shared" si="393"/>
        <v>144</v>
      </c>
    </row>
    <row r="5035" spans="4:18" x14ac:dyDescent="0.25">
      <c r="D5035">
        <v>5034</v>
      </c>
      <c r="E5035">
        <v>2015</v>
      </c>
      <c r="F5035" t="s">
        <v>189</v>
      </c>
      <c r="G5035" t="s">
        <v>20</v>
      </c>
      <c r="H5035" t="s">
        <v>994</v>
      </c>
      <c r="J5035">
        <v>53</v>
      </c>
      <c r="K5035">
        <v>46</v>
      </c>
      <c r="L5035" t="str">
        <f t="shared" si="390"/>
        <v>Yale Bulldogs</v>
      </c>
      <c r="M5035" t="str">
        <f t="shared" si="394"/>
        <v>Southern Illinois*</v>
      </c>
      <c r="N5035">
        <v>46</v>
      </c>
      <c r="O5035">
        <v>53</v>
      </c>
      <c r="P5035">
        <f t="shared" si="391"/>
        <v>-7</v>
      </c>
      <c r="Q5035">
        <f t="shared" si="392"/>
        <v>0</v>
      </c>
      <c r="R5035">
        <f t="shared" si="393"/>
        <v>49</v>
      </c>
    </row>
    <row r="5036" spans="4:18" x14ac:dyDescent="0.25">
      <c r="D5036">
        <v>5035</v>
      </c>
      <c r="E5036">
        <v>2015</v>
      </c>
      <c r="F5036" t="s">
        <v>189</v>
      </c>
      <c r="G5036" t="s">
        <v>108</v>
      </c>
      <c r="I5036" t="s">
        <v>700</v>
      </c>
      <c r="J5036">
        <v>66</v>
      </c>
      <c r="K5036">
        <v>59</v>
      </c>
      <c r="L5036" t="str">
        <f t="shared" si="390"/>
        <v>Kent State</v>
      </c>
      <c r="M5036" t="str">
        <f t="shared" si="394"/>
        <v>Yale Bulldogs</v>
      </c>
      <c r="N5036">
        <v>66</v>
      </c>
      <c r="O5036">
        <v>59</v>
      </c>
      <c r="P5036">
        <f t="shared" si="391"/>
        <v>7</v>
      </c>
      <c r="Q5036">
        <f t="shared" si="392"/>
        <v>0</v>
      </c>
      <c r="R5036">
        <f t="shared" si="393"/>
        <v>49</v>
      </c>
    </row>
    <row r="5037" spans="4:18" x14ac:dyDescent="0.25">
      <c r="D5037">
        <v>5036</v>
      </c>
      <c r="E5037">
        <v>2015</v>
      </c>
      <c r="F5037" t="s">
        <v>189</v>
      </c>
      <c r="G5037" t="s">
        <v>23</v>
      </c>
      <c r="H5037" t="s">
        <v>743</v>
      </c>
      <c r="J5037">
        <v>82</v>
      </c>
      <c r="K5037">
        <v>60</v>
      </c>
      <c r="L5037" t="str">
        <f t="shared" si="390"/>
        <v>Yale Bulldogs</v>
      </c>
      <c r="M5037" t="str">
        <f t="shared" si="394"/>
        <v>Lafayette</v>
      </c>
      <c r="N5037">
        <v>60</v>
      </c>
      <c r="O5037">
        <v>82</v>
      </c>
      <c r="P5037">
        <f t="shared" si="391"/>
        <v>-22</v>
      </c>
      <c r="Q5037">
        <f t="shared" si="392"/>
        <v>0</v>
      </c>
      <c r="R5037">
        <f t="shared" si="393"/>
        <v>484</v>
      </c>
    </row>
    <row r="5038" spans="4:18" x14ac:dyDescent="0.25">
      <c r="D5038">
        <v>5037</v>
      </c>
      <c r="E5038">
        <v>2015</v>
      </c>
      <c r="F5038" t="s">
        <v>189</v>
      </c>
      <c r="G5038" t="s">
        <v>167</v>
      </c>
      <c r="I5038" t="s">
        <v>15</v>
      </c>
      <c r="J5038">
        <v>72</v>
      </c>
      <c r="K5038">
        <v>66</v>
      </c>
      <c r="L5038" t="str">
        <f t="shared" si="390"/>
        <v>Providence</v>
      </c>
      <c r="M5038" t="str">
        <f t="shared" si="394"/>
        <v>Yale Bulldogs</v>
      </c>
      <c r="N5038">
        <v>72</v>
      </c>
      <c r="O5038">
        <v>66</v>
      </c>
      <c r="P5038">
        <f t="shared" si="391"/>
        <v>6</v>
      </c>
      <c r="Q5038">
        <f t="shared" si="392"/>
        <v>0</v>
      </c>
      <c r="R5038">
        <f t="shared" si="393"/>
        <v>36</v>
      </c>
    </row>
    <row r="5039" spans="4:18" x14ac:dyDescent="0.25">
      <c r="D5039">
        <v>5038</v>
      </c>
      <c r="E5039">
        <v>2015</v>
      </c>
      <c r="F5039" t="s">
        <v>189</v>
      </c>
      <c r="G5039" t="s">
        <v>170</v>
      </c>
      <c r="H5039" t="s">
        <v>66</v>
      </c>
      <c r="J5039">
        <v>69</v>
      </c>
      <c r="K5039">
        <v>57</v>
      </c>
      <c r="L5039" t="str">
        <f t="shared" si="390"/>
        <v>Yale Bulldogs</v>
      </c>
      <c r="M5039" t="str">
        <f t="shared" si="394"/>
        <v>Hartford</v>
      </c>
      <c r="N5039">
        <v>57</v>
      </c>
      <c r="O5039">
        <v>69</v>
      </c>
      <c r="P5039">
        <f t="shared" si="391"/>
        <v>-12</v>
      </c>
      <c r="Q5039">
        <f t="shared" si="392"/>
        <v>0</v>
      </c>
      <c r="R5039">
        <f t="shared" si="393"/>
        <v>144</v>
      </c>
    </row>
    <row r="5040" spans="4:18" x14ac:dyDescent="0.25">
      <c r="D5040">
        <v>5039</v>
      </c>
      <c r="E5040">
        <v>2015</v>
      </c>
      <c r="F5040" t="s">
        <v>189</v>
      </c>
      <c r="G5040" t="s">
        <v>29</v>
      </c>
      <c r="I5040" t="s">
        <v>247</v>
      </c>
      <c r="J5040">
        <v>67</v>
      </c>
      <c r="K5040">
        <v>60</v>
      </c>
      <c r="L5040" t="str">
        <f t="shared" si="390"/>
        <v>Bryant</v>
      </c>
      <c r="M5040" t="str">
        <f t="shared" si="394"/>
        <v>Yale Bulldogs</v>
      </c>
      <c r="N5040">
        <v>67</v>
      </c>
      <c r="O5040">
        <v>60</v>
      </c>
      <c r="P5040">
        <f t="shared" si="391"/>
        <v>7</v>
      </c>
      <c r="Q5040">
        <f t="shared" si="392"/>
        <v>0</v>
      </c>
      <c r="R5040">
        <f t="shared" si="393"/>
        <v>49</v>
      </c>
    </row>
    <row r="5041" spans="4:18" x14ac:dyDescent="0.25">
      <c r="D5041">
        <v>5040</v>
      </c>
      <c r="E5041">
        <v>2015</v>
      </c>
      <c r="F5041" t="s">
        <v>189</v>
      </c>
      <c r="G5041" t="s">
        <v>417</v>
      </c>
      <c r="I5041" t="s">
        <v>401</v>
      </c>
      <c r="J5041">
        <v>45</v>
      </c>
      <c r="K5041">
        <v>44</v>
      </c>
      <c r="L5041" t="str">
        <f t="shared" si="390"/>
        <v>Connecticut</v>
      </c>
      <c r="M5041" t="str">
        <f t="shared" si="394"/>
        <v>Yale Bulldogs</v>
      </c>
      <c r="N5041">
        <v>45</v>
      </c>
      <c r="O5041">
        <v>44</v>
      </c>
      <c r="P5041">
        <f t="shared" si="391"/>
        <v>1</v>
      </c>
      <c r="Q5041">
        <f t="shared" si="392"/>
        <v>0</v>
      </c>
      <c r="R5041">
        <f t="shared" si="393"/>
        <v>1</v>
      </c>
    </row>
    <row r="5042" spans="4:18" x14ac:dyDescent="0.25">
      <c r="D5042">
        <v>5041</v>
      </c>
      <c r="E5042">
        <v>2015</v>
      </c>
      <c r="F5042" t="s">
        <v>189</v>
      </c>
      <c r="G5042" t="s">
        <v>35</v>
      </c>
      <c r="I5042" t="s">
        <v>421</v>
      </c>
      <c r="J5042">
        <v>85</v>
      </c>
      <c r="K5042">
        <v>47</v>
      </c>
      <c r="L5042" t="str">
        <f t="shared" si="390"/>
        <v>Florida</v>
      </c>
      <c r="M5042" t="str">
        <f t="shared" si="394"/>
        <v>Yale Bulldogs</v>
      </c>
      <c r="N5042">
        <v>85</v>
      </c>
      <c r="O5042">
        <v>47</v>
      </c>
      <c r="P5042">
        <f t="shared" si="391"/>
        <v>38</v>
      </c>
      <c r="Q5042">
        <f t="shared" si="392"/>
        <v>0</v>
      </c>
      <c r="R5042">
        <f t="shared" si="393"/>
        <v>1444</v>
      </c>
    </row>
    <row r="5043" spans="4:18" x14ac:dyDescent="0.25">
      <c r="D5043">
        <v>5042</v>
      </c>
      <c r="E5043">
        <v>2015</v>
      </c>
      <c r="F5043" t="s">
        <v>189</v>
      </c>
      <c r="G5043" t="s">
        <v>304</v>
      </c>
      <c r="I5043" t="s">
        <v>72</v>
      </c>
      <c r="J5043">
        <v>57</v>
      </c>
      <c r="K5043">
        <v>56</v>
      </c>
      <c r="L5043" t="str">
        <f t="shared" si="390"/>
        <v>Vermont</v>
      </c>
      <c r="M5043" t="str">
        <f t="shared" si="394"/>
        <v>Yale Bulldogs</v>
      </c>
      <c r="N5043">
        <v>57</v>
      </c>
      <c r="O5043">
        <v>56</v>
      </c>
      <c r="P5043">
        <f t="shared" si="391"/>
        <v>1</v>
      </c>
      <c r="Q5043">
        <f t="shared" si="392"/>
        <v>0</v>
      </c>
      <c r="R5043">
        <f t="shared" si="393"/>
        <v>1</v>
      </c>
    </row>
    <row r="5044" spans="4:18" x14ac:dyDescent="0.25">
      <c r="D5044">
        <v>5043</v>
      </c>
      <c r="E5044">
        <v>2015</v>
      </c>
      <c r="F5044" t="s">
        <v>189</v>
      </c>
      <c r="G5044" t="s">
        <v>41</v>
      </c>
      <c r="H5044" t="s">
        <v>138</v>
      </c>
      <c r="J5044">
        <v>64</v>
      </c>
      <c r="K5044">
        <v>60</v>
      </c>
      <c r="L5044" t="str">
        <f t="shared" si="390"/>
        <v>Yale Bulldogs</v>
      </c>
      <c r="M5044" t="str">
        <f t="shared" si="394"/>
        <v>Albany</v>
      </c>
      <c r="N5044">
        <v>60</v>
      </c>
      <c r="O5044">
        <v>64</v>
      </c>
      <c r="P5044">
        <f t="shared" si="391"/>
        <v>-4</v>
      </c>
      <c r="Q5044">
        <f t="shared" si="392"/>
        <v>0</v>
      </c>
      <c r="R5044">
        <f t="shared" si="393"/>
        <v>16</v>
      </c>
    </row>
    <row r="5045" spans="4:18" x14ac:dyDescent="0.25">
      <c r="D5045">
        <v>5044</v>
      </c>
      <c r="E5045">
        <v>2015</v>
      </c>
      <c r="F5045" t="s">
        <v>189</v>
      </c>
      <c r="G5045" t="s">
        <v>47</v>
      </c>
      <c r="I5045" t="s">
        <v>257</v>
      </c>
      <c r="J5045">
        <v>70</v>
      </c>
      <c r="K5045">
        <v>64</v>
      </c>
      <c r="L5045" t="str">
        <f t="shared" si="390"/>
        <v>Sacred Heart</v>
      </c>
      <c r="M5045" t="str">
        <f t="shared" si="394"/>
        <v>Yale Bulldogs</v>
      </c>
      <c r="N5045">
        <v>70</v>
      </c>
      <c r="O5045">
        <v>64</v>
      </c>
      <c r="P5045">
        <f t="shared" si="391"/>
        <v>6</v>
      </c>
      <c r="Q5045">
        <f t="shared" si="392"/>
        <v>0</v>
      </c>
      <c r="R5045">
        <f t="shared" si="393"/>
        <v>36</v>
      </c>
    </row>
    <row r="5046" spans="4:18" x14ac:dyDescent="0.25">
      <c r="D5046">
        <v>5045</v>
      </c>
      <c r="E5046">
        <v>2015</v>
      </c>
      <c r="F5046" t="s">
        <v>189</v>
      </c>
      <c r="G5046" t="s">
        <v>50</v>
      </c>
      <c r="I5046" t="s">
        <v>596</v>
      </c>
      <c r="J5046">
        <v>79</v>
      </c>
      <c r="K5046">
        <v>74</v>
      </c>
      <c r="L5046" t="str">
        <f t="shared" si="390"/>
        <v>Vanderbilt</v>
      </c>
      <c r="M5046" t="str">
        <f t="shared" si="394"/>
        <v>Yale Bulldogs</v>
      </c>
      <c r="N5046">
        <v>79</v>
      </c>
      <c r="O5046">
        <v>74</v>
      </c>
      <c r="P5046">
        <f t="shared" si="391"/>
        <v>5</v>
      </c>
      <c r="Q5046">
        <f t="shared" si="392"/>
        <v>0</v>
      </c>
      <c r="R5046">
        <f t="shared" si="393"/>
        <v>25</v>
      </c>
    </row>
    <row r="5047" spans="4:18" x14ac:dyDescent="0.25">
      <c r="D5047">
        <v>5046</v>
      </c>
      <c r="E5047">
        <v>2015</v>
      </c>
      <c r="F5047" t="s">
        <v>189</v>
      </c>
      <c r="G5047" t="s">
        <v>967</v>
      </c>
      <c r="I5047" t="s">
        <v>18</v>
      </c>
      <c r="J5047">
        <v>78</v>
      </c>
      <c r="K5047">
        <v>71</v>
      </c>
      <c r="L5047" t="str">
        <f t="shared" si="390"/>
        <v>N.J.I.T.</v>
      </c>
      <c r="M5047" t="str">
        <f t="shared" si="394"/>
        <v>Yale Bulldogs</v>
      </c>
      <c r="N5047">
        <v>78</v>
      </c>
      <c r="O5047">
        <v>71</v>
      </c>
      <c r="P5047">
        <f t="shared" si="391"/>
        <v>7</v>
      </c>
      <c r="Q5047">
        <f t="shared" si="392"/>
        <v>0</v>
      </c>
      <c r="R5047">
        <f t="shared" si="393"/>
        <v>49</v>
      </c>
    </row>
    <row r="5048" spans="4:18" x14ac:dyDescent="0.25">
      <c r="D5048">
        <v>5047</v>
      </c>
      <c r="E5048">
        <v>2015</v>
      </c>
      <c r="F5048" t="s">
        <v>189</v>
      </c>
      <c r="G5048" t="s">
        <v>56</v>
      </c>
      <c r="H5048" t="s">
        <v>1023</v>
      </c>
      <c r="J5048">
        <v>10</v>
      </c>
      <c r="K5048">
        <v>-47</v>
      </c>
      <c r="L5048" t="str">
        <f t="shared" si="390"/>
        <v>Yale Bulldogs</v>
      </c>
      <c r="M5048" t="str">
        <f t="shared" si="394"/>
        <v>Daniel Webster</v>
      </c>
      <c r="N5048">
        <v>-47</v>
      </c>
      <c r="O5048">
        <v>10</v>
      </c>
      <c r="P5048">
        <f t="shared" si="391"/>
        <v>-57</v>
      </c>
      <c r="Q5048">
        <f t="shared" si="392"/>
        <v>0</v>
      </c>
      <c r="R5048">
        <f t="shared" si="393"/>
        <v>3249</v>
      </c>
    </row>
    <row r="5049" spans="4:18" x14ac:dyDescent="0.25">
      <c r="D5049">
        <v>5048</v>
      </c>
      <c r="E5049">
        <v>2015</v>
      </c>
      <c r="F5049" t="s">
        <v>189</v>
      </c>
      <c r="G5049" t="s">
        <v>140</v>
      </c>
      <c r="I5049" t="s">
        <v>265</v>
      </c>
      <c r="J5049">
        <v>80</v>
      </c>
      <c r="K5049">
        <v>62</v>
      </c>
      <c r="L5049" t="str">
        <f t="shared" si="390"/>
        <v>Brown</v>
      </c>
      <c r="M5049" t="str">
        <f t="shared" si="394"/>
        <v>Yale Bulldogs</v>
      </c>
      <c r="N5049">
        <v>80</v>
      </c>
      <c r="O5049">
        <v>62</v>
      </c>
      <c r="P5049">
        <f t="shared" si="391"/>
        <v>18</v>
      </c>
      <c r="Q5049">
        <f t="shared" si="392"/>
        <v>0</v>
      </c>
      <c r="R5049">
        <f t="shared" si="393"/>
        <v>324</v>
      </c>
    </row>
    <row r="5050" spans="4:18" x14ac:dyDescent="0.25">
      <c r="D5050">
        <v>5049</v>
      </c>
      <c r="E5050">
        <v>2015</v>
      </c>
      <c r="F5050" t="s">
        <v>189</v>
      </c>
      <c r="G5050" t="s">
        <v>442</v>
      </c>
      <c r="H5050" t="s">
        <v>265</v>
      </c>
      <c r="J5050">
        <v>69</v>
      </c>
      <c r="K5050">
        <v>65</v>
      </c>
      <c r="L5050" t="str">
        <f t="shared" si="390"/>
        <v>Yale Bulldogs</v>
      </c>
      <c r="M5050" t="str">
        <f t="shared" si="394"/>
        <v>Brown</v>
      </c>
      <c r="N5050">
        <v>65</v>
      </c>
      <c r="O5050">
        <v>69</v>
      </c>
      <c r="P5050">
        <f t="shared" si="391"/>
        <v>-4</v>
      </c>
      <c r="Q5050">
        <f t="shared" si="392"/>
        <v>0</v>
      </c>
      <c r="R5050">
        <f t="shared" si="393"/>
        <v>16</v>
      </c>
    </row>
    <row r="5051" spans="4:18" x14ac:dyDescent="0.25">
      <c r="D5051">
        <v>5050</v>
      </c>
      <c r="E5051">
        <v>2015</v>
      </c>
      <c r="F5051" t="s">
        <v>189</v>
      </c>
      <c r="G5051" t="s">
        <v>1014</v>
      </c>
      <c r="I5051" t="s">
        <v>284</v>
      </c>
      <c r="J5051">
        <v>63</v>
      </c>
      <c r="K5051">
        <v>59</v>
      </c>
      <c r="L5051" t="str">
        <f t="shared" si="390"/>
        <v>Columbia</v>
      </c>
      <c r="M5051" t="str">
        <f t="shared" si="394"/>
        <v>Yale Bulldogs</v>
      </c>
      <c r="N5051">
        <v>63</v>
      </c>
      <c r="O5051">
        <v>59</v>
      </c>
      <c r="P5051">
        <f t="shared" si="391"/>
        <v>4</v>
      </c>
      <c r="Q5051">
        <f t="shared" si="392"/>
        <v>0</v>
      </c>
      <c r="R5051">
        <f t="shared" si="393"/>
        <v>16</v>
      </c>
    </row>
    <row r="5052" spans="4:18" x14ac:dyDescent="0.25">
      <c r="D5052">
        <v>5051</v>
      </c>
      <c r="E5052">
        <v>2015</v>
      </c>
      <c r="F5052" t="s">
        <v>189</v>
      </c>
      <c r="G5052" t="s">
        <v>74</v>
      </c>
      <c r="I5052" t="s">
        <v>114</v>
      </c>
      <c r="J5052">
        <v>65</v>
      </c>
      <c r="K5052">
        <v>57</v>
      </c>
      <c r="L5052" t="str">
        <f t="shared" si="390"/>
        <v>Cornell</v>
      </c>
      <c r="M5052" t="str">
        <f t="shared" si="394"/>
        <v>Yale Bulldogs</v>
      </c>
      <c r="N5052">
        <v>65</v>
      </c>
      <c r="O5052">
        <v>57</v>
      </c>
      <c r="P5052">
        <f t="shared" si="391"/>
        <v>8</v>
      </c>
      <c r="Q5052">
        <f t="shared" si="392"/>
        <v>0</v>
      </c>
      <c r="R5052">
        <f t="shared" si="393"/>
        <v>64</v>
      </c>
    </row>
    <row r="5053" spans="4:18" x14ac:dyDescent="0.25">
      <c r="D5053">
        <v>5052</v>
      </c>
      <c r="E5053">
        <v>2015</v>
      </c>
      <c r="F5053" t="s">
        <v>189</v>
      </c>
      <c r="G5053" t="s">
        <v>535</v>
      </c>
      <c r="H5053" t="s">
        <v>163</v>
      </c>
      <c r="J5053">
        <v>81</v>
      </c>
      <c r="K5053">
        <v>66</v>
      </c>
      <c r="L5053" t="str">
        <f t="shared" si="390"/>
        <v>Yale Bulldogs</v>
      </c>
      <c r="M5053" t="str">
        <f t="shared" si="394"/>
        <v>Dartmouth</v>
      </c>
      <c r="N5053">
        <v>66</v>
      </c>
      <c r="O5053">
        <v>81</v>
      </c>
      <c r="P5053">
        <f t="shared" si="391"/>
        <v>-15</v>
      </c>
      <c r="Q5053">
        <f t="shared" si="392"/>
        <v>0</v>
      </c>
      <c r="R5053">
        <f t="shared" si="393"/>
        <v>225</v>
      </c>
    </row>
    <row r="5054" spans="4:18" x14ac:dyDescent="0.25">
      <c r="D5054">
        <v>5053</v>
      </c>
      <c r="E5054">
        <v>2015</v>
      </c>
      <c r="F5054" t="s">
        <v>189</v>
      </c>
      <c r="G5054" t="s">
        <v>78</v>
      </c>
      <c r="H5054" t="s">
        <v>386</v>
      </c>
      <c r="J5054">
        <v>52</v>
      </c>
      <c r="K5054">
        <v>50</v>
      </c>
      <c r="L5054" t="str">
        <f t="shared" si="390"/>
        <v>Yale Bulldogs</v>
      </c>
      <c r="M5054" t="str">
        <f t="shared" si="394"/>
        <v>Harvard</v>
      </c>
      <c r="N5054">
        <v>50</v>
      </c>
      <c r="O5054">
        <v>52</v>
      </c>
      <c r="P5054">
        <f t="shared" si="391"/>
        <v>-2</v>
      </c>
      <c r="Q5054">
        <f t="shared" si="392"/>
        <v>0</v>
      </c>
      <c r="R5054">
        <f t="shared" si="393"/>
        <v>4</v>
      </c>
    </row>
    <row r="5055" spans="4:18" x14ac:dyDescent="0.25">
      <c r="D5055">
        <v>5054</v>
      </c>
      <c r="E5055">
        <v>2015</v>
      </c>
      <c r="F5055" t="s">
        <v>189</v>
      </c>
      <c r="G5055" t="s">
        <v>82</v>
      </c>
      <c r="I5055" t="s">
        <v>118</v>
      </c>
      <c r="J5055">
        <v>75</v>
      </c>
      <c r="K5055">
        <v>48</v>
      </c>
      <c r="L5055" t="str">
        <f t="shared" si="390"/>
        <v>Pennsylvania</v>
      </c>
      <c r="M5055" t="str">
        <f t="shared" si="394"/>
        <v>Yale Bulldogs</v>
      </c>
      <c r="N5055">
        <v>75</v>
      </c>
      <c r="O5055">
        <v>48</v>
      </c>
      <c r="P5055">
        <f t="shared" si="391"/>
        <v>27</v>
      </c>
      <c r="Q5055">
        <f t="shared" si="392"/>
        <v>0</v>
      </c>
      <c r="R5055">
        <f t="shared" si="393"/>
        <v>729</v>
      </c>
    </row>
    <row r="5056" spans="4:18" x14ac:dyDescent="0.25">
      <c r="D5056">
        <v>5055</v>
      </c>
      <c r="E5056">
        <v>2015</v>
      </c>
      <c r="F5056" t="s">
        <v>189</v>
      </c>
      <c r="G5056" t="s">
        <v>150</v>
      </c>
      <c r="I5056" t="s">
        <v>301</v>
      </c>
      <c r="J5056">
        <v>81</v>
      </c>
      <c r="K5056">
        <v>73</v>
      </c>
      <c r="L5056" t="str">
        <f t="shared" si="390"/>
        <v>Princeton</v>
      </c>
      <c r="M5056" t="str">
        <f t="shared" si="394"/>
        <v>Yale Bulldogs</v>
      </c>
      <c r="N5056">
        <v>81</v>
      </c>
      <c r="O5056">
        <v>73</v>
      </c>
      <c r="P5056">
        <f t="shared" si="391"/>
        <v>8</v>
      </c>
      <c r="Q5056">
        <f t="shared" si="392"/>
        <v>0</v>
      </c>
      <c r="R5056">
        <f t="shared" si="393"/>
        <v>64</v>
      </c>
    </row>
    <row r="5057" spans="4:18" x14ac:dyDescent="0.25">
      <c r="D5057">
        <v>5056</v>
      </c>
      <c r="E5057">
        <v>2015</v>
      </c>
      <c r="F5057" t="s">
        <v>189</v>
      </c>
      <c r="G5057" t="s">
        <v>86</v>
      </c>
      <c r="H5057" t="s">
        <v>114</v>
      </c>
      <c r="J5057">
        <v>62</v>
      </c>
      <c r="K5057">
        <v>51</v>
      </c>
      <c r="L5057" t="str">
        <f t="shared" si="390"/>
        <v>Yale Bulldogs</v>
      </c>
      <c r="M5057" t="str">
        <f t="shared" si="394"/>
        <v>Cornell</v>
      </c>
      <c r="N5057">
        <v>51</v>
      </c>
      <c r="O5057">
        <v>62</v>
      </c>
      <c r="P5057">
        <f t="shared" si="391"/>
        <v>-11</v>
      </c>
      <c r="Q5057">
        <f t="shared" si="392"/>
        <v>0</v>
      </c>
      <c r="R5057">
        <f t="shared" si="393"/>
        <v>121</v>
      </c>
    </row>
    <row r="5058" spans="4:18" x14ac:dyDescent="0.25">
      <c r="D5058">
        <v>5057</v>
      </c>
      <c r="E5058">
        <v>2015</v>
      </c>
      <c r="F5058" t="s">
        <v>189</v>
      </c>
      <c r="G5058" t="s">
        <v>154</v>
      </c>
      <c r="H5058" t="s">
        <v>284</v>
      </c>
      <c r="J5058">
        <v>56</v>
      </c>
      <c r="K5058">
        <v>50</v>
      </c>
      <c r="L5058" t="str">
        <f t="shared" si="390"/>
        <v>Yale Bulldogs</v>
      </c>
      <c r="M5058" t="str">
        <f t="shared" si="394"/>
        <v>Columbia</v>
      </c>
      <c r="N5058">
        <v>50</v>
      </c>
      <c r="O5058">
        <v>56</v>
      </c>
      <c r="P5058">
        <f t="shared" si="391"/>
        <v>-6</v>
      </c>
      <c r="Q5058">
        <f t="shared" si="392"/>
        <v>0</v>
      </c>
      <c r="R5058">
        <f t="shared" si="393"/>
        <v>36</v>
      </c>
    </row>
    <row r="5059" spans="4:18" x14ac:dyDescent="0.25">
      <c r="D5059">
        <v>5058</v>
      </c>
      <c r="E5059">
        <v>2015</v>
      </c>
      <c r="F5059" t="s">
        <v>189</v>
      </c>
      <c r="G5059" t="s">
        <v>976</v>
      </c>
      <c r="H5059" t="s">
        <v>301</v>
      </c>
      <c r="J5059">
        <v>81</v>
      </c>
      <c r="K5059">
        <v>60</v>
      </c>
      <c r="L5059" t="str">
        <f t="shared" ref="L5059:L5122" si="395">IF(I5059="",F5059,I5059)</f>
        <v>Yale Bulldogs</v>
      </c>
      <c r="M5059" t="str">
        <f t="shared" si="394"/>
        <v>Princeton</v>
      </c>
      <c r="N5059">
        <v>60</v>
      </c>
      <c r="O5059">
        <v>81</v>
      </c>
      <c r="P5059">
        <f t="shared" ref="P5059:P5122" si="396">N5059-O5059</f>
        <v>-21</v>
      </c>
      <c r="Q5059">
        <f t="shared" ref="Q5059:Q5122" si="397">VLOOKUP(L5059,$A$2:$B$219,2)+$B$221-VLOOKUP(M5059,$A$2:$B$219,2)</f>
        <v>0</v>
      </c>
      <c r="R5059">
        <f t="shared" ref="R5059:R5122" si="398">(P5059-Q5059)^2</f>
        <v>441</v>
      </c>
    </row>
    <row r="5060" spans="4:18" x14ac:dyDescent="0.25">
      <c r="D5060">
        <v>5059</v>
      </c>
      <c r="E5060">
        <v>2015</v>
      </c>
      <c r="F5060" t="s">
        <v>189</v>
      </c>
      <c r="G5060" t="s">
        <v>90</v>
      </c>
      <c r="H5060" t="s">
        <v>118</v>
      </c>
      <c r="J5060">
        <v>55</v>
      </c>
      <c r="K5060">
        <v>50</v>
      </c>
      <c r="L5060" t="str">
        <f t="shared" si="395"/>
        <v>Yale Bulldogs</v>
      </c>
      <c r="M5060" t="str">
        <f t="shared" ref="M5060:M5123" si="399">IF(H5060="",F5060,H5060)</f>
        <v>Pennsylvania</v>
      </c>
      <c r="N5060">
        <v>50</v>
      </c>
      <c r="O5060">
        <v>55</v>
      </c>
      <c r="P5060">
        <f t="shared" si="396"/>
        <v>-5</v>
      </c>
      <c r="Q5060">
        <f t="shared" si="397"/>
        <v>0</v>
      </c>
      <c r="R5060">
        <f t="shared" si="398"/>
        <v>25</v>
      </c>
    </row>
    <row r="5061" spans="4:18" x14ac:dyDescent="0.25">
      <c r="D5061">
        <v>5060</v>
      </c>
      <c r="E5061">
        <v>2015</v>
      </c>
      <c r="F5061" t="s">
        <v>189</v>
      </c>
      <c r="G5061" t="s">
        <v>736</v>
      </c>
      <c r="I5061" t="s">
        <v>386</v>
      </c>
      <c r="J5061" t="s">
        <v>95</v>
      </c>
      <c r="K5061" t="s">
        <v>96</v>
      </c>
      <c r="L5061" t="str">
        <f t="shared" si="395"/>
        <v>Harvard</v>
      </c>
      <c r="M5061" t="str">
        <f t="shared" si="399"/>
        <v>Yale Bulldogs</v>
      </c>
      <c r="N5061" t="s">
        <v>95</v>
      </c>
      <c r="O5061" t="s">
        <v>96</v>
      </c>
      <c r="P5061" t="e">
        <f t="shared" si="396"/>
        <v>#VALUE!</v>
      </c>
      <c r="Q5061">
        <f t="shared" si="397"/>
        <v>0</v>
      </c>
      <c r="R5061" t="e">
        <f t="shared" si="398"/>
        <v>#VALUE!</v>
      </c>
    </row>
    <row r="5062" spans="4:18" x14ac:dyDescent="0.25">
      <c r="D5062">
        <v>5061</v>
      </c>
      <c r="E5062">
        <v>2015</v>
      </c>
      <c r="F5062" t="s">
        <v>189</v>
      </c>
      <c r="G5062" t="s">
        <v>428</v>
      </c>
      <c r="I5062" t="s">
        <v>163</v>
      </c>
      <c r="J5062" t="s">
        <v>95</v>
      </c>
      <c r="K5062" t="s">
        <v>96</v>
      </c>
      <c r="L5062" t="str">
        <f t="shared" si="395"/>
        <v>Dartmouth</v>
      </c>
      <c r="M5062" t="str">
        <f t="shared" si="399"/>
        <v>Yale Bulldogs</v>
      </c>
      <c r="N5062" t="s">
        <v>95</v>
      </c>
      <c r="O5062" t="s">
        <v>96</v>
      </c>
      <c r="P5062" t="e">
        <f t="shared" si="396"/>
        <v>#VALUE!</v>
      </c>
      <c r="Q5062">
        <f t="shared" si="397"/>
        <v>0</v>
      </c>
      <c r="R5062" t="e">
        <f t="shared" si="398"/>
        <v>#VALUE!</v>
      </c>
    </row>
    <row r="5063" spans="4:18" x14ac:dyDescent="0.25">
      <c r="D5063">
        <v>5062</v>
      </c>
      <c r="E5063">
        <v>2015</v>
      </c>
      <c r="F5063" t="s">
        <v>338</v>
      </c>
      <c r="G5063" t="s">
        <v>14</v>
      </c>
      <c r="H5063" t="s">
        <v>72</v>
      </c>
      <c r="J5063">
        <v>64</v>
      </c>
      <c r="K5063">
        <v>60</v>
      </c>
      <c r="L5063" t="str">
        <f t="shared" si="395"/>
        <v>Canisius Griffins</v>
      </c>
      <c r="M5063" t="str">
        <f t="shared" si="399"/>
        <v>Vermont</v>
      </c>
      <c r="N5063">
        <v>60</v>
      </c>
      <c r="O5063">
        <v>64</v>
      </c>
      <c r="P5063">
        <f t="shared" si="396"/>
        <v>-4</v>
      </c>
      <c r="Q5063">
        <f t="shared" si="397"/>
        <v>0</v>
      </c>
      <c r="R5063">
        <f t="shared" si="398"/>
        <v>16</v>
      </c>
    </row>
    <row r="5064" spans="4:18" x14ac:dyDescent="0.25">
      <c r="D5064">
        <v>5063</v>
      </c>
      <c r="E5064">
        <v>2015</v>
      </c>
      <c r="F5064" t="s">
        <v>338</v>
      </c>
      <c r="G5064" t="s">
        <v>243</v>
      </c>
      <c r="I5064" t="s">
        <v>383</v>
      </c>
      <c r="J5064">
        <v>63</v>
      </c>
      <c r="K5064">
        <v>51</v>
      </c>
      <c r="L5064" t="str">
        <f t="shared" si="395"/>
        <v>Lehigh</v>
      </c>
      <c r="M5064" t="str">
        <f t="shared" si="399"/>
        <v>Canisius Griffins</v>
      </c>
      <c r="N5064">
        <v>63</v>
      </c>
      <c r="O5064">
        <v>51</v>
      </c>
      <c r="P5064">
        <f t="shared" si="396"/>
        <v>12</v>
      </c>
      <c r="Q5064">
        <f t="shared" si="397"/>
        <v>0</v>
      </c>
      <c r="R5064">
        <f t="shared" si="398"/>
        <v>144</v>
      </c>
    </row>
    <row r="5065" spans="4:18" x14ac:dyDescent="0.25">
      <c r="D5065">
        <v>5064</v>
      </c>
      <c r="E5065">
        <v>2015</v>
      </c>
      <c r="F5065" t="s">
        <v>338</v>
      </c>
      <c r="G5065" t="s">
        <v>20</v>
      </c>
      <c r="I5065" t="s">
        <v>127</v>
      </c>
      <c r="J5065">
        <v>59</v>
      </c>
      <c r="K5065">
        <v>53</v>
      </c>
      <c r="L5065" t="str">
        <f t="shared" si="395"/>
        <v>St. Bonaventure</v>
      </c>
      <c r="M5065" t="str">
        <f t="shared" si="399"/>
        <v>Canisius Griffins</v>
      </c>
      <c r="N5065">
        <v>59</v>
      </c>
      <c r="O5065">
        <v>53</v>
      </c>
      <c r="P5065">
        <f t="shared" si="396"/>
        <v>6</v>
      </c>
      <c r="Q5065">
        <f t="shared" si="397"/>
        <v>0</v>
      </c>
      <c r="R5065">
        <f t="shared" si="398"/>
        <v>36</v>
      </c>
    </row>
    <row r="5066" spans="4:18" x14ac:dyDescent="0.25">
      <c r="D5066">
        <v>5065</v>
      </c>
      <c r="E5066">
        <v>2015</v>
      </c>
      <c r="F5066" t="s">
        <v>338</v>
      </c>
      <c r="G5066" t="s">
        <v>23</v>
      </c>
      <c r="I5066" t="s">
        <v>114</v>
      </c>
      <c r="J5066">
        <v>67</v>
      </c>
      <c r="K5066">
        <v>60</v>
      </c>
      <c r="L5066" t="str">
        <f t="shared" si="395"/>
        <v>Cornell</v>
      </c>
      <c r="M5066" t="str">
        <f t="shared" si="399"/>
        <v>Canisius Griffins</v>
      </c>
      <c r="N5066">
        <v>67</v>
      </c>
      <c r="O5066">
        <v>60</v>
      </c>
      <c r="P5066">
        <f t="shared" si="396"/>
        <v>7</v>
      </c>
      <c r="Q5066">
        <f t="shared" si="397"/>
        <v>0</v>
      </c>
      <c r="R5066">
        <f t="shared" si="398"/>
        <v>49</v>
      </c>
    </row>
    <row r="5067" spans="4:18" x14ac:dyDescent="0.25">
      <c r="D5067">
        <v>5066</v>
      </c>
      <c r="E5067">
        <v>2015</v>
      </c>
      <c r="F5067" t="s">
        <v>338</v>
      </c>
      <c r="G5067" t="s">
        <v>26</v>
      </c>
      <c r="H5067" t="s">
        <v>1024</v>
      </c>
      <c r="J5067">
        <v>72</v>
      </c>
      <c r="K5067">
        <v>57</v>
      </c>
      <c r="L5067" t="str">
        <f t="shared" si="395"/>
        <v>Canisius Griffins</v>
      </c>
      <c r="M5067" t="str">
        <f t="shared" si="399"/>
        <v>Buffalo*</v>
      </c>
      <c r="N5067">
        <v>57</v>
      </c>
      <c r="O5067">
        <v>72</v>
      </c>
      <c r="P5067">
        <f t="shared" si="396"/>
        <v>-15</v>
      </c>
      <c r="Q5067">
        <f t="shared" si="397"/>
        <v>0</v>
      </c>
      <c r="R5067">
        <f t="shared" si="398"/>
        <v>225</v>
      </c>
    </row>
    <row r="5068" spans="4:18" x14ac:dyDescent="0.25">
      <c r="D5068">
        <v>5067</v>
      </c>
      <c r="E5068">
        <v>2015</v>
      </c>
      <c r="F5068" t="s">
        <v>338</v>
      </c>
      <c r="G5068" t="s">
        <v>29</v>
      </c>
      <c r="I5068" t="s">
        <v>161</v>
      </c>
      <c r="J5068">
        <v>60</v>
      </c>
      <c r="K5068">
        <v>57</v>
      </c>
      <c r="L5068" t="str">
        <f t="shared" si="395"/>
        <v>Saint Peter's</v>
      </c>
      <c r="M5068" t="str">
        <f t="shared" si="399"/>
        <v>Canisius Griffins</v>
      </c>
      <c r="N5068">
        <v>60</v>
      </c>
      <c r="O5068">
        <v>57</v>
      </c>
      <c r="P5068">
        <f t="shared" si="396"/>
        <v>3</v>
      </c>
      <c r="Q5068">
        <f t="shared" si="397"/>
        <v>0</v>
      </c>
      <c r="R5068">
        <f t="shared" si="398"/>
        <v>9</v>
      </c>
    </row>
    <row r="5069" spans="4:18" x14ac:dyDescent="0.25">
      <c r="D5069">
        <v>5068</v>
      </c>
      <c r="E5069">
        <v>2015</v>
      </c>
      <c r="F5069" t="s">
        <v>338</v>
      </c>
      <c r="G5069" t="s">
        <v>32</v>
      </c>
      <c r="I5069" t="s">
        <v>48</v>
      </c>
      <c r="J5069">
        <v>77</v>
      </c>
      <c r="K5069">
        <v>64</v>
      </c>
      <c r="L5069" t="str">
        <f t="shared" si="395"/>
        <v>Niagara</v>
      </c>
      <c r="M5069" t="str">
        <f t="shared" si="399"/>
        <v>Canisius Griffins</v>
      </c>
      <c r="N5069">
        <v>77</v>
      </c>
      <c r="O5069">
        <v>64</v>
      </c>
      <c r="P5069">
        <f t="shared" si="396"/>
        <v>13</v>
      </c>
      <c r="Q5069">
        <f t="shared" si="397"/>
        <v>0</v>
      </c>
      <c r="R5069">
        <f t="shared" si="398"/>
        <v>169</v>
      </c>
    </row>
    <row r="5070" spans="4:18" x14ac:dyDescent="0.25">
      <c r="D5070">
        <v>5069</v>
      </c>
      <c r="E5070">
        <v>2015</v>
      </c>
      <c r="F5070" t="s">
        <v>338</v>
      </c>
      <c r="G5070" t="s">
        <v>38</v>
      </c>
      <c r="I5070" t="s">
        <v>523</v>
      </c>
      <c r="J5070">
        <v>75</v>
      </c>
      <c r="K5070">
        <v>58</v>
      </c>
      <c r="L5070" t="str">
        <f t="shared" si="395"/>
        <v>Massachusetts</v>
      </c>
      <c r="M5070" t="str">
        <f t="shared" si="399"/>
        <v>Canisius Griffins</v>
      </c>
      <c r="N5070">
        <v>75</v>
      </c>
      <c r="O5070">
        <v>58</v>
      </c>
      <c r="P5070">
        <f t="shared" si="396"/>
        <v>17</v>
      </c>
      <c r="Q5070">
        <f t="shared" si="397"/>
        <v>0</v>
      </c>
      <c r="R5070">
        <f t="shared" si="398"/>
        <v>289</v>
      </c>
    </row>
    <row r="5071" spans="4:18" x14ac:dyDescent="0.25">
      <c r="D5071">
        <v>5070</v>
      </c>
      <c r="E5071">
        <v>2015</v>
      </c>
      <c r="F5071" t="s">
        <v>338</v>
      </c>
      <c r="G5071" t="s">
        <v>304</v>
      </c>
      <c r="H5071" t="s">
        <v>63</v>
      </c>
      <c r="J5071">
        <v>60</v>
      </c>
      <c r="K5071">
        <v>59</v>
      </c>
      <c r="L5071" t="str">
        <f t="shared" si="395"/>
        <v>Canisius Griffins</v>
      </c>
      <c r="M5071" t="str">
        <f t="shared" si="399"/>
        <v>Stony Brook</v>
      </c>
      <c r="N5071">
        <v>59</v>
      </c>
      <c r="O5071">
        <v>60</v>
      </c>
      <c r="P5071">
        <f t="shared" si="396"/>
        <v>-1</v>
      </c>
      <c r="Q5071">
        <f t="shared" si="397"/>
        <v>0</v>
      </c>
      <c r="R5071">
        <f t="shared" si="398"/>
        <v>1</v>
      </c>
    </row>
    <row r="5072" spans="4:18" x14ac:dyDescent="0.25">
      <c r="D5072">
        <v>5071</v>
      </c>
      <c r="E5072">
        <v>2015</v>
      </c>
      <c r="F5072" t="s">
        <v>338</v>
      </c>
      <c r="G5072" t="s">
        <v>179</v>
      </c>
      <c r="H5072" t="s">
        <v>30</v>
      </c>
      <c r="J5072">
        <v>67</v>
      </c>
      <c r="K5072">
        <v>48</v>
      </c>
      <c r="L5072" t="str">
        <f t="shared" si="395"/>
        <v>Canisius Griffins</v>
      </c>
      <c r="M5072" t="str">
        <f t="shared" si="399"/>
        <v>Holy Cross</v>
      </c>
      <c r="N5072">
        <v>48</v>
      </c>
      <c r="O5072">
        <v>67</v>
      </c>
      <c r="P5072">
        <f t="shared" si="396"/>
        <v>-19</v>
      </c>
      <c r="Q5072">
        <f t="shared" si="397"/>
        <v>0</v>
      </c>
      <c r="R5072">
        <f t="shared" si="398"/>
        <v>361</v>
      </c>
    </row>
    <row r="5073" spans="4:18" x14ac:dyDescent="0.25">
      <c r="D5073">
        <v>5072</v>
      </c>
      <c r="E5073">
        <v>2015</v>
      </c>
      <c r="F5073" t="s">
        <v>338</v>
      </c>
      <c r="G5073" t="s">
        <v>47</v>
      </c>
      <c r="H5073" t="s">
        <v>723</v>
      </c>
      <c r="J5073">
        <v>67</v>
      </c>
      <c r="K5073">
        <v>55</v>
      </c>
      <c r="L5073" t="str">
        <f t="shared" si="395"/>
        <v>Canisius Griffins</v>
      </c>
      <c r="M5073" t="str">
        <f t="shared" si="399"/>
        <v>UMKC</v>
      </c>
      <c r="N5073">
        <v>55</v>
      </c>
      <c r="O5073">
        <v>67</v>
      </c>
      <c r="P5073">
        <f t="shared" si="396"/>
        <v>-12</v>
      </c>
      <c r="Q5073">
        <f t="shared" si="397"/>
        <v>0</v>
      </c>
      <c r="R5073">
        <f t="shared" si="398"/>
        <v>144</v>
      </c>
    </row>
    <row r="5074" spans="4:18" x14ac:dyDescent="0.25">
      <c r="D5074">
        <v>5073</v>
      </c>
      <c r="E5074">
        <v>2015</v>
      </c>
      <c r="F5074" t="s">
        <v>338</v>
      </c>
      <c r="G5074" t="s">
        <v>133</v>
      </c>
      <c r="H5074" t="s">
        <v>474</v>
      </c>
      <c r="J5074">
        <v>73</v>
      </c>
      <c r="K5074">
        <v>68</v>
      </c>
      <c r="L5074" t="str">
        <f t="shared" si="395"/>
        <v>Canisius Griffins</v>
      </c>
      <c r="M5074" t="str">
        <f t="shared" si="399"/>
        <v>Monmouth</v>
      </c>
      <c r="N5074">
        <v>68</v>
      </c>
      <c r="O5074">
        <v>73</v>
      </c>
      <c r="P5074">
        <f t="shared" si="396"/>
        <v>-5</v>
      </c>
      <c r="Q5074">
        <f t="shared" si="397"/>
        <v>0</v>
      </c>
      <c r="R5074">
        <f t="shared" si="398"/>
        <v>25</v>
      </c>
    </row>
    <row r="5075" spans="4:18" x14ac:dyDescent="0.25">
      <c r="D5075">
        <v>5074</v>
      </c>
      <c r="E5075">
        <v>2015</v>
      </c>
      <c r="F5075" t="s">
        <v>338</v>
      </c>
      <c r="G5075" t="s">
        <v>454</v>
      </c>
      <c r="H5075" t="s">
        <v>546</v>
      </c>
      <c r="J5075">
        <v>63</v>
      </c>
      <c r="K5075">
        <v>60</v>
      </c>
      <c r="L5075" t="str">
        <f t="shared" si="395"/>
        <v>Canisius Griffins</v>
      </c>
      <c r="M5075" t="str">
        <f t="shared" si="399"/>
        <v>Manhattan</v>
      </c>
      <c r="N5075">
        <v>60</v>
      </c>
      <c r="O5075">
        <v>63</v>
      </c>
      <c r="P5075">
        <f t="shared" si="396"/>
        <v>-3</v>
      </c>
      <c r="Q5075">
        <f t="shared" si="397"/>
        <v>0</v>
      </c>
      <c r="R5075">
        <f t="shared" si="398"/>
        <v>9</v>
      </c>
    </row>
    <row r="5076" spans="4:18" x14ac:dyDescent="0.25">
      <c r="D5076">
        <v>5075</v>
      </c>
      <c r="E5076">
        <v>2015</v>
      </c>
      <c r="F5076" t="s">
        <v>338</v>
      </c>
      <c r="G5076" t="s">
        <v>264</v>
      </c>
      <c r="I5076" t="s">
        <v>583</v>
      </c>
      <c r="J5076">
        <v>67</v>
      </c>
      <c r="K5076">
        <v>52</v>
      </c>
      <c r="L5076" t="str">
        <f t="shared" si="395"/>
        <v>Marist</v>
      </c>
      <c r="M5076" t="str">
        <f t="shared" si="399"/>
        <v>Canisius Griffins</v>
      </c>
      <c r="N5076">
        <v>67</v>
      </c>
      <c r="O5076">
        <v>52</v>
      </c>
      <c r="P5076">
        <f t="shared" si="396"/>
        <v>15</v>
      </c>
      <c r="Q5076">
        <f t="shared" si="397"/>
        <v>0</v>
      </c>
      <c r="R5076">
        <f t="shared" si="398"/>
        <v>225</v>
      </c>
    </row>
    <row r="5077" spans="4:18" x14ac:dyDescent="0.25">
      <c r="D5077">
        <v>5076</v>
      </c>
      <c r="E5077">
        <v>2015</v>
      </c>
      <c r="F5077" t="s">
        <v>338</v>
      </c>
      <c r="G5077" t="s">
        <v>56</v>
      </c>
      <c r="I5077" t="s">
        <v>550</v>
      </c>
      <c r="J5077">
        <v>79</v>
      </c>
      <c r="K5077">
        <v>76</v>
      </c>
      <c r="L5077" t="str">
        <f t="shared" si="395"/>
        <v>Iona</v>
      </c>
      <c r="M5077" t="str">
        <f t="shared" si="399"/>
        <v>Canisius Griffins</v>
      </c>
      <c r="N5077">
        <v>79</v>
      </c>
      <c r="O5077">
        <v>76</v>
      </c>
      <c r="P5077">
        <f t="shared" si="396"/>
        <v>3</v>
      </c>
      <c r="Q5077">
        <f t="shared" si="397"/>
        <v>0</v>
      </c>
      <c r="R5077">
        <f t="shared" si="398"/>
        <v>9</v>
      </c>
    </row>
    <row r="5078" spans="4:18" x14ac:dyDescent="0.25">
      <c r="D5078">
        <v>5077</v>
      </c>
      <c r="E5078">
        <v>2015</v>
      </c>
      <c r="F5078" t="s">
        <v>338</v>
      </c>
      <c r="G5078" t="s">
        <v>1025</v>
      </c>
      <c r="H5078" t="s">
        <v>39</v>
      </c>
      <c r="J5078">
        <v>83</v>
      </c>
      <c r="K5078">
        <v>49</v>
      </c>
      <c r="L5078" t="str">
        <f t="shared" si="395"/>
        <v>Canisius Griffins</v>
      </c>
      <c r="M5078" t="str">
        <f t="shared" si="399"/>
        <v>Siena</v>
      </c>
      <c r="N5078">
        <v>49</v>
      </c>
      <c r="O5078">
        <v>83</v>
      </c>
      <c r="P5078">
        <f t="shared" si="396"/>
        <v>-34</v>
      </c>
      <c r="Q5078">
        <f t="shared" si="397"/>
        <v>0</v>
      </c>
      <c r="R5078">
        <f t="shared" si="398"/>
        <v>1156</v>
      </c>
    </row>
    <row r="5079" spans="4:18" x14ac:dyDescent="0.25">
      <c r="D5079">
        <v>5078</v>
      </c>
      <c r="E5079">
        <v>2015</v>
      </c>
      <c r="F5079" t="s">
        <v>338</v>
      </c>
      <c r="G5079" t="s">
        <v>585</v>
      </c>
      <c r="H5079" t="s">
        <v>550</v>
      </c>
      <c r="J5079">
        <v>78</v>
      </c>
      <c r="K5079">
        <v>74</v>
      </c>
      <c r="L5079" t="str">
        <f t="shared" si="395"/>
        <v>Canisius Griffins</v>
      </c>
      <c r="M5079" t="str">
        <f t="shared" si="399"/>
        <v>Iona</v>
      </c>
      <c r="N5079">
        <v>74</v>
      </c>
      <c r="O5079">
        <v>78</v>
      </c>
      <c r="P5079">
        <f t="shared" si="396"/>
        <v>-4</v>
      </c>
      <c r="Q5079">
        <f t="shared" si="397"/>
        <v>0</v>
      </c>
      <c r="R5079">
        <f t="shared" si="398"/>
        <v>16</v>
      </c>
    </row>
    <row r="5080" spans="4:18" x14ac:dyDescent="0.25">
      <c r="D5080">
        <v>5079</v>
      </c>
      <c r="E5080">
        <v>2015</v>
      </c>
      <c r="F5080" t="s">
        <v>338</v>
      </c>
      <c r="G5080" t="s">
        <v>65</v>
      </c>
      <c r="I5080" t="s">
        <v>45</v>
      </c>
      <c r="J5080">
        <v>64</v>
      </c>
      <c r="K5080">
        <v>50</v>
      </c>
      <c r="L5080" t="str">
        <f t="shared" si="395"/>
        <v>Fairfield</v>
      </c>
      <c r="M5080" t="str">
        <f t="shared" si="399"/>
        <v>Canisius Griffins</v>
      </c>
      <c r="N5080">
        <v>64</v>
      </c>
      <c r="O5080">
        <v>50</v>
      </c>
      <c r="P5080">
        <f t="shared" si="396"/>
        <v>14</v>
      </c>
      <c r="Q5080">
        <f t="shared" si="397"/>
        <v>0</v>
      </c>
      <c r="R5080">
        <f t="shared" si="398"/>
        <v>196</v>
      </c>
    </row>
    <row r="5081" spans="4:18" x14ac:dyDescent="0.25">
      <c r="D5081">
        <v>5080</v>
      </c>
      <c r="E5081">
        <v>2015</v>
      </c>
      <c r="F5081" t="s">
        <v>338</v>
      </c>
      <c r="G5081" t="s">
        <v>442</v>
      </c>
      <c r="I5081" t="s">
        <v>177</v>
      </c>
      <c r="J5081">
        <v>59</v>
      </c>
      <c r="K5081">
        <v>46</v>
      </c>
      <c r="L5081" t="str">
        <f t="shared" si="395"/>
        <v>Rider</v>
      </c>
      <c r="M5081" t="str">
        <f t="shared" si="399"/>
        <v>Canisius Griffins</v>
      </c>
      <c r="N5081">
        <v>59</v>
      </c>
      <c r="O5081">
        <v>46</v>
      </c>
      <c r="P5081">
        <f t="shared" si="396"/>
        <v>13</v>
      </c>
      <c r="Q5081">
        <f t="shared" si="397"/>
        <v>0</v>
      </c>
      <c r="R5081">
        <f t="shared" si="398"/>
        <v>169</v>
      </c>
    </row>
    <row r="5082" spans="4:18" x14ac:dyDescent="0.25">
      <c r="D5082">
        <v>5081</v>
      </c>
      <c r="E5082">
        <v>2015</v>
      </c>
      <c r="F5082" t="s">
        <v>338</v>
      </c>
      <c r="G5082" t="s">
        <v>1014</v>
      </c>
      <c r="H5082" t="s">
        <v>21</v>
      </c>
      <c r="J5082">
        <v>63</v>
      </c>
      <c r="K5082">
        <v>57</v>
      </c>
      <c r="L5082" t="str">
        <f t="shared" si="395"/>
        <v>Canisius Griffins</v>
      </c>
      <c r="M5082" t="str">
        <f t="shared" si="399"/>
        <v>Quinnipiac</v>
      </c>
      <c r="N5082">
        <v>57</v>
      </c>
      <c r="O5082">
        <v>63</v>
      </c>
      <c r="P5082">
        <f t="shared" si="396"/>
        <v>-6</v>
      </c>
      <c r="Q5082">
        <f t="shared" si="397"/>
        <v>0</v>
      </c>
      <c r="R5082">
        <f t="shared" si="398"/>
        <v>36</v>
      </c>
    </row>
    <row r="5083" spans="4:18" x14ac:dyDescent="0.25">
      <c r="D5083">
        <v>5082</v>
      </c>
      <c r="E5083">
        <v>2015</v>
      </c>
      <c r="F5083" t="s">
        <v>338</v>
      </c>
      <c r="G5083" t="s">
        <v>409</v>
      </c>
      <c r="H5083" t="s">
        <v>583</v>
      </c>
      <c r="J5083">
        <v>75</v>
      </c>
      <c r="K5083">
        <v>67</v>
      </c>
      <c r="L5083" t="str">
        <f t="shared" si="395"/>
        <v>Canisius Griffins</v>
      </c>
      <c r="M5083" t="str">
        <f t="shared" si="399"/>
        <v>Marist</v>
      </c>
      <c r="N5083">
        <v>67</v>
      </c>
      <c r="O5083">
        <v>75</v>
      </c>
      <c r="P5083">
        <f t="shared" si="396"/>
        <v>-8</v>
      </c>
      <c r="Q5083">
        <f t="shared" si="397"/>
        <v>0</v>
      </c>
      <c r="R5083">
        <f t="shared" si="398"/>
        <v>64</v>
      </c>
    </row>
    <row r="5084" spans="4:18" x14ac:dyDescent="0.25">
      <c r="D5084">
        <v>5083</v>
      </c>
      <c r="E5084">
        <v>2015</v>
      </c>
      <c r="F5084" t="s">
        <v>338</v>
      </c>
      <c r="G5084" t="s">
        <v>535</v>
      </c>
      <c r="I5084" t="s">
        <v>546</v>
      </c>
      <c r="J5084">
        <v>78</v>
      </c>
      <c r="K5084">
        <v>69</v>
      </c>
      <c r="L5084" t="str">
        <f t="shared" si="395"/>
        <v>Manhattan</v>
      </c>
      <c r="M5084" t="str">
        <f t="shared" si="399"/>
        <v>Canisius Griffins</v>
      </c>
      <c r="N5084">
        <v>78</v>
      </c>
      <c r="O5084">
        <v>69</v>
      </c>
      <c r="P5084">
        <f t="shared" si="396"/>
        <v>9</v>
      </c>
      <c r="Q5084">
        <f t="shared" si="397"/>
        <v>0</v>
      </c>
      <c r="R5084">
        <f t="shared" si="398"/>
        <v>81</v>
      </c>
    </row>
    <row r="5085" spans="4:18" x14ac:dyDescent="0.25">
      <c r="D5085">
        <v>5084</v>
      </c>
      <c r="E5085">
        <v>2015</v>
      </c>
      <c r="F5085" t="s">
        <v>338</v>
      </c>
      <c r="G5085" t="s">
        <v>565</v>
      </c>
      <c r="I5085" t="s">
        <v>474</v>
      </c>
      <c r="J5085">
        <v>44</v>
      </c>
      <c r="K5085">
        <v>40</v>
      </c>
      <c r="L5085" t="str">
        <f t="shared" si="395"/>
        <v>Monmouth</v>
      </c>
      <c r="M5085" t="str">
        <f t="shared" si="399"/>
        <v>Canisius Griffins</v>
      </c>
      <c r="N5085">
        <v>44</v>
      </c>
      <c r="O5085">
        <v>40</v>
      </c>
      <c r="P5085">
        <f t="shared" si="396"/>
        <v>4</v>
      </c>
      <c r="Q5085">
        <f t="shared" si="397"/>
        <v>0</v>
      </c>
      <c r="R5085">
        <f t="shared" si="398"/>
        <v>16</v>
      </c>
    </row>
    <row r="5086" spans="4:18" x14ac:dyDescent="0.25">
      <c r="D5086">
        <v>5085</v>
      </c>
      <c r="E5086">
        <v>2015</v>
      </c>
      <c r="F5086" t="s">
        <v>338</v>
      </c>
      <c r="G5086" t="s">
        <v>82</v>
      </c>
      <c r="H5086" t="s">
        <v>177</v>
      </c>
      <c r="J5086">
        <v>60</v>
      </c>
      <c r="K5086">
        <v>59</v>
      </c>
      <c r="L5086" t="str">
        <f t="shared" si="395"/>
        <v>Canisius Griffins</v>
      </c>
      <c r="M5086" t="str">
        <f t="shared" si="399"/>
        <v>Rider</v>
      </c>
      <c r="N5086">
        <v>59</v>
      </c>
      <c r="O5086">
        <v>60</v>
      </c>
      <c r="P5086">
        <f t="shared" si="396"/>
        <v>-1</v>
      </c>
      <c r="Q5086">
        <f t="shared" si="397"/>
        <v>0</v>
      </c>
      <c r="R5086">
        <f t="shared" si="398"/>
        <v>1</v>
      </c>
    </row>
    <row r="5087" spans="4:18" x14ac:dyDescent="0.25">
      <c r="D5087">
        <v>5086</v>
      </c>
      <c r="E5087">
        <v>2015</v>
      </c>
      <c r="F5087" t="s">
        <v>338</v>
      </c>
      <c r="G5087" t="s">
        <v>456</v>
      </c>
      <c r="H5087" t="s">
        <v>161</v>
      </c>
      <c r="J5087">
        <v>69</v>
      </c>
      <c r="K5087">
        <v>55</v>
      </c>
      <c r="L5087" t="str">
        <f t="shared" si="395"/>
        <v>Canisius Griffins</v>
      </c>
      <c r="M5087" t="str">
        <f t="shared" si="399"/>
        <v>Saint Peter's</v>
      </c>
      <c r="N5087">
        <v>55</v>
      </c>
      <c r="O5087">
        <v>69</v>
      </c>
      <c r="P5087">
        <f t="shared" si="396"/>
        <v>-14</v>
      </c>
      <c r="Q5087">
        <f t="shared" si="397"/>
        <v>0</v>
      </c>
      <c r="R5087">
        <f t="shared" si="398"/>
        <v>196</v>
      </c>
    </row>
    <row r="5088" spans="4:18" x14ac:dyDescent="0.25">
      <c r="D5088">
        <v>5087</v>
      </c>
      <c r="E5088">
        <v>2015</v>
      </c>
      <c r="F5088" t="s">
        <v>338</v>
      </c>
      <c r="G5088" t="s">
        <v>424</v>
      </c>
      <c r="I5088" t="s">
        <v>39</v>
      </c>
      <c r="J5088">
        <v>69</v>
      </c>
      <c r="K5088">
        <v>63</v>
      </c>
      <c r="L5088" t="str">
        <f t="shared" si="395"/>
        <v>Siena</v>
      </c>
      <c r="M5088" t="str">
        <f t="shared" si="399"/>
        <v>Canisius Griffins</v>
      </c>
      <c r="N5088">
        <v>69</v>
      </c>
      <c r="O5088">
        <v>63</v>
      </c>
      <c r="P5088">
        <f t="shared" si="396"/>
        <v>6</v>
      </c>
      <c r="Q5088">
        <f t="shared" si="397"/>
        <v>0</v>
      </c>
      <c r="R5088">
        <f t="shared" si="398"/>
        <v>36</v>
      </c>
    </row>
    <row r="5089" spans="4:18" x14ac:dyDescent="0.25">
      <c r="D5089">
        <v>5088</v>
      </c>
      <c r="E5089">
        <v>2015</v>
      </c>
      <c r="F5089" t="s">
        <v>338</v>
      </c>
      <c r="G5089" t="s">
        <v>154</v>
      </c>
      <c r="I5089" t="s">
        <v>21</v>
      </c>
      <c r="J5089">
        <v>65</v>
      </c>
      <c r="K5089">
        <v>63</v>
      </c>
      <c r="L5089" t="str">
        <f t="shared" si="395"/>
        <v>Quinnipiac</v>
      </c>
      <c r="M5089" t="str">
        <f t="shared" si="399"/>
        <v>Canisius Griffins</v>
      </c>
      <c r="N5089">
        <v>65</v>
      </c>
      <c r="O5089">
        <v>63</v>
      </c>
      <c r="P5089">
        <f t="shared" si="396"/>
        <v>2</v>
      </c>
      <c r="Q5089">
        <f t="shared" si="397"/>
        <v>0</v>
      </c>
      <c r="R5089">
        <f t="shared" si="398"/>
        <v>4</v>
      </c>
    </row>
    <row r="5090" spans="4:18" x14ac:dyDescent="0.25">
      <c r="D5090">
        <v>5089</v>
      </c>
      <c r="E5090">
        <v>2015</v>
      </c>
      <c r="F5090" t="s">
        <v>338</v>
      </c>
      <c r="G5090" t="s">
        <v>616</v>
      </c>
      <c r="H5090" t="s">
        <v>48</v>
      </c>
      <c r="J5090">
        <v>82</v>
      </c>
      <c r="K5090">
        <v>71</v>
      </c>
      <c r="L5090" t="str">
        <f t="shared" si="395"/>
        <v>Canisius Griffins</v>
      </c>
      <c r="M5090" t="str">
        <f t="shared" si="399"/>
        <v>Niagara</v>
      </c>
      <c r="N5090">
        <v>71</v>
      </c>
      <c r="O5090">
        <v>82</v>
      </c>
      <c r="P5090">
        <f t="shared" si="396"/>
        <v>-11</v>
      </c>
      <c r="Q5090">
        <f t="shared" si="397"/>
        <v>0</v>
      </c>
      <c r="R5090">
        <f t="shared" si="398"/>
        <v>121</v>
      </c>
    </row>
    <row r="5091" spans="4:18" x14ac:dyDescent="0.25">
      <c r="D5091">
        <v>5090</v>
      </c>
      <c r="E5091">
        <v>2015</v>
      </c>
      <c r="F5091" t="s">
        <v>338</v>
      </c>
      <c r="G5091" t="s">
        <v>976</v>
      </c>
      <c r="H5091" t="s">
        <v>45</v>
      </c>
      <c r="J5091">
        <v>72</v>
      </c>
      <c r="K5091">
        <v>65</v>
      </c>
      <c r="L5091" t="str">
        <f t="shared" si="395"/>
        <v>Canisius Griffins</v>
      </c>
      <c r="M5091" t="str">
        <f t="shared" si="399"/>
        <v>Fairfield</v>
      </c>
      <c r="N5091">
        <v>65</v>
      </c>
      <c r="O5091">
        <v>72</v>
      </c>
      <c r="P5091">
        <f t="shared" si="396"/>
        <v>-7</v>
      </c>
      <c r="Q5091">
        <f t="shared" si="397"/>
        <v>0</v>
      </c>
      <c r="R5091">
        <f t="shared" si="398"/>
        <v>49</v>
      </c>
    </row>
    <row r="5092" spans="4:18" x14ac:dyDescent="0.25">
      <c r="D5092">
        <v>5091</v>
      </c>
      <c r="E5092">
        <v>2015</v>
      </c>
      <c r="F5092" t="s">
        <v>338</v>
      </c>
      <c r="G5092" t="s">
        <v>428</v>
      </c>
      <c r="H5092" t="s">
        <v>1026</v>
      </c>
      <c r="J5092" t="s">
        <v>553</v>
      </c>
      <c r="K5092" t="s">
        <v>96</v>
      </c>
      <c r="L5092" t="str">
        <f t="shared" si="395"/>
        <v>Canisius Griffins</v>
      </c>
      <c r="M5092" t="str">
        <f t="shared" si="399"/>
        <v>Monmouth*</v>
      </c>
      <c r="N5092" t="s">
        <v>96</v>
      </c>
      <c r="P5092" t="e">
        <f t="shared" si="396"/>
        <v>#VALUE!</v>
      </c>
      <c r="Q5092">
        <f t="shared" si="397"/>
        <v>0</v>
      </c>
      <c r="R5092" t="e">
        <f t="shared" si="398"/>
        <v>#VALUE!</v>
      </c>
    </row>
    <row r="5093" spans="4:18" x14ac:dyDescent="0.25">
      <c r="D5093">
        <v>5092</v>
      </c>
      <c r="E5093">
        <v>2015</v>
      </c>
      <c r="F5093" t="s">
        <v>190</v>
      </c>
      <c r="G5093" t="s">
        <v>99</v>
      </c>
      <c r="H5093" t="s">
        <v>937</v>
      </c>
      <c r="J5093">
        <v>71</v>
      </c>
      <c r="K5093">
        <v>63</v>
      </c>
      <c r="L5093" t="str">
        <f t="shared" si="395"/>
        <v>Fairfield Stags</v>
      </c>
      <c r="M5093" t="str">
        <f t="shared" si="399"/>
        <v>Central Connecticut St*</v>
      </c>
      <c r="N5093">
        <v>63</v>
      </c>
      <c r="O5093">
        <v>71</v>
      </c>
      <c r="P5093">
        <f t="shared" si="396"/>
        <v>-8</v>
      </c>
      <c r="Q5093">
        <f t="shared" si="397"/>
        <v>0</v>
      </c>
      <c r="R5093">
        <f t="shared" si="398"/>
        <v>64</v>
      </c>
    </row>
    <row r="5094" spans="4:18" x14ac:dyDescent="0.25">
      <c r="D5094">
        <v>5093</v>
      </c>
      <c r="E5094">
        <v>2015</v>
      </c>
      <c r="F5094" t="s">
        <v>190</v>
      </c>
      <c r="G5094" t="s">
        <v>14</v>
      </c>
      <c r="I5094" t="s">
        <v>1107</v>
      </c>
      <c r="J5094">
        <v>10</v>
      </c>
      <c r="K5094">
        <v>-59</v>
      </c>
      <c r="L5094" t="str">
        <f t="shared" si="395"/>
        <v xml:space="preserve">   Duke</v>
      </c>
      <c r="M5094" t="str">
        <f t="shared" si="399"/>
        <v>Fairfield Stags</v>
      </c>
      <c r="N5094">
        <v>10</v>
      </c>
      <c r="O5094">
        <v>-59</v>
      </c>
      <c r="P5094">
        <f t="shared" si="396"/>
        <v>69</v>
      </c>
      <c r="Q5094" t="e">
        <f t="shared" si="397"/>
        <v>#N/A</v>
      </c>
      <c r="R5094" t="e">
        <f t="shared" si="398"/>
        <v>#N/A</v>
      </c>
    </row>
    <row r="5095" spans="4:18" x14ac:dyDescent="0.25">
      <c r="D5095">
        <v>5094</v>
      </c>
      <c r="E5095">
        <v>2015</v>
      </c>
      <c r="F5095" t="s">
        <v>190</v>
      </c>
      <c r="G5095" t="s">
        <v>205</v>
      </c>
      <c r="H5095" t="s">
        <v>631</v>
      </c>
      <c r="J5095">
        <v>54</v>
      </c>
      <c r="K5095">
        <v>36</v>
      </c>
      <c r="L5095" t="str">
        <f t="shared" si="395"/>
        <v>Fairfield Stags</v>
      </c>
      <c r="M5095" t="str">
        <f t="shared" si="399"/>
        <v>Wofford</v>
      </c>
      <c r="N5095">
        <v>36</v>
      </c>
      <c r="O5095">
        <v>54</v>
      </c>
      <c r="P5095">
        <f t="shared" si="396"/>
        <v>-18</v>
      </c>
      <c r="Q5095">
        <f t="shared" si="397"/>
        <v>0</v>
      </c>
      <c r="R5095">
        <f t="shared" si="398"/>
        <v>324</v>
      </c>
    </row>
    <row r="5096" spans="4:18" x14ac:dyDescent="0.25">
      <c r="D5096">
        <v>5095</v>
      </c>
      <c r="E5096">
        <v>2015</v>
      </c>
      <c r="F5096" t="s">
        <v>190</v>
      </c>
      <c r="G5096" t="s">
        <v>20</v>
      </c>
      <c r="H5096" t="s">
        <v>791</v>
      </c>
      <c r="J5096">
        <v>74</v>
      </c>
      <c r="K5096">
        <v>60</v>
      </c>
      <c r="L5096" t="str">
        <f t="shared" si="395"/>
        <v>Fairfield Stags</v>
      </c>
      <c r="M5096" t="str">
        <f t="shared" si="399"/>
        <v>Sam Houston St</v>
      </c>
      <c r="N5096">
        <v>60</v>
      </c>
      <c r="O5096">
        <v>74</v>
      </c>
      <c r="P5096">
        <f t="shared" si="396"/>
        <v>-14</v>
      </c>
      <c r="Q5096">
        <f t="shared" si="397"/>
        <v>0</v>
      </c>
      <c r="R5096">
        <f t="shared" si="398"/>
        <v>196</v>
      </c>
    </row>
    <row r="5097" spans="4:18" x14ac:dyDescent="0.25">
      <c r="D5097">
        <v>5096</v>
      </c>
      <c r="E5097">
        <v>2015</v>
      </c>
      <c r="F5097" t="s">
        <v>190</v>
      </c>
      <c r="G5097" t="s">
        <v>108</v>
      </c>
      <c r="H5097" t="s">
        <v>772</v>
      </c>
      <c r="J5097">
        <v>80</v>
      </c>
      <c r="K5097">
        <v>72</v>
      </c>
      <c r="L5097" t="str">
        <f t="shared" si="395"/>
        <v>Fairfield Stags</v>
      </c>
      <c r="M5097" t="str">
        <f t="shared" si="399"/>
        <v>South Dakota</v>
      </c>
      <c r="N5097">
        <v>72</v>
      </c>
      <c r="O5097">
        <v>80</v>
      </c>
      <c r="P5097">
        <f t="shared" si="396"/>
        <v>-8</v>
      </c>
      <c r="Q5097">
        <f t="shared" si="397"/>
        <v>0</v>
      </c>
      <c r="R5097">
        <f t="shared" si="398"/>
        <v>64</v>
      </c>
    </row>
    <row r="5098" spans="4:18" x14ac:dyDescent="0.25">
      <c r="D5098">
        <v>5097</v>
      </c>
      <c r="E5098">
        <v>2015</v>
      </c>
      <c r="F5098" t="s">
        <v>190</v>
      </c>
      <c r="G5098" t="s">
        <v>26</v>
      </c>
      <c r="I5098" t="s">
        <v>567</v>
      </c>
      <c r="J5098">
        <v>57</v>
      </c>
      <c r="K5098">
        <v>48</v>
      </c>
      <c r="L5098" t="str">
        <f t="shared" si="395"/>
        <v>Northeastern</v>
      </c>
      <c r="M5098" t="str">
        <f t="shared" si="399"/>
        <v>Fairfield Stags</v>
      </c>
      <c r="N5098">
        <v>57</v>
      </c>
      <c r="O5098">
        <v>48</v>
      </c>
      <c r="P5098">
        <f t="shared" si="396"/>
        <v>9</v>
      </c>
      <c r="Q5098">
        <f t="shared" si="397"/>
        <v>0</v>
      </c>
      <c r="R5098">
        <f t="shared" si="398"/>
        <v>81</v>
      </c>
    </row>
    <row r="5099" spans="4:18" x14ac:dyDescent="0.25">
      <c r="D5099">
        <v>5098</v>
      </c>
      <c r="E5099">
        <v>2015</v>
      </c>
      <c r="F5099" t="s">
        <v>190</v>
      </c>
      <c r="G5099" t="s">
        <v>544</v>
      </c>
      <c r="H5099" t="s">
        <v>36</v>
      </c>
      <c r="J5099">
        <v>72</v>
      </c>
      <c r="K5099">
        <v>66</v>
      </c>
      <c r="L5099" t="str">
        <f t="shared" si="395"/>
        <v>Fairfield Stags</v>
      </c>
      <c r="M5099" t="str">
        <f t="shared" si="399"/>
        <v>Bucknell</v>
      </c>
      <c r="N5099">
        <v>66</v>
      </c>
      <c r="O5099">
        <v>72</v>
      </c>
      <c r="P5099">
        <f t="shared" si="396"/>
        <v>-6</v>
      </c>
      <c r="Q5099">
        <f t="shared" si="397"/>
        <v>0</v>
      </c>
      <c r="R5099">
        <f t="shared" si="398"/>
        <v>36</v>
      </c>
    </row>
    <row r="5100" spans="4:18" x14ac:dyDescent="0.25">
      <c r="D5100">
        <v>5099</v>
      </c>
      <c r="E5100">
        <v>2015</v>
      </c>
      <c r="F5100" t="s">
        <v>190</v>
      </c>
      <c r="G5100" t="s">
        <v>417</v>
      </c>
      <c r="H5100" t="s">
        <v>546</v>
      </c>
      <c r="J5100">
        <v>67</v>
      </c>
      <c r="K5100">
        <v>54</v>
      </c>
      <c r="L5100" t="str">
        <f t="shared" si="395"/>
        <v>Fairfield Stags</v>
      </c>
      <c r="M5100" t="str">
        <f t="shared" si="399"/>
        <v>Manhattan</v>
      </c>
      <c r="N5100">
        <v>54</v>
      </c>
      <c r="O5100">
        <v>67</v>
      </c>
      <c r="P5100">
        <f t="shared" si="396"/>
        <v>-13</v>
      </c>
      <c r="Q5100">
        <f t="shared" si="397"/>
        <v>0</v>
      </c>
      <c r="R5100">
        <f t="shared" si="398"/>
        <v>169</v>
      </c>
    </row>
    <row r="5101" spans="4:18" x14ac:dyDescent="0.25">
      <c r="D5101">
        <v>5100</v>
      </c>
      <c r="E5101">
        <v>2015</v>
      </c>
      <c r="F5101" t="s">
        <v>190</v>
      </c>
      <c r="G5101" t="s">
        <v>437</v>
      </c>
      <c r="I5101" t="s">
        <v>21</v>
      </c>
      <c r="J5101">
        <v>56</v>
      </c>
      <c r="K5101">
        <v>52</v>
      </c>
      <c r="L5101" t="str">
        <f t="shared" si="395"/>
        <v>Quinnipiac</v>
      </c>
      <c r="M5101" t="str">
        <f t="shared" si="399"/>
        <v>Fairfield Stags</v>
      </c>
      <c r="N5101">
        <v>56</v>
      </c>
      <c r="O5101">
        <v>52</v>
      </c>
      <c r="P5101">
        <f t="shared" si="396"/>
        <v>4</v>
      </c>
      <c r="Q5101">
        <f t="shared" si="397"/>
        <v>0</v>
      </c>
      <c r="R5101">
        <f t="shared" si="398"/>
        <v>16</v>
      </c>
    </row>
    <row r="5102" spans="4:18" x14ac:dyDescent="0.25">
      <c r="D5102">
        <v>5101</v>
      </c>
      <c r="E5102">
        <v>2015</v>
      </c>
      <c r="F5102" t="s">
        <v>190</v>
      </c>
      <c r="G5102" t="s">
        <v>41</v>
      </c>
      <c r="H5102" t="s">
        <v>606</v>
      </c>
      <c r="J5102">
        <v>73</v>
      </c>
      <c r="K5102">
        <v>61</v>
      </c>
      <c r="L5102" t="str">
        <f t="shared" si="395"/>
        <v>Fairfield Stags</v>
      </c>
      <c r="M5102" t="str">
        <f t="shared" si="399"/>
        <v>Belmont</v>
      </c>
      <c r="N5102">
        <v>61</v>
      </c>
      <c r="O5102">
        <v>73</v>
      </c>
      <c r="P5102">
        <f t="shared" si="396"/>
        <v>-12</v>
      </c>
      <c r="Q5102">
        <f t="shared" si="397"/>
        <v>0</v>
      </c>
      <c r="R5102">
        <f t="shared" si="398"/>
        <v>144</v>
      </c>
    </row>
    <row r="5103" spans="4:18" x14ac:dyDescent="0.25">
      <c r="D5103">
        <v>5102</v>
      </c>
      <c r="E5103">
        <v>2015</v>
      </c>
      <c r="F5103" t="s">
        <v>190</v>
      </c>
      <c r="G5103" t="s">
        <v>44</v>
      </c>
      <c r="I5103" t="s">
        <v>138</v>
      </c>
      <c r="J5103">
        <v>77</v>
      </c>
      <c r="K5103">
        <v>66</v>
      </c>
      <c r="L5103" t="str">
        <f t="shared" si="395"/>
        <v>Albany</v>
      </c>
      <c r="M5103" t="str">
        <f t="shared" si="399"/>
        <v>Fairfield Stags</v>
      </c>
      <c r="N5103">
        <v>77</v>
      </c>
      <c r="O5103">
        <v>66</v>
      </c>
      <c r="P5103">
        <f t="shared" si="396"/>
        <v>11</v>
      </c>
      <c r="Q5103">
        <f t="shared" si="397"/>
        <v>0</v>
      </c>
      <c r="R5103">
        <f t="shared" si="398"/>
        <v>121</v>
      </c>
    </row>
    <row r="5104" spans="4:18" x14ac:dyDescent="0.25">
      <c r="D5104">
        <v>5103</v>
      </c>
      <c r="E5104">
        <v>2015</v>
      </c>
      <c r="F5104" t="s">
        <v>190</v>
      </c>
      <c r="G5104" t="s">
        <v>312</v>
      </c>
      <c r="H5104" t="s">
        <v>1027</v>
      </c>
      <c r="J5104">
        <v>61</v>
      </c>
      <c r="K5104">
        <v>59</v>
      </c>
      <c r="L5104" t="str">
        <f t="shared" si="395"/>
        <v>Fairfield Stags</v>
      </c>
      <c r="M5104" t="str">
        <f t="shared" si="399"/>
        <v>Loyola (MD)*</v>
      </c>
      <c r="N5104">
        <v>59</v>
      </c>
      <c r="O5104">
        <v>61</v>
      </c>
      <c r="P5104">
        <f t="shared" si="396"/>
        <v>-2</v>
      </c>
      <c r="Q5104">
        <f t="shared" si="397"/>
        <v>0</v>
      </c>
      <c r="R5104">
        <f t="shared" si="398"/>
        <v>4</v>
      </c>
    </row>
    <row r="5105" spans="4:18" x14ac:dyDescent="0.25">
      <c r="D5105">
        <v>5104</v>
      </c>
      <c r="E5105">
        <v>2015</v>
      </c>
      <c r="F5105" t="s">
        <v>190</v>
      </c>
      <c r="G5105" t="s">
        <v>133</v>
      </c>
      <c r="H5105" t="s">
        <v>39</v>
      </c>
      <c r="J5105">
        <v>68</v>
      </c>
      <c r="K5105">
        <v>67</v>
      </c>
      <c r="L5105" t="str">
        <f t="shared" si="395"/>
        <v>Fairfield Stags</v>
      </c>
      <c r="M5105" t="str">
        <f t="shared" si="399"/>
        <v>Siena</v>
      </c>
      <c r="N5105">
        <v>67</v>
      </c>
      <c r="O5105">
        <v>68</v>
      </c>
      <c r="P5105">
        <f t="shared" si="396"/>
        <v>-1</v>
      </c>
      <c r="Q5105">
        <f t="shared" si="397"/>
        <v>0</v>
      </c>
      <c r="R5105">
        <f t="shared" si="398"/>
        <v>1</v>
      </c>
    </row>
    <row r="5106" spans="4:18" x14ac:dyDescent="0.25">
      <c r="D5106">
        <v>5105</v>
      </c>
      <c r="E5106">
        <v>2015</v>
      </c>
      <c r="F5106" t="s">
        <v>190</v>
      </c>
      <c r="G5106" t="s">
        <v>352</v>
      </c>
      <c r="H5106" t="s">
        <v>177</v>
      </c>
      <c r="J5106">
        <v>62</v>
      </c>
      <c r="K5106">
        <v>46</v>
      </c>
      <c r="L5106" t="str">
        <f t="shared" si="395"/>
        <v>Fairfield Stags</v>
      </c>
      <c r="M5106" t="str">
        <f t="shared" si="399"/>
        <v>Rider</v>
      </c>
      <c r="N5106">
        <v>46</v>
      </c>
      <c r="O5106">
        <v>62</v>
      </c>
      <c r="P5106">
        <f t="shared" si="396"/>
        <v>-16</v>
      </c>
      <c r="Q5106">
        <f t="shared" si="397"/>
        <v>0</v>
      </c>
      <c r="R5106">
        <f t="shared" si="398"/>
        <v>256</v>
      </c>
    </row>
    <row r="5107" spans="4:18" x14ac:dyDescent="0.25">
      <c r="D5107">
        <v>5106</v>
      </c>
      <c r="E5107">
        <v>2015</v>
      </c>
      <c r="F5107" t="s">
        <v>190</v>
      </c>
      <c r="G5107" t="s">
        <v>267</v>
      </c>
      <c r="I5107" t="s">
        <v>39</v>
      </c>
      <c r="J5107">
        <v>79</v>
      </c>
      <c r="K5107">
        <v>67</v>
      </c>
      <c r="L5107" t="str">
        <f t="shared" si="395"/>
        <v>Siena</v>
      </c>
      <c r="M5107" t="str">
        <f t="shared" si="399"/>
        <v>Fairfield Stags</v>
      </c>
      <c r="N5107">
        <v>79</v>
      </c>
      <c r="O5107">
        <v>67</v>
      </c>
      <c r="P5107">
        <f t="shared" si="396"/>
        <v>12</v>
      </c>
      <c r="Q5107">
        <f t="shared" si="397"/>
        <v>0</v>
      </c>
      <c r="R5107">
        <f t="shared" si="398"/>
        <v>144</v>
      </c>
    </row>
    <row r="5108" spans="4:18" x14ac:dyDescent="0.25">
      <c r="D5108">
        <v>5107</v>
      </c>
      <c r="E5108">
        <v>2015</v>
      </c>
      <c r="F5108" t="s">
        <v>190</v>
      </c>
      <c r="G5108" t="s">
        <v>228</v>
      </c>
      <c r="I5108" t="s">
        <v>550</v>
      </c>
      <c r="J5108">
        <v>74</v>
      </c>
      <c r="K5108">
        <v>58</v>
      </c>
      <c r="L5108" t="str">
        <f t="shared" si="395"/>
        <v>Iona</v>
      </c>
      <c r="M5108" t="str">
        <f t="shared" si="399"/>
        <v>Fairfield Stags</v>
      </c>
      <c r="N5108">
        <v>74</v>
      </c>
      <c r="O5108">
        <v>58</v>
      </c>
      <c r="P5108">
        <f t="shared" si="396"/>
        <v>16</v>
      </c>
      <c r="Q5108">
        <f t="shared" si="397"/>
        <v>0</v>
      </c>
      <c r="R5108">
        <f t="shared" si="398"/>
        <v>256</v>
      </c>
    </row>
    <row r="5109" spans="4:18" x14ac:dyDescent="0.25">
      <c r="D5109">
        <v>5108</v>
      </c>
      <c r="E5109">
        <v>2015</v>
      </c>
      <c r="F5109" t="s">
        <v>190</v>
      </c>
      <c r="G5109" t="s">
        <v>1025</v>
      </c>
      <c r="H5109" t="s">
        <v>583</v>
      </c>
      <c r="J5109">
        <v>60</v>
      </c>
      <c r="K5109">
        <v>54</v>
      </c>
      <c r="L5109" t="str">
        <f t="shared" si="395"/>
        <v>Fairfield Stags</v>
      </c>
      <c r="M5109" t="str">
        <f t="shared" si="399"/>
        <v>Marist</v>
      </c>
      <c r="N5109">
        <v>54</v>
      </c>
      <c r="O5109">
        <v>60</v>
      </c>
      <c r="P5109">
        <f t="shared" si="396"/>
        <v>-6</v>
      </c>
      <c r="Q5109">
        <f t="shared" si="397"/>
        <v>0</v>
      </c>
      <c r="R5109">
        <f t="shared" si="398"/>
        <v>36</v>
      </c>
    </row>
    <row r="5110" spans="4:18" x14ac:dyDescent="0.25">
      <c r="D5110">
        <v>5109</v>
      </c>
      <c r="E5110">
        <v>2015</v>
      </c>
      <c r="F5110" t="s">
        <v>190</v>
      </c>
      <c r="G5110" t="s">
        <v>585</v>
      </c>
      <c r="I5110" t="s">
        <v>474</v>
      </c>
      <c r="J5110">
        <v>77</v>
      </c>
      <c r="K5110">
        <v>70</v>
      </c>
      <c r="L5110" t="str">
        <f t="shared" si="395"/>
        <v>Monmouth</v>
      </c>
      <c r="M5110" t="str">
        <f t="shared" si="399"/>
        <v>Fairfield Stags</v>
      </c>
      <c r="N5110">
        <v>77</v>
      </c>
      <c r="O5110">
        <v>70</v>
      </c>
      <c r="P5110">
        <f t="shared" si="396"/>
        <v>7</v>
      </c>
      <c r="Q5110">
        <f t="shared" si="397"/>
        <v>0</v>
      </c>
      <c r="R5110">
        <f t="shared" si="398"/>
        <v>49</v>
      </c>
    </row>
    <row r="5111" spans="4:18" x14ac:dyDescent="0.25">
      <c r="D5111">
        <v>5110</v>
      </c>
      <c r="E5111">
        <v>2015</v>
      </c>
      <c r="F5111" t="s">
        <v>190</v>
      </c>
      <c r="G5111" t="s">
        <v>65</v>
      </c>
      <c r="H5111" t="s">
        <v>305</v>
      </c>
      <c r="J5111">
        <v>64</v>
      </c>
      <c r="K5111">
        <v>50</v>
      </c>
      <c r="L5111" t="str">
        <f t="shared" si="395"/>
        <v>Fairfield Stags</v>
      </c>
      <c r="M5111" t="str">
        <f t="shared" si="399"/>
        <v>Canisius</v>
      </c>
      <c r="N5111">
        <v>50</v>
      </c>
      <c r="O5111">
        <v>64</v>
      </c>
      <c r="P5111">
        <f t="shared" si="396"/>
        <v>-14</v>
      </c>
      <c r="Q5111">
        <f t="shared" si="397"/>
        <v>0</v>
      </c>
      <c r="R5111">
        <f t="shared" si="398"/>
        <v>196</v>
      </c>
    </row>
    <row r="5112" spans="4:18" x14ac:dyDescent="0.25">
      <c r="D5112">
        <v>5111</v>
      </c>
      <c r="E5112">
        <v>2015</v>
      </c>
      <c r="F5112" t="s">
        <v>190</v>
      </c>
      <c r="G5112" t="s">
        <v>68</v>
      </c>
      <c r="I5112" t="s">
        <v>583</v>
      </c>
      <c r="J5112">
        <v>73</v>
      </c>
      <c r="K5112">
        <v>67</v>
      </c>
      <c r="L5112" t="str">
        <f t="shared" si="395"/>
        <v>Marist</v>
      </c>
      <c r="M5112" t="str">
        <f t="shared" si="399"/>
        <v>Fairfield Stags</v>
      </c>
      <c r="N5112">
        <v>73</v>
      </c>
      <c r="O5112">
        <v>67</v>
      </c>
      <c r="P5112">
        <f t="shared" si="396"/>
        <v>6</v>
      </c>
      <c r="Q5112">
        <f t="shared" si="397"/>
        <v>0</v>
      </c>
      <c r="R5112">
        <f t="shared" si="398"/>
        <v>36</v>
      </c>
    </row>
    <row r="5113" spans="4:18" x14ac:dyDescent="0.25">
      <c r="D5113">
        <v>5112</v>
      </c>
      <c r="E5113">
        <v>2015</v>
      </c>
      <c r="F5113" t="s">
        <v>190</v>
      </c>
      <c r="G5113" t="s">
        <v>1014</v>
      </c>
      <c r="H5113" t="s">
        <v>474</v>
      </c>
      <c r="J5113">
        <v>60</v>
      </c>
      <c r="K5113">
        <v>59</v>
      </c>
      <c r="L5113" t="str">
        <f t="shared" si="395"/>
        <v>Fairfield Stags</v>
      </c>
      <c r="M5113" t="str">
        <f t="shared" si="399"/>
        <v>Monmouth</v>
      </c>
      <c r="N5113">
        <v>59</v>
      </c>
      <c r="O5113">
        <v>60</v>
      </c>
      <c r="P5113">
        <f t="shared" si="396"/>
        <v>-1</v>
      </c>
      <c r="Q5113">
        <f t="shared" si="397"/>
        <v>0</v>
      </c>
      <c r="R5113">
        <f t="shared" si="398"/>
        <v>1</v>
      </c>
    </row>
    <row r="5114" spans="4:18" x14ac:dyDescent="0.25">
      <c r="D5114">
        <v>5113</v>
      </c>
      <c r="E5114">
        <v>2015</v>
      </c>
      <c r="F5114" t="s">
        <v>190</v>
      </c>
      <c r="G5114" t="s">
        <v>662</v>
      </c>
      <c r="H5114" t="s">
        <v>550</v>
      </c>
      <c r="J5114" t="s">
        <v>613</v>
      </c>
      <c r="K5114" t="s">
        <v>614</v>
      </c>
      <c r="L5114" t="str">
        <f t="shared" si="395"/>
        <v>Fairfield Stags</v>
      </c>
      <c r="M5114" t="str">
        <f t="shared" si="399"/>
        <v>Iona</v>
      </c>
      <c r="N5114" t="s">
        <v>614</v>
      </c>
      <c r="O5114" t="s">
        <v>613</v>
      </c>
      <c r="P5114" t="e">
        <f t="shared" si="396"/>
        <v>#VALUE!</v>
      </c>
      <c r="Q5114">
        <f t="shared" si="397"/>
        <v>0</v>
      </c>
      <c r="R5114" t="e">
        <f t="shared" si="398"/>
        <v>#VALUE!</v>
      </c>
    </row>
    <row r="5115" spans="4:18" x14ac:dyDescent="0.25">
      <c r="D5115">
        <v>5114</v>
      </c>
      <c r="E5115">
        <v>2015</v>
      </c>
      <c r="F5115" t="s">
        <v>190</v>
      </c>
      <c r="G5115" t="s">
        <v>362</v>
      </c>
      <c r="I5115" t="s">
        <v>177</v>
      </c>
      <c r="J5115">
        <v>54</v>
      </c>
      <c r="K5115">
        <v>52</v>
      </c>
      <c r="L5115" t="str">
        <f t="shared" si="395"/>
        <v>Rider</v>
      </c>
      <c r="M5115" t="str">
        <f t="shared" si="399"/>
        <v>Fairfield Stags</v>
      </c>
      <c r="N5115">
        <v>54</v>
      </c>
      <c r="O5115">
        <v>52</v>
      </c>
      <c r="P5115">
        <f t="shared" si="396"/>
        <v>2</v>
      </c>
      <c r="Q5115">
        <f t="shared" si="397"/>
        <v>0</v>
      </c>
      <c r="R5115">
        <f t="shared" si="398"/>
        <v>4</v>
      </c>
    </row>
    <row r="5116" spans="4:18" x14ac:dyDescent="0.25">
      <c r="D5116">
        <v>5115</v>
      </c>
      <c r="E5116">
        <v>2015</v>
      </c>
      <c r="F5116" t="s">
        <v>190</v>
      </c>
      <c r="G5116" t="s">
        <v>78</v>
      </c>
      <c r="I5116" t="s">
        <v>161</v>
      </c>
      <c r="J5116">
        <v>69</v>
      </c>
      <c r="K5116">
        <v>58</v>
      </c>
      <c r="L5116" t="str">
        <f t="shared" si="395"/>
        <v>Saint Peter's</v>
      </c>
      <c r="M5116" t="str">
        <f t="shared" si="399"/>
        <v>Fairfield Stags</v>
      </c>
      <c r="N5116">
        <v>69</v>
      </c>
      <c r="O5116">
        <v>58</v>
      </c>
      <c r="P5116">
        <f t="shared" si="396"/>
        <v>11</v>
      </c>
      <c r="Q5116">
        <f t="shared" si="397"/>
        <v>0</v>
      </c>
      <c r="R5116">
        <f t="shared" si="398"/>
        <v>121</v>
      </c>
    </row>
    <row r="5117" spans="4:18" x14ac:dyDescent="0.25">
      <c r="D5117">
        <v>5116</v>
      </c>
      <c r="E5117">
        <v>2015</v>
      </c>
      <c r="F5117" t="s">
        <v>190</v>
      </c>
      <c r="G5117" t="s">
        <v>80</v>
      </c>
      <c r="H5117" t="s">
        <v>550</v>
      </c>
      <c r="J5117">
        <v>72</v>
      </c>
      <c r="K5117">
        <v>57</v>
      </c>
      <c r="L5117" t="str">
        <f t="shared" si="395"/>
        <v>Fairfield Stags</v>
      </c>
      <c r="M5117" t="str">
        <f t="shared" si="399"/>
        <v>Iona</v>
      </c>
      <c r="N5117">
        <v>57</v>
      </c>
      <c r="O5117">
        <v>72</v>
      </c>
      <c r="P5117">
        <f t="shared" si="396"/>
        <v>-15</v>
      </c>
      <c r="Q5117">
        <f t="shared" si="397"/>
        <v>0</v>
      </c>
      <c r="R5117">
        <f t="shared" si="398"/>
        <v>225</v>
      </c>
    </row>
    <row r="5118" spans="4:18" x14ac:dyDescent="0.25">
      <c r="D5118">
        <v>5117</v>
      </c>
      <c r="E5118">
        <v>2015</v>
      </c>
      <c r="F5118" t="s">
        <v>190</v>
      </c>
      <c r="G5118" t="s">
        <v>82</v>
      </c>
      <c r="H5118" t="s">
        <v>21</v>
      </c>
      <c r="J5118">
        <v>60</v>
      </c>
      <c r="K5118">
        <v>59</v>
      </c>
      <c r="L5118" t="str">
        <f t="shared" si="395"/>
        <v>Fairfield Stags</v>
      </c>
      <c r="M5118" t="str">
        <f t="shared" si="399"/>
        <v>Quinnipiac</v>
      </c>
      <c r="N5118">
        <v>59</v>
      </c>
      <c r="O5118">
        <v>60</v>
      </c>
      <c r="P5118">
        <f t="shared" si="396"/>
        <v>-1</v>
      </c>
      <c r="Q5118">
        <f t="shared" si="397"/>
        <v>0</v>
      </c>
      <c r="R5118">
        <f t="shared" si="398"/>
        <v>1</v>
      </c>
    </row>
    <row r="5119" spans="4:18" x14ac:dyDescent="0.25">
      <c r="D5119">
        <v>5118</v>
      </c>
      <c r="E5119">
        <v>2015</v>
      </c>
      <c r="F5119" t="s">
        <v>190</v>
      </c>
      <c r="G5119" t="s">
        <v>456</v>
      </c>
      <c r="I5119" t="s">
        <v>546</v>
      </c>
      <c r="J5119">
        <v>79</v>
      </c>
      <c r="K5119">
        <v>70</v>
      </c>
      <c r="L5119" t="str">
        <f t="shared" si="395"/>
        <v>Manhattan</v>
      </c>
      <c r="M5119" t="str">
        <f t="shared" si="399"/>
        <v>Fairfield Stags</v>
      </c>
      <c r="N5119">
        <v>79</v>
      </c>
      <c r="O5119">
        <v>70</v>
      </c>
      <c r="P5119">
        <f t="shared" si="396"/>
        <v>9</v>
      </c>
      <c r="Q5119">
        <f t="shared" si="397"/>
        <v>0</v>
      </c>
      <c r="R5119">
        <f t="shared" si="398"/>
        <v>81</v>
      </c>
    </row>
    <row r="5120" spans="4:18" x14ac:dyDescent="0.25">
      <c r="D5120">
        <v>5119</v>
      </c>
      <c r="E5120">
        <v>2015</v>
      </c>
      <c r="F5120" t="s">
        <v>190</v>
      </c>
      <c r="G5120" t="s">
        <v>424</v>
      </c>
      <c r="H5120" t="s">
        <v>48</v>
      </c>
      <c r="J5120">
        <v>55</v>
      </c>
      <c r="K5120">
        <v>53</v>
      </c>
      <c r="L5120" t="str">
        <f t="shared" si="395"/>
        <v>Fairfield Stags</v>
      </c>
      <c r="M5120" t="str">
        <f t="shared" si="399"/>
        <v>Niagara</v>
      </c>
      <c r="N5120">
        <v>53</v>
      </c>
      <c r="O5120">
        <v>55</v>
      </c>
      <c r="P5120">
        <f t="shared" si="396"/>
        <v>-2</v>
      </c>
      <c r="Q5120">
        <f t="shared" si="397"/>
        <v>0</v>
      </c>
      <c r="R5120">
        <f t="shared" si="398"/>
        <v>4</v>
      </c>
    </row>
    <row r="5121" spans="4:18" x14ac:dyDescent="0.25">
      <c r="D5121">
        <v>5120</v>
      </c>
      <c r="E5121">
        <v>2015</v>
      </c>
      <c r="F5121" t="s">
        <v>190</v>
      </c>
      <c r="G5121" t="s">
        <v>154</v>
      </c>
      <c r="H5121" t="s">
        <v>161</v>
      </c>
      <c r="J5121">
        <v>57</v>
      </c>
      <c r="K5121">
        <v>43</v>
      </c>
      <c r="L5121" t="str">
        <f t="shared" si="395"/>
        <v>Fairfield Stags</v>
      </c>
      <c r="M5121" t="str">
        <f t="shared" si="399"/>
        <v>Saint Peter's</v>
      </c>
      <c r="N5121">
        <v>43</v>
      </c>
      <c r="O5121">
        <v>57</v>
      </c>
      <c r="P5121">
        <f t="shared" si="396"/>
        <v>-14</v>
      </c>
      <c r="Q5121">
        <f t="shared" si="397"/>
        <v>0</v>
      </c>
      <c r="R5121">
        <f t="shared" si="398"/>
        <v>196</v>
      </c>
    </row>
    <row r="5122" spans="4:18" x14ac:dyDescent="0.25">
      <c r="D5122">
        <v>5121</v>
      </c>
      <c r="E5122">
        <v>2015</v>
      </c>
      <c r="F5122" t="s">
        <v>190</v>
      </c>
      <c r="G5122" t="s">
        <v>976</v>
      </c>
      <c r="I5122" t="s">
        <v>305</v>
      </c>
      <c r="J5122">
        <v>72</v>
      </c>
      <c r="K5122">
        <v>65</v>
      </c>
      <c r="L5122" t="str">
        <f t="shared" si="395"/>
        <v>Canisius</v>
      </c>
      <c r="M5122" t="str">
        <f t="shared" si="399"/>
        <v>Fairfield Stags</v>
      </c>
      <c r="N5122">
        <v>72</v>
      </c>
      <c r="O5122">
        <v>65</v>
      </c>
      <c r="P5122">
        <f t="shared" si="396"/>
        <v>7</v>
      </c>
      <c r="Q5122">
        <f t="shared" si="397"/>
        <v>0</v>
      </c>
      <c r="R5122">
        <f t="shared" si="398"/>
        <v>49</v>
      </c>
    </row>
    <row r="5123" spans="4:18" x14ac:dyDescent="0.25">
      <c r="D5123">
        <v>5122</v>
      </c>
      <c r="E5123">
        <v>2015</v>
      </c>
      <c r="F5123" t="s">
        <v>190</v>
      </c>
      <c r="G5123" t="s">
        <v>426</v>
      </c>
      <c r="I5123" t="s">
        <v>48</v>
      </c>
      <c r="J5123">
        <v>57</v>
      </c>
      <c r="K5123">
        <v>56</v>
      </c>
      <c r="L5123" t="str">
        <f t="shared" ref="L5123:L5186" si="400">IF(I5123="",F5123,I5123)</f>
        <v>Niagara</v>
      </c>
      <c r="M5123" t="str">
        <f t="shared" si="399"/>
        <v>Fairfield Stags</v>
      </c>
      <c r="N5123">
        <v>57</v>
      </c>
      <c r="O5123">
        <v>56</v>
      </c>
      <c r="P5123">
        <f t="shared" ref="P5123:P5186" si="401">N5123-O5123</f>
        <v>1</v>
      </c>
      <c r="Q5123">
        <f t="shared" ref="Q5123:Q5186" si="402">VLOOKUP(L5123,$A$2:$B$219,2)+$B$221-VLOOKUP(M5123,$A$2:$B$219,2)</f>
        <v>0</v>
      </c>
      <c r="R5123">
        <f t="shared" ref="R5123:R5186" si="403">(P5123-Q5123)^2</f>
        <v>1</v>
      </c>
    </row>
    <row r="5124" spans="4:18" x14ac:dyDescent="0.25">
      <c r="D5124">
        <v>5123</v>
      </c>
      <c r="E5124">
        <v>2015</v>
      </c>
      <c r="F5124" t="s">
        <v>190</v>
      </c>
      <c r="G5124" t="s">
        <v>427</v>
      </c>
      <c r="H5124" t="s">
        <v>1028</v>
      </c>
      <c r="J5124">
        <v>63</v>
      </c>
      <c r="K5124">
        <v>33</v>
      </c>
      <c r="L5124" t="str">
        <f t="shared" si="400"/>
        <v>Fairfield Stags</v>
      </c>
      <c r="M5124" t="str">
        <f t="shared" ref="M5124:M5187" si="404">IF(H5124="",F5124,H5124)</f>
        <v>Saint Peter's*</v>
      </c>
      <c r="N5124">
        <v>33</v>
      </c>
      <c r="O5124">
        <v>63</v>
      </c>
      <c r="P5124">
        <f t="shared" si="401"/>
        <v>-30</v>
      </c>
      <c r="Q5124">
        <f t="shared" si="402"/>
        <v>0</v>
      </c>
      <c r="R5124">
        <f t="shared" si="403"/>
        <v>900</v>
      </c>
    </row>
    <row r="5125" spans="4:18" x14ac:dyDescent="0.25">
      <c r="D5125">
        <v>5124</v>
      </c>
      <c r="E5125">
        <v>2015</v>
      </c>
      <c r="F5125" t="s">
        <v>340</v>
      </c>
      <c r="G5125" t="s">
        <v>99</v>
      </c>
      <c r="H5125" t="s">
        <v>608</v>
      </c>
      <c r="J5125">
        <v>78</v>
      </c>
      <c r="K5125">
        <v>73</v>
      </c>
      <c r="L5125" t="str">
        <f t="shared" si="400"/>
        <v>Iona Gaels</v>
      </c>
      <c r="M5125" t="str">
        <f t="shared" si="404"/>
        <v>Cleveland St</v>
      </c>
      <c r="N5125">
        <v>73</v>
      </c>
      <c r="O5125">
        <v>78</v>
      </c>
      <c r="P5125">
        <f t="shared" si="401"/>
        <v>-5</v>
      </c>
      <c r="Q5125">
        <f t="shared" si="402"/>
        <v>0</v>
      </c>
      <c r="R5125">
        <f t="shared" si="403"/>
        <v>25</v>
      </c>
    </row>
    <row r="5126" spans="4:18" x14ac:dyDescent="0.25">
      <c r="D5126">
        <v>5125</v>
      </c>
      <c r="E5126">
        <v>2015</v>
      </c>
      <c r="F5126" t="s">
        <v>340</v>
      </c>
      <c r="G5126" t="s">
        <v>243</v>
      </c>
      <c r="I5126" t="s">
        <v>631</v>
      </c>
      <c r="J5126">
        <v>86</v>
      </c>
      <c r="K5126">
        <v>73</v>
      </c>
      <c r="L5126" t="str">
        <f t="shared" si="400"/>
        <v>Wofford</v>
      </c>
      <c r="M5126" t="str">
        <f t="shared" si="404"/>
        <v>Iona Gaels</v>
      </c>
      <c r="N5126">
        <v>86</v>
      </c>
      <c r="O5126">
        <v>73</v>
      </c>
      <c r="P5126">
        <f t="shared" si="401"/>
        <v>13</v>
      </c>
      <c r="Q5126">
        <f t="shared" si="402"/>
        <v>0</v>
      </c>
      <c r="R5126">
        <f t="shared" si="403"/>
        <v>169</v>
      </c>
    </row>
    <row r="5127" spans="4:18" x14ac:dyDescent="0.25">
      <c r="D5127">
        <v>5126</v>
      </c>
      <c r="E5127">
        <v>2015</v>
      </c>
      <c r="F5127" t="s">
        <v>340</v>
      </c>
      <c r="G5127" t="s">
        <v>205</v>
      </c>
      <c r="I5127" t="s">
        <v>494</v>
      </c>
      <c r="J5127">
        <v>85</v>
      </c>
      <c r="K5127">
        <v>81</v>
      </c>
      <c r="L5127" t="str">
        <f t="shared" si="400"/>
        <v>Wake Forest</v>
      </c>
      <c r="M5127" t="str">
        <f t="shared" si="404"/>
        <v>Iona Gaels</v>
      </c>
      <c r="N5127">
        <v>85</v>
      </c>
      <c r="O5127">
        <v>81</v>
      </c>
      <c r="P5127">
        <f t="shared" si="401"/>
        <v>4</v>
      </c>
      <c r="Q5127">
        <f t="shared" si="402"/>
        <v>0</v>
      </c>
      <c r="R5127">
        <f t="shared" si="403"/>
        <v>16</v>
      </c>
    </row>
    <row r="5128" spans="4:18" x14ac:dyDescent="0.25">
      <c r="D5128">
        <v>5127</v>
      </c>
      <c r="E5128">
        <v>2015</v>
      </c>
      <c r="F5128" t="s">
        <v>340</v>
      </c>
      <c r="G5128" t="s">
        <v>108</v>
      </c>
      <c r="I5128" t="s">
        <v>752</v>
      </c>
      <c r="J5128">
        <v>78</v>
      </c>
      <c r="K5128">
        <v>58</v>
      </c>
      <c r="L5128" t="str">
        <f t="shared" si="400"/>
        <v>North Texas</v>
      </c>
      <c r="M5128" t="str">
        <f t="shared" si="404"/>
        <v>Iona Gaels</v>
      </c>
      <c r="N5128">
        <v>78</v>
      </c>
      <c r="O5128">
        <v>58</v>
      </c>
      <c r="P5128">
        <f t="shared" si="401"/>
        <v>20</v>
      </c>
      <c r="Q5128">
        <f t="shared" si="402"/>
        <v>0</v>
      </c>
      <c r="R5128">
        <f t="shared" si="403"/>
        <v>400</v>
      </c>
    </row>
    <row r="5129" spans="4:18" x14ac:dyDescent="0.25">
      <c r="D5129">
        <v>5128</v>
      </c>
      <c r="E5129">
        <v>2015</v>
      </c>
      <c r="F5129" t="s">
        <v>340</v>
      </c>
      <c r="G5129" t="s">
        <v>23</v>
      </c>
      <c r="H5129" t="s">
        <v>493</v>
      </c>
      <c r="J5129">
        <v>12</v>
      </c>
      <c r="K5129">
        <v>-76</v>
      </c>
      <c r="L5129" t="str">
        <f t="shared" si="400"/>
        <v>Iona Gaels</v>
      </c>
      <c r="M5129" t="str">
        <f t="shared" si="404"/>
        <v>Delaware St</v>
      </c>
      <c r="N5129">
        <v>-76</v>
      </c>
      <c r="O5129">
        <v>12</v>
      </c>
      <c r="P5129">
        <f t="shared" si="401"/>
        <v>-88</v>
      </c>
      <c r="Q5129">
        <f t="shared" si="402"/>
        <v>0</v>
      </c>
      <c r="R5129">
        <f t="shared" si="403"/>
        <v>7744</v>
      </c>
    </row>
    <row r="5130" spans="4:18" x14ac:dyDescent="0.25">
      <c r="D5130">
        <v>5129</v>
      </c>
      <c r="E5130">
        <v>2015</v>
      </c>
      <c r="F5130" t="s">
        <v>340</v>
      </c>
      <c r="G5130" t="s">
        <v>170</v>
      </c>
      <c r="I5130" t="s">
        <v>1140</v>
      </c>
      <c r="J5130">
        <v>94</v>
      </c>
      <c r="K5130">
        <v>77</v>
      </c>
      <c r="L5130" t="str">
        <f t="shared" si="400"/>
        <v xml:space="preserve">    Arkansas</v>
      </c>
      <c r="M5130" t="str">
        <f t="shared" si="404"/>
        <v>Iona Gaels</v>
      </c>
      <c r="N5130">
        <v>94</v>
      </c>
      <c r="O5130">
        <v>77</v>
      </c>
      <c r="P5130">
        <f t="shared" si="401"/>
        <v>17</v>
      </c>
      <c r="Q5130" t="e">
        <f t="shared" si="402"/>
        <v>#N/A</v>
      </c>
      <c r="R5130" t="e">
        <f t="shared" si="403"/>
        <v>#N/A</v>
      </c>
    </row>
    <row r="5131" spans="4:18" x14ac:dyDescent="0.25">
      <c r="D5131">
        <v>5130</v>
      </c>
      <c r="E5131">
        <v>2015</v>
      </c>
      <c r="F5131" t="s">
        <v>340</v>
      </c>
      <c r="G5131" t="s">
        <v>437</v>
      </c>
      <c r="I5131" t="s">
        <v>474</v>
      </c>
      <c r="J5131">
        <v>92</v>
      </c>
      <c r="K5131">
        <v>89</v>
      </c>
      <c r="L5131" t="str">
        <f t="shared" si="400"/>
        <v>Monmouth</v>
      </c>
      <c r="M5131" t="str">
        <f t="shared" si="404"/>
        <v>Iona Gaels</v>
      </c>
      <c r="N5131">
        <v>92</v>
      </c>
      <c r="O5131">
        <v>89</v>
      </c>
      <c r="P5131">
        <f t="shared" si="401"/>
        <v>3</v>
      </c>
      <c r="Q5131">
        <f t="shared" si="402"/>
        <v>0</v>
      </c>
      <c r="R5131">
        <f t="shared" si="403"/>
        <v>9</v>
      </c>
    </row>
    <row r="5132" spans="4:18" x14ac:dyDescent="0.25">
      <c r="D5132">
        <v>5131</v>
      </c>
      <c r="E5132">
        <v>2015</v>
      </c>
      <c r="F5132" t="s">
        <v>340</v>
      </c>
      <c r="G5132" t="s">
        <v>346</v>
      </c>
      <c r="H5132" t="s">
        <v>177</v>
      </c>
      <c r="J5132">
        <v>77</v>
      </c>
      <c r="K5132">
        <v>64</v>
      </c>
      <c r="L5132" t="str">
        <f t="shared" si="400"/>
        <v>Iona Gaels</v>
      </c>
      <c r="M5132" t="str">
        <f t="shared" si="404"/>
        <v>Rider</v>
      </c>
      <c r="N5132">
        <v>64</v>
      </c>
      <c r="O5132">
        <v>77</v>
      </c>
      <c r="P5132">
        <f t="shared" si="401"/>
        <v>-13</v>
      </c>
      <c r="Q5132">
        <f t="shared" si="402"/>
        <v>0</v>
      </c>
      <c r="R5132">
        <f t="shared" si="403"/>
        <v>169</v>
      </c>
    </row>
    <row r="5133" spans="4:18" x14ac:dyDescent="0.25">
      <c r="D5133">
        <v>5132</v>
      </c>
      <c r="E5133">
        <v>2015</v>
      </c>
      <c r="F5133" t="s">
        <v>340</v>
      </c>
      <c r="G5133" t="s">
        <v>38</v>
      </c>
      <c r="H5133" t="s">
        <v>588</v>
      </c>
      <c r="J5133">
        <v>91</v>
      </c>
      <c r="K5133">
        <v>84</v>
      </c>
      <c r="L5133" t="str">
        <f t="shared" si="400"/>
        <v>Iona Gaels</v>
      </c>
      <c r="M5133" t="str">
        <f t="shared" si="404"/>
        <v>Indiana St</v>
      </c>
      <c r="N5133">
        <v>84</v>
      </c>
      <c r="O5133">
        <v>91</v>
      </c>
      <c r="P5133">
        <f t="shared" si="401"/>
        <v>-7</v>
      </c>
      <c r="Q5133">
        <f t="shared" si="402"/>
        <v>0</v>
      </c>
      <c r="R5133">
        <f t="shared" si="403"/>
        <v>49</v>
      </c>
    </row>
    <row r="5134" spans="4:18" x14ac:dyDescent="0.25">
      <c r="D5134">
        <v>5133</v>
      </c>
      <c r="E5134">
        <v>2015</v>
      </c>
      <c r="F5134" t="s">
        <v>340</v>
      </c>
      <c r="G5134" t="s">
        <v>41</v>
      </c>
      <c r="I5134" t="s">
        <v>525</v>
      </c>
      <c r="J5134">
        <v>86</v>
      </c>
      <c r="K5134">
        <v>81</v>
      </c>
      <c r="L5134" t="str">
        <f t="shared" si="400"/>
        <v>George Mason</v>
      </c>
      <c r="M5134" t="str">
        <f t="shared" si="404"/>
        <v>Iona Gaels</v>
      </c>
      <c r="N5134">
        <v>86</v>
      </c>
      <c r="O5134">
        <v>81</v>
      </c>
      <c r="P5134">
        <f t="shared" si="401"/>
        <v>5</v>
      </c>
      <c r="Q5134">
        <f t="shared" si="402"/>
        <v>0</v>
      </c>
      <c r="R5134">
        <f t="shared" si="403"/>
        <v>25</v>
      </c>
    </row>
    <row r="5135" spans="4:18" x14ac:dyDescent="0.25">
      <c r="D5135">
        <v>5134</v>
      </c>
      <c r="E5135">
        <v>2015</v>
      </c>
      <c r="F5135" t="s">
        <v>340</v>
      </c>
      <c r="G5135" t="s">
        <v>309</v>
      </c>
      <c r="H5135" t="s">
        <v>671</v>
      </c>
      <c r="J5135">
        <v>86</v>
      </c>
      <c r="K5135">
        <v>67</v>
      </c>
      <c r="L5135" t="str">
        <f t="shared" si="400"/>
        <v>Iona Gaels</v>
      </c>
      <c r="M5135" t="str">
        <f t="shared" si="404"/>
        <v>Florida Gulf Coast</v>
      </c>
      <c r="N5135">
        <v>67</v>
      </c>
      <c r="O5135">
        <v>86</v>
      </c>
      <c r="P5135">
        <f t="shared" si="401"/>
        <v>-19</v>
      </c>
      <c r="Q5135">
        <f t="shared" si="402"/>
        <v>0</v>
      </c>
      <c r="R5135">
        <f t="shared" si="403"/>
        <v>361</v>
      </c>
    </row>
    <row r="5136" spans="4:18" x14ac:dyDescent="0.25">
      <c r="D5136">
        <v>5135</v>
      </c>
      <c r="E5136">
        <v>2015</v>
      </c>
      <c r="F5136" t="s">
        <v>340</v>
      </c>
      <c r="G5136" t="s">
        <v>312</v>
      </c>
      <c r="I5136" t="s">
        <v>564</v>
      </c>
      <c r="J5136">
        <v>81</v>
      </c>
      <c r="K5136">
        <v>62</v>
      </c>
      <c r="L5136" t="str">
        <f t="shared" si="400"/>
        <v>Drexel</v>
      </c>
      <c r="M5136" t="str">
        <f t="shared" si="404"/>
        <v>Iona Gaels</v>
      </c>
      <c r="N5136">
        <v>81</v>
      </c>
      <c r="O5136">
        <v>62</v>
      </c>
      <c r="P5136">
        <f t="shared" si="401"/>
        <v>19</v>
      </c>
      <c r="Q5136">
        <f t="shared" si="402"/>
        <v>0</v>
      </c>
      <c r="R5136">
        <f t="shared" si="403"/>
        <v>361</v>
      </c>
    </row>
    <row r="5137" spans="4:18" x14ac:dyDescent="0.25">
      <c r="D5137">
        <v>5136</v>
      </c>
      <c r="E5137">
        <v>2015</v>
      </c>
      <c r="F5137" t="s">
        <v>340</v>
      </c>
      <c r="G5137" t="s">
        <v>47</v>
      </c>
      <c r="I5137" t="s">
        <v>523</v>
      </c>
      <c r="J5137">
        <v>87</v>
      </c>
      <c r="K5137">
        <v>82</v>
      </c>
      <c r="L5137" t="str">
        <f t="shared" si="400"/>
        <v>Massachusetts</v>
      </c>
      <c r="M5137" t="str">
        <f t="shared" si="404"/>
        <v>Iona Gaels</v>
      </c>
      <c r="N5137">
        <v>87</v>
      </c>
      <c r="O5137">
        <v>82</v>
      </c>
      <c r="P5137">
        <f t="shared" si="401"/>
        <v>5</v>
      </c>
      <c r="Q5137">
        <f t="shared" si="402"/>
        <v>0</v>
      </c>
      <c r="R5137">
        <f t="shared" si="403"/>
        <v>25</v>
      </c>
    </row>
    <row r="5138" spans="4:18" x14ac:dyDescent="0.25">
      <c r="D5138">
        <v>5137</v>
      </c>
      <c r="E5138">
        <v>2015</v>
      </c>
      <c r="F5138" t="s">
        <v>340</v>
      </c>
      <c r="G5138" t="s">
        <v>454</v>
      </c>
      <c r="I5138" t="s">
        <v>39</v>
      </c>
      <c r="J5138">
        <v>86</v>
      </c>
      <c r="K5138">
        <v>72</v>
      </c>
      <c r="L5138" t="str">
        <f t="shared" si="400"/>
        <v>Siena</v>
      </c>
      <c r="M5138" t="str">
        <f t="shared" si="404"/>
        <v>Iona Gaels</v>
      </c>
      <c r="N5138">
        <v>86</v>
      </c>
      <c r="O5138">
        <v>72</v>
      </c>
      <c r="P5138">
        <f t="shared" si="401"/>
        <v>14</v>
      </c>
      <c r="Q5138">
        <f t="shared" si="402"/>
        <v>0</v>
      </c>
      <c r="R5138">
        <f t="shared" si="403"/>
        <v>196</v>
      </c>
    </row>
    <row r="5139" spans="4:18" x14ac:dyDescent="0.25">
      <c r="D5139">
        <v>5138</v>
      </c>
      <c r="E5139">
        <v>2015</v>
      </c>
      <c r="F5139" t="s">
        <v>340</v>
      </c>
      <c r="G5139" t="s">
        <v>53</v>
      </c>
      <c r="H5139" t="s">
        <v>21</v>
      </c>
      <c r="J5139">
        <v>81</v>
      </c>
      <c r="K5139">
        <v>73</v>
      </c>
      <c r="L5139" t="str">
        <f t="shared" si="400"/>
        <v>Iona Gaels</v>
      </c>
      <c r="M5139" t="str">
        <f t="shared" si="404"/>
        <v>Quinnipiac</v>
      </c>
      <c r="N5139">
        <v>73</v>
      </c>
      <c r="O5139">
        <v>81</v>
      </c>
      <c r="P5139">
        <f t="shared" si="401"/>
        <v>-8</v>
      </c>
      <c r="Q5139">
        <f t="shared" si="402"/>
        <v>0</v>
      </c>
      <c r="R5139">
        <f t="shared" si="403"/>
        <v>64</v>
      </c>
    </row>
    <row r="5140" spans="4:18" x14ac:dyDescent="0.25">
      <c r="D5140">
        <v>5139</v>
      </c>
      <c r="E5140">
        <v>2015</v>
      </c>
      <c r="F5140" t="s">
        <v>340</v>
      </c>
      <c r="G5140" t="s">
        <v>56</v>
      </c>
      <c r="H5140" t="s">
        <v>305</v>
      </c>
      <c r="J5140">
        <v>79</v>
      </c>
      <c r="K5140">
        <v>76</v>
      </c>
      <c r="L5140" t="str">
        <f t="shared" si="400"/>
        <v>Iona Gaels</v>
      </c>
      <c r="M5140" t="str">
        <f t="shared" si="404"/>
        <v>Canisius</v>
      </c>
      <c r="N5140">
        <v>76</v>
      </c>
      <c r="O5140">
        <v>79</v>
      </c>
      <c r="P5140">
        <f t="shared" si="401"/>
        <v>-3</v>
      </c>
      <c r="Q5140">
        <f t="shared" si="402"/>
        <v>0</v>
      </c>
      <c r="R5140">
        <f t="shared" si="403"/>
        <v>9</v>
      </c>
    </row>
    <row r="5141" spans="4:18" x14ac:dyDescent="0.25">
      <c r="D5141">
        <v>5140</v>
      </c>
      <c r="E5141">
        <v>2015</v>
      </c>
      <c r="F5141" t="s">
        <v>340</v>
      </c>
      <c r="G5141" t="s">
        <v>228</v>
      </c>
      <c r="H5141" t="s">
        <v>45</v>
      </c>
      <c r="J5141">
        <v>74</v>
      </c>
      <c r="K5141">
        <v>58</v>
      </c>
      <c r="L5141" t="str">
        <f t="shared" si="400"/>
        <v>Iona Gaels</v>
      </c>
      <c r="M5141" t="str">
        <f t="shared" si="404"/>
        <v>Fairfield</v>
      </c>
      <c r="N5141">
        <v>58</v>
      </c>
      <c r="O5141">
        <v>74</v>
      </c>
      <c r="P5141">
        <f t="shared" si="401"/>
        <v>-16</v>
      </c>
      <c r="Q5141">
        <f t="shared" si="402"/>
        <v>0</v>
      </c>
      <c r="R5141">
        <f t="shared" si="403"/>
        <v>256</v>
      </c>
    </row>
    <row r="5142" spans="4:18" x14ac:dyDescent="0.25">
      <c r="D5142">
        <v>5141</v>
      </c>
      <c r="E5142">
        <v>2015</v>
      </c>
      <c r="F5142" t="s">
        <v>340</v>
      </c>
      <c r="G5142" t="s">
        <v>1025</v>
      </c>
      <c r="I5142" t="s">
        <v>48</v>
      </c>
      <c r="J5142">
        <v>80</v>
      </c>
      <c r="K5142">
        <v>79</v>
      </c>
      <c r="L5142" t="str">
        <f t="shared" si="400"/>
        <v>Niagara</v>
      </c>
      <c r="M5142" t="str">
        <f t="shared" si="404"/>
        <v>Iona Gaels</v>
      </c>
      <c r="N5142">
        <v>80</v>
      </c>
      <c r="O5142">
        <v>79</v>
      </c>
      <c r="P5142">
        <f t="shared" si="401"/>
        <v>1</v>
      </c>
      <c r="Q5142">
        <f t="shared" si="402"/>
        <v>0</v>
      </c>
      <c r="R5142">
        <f t="shared" si="403"/>
        <v>1</v>
      </c>
    </row>
    <row r="5143" spans="4:18" x14ac:dyDescent="0.25">
      <c r="D5143">
        <v>5142</v>
      </c>
      <c r="E5143">
        <v>2015</v>
      </c>
      <c r="F5143" t="s">
        <v>340</v>
      </c>
      <c r="G5143" t="s">
        <v>585</v>
      </c>
      <c r="I5143" t="s">
        <v>305</v>
      </c>
      <c r="J5143">
        <v>78</v>
      </c>
      <c r="K5143">
        <v>74</v>
      </c>
      <c r="L5143" t="str">
        <f t="shared" si="400"/>
        <v>Canisius</v>
      </c>
      <c r="M5143" t="str">
        <f t="shared" si="404"/>
        <v>Iona Gaels</v>
      </c>
      <c r="N5143">
        <v>78</v>
      </c>
      <c r="O5143">
        <v>74</v>
      </c>
      <c r="P5143">
        <f t="shared" si="401"/>
        <v>4</v>
      </c>
      <c r="Q5143">
        <f t="shared" si="402"/>
        <v>0</v>
      </c>
      <c r="R5143">
        <f t="shared" si="403"/>
        <v>16</v>
      </c>
    </row>
    <row r="5144" spans="4:18" x14ac:dyDescent="0.25">
      <c r="D5144">
        <v>5143</v>
      </c>
      <c r="E5144">
        <v>2015</v>
      </c>
      <c r="F5144" t="s">
        <v>340</v>
      </c>
      <c r="G5144" t="s">
        <v>65</v>
      </c>
      <c r="I5144" t="s">
        <v>177</v>
      </c>
      <c r="J5144">
        <v>78</v>
      </c>
      <c r="K5144">
        <v>68</v>
      </c>
      <c r="L5144" t="str">
        <f t="shared" si="400"/>
        <v>Rider</v>
      </c>
      <c r="M5144" t="str">
        <f t="shared" si="404"/>
        <v>Iona Gaels</v>
      </c>
      <c r="N5144">
        <v>78</v>
      </c>
      <c r="O5144">
        <v>68</v>
      </c>
      <c r="P5144">
        <f t="shared" si="401"/>
        <v>10</v>
      </c>
      <c r="Q5144">
        <f t="shared" si="402"/>
        <v>0</v>
      </c>
      <c r="R5144">
        <f t="shared" si="403"/>
        <v>100</v>
      </c>
    </row>
    <row r="5145" spans="4:18" x14ac:dyDescent="0.25">
      <c r="D5145">
        <v>5144</v>
      </c>
      <c r="E5145">
        <v>2015</v>
      </c>
      <c r="F5145" t="s">
        <v>340</v>
      </c>
      <c r="G5145" t="s">
        <v>68</v>
      </c>
      <c r="H5145" t="s">
        <v>598</v>
      </c>
      <c r="J5145">
        <v>87</v>
      </c>
      <c r="K5145">
        <v>64</v>
      </c>
      <c r="L5145" t="str">
        <f t="shared" si="400"/>
        <v>Iona Gaels</v>
      </c>
      <c r="M5145" t="str">
        <f t="shared" si="404"/>
        <v>Niagara*</v>
      </c>
      <c r="N5145">
        <v>64</v>
      </c>
      <c r="O5145">
        <v>87</v>
      </c>
      <c r="P5145">
        <f t="shared" si="401"/>
        <v>-23</v>
      </c>
      <c r="Q5145">
        <f t="shared" si="402"/>
        <v>0</v>
      </c>
      <c r="R5145">
        <f t="shared" si="403"/>
        <v>529</v>
      </c>
    </row>
    <row r="5146" spans="4:18" x14ac:dyDescent="0.25">
      <c r="D5146">
        <v>5145</v>
      </c>
      <c r="E5146">
        <v>2015</v>
      </c>
      <c r="F5146" t="s">
        <v>340</v>
      </c>
      <c r="G5146" t="s">
        <v>74</v>
      </c>
      <c r="H5146" t="s">
        <v>161</v>
      </c>
      <c r="J5146">
        <v>68</v>
      </c>
      <c r="K5146">
        <v>61</v>
      </c>
      <c r="L5146" t="str">
        <f t="shared" si="400"/>
        <v>Iona Gaels</v>
      </c>
      <c r="M5146" t="str">
        <f t="shared" si="404"/>
        <v>Saint Peter's</v>
      </c>
      <c r="N5146">
        <v>61</v>
      </c>
      <c r="O5146">
        <v>68</v>
      </c>
      <c r="P5146">
        <f t="shared" si="401"/>
        <v>-7</v>
      </c>
      <c r="Q5146">
        <f t="shared" si="402"/>
        <v>0</v>
      </c>
      <c r="R5146">
        <f t="shared" si="403"/>
        <v>49</v>
      </c>
    </row>
    <row r="5147" spans="4:18" x14ac:dyDescent="0.25">
      <c r="D5147">
        <v>5146</v>
      </c>
      <c r="E5147">
        <v>2015</v>
      </c>
      <c r="F5147" t="s">
        <v>340</v>
      </c>
      <c r="G5147" t="s">
        <v>662</v>
      </c>
      <c r="I5147" t="s">
        <v>45</v>
      </c>
      <c r="J5147" t="s">
        <v>613</v>
      </c>
      <c r="K5147" t="s">
        <v>614</v>
      </c>
      <c r="L5147" t="str">
        <f t="shared" si="400"/>
        <v>Fairfield</v>
      </c>
      <c r="M5147" t="str">
        <f t="shared" si="404"/>
        <v>Iona Gaels</v>
      </c>
      <c r="N5147" t="s">
        <v>613</v>
      </c>
      <c r="O5147" t="s">
        <v>614</v>
      </c>
      <c r="P5147" t="e">
        <f t="shared" si="401"/>
        <v>#VALUE!</v>
      </c>
      <c r="Q5147">
        <f t="shared" si="402"/>
        <v>0</v>
      </c>
      <c r="R5147" t="e">
        <f t="shared" si="403"/>
        <v>#VALUE!</v>
      </c>
    </row>
    <row r="5148" spans="4:18" x14ac:dyDescent="0.25">
      <c r="D5148">
        <v>5147</v>
      </c>
      <c r="E5148">
        <v>2015</v>
      </c>
      <c r="F5148" t="s">
        <v>340</v>
      </c>
      <c r="G5148" t="s">
        <v>535</v>
      </c>
      <c r="H5148" t="s">
        <v>39</v>
      </c>
      <c r="J5148">
        <v>87</v>
      </c>
      <c r="K5148">
        <v>83</v>
      </c>
      <c r="L5148" t="str">
        <f t="shared" si="400"/>
        <v>Iona Gaels</v>
      </c>
      <c r="M5148" t="str">
        <f t="shared" si="404"/>
        <v>Siena</v>
      </c>
      <c r="N5148">
        <v>83</v>
      </c>
      <c r="O5148">
        <v>87</v>
      </c>
      <c r="P5148">
        <f t="shared" si="401"/>
        <v>-4</v>
      </c>
      <c r="Q5148">
        <f t="shared" si="402"/>
        <v>0</v>
      </c>
      <c r="R5148">
        <f t="shared" si="403"/>
        <v>16</v>
      </c>
    </row>
    <row r="5149" spans="4:18" x14ac:dyDescent="0.25">
      <c r="D5149">
        <v>5148</v>
      </c>
      <c r="E5149">
        <v>2015</v>
      </c>
      <c r="F5149" t="s">
        <v>340</v>
      </c>
      <c r="G5149" t="s">
        <v>565</v>
      </c>
      <c r="H5149" t="s">
        <v>583</v>
      </c>
      <c r="J5149">
        <v>89</v>
      </c>
      <c r="K5149">
        <v>67</v>
      </c>
      <c r="L5149" t="str">
        <f t="shared" si="400"/>
        <v>Iona Gaels</v>
      </c>
      <c r="M5149" t="str">
        <f t="shared" si="404"/>
        <v>Marist</v>
      </c>
      <c r="N5149">
        <v>67</v>
      </c>
      <c r="O5149">
        <v>89</v>
      </c>
      <c r="P5149">
        <f t="shared" si="401"/>
        <v>-22</v>
      </c>
      <c r="Q5149">
        <f t="shared" si="402"/>
        <v>0</v>
      </c>
      <c r="R5149">
        <f t="shared" si="403"/>
        <v>484</v>
      </c>
    </row>
    <row r="5150" spans="4:18" x14ac:dyDescent="0.25">
      <c r="D5150">
        <v>5149</v>
      </c>
      <c r="E5150">
        <v>2015</v>
      </c>
      <c r="F5150" t="s">
        <v>340</v>
      </c>
      <c r="G5150" t="s">
        <v>80</v>
      </c>
      <c r="I5150" t="s">
        <v>45</v>
      </c>
      <c r="J5150">
        <v>72</v>
      </c>
      <c r="K5150">
        <v>57</v>
      </c>
      <c r="L5150" t="str">
        <f t="shared" si="400"/>
        <v>Fairfield</v>
      </c>
      <c r="M5150" t="str">
        <f t="shared" si="404"/>
        <v>Iona Gaels</v>
      </c>
      <c r="N5150">
        <v>72</v>
      </c>
      <c r="O5150">
        <v>57</v>
      </c>
      <c r="P5150">
        <f t="shared" si="401"/>
        <v>15</v>
      </c>
      <c r="Q5150">
        <f t="shared" si="402"/>
        <v>0</v>
      </c>
      <c r="R5150">
        <f t="shared" si="403"/>
        <v>225</v>
      </c>
    </row>
    <row r="5151" spans="4:18" x14ac:dyDescent="0.25">
      <c r="D5151">
        <v>5150</v>
      </c>
      <c r="E5151">
        <v>2015</v>
      </c>
      <c r="F5151" t="s">
        <v>340</v>
      </c>
      <c r="G5151" t="s">
        <v>82</v>
      </c>
      <c r="I5151" t="s">
        <v>546</v>
      </c>
      <c r="J5151">
        <v>70</v>
      </c>
      <c r="K5151">
        <v>67</v>
      </c>
      <c r="L5151" t="str">
        <f t="shared" si="400"/>
        <v>Manhattan</v>
      </c>
      <c r="M5151" t="str">
        <f t="shared" si="404"/>
        <v>Iona Gaels</v>
      </c>
      <c r="N5151">
        <v>70</v>
      </c>
      <c r="O5151">
        <v>67</v>
      </c>
      <c r="P5151">
        <f t="shared" si="401"/>
        <v>3</v>
      </c>
      <c r="Q5151">
        <f t="shared" si="402"/>
        <v>0</v>
      </c>
      <c r="R5151">
        <f t="shared" si="403"/>
        <v>9</v>
      </c>
    </row>
    <row r="5152" spans="4:18" x14ac:dyDescent="0.25">
      <c r="D5152">
        <v>5151</v>
      </c>
      <c r="E5152">
        <v>2015</v>
      </c>
      <c r="F5152" t="s">
        <v>340</v>
      </c>
      <c r="G5152" t="s">
        <v>456</v>
      </c>
      <c r="I5152" t="s">
        <v>21</v>
      </c>
      <c r="J5152">
        <v>60</v>
      </c>
      <c r="K5152">
        <v>57</v>
      </c>
      <c r="L5152" t="str">
        <f t="shared" si="400"/>
        <v>Quinnipiac</v>
      </c>
      <c r="M5152" t="str">
        <f t="shared" si="404"/>
        <v>Iona Gaels</v>
      </c>
      <c r="N5152">
        <v>60</v>
      </c>
      <c r="O5152">
        <v>57</v>
      </c>
      <c r="P5152">
        <f t="shared" si="401"/>
        <v>3</v>
      </c>
      <c r="Q5152">
        <f t="shared" si="402"/>
        <v>0</v>
      </c>
      <c r="R5152">
        <f t="shared" si="403"/>
        <v>9</v>
      </c>
    </row>
    <row r="5153" spans="4:18" x14ac:dyDescent="0.25">
      <c r="D5153">
        <v>5152</v>
      </c>
      <c r="E5153">
        <v>2015</v>
      </c>
      <c r="F5153" t="s">
        <v>340</v>
      </c>
      <c r="G5153" t="s">
        <v>86</v>
      </c>
      <c r="I5153" t="s">
        <v>583</v>
      </c>
      <c r="J5153">
        <v>72</v>
      </c>
      <c r="K5153">
        <v>68</v>
      </c>
      <c r="L5153" t="str">
        <f t="shared" si="400"/>
        <v>Marist</v>
      </c>
      <c r="M5153" t="str">
        <f t="shared" si="404"/>
        <v>Iona Gaels</v>
      </c>
      <c r="N5153">
        <v>72</v>
      </c>
      <c r="O5153">
        <v>68</v>
      </c>
      <c r="P5153">
        <f t="shared" si="401"/>
        <v>4</v>
      </c>
      <c r="Q5153">
        <f t="shared" si="402"/>
        <v>0</v>
      </c>
      <c r="R5153">
        <f t="shared" si="403"/>
        <v>16</v>
      </c>
    </row>
    <row r="5154" spans="4:18" x14ac:dyDescent="0.25">
      <c r="D5154">
        <v>5153</v>
      </c>
      <c r="E5154">
        <v>2015</v>
      </c>
      <c r="F5154" t="s">
        <v>340</v>
      </c>
      <c r="G5154" t="s">
        <v>425</v>
      </c>
      <c r="H5154" t="s">
        <v>474</v>
      </c>
      <c r="J5154">
        <v>69</v>
      </c>
      <c r="K5154">
        <v>68</v>
      </c>
      <c r="L5154" t="str">
        <f t="shared" si="400"/>
        <v>Iona Gaels</v>
      </c>
      <c r="M5154" t="str">
        <f t="shared" si="404"/>
        <v>Monmouth</v>
      </c>
      <c r="N5154">
        <v>68</v>
      </c>
      <c r="O5154">
        <v>69</v>
      </c>
      <c r="P5154">
        <f t="shared" si="401"/>
        <v>-1</v>
      </c>
      <c r="Q5154">
        <f t="shared" si="402"/>
        <v>0</v>
      </c>
      <c r="R5154">
        <f t="shared" si="403"/>
        <v>1</v>
      </c>
    </row>
    <row r="5155" spans="4:18" x14ac:dyDescent="0.25">
      <c r="D5155">
        <v>5154</v>
      </c>
      <c r="E5155">
        <v>2015</v>
      </c>
      <c r="F5155" t="s">
        <v>340</v>
      </c>
      <c r="G5155" t="s">
        <v>976</v>
      </c>
      <c r="H5155" t="s">
        <v>546</v>
      </c>
      <c r="J5155">
        <v>79</v>
      </c>
      <c r="K5155">
        <v>75</v>
      </c>
      <c r="L5155" t="str">
        <f t="shared" si="400"/>
        <v>Iona Gaels</v>
      </c>
      <c r="M5155" t="str">
        <f t="shared" si="404"/>
        <v>Manhattan</v>
      </c>
      <c r="N5155">
        <v>75</v>
      </c>
      <c r="O5155">
        <v>79</v>
      </c>
      <c r="P5155">
        <f t="shared" si="401"/>
        <v>-4</v>
      </c>
      <c r="Q5155">
        <f t="shared" si="402"/>
        <v>0</v>
      </c>
      <c r="R5155">
        <f t="shared" si="403"/>
        <v>16</v>
      </c>
    </row>
    <row r="5156" spans="4:18" x14ac:dyDescent="0.25">
      <c r="D5156">
        <v>5155</v>
      </c>
      <c r="E5156">
        <v>2015</v>
      </c>
      <c r="F5156" t="s">
        <v>340</v>
      </c>
      <c r="G5156" t="s">
        <v>426</v>
      </c>
      <c r="I5156" t="s">
        <v>161</v>
      </c>
      <c r="J5156">
        <v>68</v>
      </c>
      <c r="K5156">
        <v>60</v>
      </c>
      <c r="L5156" t="str">
        <f t="shared" si="400"/>
        <v>Saint Peter's</v>
      </c>
      <c r="M5156" t="str">
        <f t="shared" si="404"/>
        <v>Iona Gaels</v>
      </c>
      <c r="N5156">
        <v>68</v>
      </c>
      <c r="O5156">
        <v>60</v>
      </c>
      <c r="P5156">
        <f t="shared" si="401"/>
        <v>8</v>
      </c>
      <c r="Q5156">
        <f t="shared" si="402"/>
        <v>0</v>
      </c>
      <c r="R5156">
        <f t="shared" si="403"/>
        <v>64</v>
      </c>
    </row>
    <row r="5157" spans="4:18" x14ac:dyDescent="0.25">
      <c r="D5157">
        <v>5156</v>
      </c>
      <c r="E5157">
        <v>2015</v>
      </c>
      <c r="F5157" t="s">
        <v>340</v>
      </c>
      <c r="G5157" t="s">
        <v>428</v>
      </c>
      <c r="H5157" t="s">
        <v>1029</v>
      </c>
      <c r="J5157" s="1">
        <v>8.3333333333333329E-2</v>
      </c>
      <c r="K5157" s="2">
        <v>0.5</v>
      </c>
      <c r="L5157" t="str">
        <f t="shared" si="400"/>
        <v>Iona Gaels</v>
      </c>
      <c r="M5157" t="str">
        <f t="shared" si="404"/>
        <v>Siena*</v>
      </c>
      <c r="N5157">
        <v>0.5</v>
      </c>
      <c r="O5157">
        <v>8.3333332999999996E-2</v>
      </c>
      <c r="P5157">
        <f t="shared" si="401"/>
        <v>0.41666666699999999</v>
      </c>
      <c r="Q5157">
        <f t="shared" si="402"/>
        <v>0</v>
      </c>
      <c r="R5157">
        <f t="shared" si="403"/>
        <v>0.17361111138888888</v>
      </c>
    </row>
    <row r="5158" spans="4:18" x14ac:dyDescent="0.25">
      <c r="D5158">
        <v>5157</v>
      </c>
      <c r="E5158">
        <v>2015</v>
      </c>
      <c r="F5158" t="s">
        <v>191</v>
      </c>
      <c r="G5158" t="s">
        <v>14</v>
      </c>
      <c r="I5158" t="s">
        <v>516</v>
      </c>
      <c r="J5158">
        <v>81</v>
      </c>
      <c r="K5158">
        <v>66</v>
      </c>
      <c r="L5158" t="str">
        <f t="shared" si="400"/>
        <v>Florida St</v>
      </c>
      <c r="M5158" t="str">
        <f t="shared" si="404"/>
        <v>Manhattan Jaspers</v>
      </c>
      <c r="N5158">
        <v>81</v>
      </c>
      <c r="O5158">
        <v>66</v>
      </c>
      <c r="P5158">
        <f t="shared" si="401"/>
        <v>15</v>
      </c>
      <c r="Q5158">
        <f t="shared" si="402"/>
        <v>0</v>
      </c>
      <c r="R5158">
        <f t="shared" si="403"/>
        <v>225</v>
      </c>
    </row>
    <row r="5159" spans="4:18" x14ac:dyDescent="0.25">
      <c r="D5159">
        <v>5158</v>
      </c>
      <c r="E5159">
        <v>2015</v>
      </c>
      <c r="F5159" t="s">
        <v>191</v>
      </c>
      <c r="G5159" t="s">
        <v>243</v>
      </c>
      <c r="I5159" t="s">
        <v>523</v>
      </c>
      <c r="J5159">
        <v>77</v>
      </c>
      <c r="K5159">
        <v>68</v>
      </c>
      <c r="L5159" t="str">
        <f t="shared" si="400"/>
        <v>Massachusetts</v>
      </c>
      <c r="M5159" t="str">
        <f t="shared" si="404"/>
        <v>Manhattan Jaspers</v>
      </c>
      <c r="N5159">
        <v>77</v>
      </c>
      <c r="O5159">
        <v>68</v>
      </c>
      <c r="P5159">
        <f t="shared" si="401"/>
        <v>9</v>
      </c>
      <c r="Q5159">
        <f t="shared" si="402"/>
        <v>0</v>
      </c>
      <c r="R5159">
        <f t="shared" si="403"/>
        <v>81</v>
      </c>
    </row>
    <row r="5160" spans="4:18" x14ac:dyDescent="0.25">
      <c r="D5160">
        <v>5159</v>
      </c>
      <c r="E5160">
        <v>2015</v>
      </c>
      <c r="F5160" t="s">
        <v>191</v>
      </c>
      <c r="G5160" t="s">
        <v>20</v>
      </c>
      <c r="H5160" t="s">
        <v>1030</v>
      </c>
      <c r="J5160">
        <v>78</v>
      </c>
      <c r="K5160">
        <v>63</v>
      </c>
      <c r="L5160" t="str">
        <f t="shared" si="400"/>
        <v>Manhattan Jaspers</v>
      </c>
      <c r="M5160" t="str">
        <f t="shared" si="404"/>
        <v>Binghamton*</v>
      </c>
      <c r="N5160">
        <v>63</v>
      </c>
      <c r="O5160">
        <v>78</v>
      </c>
      <c r="P5160">
        <f t="shared" si="401"/>
        <v>-15</v>
      </c>
      <c r="Q5160">
        <f t="shared" si="402"/>
        <v>0</v>
      </c>
      <c r="R5160">
        <f t="shared" si="403"/>
        <v>225</v>
      </c>
    </row>
    <row r="5161" spans="4:18" x14ac:dyDescent="0.25">
      <c r="D5161">
        <v>5160</v>
      </c>
      <c r="E5161">
        <v>2015</v>
      </c>
      <c r="F5161" t="s">
        <v>191</v>
      </c>
      <c r="G5161" t="s">
        <v>108</v>
      </c>
      <c r="H5161" t="s">
        <v>900</v>
      </c>
      <c r="J5161">
        <v>65</v>
      </c>
      <c r="K5161">
        <v>51</v>
      </c>
      <c r="L5161" t="str">
        <f t="shared" si="400"/>
        <v>Manhattan Jaspers</v>
      </c>
      <c r="M5161" t="str">
        <f t="shared" si="404"/>
        <v>Northeastern*</v>
      </c>
      <c r="N5161">
        <v>51</v>
      </c>
      <c r="O5161">
        <v>65</v>
      </c>
      <c r="P5161">
        <f t="shared" si="401"/>
        <v>-14</v>
      </c>
      <c r="Q5161">
        <f t="shared" si="402"/>
        <v>0</v>
      </c>
      <c r="R5161">
        <f t="shared" si="403"/>
        <v>196</v>
      </c>
    </row>
    <row r="5162" spans="4:18" x14ac:dyDescent="0.25">
      <c r="D5162">
        <v>5161</v>
      </c>
      <c r="E5162">
        <v>2015</v>
      </c>
      <c r="F5162" t="s">
        <v>191</v>
      </c>
      <c r="G5162" t="s">
        <v>26</v>
      </c>
      <c r="I5162" t="s">
        <v>525</v>
      </c>
      <c r="J5162">
        <v>64</v>
      </c>
      <c r="K5162">
        <v>63</v>
      </c>
      <c r="L5162" t="str">
        <f t="shared" si="400"/>
        <v>George Mason</v>
      </c>
      <c r="M5162" t="str">
        <f t="shared" si="404"/>
        <v>Manhattan Jaspers</v>
      </c>
      <c r="N5162">
        <v>64</v>
      </c>
      <c r="O5162">
        <v>63</v>
      </c>
      <c r="P5162">
        <f t="shared" si="401"/>
        <v>1</v>
      </c>
      <c r="Q5162">
        <f t="shared" si="402"/>
        <v>0</v>
      </c>
      <c r="R5162">
        <f t="shared" si="403"/>
        <v>1</v>
      </c>
    </row>
    <row r="5163" spans="4:18" x14ac:dyDescent="0.25">
      <c r="D5163">
        <v>5162</v>
      </c>
      <c r="E5163">
        <v>2015</v>
      </c>
      <c r="F5163" t="s">
        <v>191</v>
      </c>
      <c r="G5163" t="s">
        <v>417</v>
      </c>
      <c r="I5163" t="s">
        <v>45</v>
      </c>
      <c r="J5163">
        <v>67</v>
      </c>
      <c r="K5163">
        <v>54</v>
      </c>
      <c r="L5163" t="str">
        <f t="shared" si="400"/>
        <v>Fairfield</v>
      </c>
      <c r="M5163" t="str">
        <f t="shared" si="404"/>
        <v>Manhattan Jaspers</v>
      </c>
      <c r="N5163">
        <v>67</v>
      </c>
      <c r="O5163">
        <v>54</v>
      </c>
      <c r="P5163">
        <f t="shared" si="401"/>
        <v>13</v>
      </c>
      <c r="Q5163">
        <f t="shared" si="402"/>
        <v>0</v>
      </c>
      <c r="R5163">
        <f t="shared" si="403"/>
        <v>169</v>
      </c>
    </row>
    <row r="5164" spans="4:18" x14ac:dyDescent="0.25">
      <c r="D5164">
        <v>5163</v>
      </c>
      <c r="E5164">
        <v>2015</v>
      </c>
      <c r="F5164" t="s">
        <v>191</v>
      </c>
      <c r="G5164" t="s">
        <v>437</v>
      </c>
      <c r="H5164" t="s">
        <v>583</v>
      </c>
      <c r="J5164">
        <v>60</v>
      </c>
      <c r="K5164">
        <v>38</v>
      </c>
      <c r="L5164" t="str">
        <f t="shared" si="400"/>
        <v>Manhattan Jaspers</v>
      </c>
      <c r="M5164" t="str">
        <f t="shared" si="404"/>
        <v>Marist</v>
      </c>
      <c r="N5164">
        <v>38</v>
      </c>
      <c r="O5164">
        <v>60</v>
      </c>
      <c r="P5164">
        <f t="shared" si="401"/>
        <v>-22</v>
      </c>
      <c r="Q5164">
        <f t="shared" si="402"/>
        <v>0</v>
      </c>
      <c r="R5164">
        <f t="shared" si="403"/>
        <v>484</v>
      </c>
    </row>
    <row r="5165" spans="4:18" x14ac:dyDescent="0.25">
      <c r="D5165">
        <v>5164</v>
      </c>
      <c r="E5165">
        <v>2015</v>
      </c>
      <c r="F5165" t="s">
        <v>191</v>
      </c>
      <c r="G5165" t="s">
        <v>124</v>
      </c>
      <c r="H5165" t="s">
        <v>677</v>
      </c>
      <c r="J5165">
        <v>63</v>
      </c>
      <c r="K5165">
        <v>55</v>
      </c>
      <c r="L5165" t="str">
        <f t="shared" si="400"/>
        <v>Manhattan Jaspers</v>
      </c>
      <c r="M5165" t="str">
        <f t="shared" si="404"/>
        <v>Rutgers*</v>
      </c>
      <c r="N5165">
        <v>55</v>
      </c>
      <c r="O5165">
        <v>63</v>
      </c>
      <c r="P5165">
        <f t="shared" si="401"/>
        <v>-8</v>
      </c>
      <c r="Q5165">
        <f t="shared" si="402"/>
        <v>0</v>
      </c>
      <c r="R5165">
        <f t="shared" si="403"/>
        <v>64</v>
      </c>
    </row>
    <row r="5166" spans="4:18" x14ac:dyDescent="0.25">
      <c r="D5166">
        <v>5165</v>
      </c>
      <c r="E5166">
        <v>2015</v>
      </c>
      <c r="F5166" t="s">
        <v>191</v>
      </c>
      <c r="G5166" t="s">
        <v>396</v>
      </c>
      <c r="I5166" t="s">
        <v>600</v>
      </c>
      <c r="J5166">
        <v>65</v>
      </c>
      <c r="K5166">
        <v>56</v>
      </c>
      <c r="L5166" t="str">
        <f t="shared" si="400"/>
        <v>Pittsburgh</v>
      </c>
      <c r="M5166" t="str">
        <f t="shared" si="404"/>
        <v>Manhattan Jaspers</v>
      </c>
      <c r="N5166">
        <v>65</v>
      </c>
      <c r="O5166">
        <v>56</v>
      </c>
      <c r="P5166">
        <f t="shared" si="401"/>
        <v>9</v>
      </c>
      <c r="Q5166">
        <f t="shared" si="402"/>
        <v>0</v>
      </c>
      <c r="R5166">
        <f t="shared" si="403"/>
        <v>81</v>
      </c>
    </row>
    <row r="5167" spans="4:18" x14ac:dyDescent="0.25">
      <c r="D5167">
        <v>5166</v>
      </c>
      <c r="E5167">
        <v>2015</v>
      </c>
      <c r="F5167" t="s">
        <v>191</v>
      </c>
      <c r="G5167" t="s">
        <v>41</v>
      </c>
      <c r="H5167" t="s">
        <v>444</v>
      </c>
      <c r="J5167">
        <v>73</v>
      </c>
      <c r="K5167">
        <v>69</v>
      </c>
      <c r="L5167" t="str">
        <f t="shared" si="400"/>
        <v>Manhattan Jaspers</v>
      </c>
      <c r="M5167" t="str">
        <f t="shared" si="404"/>
        <v>Morgan St</v>
      </c>
      <c r="N5167">
        <v>69</v>
      </c>
      <c r="O5167">
        <v>73</v>
      </c>
      <c r="P5167">
        <f t="shared" si="401"/>
        <v>-4</v>
      </c>
      <c r="Q5167">
        <f t="shared" si="402"/>
        <v>0</v>
      </c>
      <c r="R5167">
        <f t="shared" si="403"/>
        <v>16</v>
      </c>
    </row>
    <row r="5168" spans="4:18" x14ac:dyDescent="0.25">
      <c r="D5168">
        <v>5167</v>
      </c>
      <c r="E5168">
        <v>2015</v>
      </c>
      <c r="F5168" t="s">
        <v>191</v>
      </c>
      <c r="G5168" t="s">
        <v>44</v>
      </c>
      <c r="H5168" t="s">
        <v>1031</v>
      </c>
      <c r="J5168">
        <v>71</v>
      </c>
      <c r="K5168">
        <v>57</v>
      </c>
      <c r="L5168" t="str">
        <f t="shared" si="400"/>
        <v>Manhattan Jaspers</v>
      </c>
      <c r="M5168" t="str">
        <f t="shared" si="404"/>
        <v>Fordham*</v>
      </c>
      <c r="N5168">
        <v>57</v>
      </c>
      <c r="O5168">
        <v>71</v>
      </c>
      <c r="P5168">
        <f t="shared" si="401"/>
        <v>-14</v>
      </c>
      <c r="Q5168">
        <f t="shared" si="402"/>
        <v>0</v>
      </c>
      <c r="R5168">
        <f t="shared" si="403"/>
        <v>196</v>
      </c>
    </row>
    <row r="5169" spans="4:18" x14ac:dyDescent="0.25">
      <c r="D5169">
        <v>5168</v>
      </c>
      <c r="E5169">
        <v>2015</v>
      </c>
      <c r="F5169" t="s">
        <v>191</v>
      </c>
      <c r="G5169" t="s">
        <v>133</v>
      </c>
      <c r="I5169" t="s">
        <v>48</v>
      </c>
      <c r="J5169">
        <v>73</v>
      </c>
      <c r="K5169">
        <v>61</v>
      </c>
      <c r="L5169" t="str">
        <f t="shared" si="400"/>
        <v>Niagara</v>
      </c>
      <c r="M5169" t="str">
        <f t="shared" si="404"/>
        <v>Manhattan Jaspers</v>
      </c>
      <c r="N5169">
        <v>73</v>
      </c>
      <c r="O5169">
        <v>61</v>
      </c>
      <c r="P5169">
        <f t="shared" si="401"/>
        <v>12</v>
      </c>
      <c r="Q5169">
        <f t="shared" si="402"/>
        <v>0</v>
      </c>
      <c r="R5169">
        <f t="shared" si="403"/>
        <v>144</v>
      </c>
    </row>
    <row r="5170" spans="4:18" x14ac:dyDescent="0.25">
      <c r="D5170">
        <v>5169</v>
      </c>
      <c r="E5170">
        <v>2015</v>
      </c>
      <c r="F5170" t="s">
        <v>191</v>
      </c>
      <c r="G5170" t="s">
        <v>454</v>
      </c>
      <c r="I5170" t="s">
        <v>305</v>
      </c>
      <c r="J5170">
        <v>63</v>
      </c>
      <c r="K5170">
        <v>60</v>
      </c>
      <c r="L5170" t="str">
        <f t="shared" si="400"/>
        <v>Canisius</v>
      </c>
      <c r="M5170" t="str">
        <f t="shared" si="404"/>
        <v>Manhattan Jaspers</v>
      </c>
      <c r="N5170">
        <v>63</v>
      </c>
      <c r="O5170">
        <v>60</v>
      </c>
      <c r="P5170">
        <f t="shared" si="401"/>
        <v>3</v>
      </c>
      <c r="Q5170">
        <f t="shared" si="402"/>
        <v>0</v>
      </c>
      <c r="R5170">
        <f t="shared" si="403"/>
        <v>9</v>
      </c>
    </row>
    <row r="5171" spans="4:18" x14ac:dyDescent="0.25">
      <c r="D5171">
        <v>5170</v>
      </c>
      <c r="E5171">
        <v>2015</v>
      </c>
      <c r="F5171" t="s">
        <v>191</v>
      </c>
      <c r="G5171" t="s">
        <v>135</v>
      </c>
      <c r="H5171" t="s">
        <v>161</v>
      </c>
      <c r="J5171">
        <v>68</v>
      </c>
      <c r="K5171">
        <v>63</v>
      </c>
      <c r="L5171" t="str">
        <f t="shared" si="400"/>
        <v>Manhattan Jaspers</v>
      </c>
      <c r="M5171" t="str">
        <f t="shared" si="404"/>
        <v>Saint Peter's</v>
      </c>
      <c r="N5171">
        <v>63</v>
      </c>
      <c r="O5171">
        <v>68</v>
      </c>
      <c r="P5171">
        <f t="shared" si="401"/>
        <v>-5</v>
      </c>
      <c r="Q5171">
        <f t="shared" si="402"/>
        <v>0</v>
      </c>
      <c r="R5171">
        <f t="shared" si="403"/>
        <v>25</v>
      </c>
    </row>
    <row r="5172" spans="4:18" x14ac:dyDescent="0.25">
      <c r="D5172">
        <v>5171</v>
      </c>
      <c r="E5172">
        <v>2015</v>
      </c>
      <c r="F5172" t="s">
        <v>191</v>
      </c>
      <c r="G5172" t="s">
        <v>56</v>
      </c>
      <c r="H5172" t="s">
        <v>48</v>
      </c>
      <c r="J5172">
        <v>84</v>
      </c>
      <c r="K5172">
        <v>75</v>
      </c>
      <c r="L5172" t="str">
        <f t="shared" si="400"/>
        <v>Manhattan Jaspers</v>
      </c>
      <c r="M5172" t="str">
        <f t="shared" si="404"/>
        <v>Niagara</v>
      </c>
      <c r="N5172">
        <v>75</v>
      </c>
      <c r="O5172">
        <v>84</v>
      </c>
      <c r="P5172">
        <f t="shared" si="401"/>
        <v>-9</v>
      </c>
      <c r="Q5172">
        <f t="shared" si="402"/>
        <v>0</v>
      </c>
      <c r="R5172">
        <f t="shared" si="403"/>
        <v>81</v>
      </c>
    </row>
    <row r="5173" spans="4:18" x14ac:dyDescent="0.25">
      <c r="D5173">
        <v>5172</v>
      </c>
      <c r="E5173">
        <v>2015</v>
      </c>
      <c r="F5173" t="s">
        <v>191</v>
      </c>
      <c r="G5173" t="s">
        <v>1025</v>
      </c>
      <c r="I5173" t="s">
        <v>161</v>
      </c>
      <c r="J5173">
        <v>72</v>
      </c>
      <c r="K5173">
        <v>65</v>
      </c>
      <c r="L5173" t="str">
        <f t="shared" si="400"/>
        <v>Saint Peter's</v>
      </c>
      <c r="M5173" t="str">
        <f t="shared" si="404"/>
        <v>Manhattan Jaspers</v>
      </c>
      <c r="N5173">
        <v>72</v>
      </c>
      <c r="O5173">
        <v>65</v>
      </c>
      <c r="P5173">
        <f t="shared" si="401"/>
        <v>7</v>
      </c>
      <c r="Q5173">
        <f t="shared" si="402"/>
        <v>0</v>
      </c>
      <c r="R5173">
        <f t="shared" si="403"/>
        <v>49</v>
      </c>
    </row>
    <row r="5174" spans="4:18" x14ac:dyDescent="0.25">
      <c r="D5174">
        <v>5173</v>
      </c>
      <c r="E5174">
        <v>2015</v>
      </c>
      <c r="F5174" t="s">
        <v>191</v>
      </c>
      <c r="G5174" t="s">
        <v>585</v>
      </c>
      <c r="H5174" t="s">
        <v>177</v>
      </c>
      <c r="J5174">
        <v>82</v>
      </c>
      <c r="K5174">
        <v>79</v>
      </c>
      <c r="L5174" t="str">
        <f t="shared" si="400"/>
        <v>Manhattan Jaspers</v>
      </c>
      <c r="M5174" t="str">
        <f t="shared" si="404"/>
        <v>Rider</v>
      </c>
      <c r="N5174">
        <v>79</v>
      </c>
      <c r="O5174">
        <v>82</v>
      </c>
      <c r="P5174">
        <f t="shared" si="401"/>
        <v>-3</v>
      </c>
      <c r="Q5174">
        <f t="shared" si="402"/>
        <v>0</v>
      </c>
      <c r="R5174">
        <f t="shared" si="403"/>
        <v>9</v>
      </c>
    </row>
    <row r="5175" spans="4:18" x14ac:dyDescent="0.25">
      <c r="D5175">
        <v>5174</v>
      </c>
      <c r="E5175">
        <v>2015</v>
      </c>
      <c r="F5175" t="s">
        <v>191</v>
      </c>
      <c r="G5175" t="s">
        <v>597</v>
      </c>
      <c r="I5175" t="s">
        <v>21</v>
      </c>
      <c r="J5175">
        <v>73</v>
      </c>
      <c r="K5175">
        <v>59</v>
      </c>
      <c r="L5175" t="str">
        <f t="shared" si="400"/>
        <v>Quinnipiac</v>
      </c>
      <c r="M5175" t="str">
        <f t="shared" si="404"/>
        <v>Manhattan Jaspers</v>
      </c>
      <c r="N5175">
        <v>73</v>
      </c>
      <c r="O5175">
        <v>59</v>
      </c>
      <c r="P5175">
        <f t="shared" si="401"/>
        <v>14</v>
      </c>
      <c r="Q5175">
        <f t="shared" si="402"/>
        <v>0</v>
      </c>
      <c r="R5175">
        <f t="shared" si="403"/>
        <v>196</v>
      </c>
    </row>
    <row r="5176" spans="4:18" x14ac:dyDescent="0.25">
      <c r="D5176">
        <v>5175</v>
      </c>
      <c r="E5176">
        <v>2015</v>
      </c>
      <c r="F5176" t="s">
        <v>191</v>
      </c>
      <c r="G5176" t="s">
        <v>68</v>
      </c>
      <c r="H5176" t="s">
        <v>474</v>
      </c>
      <c r="J5176">
        <v>71</v>
      </c>
      <c r="K5176">
        <v>64</v>
      </c>
      <c r="L5176" t="str">
        <f t="shared" si="400"/>
        <v>Manhattan Jaspers</v>
      </c>
      <c r="M5176" t="str">
        <f t="shared" si="404"/>
        <v>Monmouth</v>
      </c>
      <c r="N5176">
        <v>64</v>
      </c>
      <c r="O5176">
        <v>71</v>
      </c>
      <c r="P5176">
        <f t="shared" si="401"/>
        <v>-7</v>
      </c>
      <c r="Q5176">
        <f t="shared" si="402"/>
        <v>0</v>
      </c>
      <c r="R5176">
        <f t="shared" si="403"/>
        <v>49</v>
      </c>
    </row>
    <row r="5177" spans="4:18" x14ac:dyDescent="0.25">
      <c r="D5177">
        <v>5176</v>
      </c>
      <c r="E5177">
        <v>2015</v>
      </c>
      <c r="F5177" t="s">
        <v>191</v>
      </c>
      <c r="G5177" t="s">
        <v>1014</v>
      </c>
      <c r="H5177" t="s">
        <v>39</v>
      </c>
      <c r="J5177">
        <v>87</v>
      </c>
      <c r="K5177">
        <v>79</v>
      </c>
      <c r="L5177" t="str">
        <f t="shared" si="400"/>
        <v>Manhattan Jaspers</v>
      </c>
      <c r="M5177" t="str">
        <f t="shared" si="404"/>
        <v>Siena</v>
      </c>
      <c r="N5177">
        <v>79</v>
      </c>
      <c r="O5177">
        <v>87</v>
      </c>
      <c r="P5177">
        <f t="shared" si="401"/>
        <v>-8</v>
      </c>
      <c r="Q5177">
        <f t="shared" si="402"/>
        <v>0</v>
      </c>
      <c r="R5177">
        <f t="shared" si="403"/>
        <v>64</v>
      </c>
    </row>
    <row r="5178" spans="4:18" x14ac:dyDescent="0.25">
      <c r="D5178">
        <v>5177</v>
      </c>
      <c r="E5178">
        <v>2015</v>
      </c>
      <c r="F5178" t="s">
        <v>191</v>
      </c>
      <c r="G5178" t="s">
        <v>409</v>
      </c>
      <c r="I5178" t="s">
        <v>474</v>
      </c>
      <c r="J5178">
        <v>87</v>
      </c>
      <c r="K5178">
        <v>76</v>
      </c>
      <c r="L5178" t="str">
        <f t="shared" si="400"/>
        <v>Monmouth</v>
      </c>
      <c r="M5178" t="str">
        <f t="shared" si="404"/>
        <v>Manhattan Jaspers</v>
      </c>
      <c r="N5178">
        <v>87</v>
      </c>
      <c r="O5178">
        <v>76</v>
      </c>
      <c r="P5178">
        <f t="shared" si="401"/>
        <v>11</v>
      </c>
      <c r="Q5178">
        <f t="shared" si="402"/>
        <v>0</v>
      </c>
      <c r="R5178">
        <f t="shared" si="403"/>
        <v>121</v>
      </c>
    </row>
    <row r="5179" spans="4:18" x14ac:dyDescent="0.25">
      <c r="D5179">
        <v>5178</v>
      </c>
      <c r="E5179">
        <v>2015</v>
      </c>
      <c r="F5179" t="s">
        <v>191</v>
      </c>
      <c r="G5179" t="s">
        <v>535</v>
      </c>
      <c r="H5179" t="s">
        <v>305</v>
      </c>
      <c r="J5179">
        <v>78</v>
      </c>
      <c r="K5179">
        <v>69</v>
      </c>
      <c r="L5179" t="str">
        <f t="shared" si="400"/>
        <v>Manhattan Jaspers</v>
      </c>
      <c r="M5179" t="str">
        <f t="shared" si="404"/>
        <v>Canisius</v>
      </c>
      <c r="N5179">
        <v>69</v>
      </c>
      <c r="O5179">
        <v>78</v>
      </c>
      <c r="P5179">
        <f t="shared" si="401"/>
        <v>-9</v>
      </c>
      <c r="Q5179">
        <f t="shared" si="402"/>
        <v>0</v>
      </c>
      <c r="R5179">
        <f t="shared" si="403"/>
        <v>81</v>
      </c>
    </row>
    <row r="5180" spans="4:18" x14ac:dyDescent="0.25">
      <c r="D5180">
        <v>5179</v>
      </c>
      <c r="E5180">
        <v>2015</v>
      </c>
      <c r="F5180" t="s">
        <v>191</v>
      </c>
      <c r="G5180" t="s">
        <v>565</v>
      </c>
      <c r="I5180" t="s">
        <v>177</v>
      </c>
      <c r="J5180">
        <v>85</v>
      </c>
      <c r="K5180">
        <v>77</v>
      </c>
      <c r="L5180" t="str">
        <f t="shared" si="400"/>
        <v>Rider</v>
      </c>
      <c r="M5180" t="str">
        <f t="shared" si="404"/>
        <v>Manhattan Jaspers</v>
      </c>
      <c r="N5180">
        <v>85</v>
      </c>
      <c r="O5180">
        <v>77</v>
      </c>
      <c r="P5180">
        <f t="shared" si="401"/>
        <v>8</v>
      </c>
      <c r="Q5180">
        <f t="shared" si="402"/>
        <v>0</v>
      </c>
      <c r="R5180">
        <f t="shared" si="403"/>
        <v>64</v>
      </c>
    </row>
    <row r="5181" spans="4:18" x14ac:dyDescent="0.25">
      <c r="D5181">
        <v>5180</v>
      </c>
      <c r="E5181">
        <v>2015</v>
      </c>
      <c r="F5181" t="s">
        <v>191</v>
      </c>
      <c r="G5181" t="s">
        <v>82</v>
      </c>
      <c r="H5181" t="s">
        <v>550</v>
      </c>
      <c r="J5181">
        <v>70</v>
      </c>
      <c r="K5181">
        <v>67</v>
      </c>
      <c r="L5181" t="str">
        <f t="shared" si="400"/>
        <v>Manhattan Jaspers</v>
      </c>
      <c r="M5181" t="str">
        <f t="shared" si="404"/>
        <v>Iona</v>
      </c>
      <c r="N5181">
        <v>67</v>
      </c>
      <c r="O5181">
        <v>70</v>
      </c>
      <c r="P5181">
        <f t="shared" si="401"/>
        <v>-3</v>
      </c>
      <c r="Q5181">
        <f t="shared" si="402"/>
        <v>0</v>
      </c>
      <c r="R5181">
        <f t="shared" si="403"/>
        <v>9</v>
      </c>
    </row>
    <row r="5182" spans="4:18" x14ac:dyDescent="0.25">
      <c r="D5182">
        <v>5181</v>
      </c>
      <c r="E5182">
        <v>2015</v>
      </c>
      <c r="F5182" t="s">
        <v>191</v>
      </c>
      <c r="G5182" t="s">
        <v>456</v>
      </c>
      <c r="H5182" t="s">
        <v>45</v>
      </c>
      <c r="J5182">
        <v>79</v>
      </c>
      <c r="K5182">
        <v>70</v>
      </c>
      <c r="L5182" t="str">
        <f t="shared" si="400"/>
        <v>Manhattan Jaspers</v>
      </c>
      <c r="M5182" t="str">
        <f t="shared" si="404"/>
        <v>Fairfield</v>
      </c>
      <c r="N5182">
        <v>70</v>
      </c>
      <c r="O5182">
        <v>79</v>
      </c>
      <c r="P5182">
        <f t="shared" si="401"/>
        <v>-9</v>
      </c>
      <c r="Q5182">
        <f t="shared" si="402"/>
        <v>0</v>
      </c>
      <c r="R5182">
        <f t="shared" si="403"/>
        <v>81</v>
      </c>
    </row>
    <row r="5183" spans="4:18" x14ac:dyDescent="0.25">
      <c r="D5183">
        <v>5182</v>
      </c>
      <c r="E5183">
        <v>2015</v>
      </c>
      <c r="F5183" t="s">
        <v>191</v>
      </c>
      <c r="G5183" t="s">
        <v>154</v>
      </c>
      <c r="I5183" t="s">
        <v>39</v>
      </c>
      <c r="J5183">
        <v>80</v>
      </c>
      <c r="K5183">
        <v>74</v>
      </c>
      <c r="L5183" t="str">
        <f t="shared" si="400"/>
        <v>Siena</v>
      </c>
      <c r="M5183" t="str">
        <f t="shared" si="404"/>
        <v>Manhattan Jaspers</v>
      </c>
      <c r="N5183">
        <v>80</v>
      </c>
      <c r="O5183">
        <v>74</v>
      </c>
      <c r="P5183">
        <f t="shared" si="401"/>
        <v>6</v>
      </c>
      <c r="Q5183">
        <f t="shared" si="402"/>
        <v>0</v>
      </c>
      <c r="R5183">
        <f t="shared" si="403"/>
        <v>36</v>
      </c>
    </row>
    <row r="5184" spans="4:18" x14ac:dyDescent="0.25">
      <c r="D5184">
        <v>5183</v>
      </c>
      <c r="E5184">
        <v>2015</v>
      </c>
      <c r="F5184" t="s">
        <v>191</v>
      </c>
      <c r="G5184" t="s">
        <v>645</v>
      </c>
      <c r="I5184" t="s">
        <v>583</v>
      </c>
      <c r="J5184">
        <v>67</v>
      </c>
      <c r="K5184">
        <v>54</v>
      </c>
      <c r="L5184" t="str">
        <f t="shared" si="400"/>
        <v>Marist</v>
      </c>
      <c r="M5184" t="str">
        <f t="shared" si="404"/>
        <v>Manhattan Jaspers</v>
      </c>
      <c r="N5184">
        <v>67</v>
      </c>
      <c r="O5184">
        <v>54</v>
      </c>
      <c r="P5184">
        <f t="shared" si="401"/>
        <v>13</v>
      </c>
      <c r="Q5184">
        <f t="shared" si="402"/>
        <v>0</v>
      </c>
      <c r="R5184">
        <f t="shared" si="403"/>
        <v>169</v>
      </c>
    </row>
    <row r="5185" spans="4:18" x14ac:dyDescent="0.25">
      <c r="D5185">
        <v>5184</v>
      </c>
      <c r="E5185">
        <v>2015</v>
      </c>
      <c r="F5185" t="s">
        <v>191</v>
      </c>
      <c r="G5185" t="s">
        <v>976</v>
      </c>
      <c r="I5185" t="s">
        <v>550</v>
      </c>
      <c r="J5185">
        <v>79</v>
      </c>
      <c r="K5185">
        <v>75</v>
      </c>
      <c r="L5185" t="str">
        <f t="shared" si="400"/>
        <v>Iona</v>
      </c>
      <c r="M5185" t="str">
        <f t="shared" si="404"/>
        <v>Manhattan Jaspers</v>
      </c>
      <c r="N5185">
        <v>79</v>
      </c>
      <c r="O5185">
        <v>75</v>
      </c>
      <c r="P5185">
        <f t="shared" si="401"/>
        <v>4</v>
      </c>
      <c r="Q5185">
        <f t="shared" si="402"/>
        <v>0</v>
      </c>
      <c r="R5185">
        <f t="shared" si="403"/>
        <v>16</v>
      </c>
    </row>
    <row r="5186" spans="4:18" x14ac:dyDescent="0.25">
      <c r="D5186">
        <v>5185</v>
      </c>
      <c r="E5186">
        <v>2015</v>
      </c>
      <c r="F5186" t="s">
        <v>191</v>
      </c>
      <c r="G5186" t="s">
        <v>426</v>
      </c>
      <c r="H5186" t="s">
        <v>21</v>
      </c>
      <c r="J5186">
        <v>69</v>
      </c>
      <c r="K5186">
        <v>65</v>
      </c>
      <c r="L5186" t="str">
        <f t="shared" si="400"/>
        <v>Manhattan Jaspers</v>
      </c>
      <c r="M5186" t="str">
        <f t="shared" si="404"/>
        <v>Quinnipiac</v>
      </c>
      <c r="N5186">
        <v>65</v>
      </c>
      <c r="O5186">
        <v>69</v>
      </c>
      <c r="P5186">
        <f t="shared" si="401"/>
        <v>-4</v>
      </c>
      <c r="Q5186">
        <f t="shared" si="402"/>
        <v>0</v>
      </c>
      <c r="R5186">
        <f t="shared" si="403"/>
        <v>16</v>
      </c>
    </row>
    <row r="5187" spans="4:18" x14ac:dyDescent="0.25">
      <c r="D5187">
        <v>5186</v>
      </c>
      <c r="E5187">
        <v>2015</v>
      </c>
      <c r="F5187" t="s">
        <v>191</v>
      </c>
      <c r="G5187" t="s">
        <v>428</v>
      </c>
      <c r="H5187" t="s">
        <v>684</v>
      </c>
      <c r="J5187" t="s">
        <v>95</v>
      </c>
      <c r="K5187" t="s">
        <v>96</v>
      </c>
      <c r="L5187" t="str">
        <f t="shared" ref="L5187:L5250" si="405">IF(I5187="",F5187,I5187)</f>
        <v>Manhattan Jaspers</v>
      </c>
      <c r="M5187" t="str">
        <f t="shared" si="404"/>
        <v>Marist*</v>
      </c>
      <c r="N5187" t="s">
        <v>96</v>
      </c>
      <c r="P5187" t="e">
        <f t="shared" ref="P5187:P5250" si="406">N5187-O5187</f>
        <v>#VALUE!</v>
      </c>
      <c r="Q5187">
        <f t="shared" ref="Q5187:Q5250" si="407">VLOOKUP(L5187,$A$2:$B$219,2)+$B$221-VLOOKUP(M5187,$A$2:$B$219,2)</f>
        <v>0</v>
      </c>
      <c r="R5187" t="e">
        <f t="shared" ref="R5187:R5250" si="408">(P5187-Q5187)^2</f>
        <v>#VALUE!</v>
      </c>
    </row>
    <row r="5188" spans="4:18" x14ac:dyDescent="0.25">
      <c r="D5188">
        <v>5187</v>
      </c>
      <c r="E5188">
        <v>2015</v>
      </c>
      <c r="F5188" t="s">
        <v>342</v>
      </c>
      <c r="G5188" t="s">
        <v>99</v>
      </c>
      <c r="I5188" t="s">
        <v>36</v>
      </c>
      <c r="J5188">
        <v>75</v>
      </c>
      <c r="K5188">
        <v>72</v>
      </c>
      <c r="L5188" t="str">
        <f t="shared" si="405"/>
        <v>Bucknell</v>
      </c>
      <c r="M5188" t="str">
        <f t="shared" ref="M5188:M5251" si="409">IF(H5188="",F5188,H5188)</f>
        <v>Marist Red Foxes</v>
      </c>
      <c r="N5188">
        <v>75</v>
      </c>
      <c r="O5188">
        <v>72</v>
      </c>
      <c r="P5188">
        <f t="shared" si="406"/>
        <v>3</v>
      </c>
      <c r="Q5188">
        <f t="shared" si="407"/>
        <v>0</v>
      </c>
      <c r="R5188">
        <f t="shared" si="408"/>
        <v>9</v>
      </c>
    </row>
    <row r="5189" spans="4:18" x14ac:dyDescent="0.25">
      <c r="D5189">
        <v>5188</v>
      </c>
      <c r="E5189">
        <v>2015</v>
      </c>
      <c r="F5189" t="s">
        <v>342</v>
      </c>
      <c r="G5189" t="s">
        <v>20</v>
      </c>
      <c r="H5189" t="s">
        <v>112</v>
      </c>
      <c r="J5189">
        <v>76</v>
      </c>
      <c r="K5189">
        <v>62</v>
      </c>
      <c r="L5189" t="str">
        <f t="shared" si="405"/>
        <v>Marist Red Foxes</v>
      </c>
      <c r="M5189" t="str">
        <f t="shared" si="409"/>
        <v>Army</v>
      </c>
      <c r="N5189">
        <v>62</v>
      </c>
      <c r="O5189">
        <v>76</v>
      </c>
      <c r="P5189">
        <f t="shared" si="406"/>
        <v>-14</v>
      </c>
      <c r="Q5189">
        <f t="shared" si="407"/>
        <v>0</v>
      </c>
      <c r="R5189">
        <f t="shared" si="408"/>
        <v>196</v>
      </c>
    </row>
    <row r="5190" spans="4:18" x14ac:dyDescent="0.25">
      <c r="D5190">
        <v>5189</v>
      </c>
      <c r="E5190">
        <v>2015</v>
      </c>
      <c r="F5190" t="s">
        <v>342</v>
      </c>
      <c r="G5190" t="s">
        <v>432</v>
      </c>
      <c r="H5190" t="s">
        <v>569</v>
      </c>
      <c r="J5190">
        <v>58</v>
      </c>
      <c r="K5190">
        <v>43</v>
      </c>
      <c r="L5190" t="str">
        <f t="shared" si="405"/>
        <v>Marist Red Foxes</v>
      </c>
      <c r="M5190" t="str">
        <f t="shared" si="409"/>
        <v>Florida Gulf Coast*</v>
      </c>
      <c r="N5190">
        <v>43</v>
      </c>
      <c r="O5190">
        <v>58</v>
      </c>
      <c r="P5190">
        <f t="shared" si="406"/>
        <v>-15</v>
      </c>
      <c r="Q5190">
        <f t="shared" si="407"/>
        <v>0</v>
      </c>
      <c r="R5190">
        <f t="shared" si="408"/>
        <v>225</v>
      </c>
    </row>
    <row r="5191" spans="4:18" x14ac:dyDescent="0.25">
      <c r="D5191">
        <v>5190</v>
      </c>
      <c r="E5191">
        <v>2015</v>
      </c>
      <c r="F5191" t="s">
        <v>342</v>
      </c>
      <c r="G5191" t="s">
        <v>111</v>
      </c>
      <c r="H5191" t="s">
        <v>435</v>
      </c>
      <c r="J5191">
        <v>62</v>
      </c>
      <c r="K5191">
        <v>55</v>
      </c>
      <c r="L5191" t="str">
        <f t="shared" si="405"/>
        <v>Marist Red Foxes</v>
      </c>
      <c r="M5191" t="str">
        <f t="shared" si="409"/>
        <v>Hawaii*</v>
      </c>
      <c r="N5191">
        <v>55</v>
      </c>
      <c r="O5191">
        <v>62</v>
      </c>
      <c r="P5191">
        <f t="shared" si="406"/>
        <v>-7</v>
      </c>
      <c r="Q5191">
        <f t="shared" si="407"/>
        <v>0</v>
      </c>
      <c r="R5191">
        <f t="shared" si="408"/>
        <v>49</v>
      </c>
    </row>
    <row r="5192" spans="4:18" x14ac:dyDescent="0.25">
      <c r="D5192">
        <v>5191</v>
      </c>
      <c r="E5192">
        <v>2015</v>
      </c>
      <c r="F5192" t="s">
        <v>342</v>
      </c>
      <c r="G5192" t="s">
        <v>23</v>
      </c>
      <c r="H5192" t="s">
        <v>434</v>
      </c>
      <c r="J5192">
        <v>68</v>
      </c>
      <c r="K5192">
        <v>64</v>
      </c>
      <c r="L5192" t="str">
        <f t="shared" si="405"/>
        <v>Marist Red Foxes</v>
      </c>
      <c r="M5192" t="str">
        <f t="shared" si="409"/>
        <v>Fresno St*</v>
      </c>
      <c r="N5192">
        <v>64</v>
      </c>
      <c r="O5192">
        <v>68</v>
      </c>
      <c r="P5192">
        <f t="shared" si="406"/>
        <v>-4</v>
      </c>
      <c r="Q5192">
        <f t="shared" si="407"/>
        <v>0</v>
      </c>
      <c r="R5192">
        <f t="shared" si="408"/>
        <v>16</v>
      </c>
    </row>
    <row r="5193" spans="4:18" x14ac:dyDescent="0.25">
      <c r="D5193">
        <v>5192</v>
      </c>
      <c r="E5193">
        <v>2015</v>
      </c>
      <c r="F5193" t="s">
        <v>342</v>
      </c>
      <c r="G5193" t="s">
        <v>544</v>
      </c>
      <c r="I5193" t="s">
        <v>125</v>
      </c>
      <c r="J5193">
        <v>79</v>
      </c>
      <c r="K5193">
        <v>61</v>
      </c>
      <c r="L5193" t="str">
        <f t="shared" si="405"/>
        <v>Boston College</v>
      </c>
      <c r="M5193" t="str">
        <f t="shared" si="409"/>
        <v>Marist Red Foxes</v>
      </c>
      <c r="N5193">
        <v>79</v>
      </c>
      <c r="O5193">
        <v>61</v>
      </c>
      <c r="P5193">
        <f t="shared" si="406"/>
        <v>18</v>
      </c>
      <c r="Q5193">
        <f t="shared" si="407"/>
        <v>0</v>
      </c>
      <c r="R5193">
        <f t="shared" si="408"/>
        <v>324</v>
      </c>
    </row>
    <row r="5194" spans="4:18" x14ac:dyDescent="0.25">
      <c r="D5194">
        <v>5193</v>
      </c>
      <c r="E5194">
        <v>2015</v>
      </c>
      <c r="F5194" t="s">
        <v>342</v>
      </c>
      <c r="G5194" t="s">
        <v>378</v>
      </c>
      <c r="H5194" t="s">
        <v>474</v>
      </c>
      <c r="J5194">
        <v>57</v>
      </c>
      <c r="K5194">
        <v>50</v>
      </c>
      <c r="L5194" t="str">
        <f t="shared" si="405"/>
        <v>Marist Red Foxes</v>
      </c>
      <c r="M5194" t="str">
        <f t="shared" si="409"/>
        <v>Monmouth</v>
      </c>
      <c r="N5194">
        <v>50</v>
      </c>
      <c r="O5194">
        <v>57</v>
      </c>
      <c r="P5194">
        <f t="shared" si="406"/>
        <v>-7</v>
      </c>
      <c r="Q5194">
        <f t="shared" si="407"/>
        <v>0</v>
      </c>
      <c r="R5194">
        <f t="shared" si="408"/>
        <v>49</v>
      </c>
    </row>
    <row r="5195" spans="4:18" x14ac:dyDescent="0.25">
      <c r="D5195">
        <v>5194</v>
      </c>
      <c r="E5195">
        <v>2015</v>
      </c>
      <c r="F5195" t="s">
        <v>342</v>
      </c>
      <c r="G5195" t="s">
        <v>437</v>
      </c>
      <c r="I5195" t="s">
        <v>546</v>
      </c>
      <c r="J5195">
        <v>60</v>
      </c>
      <c r="K5195">
        <v>38</v>
      </c>
      <c r="L5195" t="str">
        <f t="shared" si="405"/>
        <v>Manhattan</v>
      </c>
      <c r="M5195" t="str">
        <f t="shared" si="409"/>
        <v>Marist Red Foxes</v>
      </c>
      <c r="N5195">
        <v>60</v>
      </c>
      <c r="O5195">
        <v>38</v>
      </c>
      <c r="P5195">
        <f t="shared" si="406"/>
        <v>22</v>
      </c>
      <c r="Q5195">
        <f t="shared" si="407"/>
        <v>0</v>
      </c>
      <c r="R5195">
        <f t="shared" si="408"/>
        <v>484</v>
      </c>
    </row>
    <row r="5196" spans="4:18" x14ac:dyDescent="0.25">
      <c r="D5196">
        <v>5195</v>
      </c>
      <c r="E5196">
        <v>2015</v>
      </c>
      <c r="F5196" t="s">
        <v>342</v>
      </c>
      <c r="G5196" t="s">
        <v>175</v>
      </c>
      <c r="I5196" t="s">
        <v>118</v>
      </c>
      <c r="J5196">
        <v>59</v>
      </c>
      <c r="K5196">
        <v>42</v>
      </c>
      <c r="L5196" t="str">
        <f t="shared" si="405"/>
        <v>Pennsylvania</v>
      </c>
      <c r="M5196" t="str">
        <f t="shared" si="409"/>
        <v>Marist Red Foxes</v>
      </c>
      <c r="N5196">
        <v>59</v>
      </c>
      <c r="O5196">
        <v>42</v>
      </c>
      <c r="P5196">
        <f t="shared" si="406"/>
        <v>17</v>
      </c>
      <c r="Q5196">
        <f t="shared" si="407"/>
        <v>0</v>
      </c>
      <c r="R5196">
        <f t="shared" si="408"/>
        <v>289</v>
      </c>
    </row>
    <row r="5197" spans="4:18" x14ac:dyDescent="0.25">
      <c r="D5197">
        <v>5196</v>
      </c>
      <c r="E5197">
        <v>2015</v>
      </c>
      <c r="F5197" t="s">
        <v>342</v>
      </c>
      <c r="G5197" t="s">
        <v>38</v>
      </c>
      <c r="I5197" t="s">
        <v>560</v>
      </c>
      <c r="J5197">
        <v>92</v>
      </c>
      <c r="K5197">
        <v>77</v>
      </c>
      <c r="L5197" t="str">
        <f t="shared" si="405"/>
        <v>VMI</v>
      </c>
      <c r="M5197" t="str">
        <f t="shared" si="409"/>
        <v>Marist Red Foxes</v>
      </c>
      <c r="N5197">
        <v>92</v>
      </c>
      <c r="O5197">
        <v>77</v>
      </c>
      <c r="P5197">
        <f t="shared" si="406"/>
        <v>15</v>
      </c>
      <c r="Q5197">
        <f t="shared" si="407"/>
        <v>0</v>
      </c>
      <c r="R5197">
        <f t="shared" si="408"/>
        <v>225</v>
      </c>
    </row>
    <row r="5198" spans="4:18" x14ac:dyDescent="0.25">
      <c r="D5198">
        <v>5197</v>
      </c>
      <c r="E5198">
        <v>2015</v>
      </c>
      <c r="F5198" t="s">
        <v>342</v>
      </c>
      <c r="G5198" t="s">
        <v>41</v>
      </c>
      <c r="H5198" t="s">
        <v>385</v>
      </c>
      <c r="J5198">
        <v>75</v>
      </c>
      <c r="K5198">
        <v>58</v>
      </c>
      <c r="L5198" t="str">
        <f t="shared" si="405"/>
        <v>Marist Red Foxes</v>
      </c>
      <c r="M5198" t="str">
        <f t="shared" si="409"/>
        <v>Saint Joseph's</v>
      </c>
      <c r="N5198">
        <v>58</v>
      </c>
      <c r="O5198">
        <v>75</v>
      </c>
      <c r="P5198">
        <f t="shared" si="406"/>
        <v>-17</v>
      </c>
      <c r="Q5198">
        <f t="shared" si="407"/>
        <v>0</v>
      </c>
      <c r="R5198">
        <f t="shared" si="408"/>
        <v>289</v>
      </c>
    </row>
    <row r="5199" spans="4:18" x14ac:dyDescent="0.25">
      <c r="D5199">
        <v>5198</v>
      </c>
      <c r="E5199">
        <v>2015</v>
      </c>
      <c r="F5199" t="s">
        <v>342</v>
      </c>
      <c r="G5199" t="s">
        <v>312</v>
      </c>
      <c r="I5199" t="s">
        <v>629</v>
      </c>
      <c r="J5199">
        <v>69</v>
      </c>
      <c r="K5199">
        <v>64</v>
      </c>
      <c r="L5199" t="str">
        <f t="shared" si="405"/>
        <v>Elon</v>
      </c>
      <c r="M5199" t="str">
        <f t="shared" si="409"/>
        <v>Marist Red Foxes</v>
      </c>
      <c r="N5199">
        <v>69</v>
      </c>
      <c r="O5199">
        <v>64</v>
      </c>
      <c r="P5199">
        <f t="shared" si="406"/>
        <v>5</v>
      </c>
      <c r="Q5199">
        <f t="shared" si="407"/>
        <v>0</v>
      </c>
      <c r="R5199">
        <f t="shared" si="408"/>
        <v>25</v>
      </c>
    </row>
    <row r="5200" spans="4:18" x14ac:dyDescent="0.25">
      <c r="D5200">
        <v>5199</v>
      </c>
      <c r="E5200">
        <v>2015</v>
      </c>
      <c r="F5200" t="s">
        <v>342</v>
      </c>
      <c r="G5200" t="s">
        <v>133</v>
      </c>
      <c r="H5200" t="s">
        <v>177</v>
      </c>
      <c r="J5200">
        <v>69</v>
      </c>
      <c r="K5200">
        <v>59</v>
      </c>
      <c r="L5200" t="str">
        <f t="shared" si="405"/>
        <v>Marist Red Foxes</v>
      </c>
      <c r="M5200" t="str">
        <f t="shared" si="409"/>
        <v>Rider</v>
      </c>
      <c r="N5200">
        <v>59</v>
      </c>
      <c r="O5200">
        <v>69</v>
      </c>
      <c r="P5200">
        <f t="shared" si="406"/>
        <v>-10</v>
      </c>
      <c r="Q5200">
        <f t="shared" si="407"/>
        <v>0</v>
      </c>
      <c r="R5200">
        <f t="shared" si="408"/>
        <v>100</v>
      </c>
    </row>
    <row r="5201" spans="4:18" x14ac:dyDescent="0.25">
      <c r="D5201">
        <v>5200</v>
      </c>
      <c r="E5201">
        <v>2015</v>
      </c>
      <c r="F5201" t="s">
        <v>342</v>
      </c>
      <c r="G5201" t="s">
        <v>454</v>
      </c>
      <c r="I5201" t="s">
        <v>161</v>
      </c>
      <c r="J5201">
        <v>79</v>
      </c>
      <c r="K5201">
        <v>67</v>
      </c>
      <c r="L5201" t="str">
        <f t="shared" si="405"/>
        <v>Saint Peter's</v>
      </c>
      <c r="M5201" t="str">
        <f t="shared" si="409"/>
        <v>Marist Red Foxes</v>
      </c>
      <c r="N5201">
        <v>79</v>
      </c>
      <c r="O5201">
        <v>67</v>
      </c>
      <c r="P5201">
        <f t="shared" si="406"/>
        <v>12</v>
      </c>
      <c r="Q5201">
        <f t="shared" si="407"/>
        <v>0</v>
      </c>
      <c r="R5201">
        <f t="shared" si="408"/>
        <v>144</v>
      </c>
    </row>
    <row r="5202" spans="4:18" x14ac:dyDescent="0.25">
      <c r="D5202">
        <v>5201</v>
      </c>
      <c r="E5202">
        <v>2015</v>
      </c>
      <c r="F5202" t="s">
        <v>342</v>
      </c>
      <c r="G5202" t="s">
        <v>264</v>
      </c>
      <c r="H5202" t="s">
        <v>305</v>
      </c>
      <c r="J5202">
        <v>67</v>
      </c>
      <c r="K5202">
        <v>52</v>
      </c>
      <c r="L5202" t="str">
        <f t="shared" si="405"/>
        <v>Marist Red Foxes</v>
      </c>
      <c r="M5202" t="str">
        <f t="shared" si="409"/>
        <v>Canisius</v>
      </c>
      <c r="N5202">
        <v>52</v>
      </c>
      <c r="O5202">
        <v>67</v>
      </c>
      <c r="P5202">
        <f t="shared" si="406"/>
        <v>-15</v>
      </c>
      <c r="Q5202">
        <f t="shared" si="407"/>
        <v>0</v>
      </c>
      <c r="R5202">
        <f t="shared" si="408"/>
        <v>225</v>
      </c>
    </row>
    <row r="5203" spans="4:18" x14ac:dyDescent="0.25">
      <c r="D5203">
        <v>5202</v>
      </c>
      <c r="E5203">
        <v>2015</v>
      </c>
      <c r="F5203" t="s">
        <v>342</v>
      </c>
      <c r="G5203" t="s">
        <v>267</v>
      </c>
      <c r="I5203" t="s">
        <v>21</v>
      </c>
      <c r="J5203">
        <v>66</v>
      </c>
      <c r="K5203">
        <v>54</v>
      </c>
      <c r="L5203" t="str">
        <f t="shared" si="405"/>
        <v>Quinnipiac</v>
      </c>
      <c r="M5203" t="str">
        <f t="shared" si="409"/>
        <v>Marist Red Foxes</v>
      </c>
      <c r="N5203">
        <v>66</v>
      </c>
      <c r="O5203">
        <v>54</v>
      </c>
      <c r="P5203">
        <f t="shared" si="406"/>
        <v>12</v>
      </c>
      <c r="Q5203">
        <f t="shared" si="407"/>
        <v>0</v>
      </c>
      <c r="R5203">
        <f t="shared" si="408"/>
        <v>144</v>
      </c>
    </row>
    <row r="5204" spans="4:18" x14ac:dyDescent="0.25">
      <c r="D5204">
        <v>5203</v>
      </c>
      <c r="E5204">
        <v>2015</v>
      </c>
      <c r="F5204" t="s">
        <v>342</v>
      </c>
      <c r="G5204" t="s">
        <v>1025</v>
      </c>
      <c r="I5204" t="s">
        <v>45</v>
      </c>
      <c r="J5204">
        <v>60</v>
      </c>
      <c r="K5204">
        <v>54</v>
      </c>
      <c r="L5204" t="str">
        <f t="shared" si="405"/>
        <v>Fairfield</v>
      </c>
      <c r="M5204" t="str">
        <f t="shared" si="409"/>
        <v>Marist Red Foxes</v>
      </c>
      <c r="N5204">
        <v>60</v>
      </c>
      <c r="O5204">
        <v>54</v>
      </c>
      <c r="P5204">
        <f t="shared" si="406"/>
        <v>6</v>
      </c>
      <c r="Q5204">
        <f t="shared" si="407"/>
        <v>0</v>
      </c>
      <c r="R5204">
        <f t="shared" si="408"/>
        <v>36</v>
      </c>
    </row>
    <row r="5205" spans="4:18" x14ac:dyDescent="0.25">
      <c r="D5205">
        <v>5204</v>
      </c>
      <c r="E5205">
        <v>2015</v>
      </c>
      <c r="F5205" t="s">
        <v>342</v>
      </c>
      <c r="G5205" t="s">
        <v>585</v>
      </c>
      <c r="H5205" t="s">
        <v>21</v>
      </c>
      <c r="J5205">
        <v>72</v>
      </c>
      <c r="K5205">
        <v>71</v>
      </c>
      <c r="L5205" t="str">
        <f t="shared" si="405"/>
        <v>Marist Red Foxes</v>
      </c>
      <c r="M5205" t="str">
        <f t="shared" si="409"/>
        <v>Quinnipiac</v>
      </c>
      <c r="N5205">
        <v>71</v>
      </c>
      <c r="O5205">
        <v>72</v>
      </c>
      <c r="P5205">
        <f t="shared" si="406"/>
        <v>-1</v>
      </c>
      <c r="Q5205">
        <f t="shared" si="407"/>
        <v>0</v>
      </c>
      <c r="R5205">
        <f t="shared" si="408"/>
        <v>1</v>
      </c>
    </row>
    <row r="5206" spans="4:18" x14ac:dyDescent="0.25">
      <c r="D5206">
        <v>5205</v>
      </c>
      <c r="E5206">
        <v>2015</v>
      </c>
      <c r="F5206" t="s">
        <v>342</v>
      </c>
      <c r="G5206" t="s">
        <v>597</v>
      </c>
      <c r="I5206" t="s">
        <v>39</v>
      </c>
      <c r="J5206">
        <v>69</v>
      </c>
      <c r="K5206">
        <v>60</v>
      </c>
      <c r="L5206" t="str">
        <f t="shared" si="405"/>
        <v>Siena</v>
      </c>
      <c r="M5206" t="str">
        <f t="shared" si="409"/>
        <v>Marist Red Foxes</v>
      </c>
      <c r="N5206">
        <v>69</v>
      </c>
      <c r="O5206">
        <v>60</v>
      </c>
      <c r="P5206">
        <f t="shared" si="406"/>
        <v>9</v>
      </c>
      <c r="Q5206">
        <f t="shared" si="407"/>
        <v>0</v>
      </c>
      <c r="R5206">
        <f t="shared" si="408"/>
        <v>81</v>
      </c>
    </row>
    <row r="5207" spans="4:18" x14ac:dyDescent="0.25">
      <c r="D5207">
        <v>5206</v>
      </c>
      <c r="E5207">
        <v>2015</v>
      </c>
      <c r="F5207" t="s">
        <v>342</v>
      </c>
      <c r="G5207" t="s">
        <v>68</v>
      </c>
      <c r="H5207" t="s">
        <v>45</v>
      </c>
      <c r="J5207">
        <v>73</v>
      </c>
      <c r="K5207">
        <v>67</v>
      </c>
      <c r="L5207" t="str">
        <f t="shared" si="405"/>
        <v>Marist Red Foxes</v>
      </c>
      <c r="M5207" t="str">
        <f t="shared" si="409"/>
        <v>Fairfield</v>
      </c>
      <c r="N5207">
        <v>67</v>
      </c>
      <c r="O5207">
        <v>73</v>
      </c>
      <c r="P5207">
        <f t="shared" si="406"/>
        <v>-6</v>
      </c>
      <c r="Q5207">
        <f t="shared" si="407"/>
        <v>0</v>
      </c>
      <c r="R5207">
        <f t="shared" si="408"/>
        <v>36</v>
      </c>
    </row>
    <row r="5208" spans="4:18" x14ac:dyDescent="0.25">
      <c r="D5208">
        <v>5207</v>
      </c>
      <c r="E5208">
        <v>2015</v>
      </c>
      <c r="F5208" t="s">
        <v>342</v>
      </c>
      <c r="G5208" t="s">
        <v>1014</v>
      </c>
      <c r="I5208" t="s">
        <v>48</v>
      </c>
      <c r="J5208">
        <v>65</v>
      </c>
      <c r="K5208">
        <v>61</v>
      </c>
      <c r="L5208" t="str">
        <f t="shared" si="405"/>
        <v>Niagara</v>
      </c>
      <c r="M5208" t="str">
        <f t="shared" si="409"/>
        <v>Marist Red Foxes</v>
      </c>
      <c r="N5208">
        <v>65</v>
      </c>
      <c r="O5208">
        <v>61</v>
      </c>
      <c r="P5208">
        <f t="shared" si="406"/>
        <v>4</v>
      </c>
      <c r="Q5208">
        <f t="shared" si="407"/>
        <v>0</v>
      </c>
      <c r="R5208">
        <f t="shared" si="408"/>
        <v>16</v>
      </c>
    </row>
    <row r="5209" spans="4:18" x14ac:dyDescent="0.25">
      <c r="D5209">
        <v>5208</v>
      </c>
      <c r="E5209">
        <v>2015</v>
      </c>
      <c r="F5209" t="s">
        <v>342</v>
      </c>
      <c r="G5209" t="s">
        <v>409</v>
      </c>
      <c r="I5209" t="s">
        <v>305</v>
      </c>
      <c r="J5209">
        <v>75</v>
      </c>
      <c r="K5209">
        <v>67</v>
      </c>
      <c r="L5209" t="str">
        <f t="shared" si="405"/>
        <v>Canisius</v>
      </c>
      <c r="M5209" t="str">
        <f t="shared" si="409"/>
        <v>Marist Red Foxes</v>
      </c>
      <c r="N5209">
        <v>75</v>
      </c>
      <c r="O5209">
        <v>67</v>
      </c>
      <c r="P5209">
        <f t="shared" si="406"/>
        <v>8</v>
      </c>
      <c r="Q5209">
        <f t="shared" si="407"/>
        <v>0</v>
      </c>
      <c r="R5209">
        <f t="shared" si="408"/>
        <v>64</v>
      </c>
    </row>
    <row r="5210" spans="4:18" x14ac:dyDescent="0.25">
      <c r="D5210">
        <v>5209</v>
      </c>
      <c r="E5210">
        <v>2015</v>
      </c>
      <c r="F5210" t="s">
        <v>342</v>
      </c>
      <c r="G5210" t="s">
        <v>535</v>
      </c>
      <c r="H5210" t="s">
        <v>48</v>
      </c>
      <c r="J5210">
        <v>63</v>
      </c>
      <c r="K5210">
        <v>61</v>
      </c>
      <c r="L5210" t="str">
        <f t="shared" si="405"/>
        <v>Marist Red Foxes</v>
      </c>
      <c r="M5210" t="str">
        <f t="shared" si="409"/>
        <v>Niagara</v>
      </c>
      <c r="N5210">
        <v>61</v>
      </c>
      <c r="O5210">
        <v>63</v>
      </c>
      <c r="P5210">
        <f t="shared" si="406"/>
        <v>-2</v>
      </c>
      <c r="Q5210">
        <f t="shared" si="407"/>
        <v>0</v>
      </c>
      <c r="R5210">
        <f t="shared" si="408"/>
        <v>4</v>
      </c>
    </row>
    <row r="5211" spans="4:18" x14ac:dyDescent="0.25">
      <c r="D5211">
        <v>5210</v>
      </c>
      <c r="E5211">
        <v>2015</v>
      </c>
      <c r="F5211" t="s">
        <v>342</v>
      </c>
      <c r="G5211" t="s">
        <v>565</v>
      </c>
      <c r="I5211" t="s">
        <v>550</v>
      </c>
      <c r="J5211">
        <v>89</v>
      </c>
      <c r="K5211">
        <v>67</v>
      </c>
      <c r="L5211" t="str">
        <f t="shared" si="405"/>
        <v>Iona</v>
      </c>
      <c r="M5211" t="str">
        <f t="shared" si="409"/>
        <v>Marist Red Foxes</v>
      </c>
      <c r="N5211">
        <v>89</v>
      </c>
      <c r="O5211">
        <v>67</v>
      </c>
      <c r="P5211">
        <f t="shared" si="406"/>
        <v>22</v>
      </c>
      <c r="Q5211">
        <f t="shared" si="407"/>
        <v>0</v>
      </c>
      <c r="R5211">
        <f t="shared" si="408"/>
        <v>484</v>
      </c>
    </row>
    <row r="5212" spans="4:18" x14ac:dyDescent="0.25">
      <c r="D5212">
        <v>5211</v>
      </c>
      <c r="E5212">
        <v>2015</v>
      </c>
      <c r="F5212" t="s">
        <v>342</v>
      </c>
      <c r="G5212" t="s">
        <v>423</v>
      </c>
      <c r="H5212" t="s">
        <v>39</v>
      </c>
      <c r="J5212">
        <v>66</v>
      </c>
      <c r="K5212">
        <v>64</v>
      </c>
      <c r="L5212" t="str">
        <f t="shared" si="405"/>
        <v>Marist Red Foxes</v>
      </c>
      <c r="M5212" t="str">
        <f t="shared" si="409"/>
        <v>Siena</v>
      </c>
      <c r="N5212">
        <v>64</v>
      </c>
      <c r="O5212">
        <v>66</v>
      </c>
      <c r="P5212">
        <f t="shared" si="406"/>
        <v>-2</v>
      </c>
      <c r="Q5212">
        <f t="shared" si="407"/>
        <v>0</v>
      </c>
      <c r="R5212">
        <f t="shared" si="408"/>
        <v>4</v>
      </c>
    </row>
    <row r="5213" spans="4:18" x14ac:dyDescent="0.25">
      <c r="D5213">
        <v>5212</v>
      </c>
      <c r="E5213">
        <v>2015</v>
      </c>
      <c r="F5213" t="s">
        <v>342</v>
      </c>
      <c r="G5213" t="s">
        <v>615</v>
      </c>
      <c r="I5213" t="s">
        <v>474</v>
      </c>
      <c r="J5213">
        <v>69</v>
      </c>
      <c r="K5213">
        <v>65</v>
      </c>
      <c r="L5213" t="str">
        <f t="shared" si="405"/>
        <v>Monmouth</v>
      </c>
      <c r="M5213" t="str">
        <f t="shared" si="409"/>
        <v>Marist Red Foxes</v>
      </c>
      <c r="N5213">
        <v>69</v>
      </c>
      <c r="O5213">
        <v>65</v>
      </c>
      <c r="P5213">
        <f t="shared" si="406"/>
        <v>4</v>
      </c>
      <c r="Q5213">
        <f t="shared" si="407"/>
        <v>0</v>
      </c>
      <c r="R5213">
        <f t="shared" si="408"/>
        <v>16</v>
      </c>
    </row>
    <row r="5214" spans="4:18" x14ac:dyDescent="0.25">
      <c r="D5214">
        <v>5213</v>
      </c>
      <c r="E5214">
        <v>2015</v>
      </c>
      <c r="F5214" t="s">
        <v>342</v>
      </c>
      <c r="G5214" t="s">
        <v>86</v>
      </c>
      <c r="H5214" t="s">
        <v>550</v>
      </c>
      <c r="J5214">
        <v>72</v>
      </c>
      <c r="K5214">
        <v>68</v>
      </c>
      <c r="L5214" t="str">
        <f t="shared" si="405"/>
        <v>Marist Red Foxes</v>
      </c>
      <c r="M5214" t="str">
        <f t="shared" si="409"/>
        <v>Iona</v>
      </c>
      <c r="N5214">
        <v>68</v>
      </c>
      <c r="O5214">
        <v>72</v>
      </c>
      <c r="P5214">
        <f t="shared" si="406"/>
        <v>-4</v>
      </c>
      <c r="Q5214">
        <f t="shared" si="407"/>
        <v>0</v>
      </c>
      <c r="R5214">
        <f t="shared" si="408"/>
        <v>16</v>
      </c>
    </row>
    <row r="5215" spans="4:18" x14ac:dyDescent="0.25">
      <c r="D5215">
        <v>5214</v>
      </c>
      <c r="E5215">
        <v>2015</v>
      </c>
      <c r="F5215" t="s">
        <v>342</v>
      </c>
      <c r="G5215" t="s">
        <v>645</v>
      </c>
      <c r="H5215" t="s">
        <v>546</v>
      </c>
      <c r="J5215">
        <v>67</v>
      </c>
      <c r="K5215">
        <v>54</v>
      </c>
      <c r="L5215" t="str">
        <f t="shared" si="405"/>
        <v>Marist Red Foxes</v>
      </c>
      <c r="M5215" t="str">
        <f t="shared" si="409"/>
        <v>Manhattan</v>
      </c>
      <c r="N5215">
        <v>54</v>
      </c>
      <c r="O5215">
        <v>67</v>
      </c>
      <c r="P5215">
        <f t="shared" si="406"/>
        <v>-13</v>
      </c>
      <c r="Q5215">
        <f t="shared" si="407"/>
        <v>0</v>
      </c>
      <c r="R5215">
        <f t="shared" si="408"/>
        <v>169</v>
      </c>
    </row>
    <row r="5216" spans="4:18" x14ac:dyDescent="0.25">
      <c r="D5216">
        <v>5215</v>
      </c>
      <c r="E5216">
        <v>2015</v>
      </c>
      <c r="F5216" t="s">
        <v>342</v>
      </c>
      <c r="G5216" t="s">
        <v>976</v>
      </c>
      <c r="H5216" t="s">
        <v>161</v>
      </c>
      <c r="J5216">
        <v>69</v>
      </c>
      <c r="K5216">
        <v>67</v>
      </c>
      <c r="L5216" t="str">
        <f t="shared" si="405"/>
        <v>Marist Red Foxes</v>
      </c>
      <c r="M5216" t="str">
        <f t="shared" si="409"/>
        <v>Saint Peter's</v>
      </c>
      <c r="N5216">
        <v>67</v>
      </c>
      <c r="O5216">
        <v>69</v>
      </c>
      <c r="P5216">
        <f t="shared" si="406"/>
        <v>-2</v>
      </c>
      <c r="Q5216">
        <f t="shared" si="407"/>
        <v>0</v>
      </c>
      <c r="R5216">
        <f t="shared" si="408"/>
        <v>4</v>
      </c>
    </row>
    <row r="5217" spans="4:18" x14ac:dyDescent="0.25">
      <c r="D5217">
        <v>5216</v>
      </c>
      <c r="E5217">
        <v>2015</v>
      </c>
      <c r="F5217" t="s">
        <v>342</v>
      </c>
      <c r="G5217" t="s">
        <v>426</v>
      </c>
      <c r="I5217" t="s">
        <v>177</v>
      </c>
      <c r="J5217">
        <v>59</v>
      </c>
      <c r="K5217">
        <v>49</v>
      </c>
      <c r="L5217" t="str">
        <f t="shared" si="405"/>
        <v>Rider</v>
      </c>
      <c r="M5217" t="str">
        <f t="shared" si="409"/>
        <v>Marist Red Foxes</v>
      </c>
      <c r="N5217">
        <v>59</v>
      </c>
      <c r="O5217">
        <v>49</v>
      </c>
      <c r="P5217">
        <f t="shared" si="406"/>
        <v>10</v>
      </c>
      <c r="Q5217">
        <f t="shared" si="407"/>
        <v>0</v>
      </c>
      <c r="R5217">
        <f t="shared" si="408"/>
        <v>100</v>
      </c>
    </row>
    <row r="5218" spans="4:18" x14ac:dyDescent="0.25">
      <c r="D5218">
        <v>5217</v>
      </c>
      <c r="E5218">
        <v>2015</v>
      </c>
      <c r="F5218" t="s">
        <v>342</v>
      </c>
      <c r="G5218" t="s">
        <v>427</v>
      </c>
      <c r="H5218" t="s">
        <v>1032</v>
      </c>
      <c r="J5218">
        <v>80</v>
      </c>
      <c r="K5218">
        <v>74</v>
      </c>
      <c r="L5218" t="str">
        <f t="shared" si="405"/>
        <v>Marist Red Foxes</v>
      </c>
      <c r="M5218" t="str">
        <f t="shared" si="409"/>
        <v>Quinnipiac*</v>
      </c>
      <c r="N5218">
        <v>74</v>
      </c>
      <c r="O5218">
        <v>80</v>
      </c>
      <c r="P5218">
        <f t="shared" si="406"/>
        <v>-6</v>
      </c>
      <c r="Q5218">
        <f t="shared" si="407"/>
        <v>0</v>
      </c>
      <c r="R5218">
        <f t="shared" si="408"/>
        <v>36</v>
      </c>
    </row>
    <row r="5219" spans="4:18" x14ac:dyDescent="0.25">
      <c r="D5219">
        <v>5218</v>
      </c>
      <c r="E5219">
        <v>2015</v>
      </c>
      <c r="F5219" t="s">
        <v>342</v>
      </c>
      <c r="G5219" t="s">
        <v>428</v>
      </c>
      <c r="H5219" t="s">
        <v>106</v>
      </c>
      <c r="J5219" t="s">
        <v>95</v>
      </c>
      <c r="K5219" t="s">
        <v>96</v>
      </c>
      <c r="L5219" t="str">
        <f t="shared" si="405"/>
        <v>Marist Red Foxes</v>
      </c>
      <c r="M5219" t="str">
        <f t="shared" si="409"/>
        <v>Manhattan*</v>
      </c>
      <c r="N5219" t="s">
        <v>96</v>
      </c>
      <c r="P5219" t="e">
        <f t="shared" si="406"/>
        <v>#VALUE!</v>
      </c>
      <c r="Q5219">
        <f t="shared" si="407"/>
        <v>0</v>
      </c>
      <c r="R5219" t="e">
        <f t="shared" si="408"/>
        <v>#VALUE!</v>
      </c>
    </row>
    <row r="5220" spans="4:18" x14ac:dyDescent="0.25">
      <c r="D5220">
        <v>5219</v>
      </c>
      <c r="E5220">
        <v>2015</v>
      </c>
      <c r="F5220" t="s">
        <v>192</v>
      </c>
      <c r="G5220" t="s">
        <v>99</v>
      </c>
      <c r="I5220" t="s">
        <v>1033</v>
      </c>
      <c r="J5220">
        <v>64</v>
      </c>
      <c r="K5220">
        <v>54</v>
      </c>
      <c r="L5220" t="str">
        <f t="shared" si="405"/>
        <v>West Virginia</v>
      </c>
      <c r="M5220" t="str">
        <f t="shared" si="409"/>
        <v>Monmouth Hawks</v>
      </c>
      <c r="N5220">
        <v>64</v>
      </c>
      <c r="O5220">
        <v>54</v>
      </c>
      <c r="P5220">
        <f t="shared" si="406"/>
        <v>10</v>
      </c>
      <c r="Q5220">
        <f t="shared" si="407"/>
        <v>0</v>
      </c>
      <c r="R5220">
        <f t="shared" si="408"/>
        <v>100</v>
      </c>
    </row>
    <row r="5221" spans="4:18" x14ac:dyDescent="0.25">
      <c r="D5221">
        <v>5220</v>
      </c>
      <c r="E5221">
        <v>2015</v>
      </c>
      <c r="F5221" t="s">
        <v>192</v>
      </c>
      <c r="G5221" t="s">
        <v>205</v>
      </c>
      <c r="H5221" t="s">
        <v>515</v>
      </c>
      <c r="J5221">
        <v>73</v>
      </c>
      <c r="K5221">
        <v>50</v>
      </c>
      <c r="L5221" t="str">
        <f t="shared" si="405"/>
        <v>Monmouth Hawks</v>
      </c>
      <c r="M5221" t="str">
        <f t="shared" si="409"/>
        <v>Bethune-Cookman</v>
      </c>
      <c r="N5221">
        <v>50</v>
      </c>
      <c r="O5221">
        <v>73</v>
      </c>
      <c r="P5221">
        <f t="shared" si="406"/>
        <v>-23</v>
      </c>
      <c r="Q5221">
        <f t="shared" si="407"/>
        <v>0</v>
      </c>
      <c r="R5221">
        <f t="shared" si="408"/>
        <v>529</v>
      </c>
    </row>
    <row r="5222" spans="4:18" x14ac:dyDescent="0.25">
      <c r="D5222">
        <v>5221</v>
      </c>
      <c r="E5222">
        <v>2015</v>
      </c>
      <c r="F5222" t="s">
        <v>192</v>
      </c>
      <c r="G5222" t="s">
        <v>20</v>
      </c>
      <c r="H5222" t="s">
        <v>173</v>
      </c>
      <c r="J5222">
        <v>65</v>
      </c>
      <c r="K5222">
        <v>50</v>
      </c>
      <c r="L5222" t="str">
        <f t="shared" si="405"/>
        <v>Monmouth Hawks</v>
      </c>
      <c r="M5222" t="str">
        <f t="shared" si="409"/>
        <v>Central Connecticut St</v>
      </c>
      <c r="N5222">
        <v>50</v>
      </c>
      <c r="O5222">
        <v>65</v>
      </c>
      <c r="P5222">
        <f t="shared" si="406"/>
        <v>-15</v>
      </c>
      <c r="Q5222">
        <f t="shared" si="407"/>
        <v>0</v>
      </c>
      <c r="R5222">
        <f t="shared" si="408"/>
        <v>225</v>
      </c>
    </row>
    <row r="5223" spans="4:18" x14ac:dyDescent="0.25">
      <c r="D5223">
        <v>5222</v>
      </c>
      <c r="E5223">
        <v>2015</v>
      </c>
      <c r="F5223" t="s">
        <v>192</v>
      </c>
      <c r="G5223" t="s">
        <v>108</v>
      </c>
      <c r="H5223" t="s">
        <v>375</v>
      </c>
      <c r="J5223">
        <v>79</v>
      </c>
      <c r="K5223">
        <v>75</v>
      </c>
      <c r="L5223" t="str">
        <f t="shared" si="405"/>
        <v>Monmouth Hawks</v>
      </c>
      <c r="M5223" t="str">
        <f t="shared" si="409"/>
        <v>Towson</v>
      </c>
      <c r="N5223">
        <v>75</v>
      </c>
      <c r="O5223">
        <v>79</v>
      </c>
      <c r="P5223">
        <f t="shared" si="406"/>
        <v>-4</v>
      </c>
      <c r="Q5223">
        <f t="shared" si="407"/>
        <v>0</v>
      </c>
      <c r="R5223">
        <f t="shared" si="408"/>
        <v>16</v>
      </c>
    </row>
    <row r="5224" spans="4:18" x14ac:dyDescent="0.25">
      <c r="D5224">
        <v>5223</v>
      </c>
      <c r="E5224">
        <v>2015</v>
      </c>
      <c r="F5224" t="s">
        <v>192</v>
      </c>
      <c r="G5224" t="s">
        <v>167</v>
      </c>
      <c r="I5224" t="s">
        <v>543</v>
      </c>
      <c r="J5224">
        <v>61</v>
      </c>
      <c r="K5224">
        <v>56</v>
      </c>
      <c r="L5224" t="str">
        <f t="shared" si="405"/>
        <v>Maryland</v>
      </c>
      <c r="M5224" t="str">
        <f t="shared" si="409"/>
        <v>Monmouth Hawks</v>
      </c>
      <c r="N5224">
        <v>61</v>
      </c>
      <c r="O5224">
        <v>56</v>
      </c>
      <c r="P5224">
        <f t="shared" si="406"/>
        <v>5</v>
      </c>
      <c r="Q5224">
        <f t="shared" si="407"/>
        <v>0</v>
      </c>
      <c r="R5224">
        <f t="shared" si="408"/>
        <v>25</v>
      </c>
    </row>
    <row r="5225" spans="4:18" x14ac:dyDescent="0.25">
      <c r="D5225">
        <v>5224</v>
      </c>
      <c r="E5225">
        <v>2015</v>
      </c>
      <c r="F5225" t="s">
        <v>192</v>
      </c>
      <c r="G5225" t="s">
        <v>170</v>
      </c>
      <c r="I5225" t="s">
        <v>399</v>
      </c>
      <c r="J5225">
        <v>63</v>
      </c>
      <c r="K5225">
        <v>51</v>
      </c>
      <c r="L5225" t="str">
        <f t="shared" si="405"/>
        <v>SMU</v>
      </c>
      <c r="M5225" t="str">
        <f t="shared" si="409"/>
        <v>Monmouth Hawks</v>
      </c>
      <c r="N5225">
        <v>63</v>
      </c>
      <c r="O5225">
        <v>51</v>
      </c>
      <c r="P5225">
        <f t="shared" si="406"/>
        <v>12</v>
      </c>
      <c r="Q5225">
        <f t="shared" si="407"/>
        <v>0</v>
      </c>
      <c r="R5225">
        <f t="shared" si="408"/>
        <v>144</v>
      </c>
    </row>
    <row r="5226" spans="4:18" x14ac:dyDescent="0.25">
      <c r="D5226">
        <v>5225</v>
      </c>
      <c r="E5226">
        <v>2015</v>
      </c>
      <c r="F5226" t="s">
        <v>192</v>
      </c>
      <c r="G5226" t="s">
        <v>378</v>
      </c>
      <c r="I5226" t="s">
        <v>583</v>
      </c>
      <c r="J5226">
        <v>57</v>
      </c>
      <c r="K5226">
        <v>50</v>
      </c>
      <c r="L5226" t="str">
        <f t="shared" si="405"/>
        <v>Marist</v>
      </c>
      <c r="M5226" t="str">
        <f t="shared" si="409"/>
        <v>Monmouth Hawks</v>
      </c>
      <c r="N5226">
        <v>57</v>
      </c>
      <c r="O5226">
        <v>50</v>
      </c>
      <c r="P5226">
        <f t="shared" si="406"/>
        <v>7</v>
      </c>
      <c r="Q5226">
        <f t="shared" si="407"/>
        <v>0</v>
      </c>
      <c r="R5226">
        <f t="shared" si="408"/>
        <v>49</v>
      </c>
    </row>
    <row r="5227" spans="4:18" x14ac:dyDescent="0.25">
      <c r="D5227">
        <v>5226</v>
      </c>
      <c r="E5227">
        <v>2015</v>
      </c>
      <c r="F5227" t="s">
        <v>192</v>
      </c>
      <c r="G5227" t="s">
        <v>437</v>
      </c>
      <c r="H5227" t="s">
        <v>550</v>
      </c>
      <c r="J5227">
        <v>92</v>
      </c>
      <c r="K5227">
        <v>89</v>
      </c>
      <c r="L5227" t="str">
        <f t="shared" si="405"/>
        <v>Monmouth Hawks</v>
      </c>
      <c r="M5227" t="str">
        <f t="shared" si="409"/>
        <v>Iona</v>
      </c>
      <c r="N5227">
        <v>89</v>
      </c>
      <c r="O5227">
        <v>92</v>
      </c>
      <c r="P5227">
        <f t="shared" si="406"/>
        <v>-3</v>
      </c>
      <c r="Q5227">
        <f t="shared" si="407"/>
        <v>0</v>
      </c>
      <c r="R5227">
        <f t="shared" si="408"/>
        <v>9</v>
      </c>
    </row>
    <row r="5228" spans="4:18" x14ac:dyDescent="0.25">
      <c r="D5228">
        <v>5227</v>
      </c>
      <c r="E5228">
        <v>2015</v>
      </c>
      <c r="F5228" t="s">
        <v>192</v>
      </c>
      <c r="G5228" t="s">
        <v>346</v>
      </c>
      <c r="I5228" t="s">
        <v>339</v>
      </c>
      <c r="J5228">
        <v>68</v>
      </c>
      <c r="K5228">
        <v>58</v>
      </c>
      <c r="L5228" t="str">
        <f t="shared" si="405"/>
        <v>Fordham</v>
      </c>
      <c r="M5228" t="str">
        <f t="shared" si="409"/>
        <v>Monmouth Hawks</v>
      </c>
      <c r="N5228">
        <v>68</v>
      </c>
      <c r="O5228">
        <v>58</v>
      </c>
      <c r="P5228">
        <f t="shared" si="406"/>
        <v>10</v>
      </c>
      <c r="Q5228">
        <f t="shared" si="407"/>
        <v>0</v>
      </c>
      <c r="R5228">
        <f t="shared" si="408"/>
        <v>100</v>
      </c>
    </row>
    <row r="5229" spans="4:18" x14ac:dyDescent="0.25">
      <c r="D5229">
        <v>5228</v>
      </c>
      <c r="E5229">
        <v>2015</v>
      </c>
      <c r="F5229" t="s">
        <v>192</v>
      </c>
      <c r="G5229" t="s">
        <v>41</v>
      </c>
      <c r="I5229" t="s">
        <v>213</v>
      </c>
      <c r="J5229">
        <v>74</v>
      </c>
      <c r="K5229">
        <v>66</v>
      </c>
      <c r="L5229" t="str">
        <f t="shared" si="405"/>
        <v>Wagner</v>
      </c>
      <c r="M5229" t="str">
        <f t="shared" si="409"/>
        <v>Monmouth Hawks</v>
      </c>
      <c r="N5229">
        <v>74</v>
      </c>
      <c r="O5229">
        <v>66</v>
      </c>
      <c r="P5229">
        <f t="shared" si="406"/>
        <v>8</v>
      </c>
      <c r="Q5229">
        <f t="shared" si="407"/>
        <v>0</v>
      </c>
      <c r="R5229">
        <f t="shared" si="408"/>
        <v>64</v>
      </c>
    </row>
    <row r="5230" spans="4:18" x14ac:dyDescent="0.25">
      <c r="D5230">
        <v>5229</v>
      </c>
      <c r="E5230">
        <v>2015</v>
      </c>
      <c r="F5230" t="s">
        <v>192</v>
      </c>
      <c r="G5230" t="s">
        <v>309</v>
      </c>
      <c r="H5230" t="s">
        <v>561</v>
      </c>
      <c r="J5230">
        <v>71</v>
      </c>
      <c r="K5230">
        <v>46</v>
      </c>
      <c r="L5230" t="str">
        <f t="shared" si="405"/>
        <v>Monmouth Hawks</v>
      </c>
      <c r="M5230" t="str">
        <f t="shared" si="409"/>
        <v>St. Francis (NY)</v>
      </c>
      <c r="N5230">
        <v>46</v>
      </c>
      <c r="O5230">
        <v>71</v>
      </c>
      <c r="P5230">
        <f t="shared" si="406"/>
        <v>-25</v>
      </c>
      <c r="Q5230">
        <f t="shared" si="407"/>
        <v>0</v>
      </c>
      <c r="R5230">
        <f t="shared" si="408"/>
        <v>625</v>
      </c>
    </row>
    <row r="5231" spans="4:18" x14ac:dyDescent="0.25">
      <c r="D5231">
        <v>5230</v>
      </c>
      <c r="E5231">
        <v>2015</v>
      </c>
      <c r="F5231" t="s">
        <v>192</v>
      </c>
      <c r="G5231" t="s">
        <v>312</v>
      </c>
      <c r="H5231" t="s">
        <v>254</v>
      </c>
      <c r="J5231">
        <v>59</v>
      </c>
      <c r="K5231">
        <v>58</v>
      </c>
      <c r="L5231" t="str">
        <f t="shared" si="405"/>
        <v>Monmouth Hawks</v>
      </c>
      <c r="M5231" t="str">
        <f t="shared" si="409"/>
        <v>Rutgers</v>
      </c>
      <c r="N5231">
        <v>58</v>
      </c>
      <c r="O5231">
        <v>59</v>
      </c>
      <c r="P5231">
        <f t="shared" si="406"/>
        <v>-1</v>
      </c>
      <c r="Q5231">
        <f t="shared" si="407"/>
        <v>0</v>
      </c>
      <c r="R5231">
        <f t="shared" si="408"/>
        <v>1</v>
      </c>
    </row>
    <row r="5232" spans="4:18" x14ac:dyDescent="0.25">
      <c r="D5232">
        <v>5231</v>
      </c>
      <c r="E5232">
        <v>2015</v>
      </c>
      <c r="F5232" t="s">
        <v>192</v>
      </c>
      <c r="G5232" t="s">
        <v>133</v>
      </c>
      <c r="I5232" t="s">
        <v>305</v>
      </c>
      <c r="J5232">
        <v>73</v>
      </c>
      <c r="K5232">
        <v>68</v>
      </c>
      <c r="L5232" t="str">
        <f t="shared" si="405"/>
        <v>Canisius</v>
      </c>
      <c r="M5232" t="str">
        <f t="shared" si="409"/>
        <v>Monmouth Hawks</v>
      </c>
      <c r="N5232">
        <v>73</v>
      </c>
      <c r="O5232">
        <v>68</v>
      </c>
      <c r="P5232">
        <f t="shared" si="406"/>
        <v>5</v>
      </c>
      <c r="Q5232">
        <f t="shared" si="407"/>
        <v>0</v>
      </c>
      <c r="R5232">
        <f t="shared" si="408"/>
        <v>25</v>
      </c>
    </row>
    <row r="5233" spans="4:18" x14ac:dyDescent="0.25">
      <c r="D5233">
        <v>5232</v>
      </c>
      <c r="E5233">
        <v>2015</v>
      </c>
      <c r="F5233" t="s">
        <v>192</v>
      </c>
      <c r="G5233" t="s">
        <v>454</v>
      </c>
      <c r="I5233" t="s">
        <v>48</v>
      </c>
      <c r="J5233">
        <v>66</v>
      </c>
      <c r="K5233">
        <v>50</v>
      </c>
      <c r="L5233" t="str">
        <f t="shared" si="405"/>
        <v>Niagara</v>
      </c>
      <c r="M5233" t="str">
        <f t="shared" si="409"/>
        <v>Monmouth Hawks</v>
      </c>
      <c r="N5233">
        <v>66</v>
      </c>
      <c r="O5233">
        <v>50</v>
      </c>
      <c r="P5233">
        <f t="shared" si="406"/>
        <v>16</v>
      </c>
      <c r="Q5233">
        <f t="shared" si="407"/>
        <v>0</v>
      </c>
      <c r="R5233">
        <f t="shared" si="408"/>
        <v>256</v>
      </c>
    </row>
    <row r="5234" spans="4:18" x14ac:dyDescent="0.25">
      <c r="D5234">
        <v>5233</v>
      </c>
      <c r="E5234">
        <v>2015</v>
      </c>
      <c r="F5234" t="s">
        <v>192</v>
      </c>
      <c r="G5234" t="s">
        <v>967</v>
      </c>
      <c r="H5234" t="s">
        <v>21</v>
      </c>
      <c r="J5234">
        <v>68</v>
      </c>
      <c r="K5234">
        <v>64</v>
      </c>
      <c r="L5234" t="str">
        <f t="shared" si="405"/>
        <v>Monmouth Hawks</v>
      </c>
      <c r="M5234" t="str">
        <f t="shared" si="409"/>
        <v>Quinnipiac</v>
      </c>
      <c r="N5234">
        <v>64</v>
      </c>
      <c r="O5234">
        <v>68</v>
      </c>
      <c r="P5234">
        <f t="shared" si="406"/>
        <v>-4</v>
      </c>
      <c r="Q5234">
        <f t="shared" si="407"/>
        <v>0</v>
      </c>
      <c r="R5234">
        <f t="shared" si="408"/>
        <v>16</v>
      </c>
    </row>
    <row r="5235" spans="4:18" x14ac:dyDescent="0.25">
      <c r="D5235">
        <v>5234</v>
      </c>
      <c r="E5235">
        <v>2015</v>
      </c>
      <c r="F5235" t="s">
        <v>192</v>
      </c>
      <c r="G5235" t="s">
        <v>836</v>
      </c>
      <c r="I5235" t="s">
        <v>177</v>
      </c>
      <c r="J5235">
        <v>55</v>
      </c>
      <c r="K5235">
        <v>54</v>
      </c>
      <c r="L5235" t="str">
        <f t="shared" si="405"/>
        <v>Rider</v>
      </c>
      <c r="M5235" t="str">
        <f t="shared" si="409"/>
        <v>Monmouth Hawks</v>
      </c>
      <c r="N5235">
        <v>55</v>
      </c>
      <c r="O5235">
        <v>54</v>
      </c>
      <c r="P5235">
        <f t="shared" si="406"/>
        <v>1</v>
      </c>
      <c r="Q5235">
        <f t="shared" si="407"/>
        <v>0</v>
      </c>
      <c r="R5235">
        <f t="shared" si="408"/>
        <v>1</v>
      </c>
    </row>
    <row r="5236" spans="4:18" x14ac:dyDescent="0.25">
      <c r="D5236">
        <v>5235</v>
      </c>
      <c r="E5236">
        <v>2015</v>
      </c>
      <c r="F5236" t="s">
        <v>192</v>
      </c>
      <c r="G5236" t="s">
        <v>59</v>
      </c>
      <c r="H5236" t="s">
        <v>161</v>
      </c>
      <c r="J5236">
        <v>62</v>
      </c>
      <c r="K5236">
        <v>61</v>
      </c>
      <c r="L5236" t="str">
        <f t="shared" si="405"/>
        <v>Monmouth Hawks</v>
      </c>
      <c r="M5236" t="str">
        <f t="shared" si="409"/>
        <v>Saint Peter's</v>
      </c>
      <c r="N5236">
        <v>61</v>
      </c>
      <c r="O5236">
        <v>62</v>
      </c>
      <c r="P5236">
        <f t="shared" si="406"/>
        <v>-1</v>
      </c>
      <c r="Q5236">
        <f t="shared" si="407"/>
        <v>0</v>
      </c>
      <c r="R5236">
        <f t="shared" si="408"/>
        <v>1</v>
      </c>
    </row>
    <row r="5237" spans="4:18" x14ac:dyDescent="0.25">
      <c r="D5237">
        <v>5236</v>
      </c>
      <c r="E5237">
        <v>2015</v>
      </c>
      <c r="F5237" t="s">
        <v>192</v>
      </c>
      <c r="G5237" t="s">
        <v>585</v>
      </c>
      <c r="H5237" t="s">
        <v>45</v>
      </c>
      <c r="J5237">
        <v>77</v>
      </c>
      <c r="K5237">
        <v>70</v>
      </c>
      <c r="L5237" t="str">
        <f t="shared" si="405"/>
        <v>Monmouth Hawks</v>
      </c>
      <c r="M5237" t="str">
        <f t="shared" si="409"/>
        <v>Fairfield</v>
      </c>
      <c r="N5237">
        <v>70</v>
      </c>
      <c r="O5237">
        <v>77</v>
      </c>
      <c r="P5237">
        <f t="shared" si="406"/>
        <v>-7</v>
      </c>
      <c r="Q5237">
        <f t="shared" si="407"/>
        <v>0</v>
      </c>
      <c r="R5237">
        <f t="shared" si="408"/>
        <v>49</v>
      </c>
    </row>
    <row r="5238" spans="4:18" x14ac:dyDescent="0.25">
      <c r="D5238">
        <v>5237</v>
      </c>
      <c r="E5238">
        <v>2015</v>
      </c>
      <c r="F5238" t="s">
        <v>192</v>
      </c>
      <c r="G5238" t="s">
        <v>405</v>
      </c>
      <c r="I5238" t="s">
        <v>118</v>
      </c>
      <c r="J5238">
        <v>71</v>
      </c>
      <c r="K5238">
        <v>56</v>
      </c>
      <c r="L5238" t="str">
        <f t="shared" si="405"/>
        <v>Pennsylvania</v>
      </c>
      <c r="M5238" t="str">
        <f t="shared" si="409"/>
        <v>Monmouth Hawks</v>
      </c>
      <c r="N5238">
        <v>71</v>
      </c>
      <c r="O5238">
        <v>56</v>
      </c>
      <c r="P5238">
        <f t="shared" si="406"/>
        <v>15</v>
      </c>
      <c r="Q5238">
        <f t="shared" si="407"/>
        <v>0</v>
      </c>
      <c r="R5238">
        <f t="shared" si="408"/>
        <v>225</v>
      </c>
    </row>
    <row r="5239" spans="4:18" x14ac:dyDescent="0.25">
      <c r="D5239">
        <v>5238</v>
      </c>
      <c r="E5239">
        <v>2015</v>
      </c>
      <c r="F5239" t="s">
        <v>192</v>
      </c>
      <c r="G5239" t="s">
        <v>597</v>
      </c>
      <c r="H5239" t="s">
        <v>48</v>
      </c>
      <c r="J5239">
        <v>69</v>
      </c>
      <c r="K5239">
        <v>58</v>
      </c>
      <c r="L5239" t="str">
        <f t="shared" si="405"/>
        <v>Monmouth Hawks</v>
      </c>
      <c r="M5239" t="str">
        <f t="shared" si="409"/>
        <v>Niagara</v>
      </c>
      <c r="N5239">
        <v>58</v>
      </c>
      <c r="O5239">
        <v>69</v>
      </c>
      <c r="P5239">
        <f t="shared" si="406"/>
        <v>-11</v>
      </c>
      <c r="Q5239">
        <f t="shared" si="407"/>
        <v>0</v>
      </c>
      <c r="R5239">
        <f t="shared" si="408"/>
        <v>121</v>
      </c>
    </row>
    <row r="5240" spans="4:18" x14ac:dyDescent="0.25">
      <c r="D5240">
        <v>5239</v>
      </c>
      <c r="E5240">
        <v>2015</v>
      </c>
      <c r="F5240" t="s">
        <v>192</v>
      </c>
      <c r="G5240" t="s">
        <v>68</v>
      </c>
      <c r="I5240" t="s">
        <v>546</v>
      </c>
      <c r="J5240">
        <v>71</v>
      </c>
      <c r="K5240">
        <v>64</v>
      </c>
      <c r="L5240" t="str">
        <f t="shared" si="405"/>
        <v>Manhattan</v>
      </c>
      <c r="M5240" t="str">
        <f t="shared" si="409"/>
        <v>Monmouth Hawks</v>
      </c>
      <c r="N5240">
        <v>71</v>
      </c>
      <c r="O5240">
        <v>64</v>
      </c>
      <c r="P5240">
        <f t="shared" si="406"/>
        <v>7</v>
      </c>
      <c r="Q5240">
        <f t="shared" si="407"/>
        <v>0</v>
      </c>
      <c r="R5240">
        <f t="shared" si="408"/>
        <v>49</v>
      </c>
    </row>
    <row r="5241" spans="4:18" x14ac:dyDescent="0.25">
      <c r="D5241">
        <v>5240</v>
      </c>
      <c r="E5241">
        <v>2015</v>
      </c>
      <c r="F5241" t="s">
        <v>192</v>
      </c>
      <c r="G5241" t="s">
        <v>1014</v>
      </c>
      <c r="I5241" t="s">
        <v>45</v>
      </c>
      <c r="J5241">
        <v>60</v>
      </c>
      <c r="K5241">
        <v>59</v>
      </c>
      <c r="L5241" t="str">
        <f t="shared" si="405"/>
        <v>Fairfield</v>
      </c>
      <c r="M5241" t="str">
        <f t="shared" si="409"/>
        <v>Monmouth Hawks</v>
      </c>
      <c r="N5241">
        <v>60</v>
      </c>
      <c r="O5241">
        <v>59</v>
      </c>
      <c r="P5241">
        <f t="shared" si="406"/>
        <v>1</v>
      </c>
      <c r="Q5241">
        <f t="shared" si="407"/>
        <v>0</v>
      </c>
      <c r="R5241">
        <f t="shared" si="408"/>
        <v>1</v>
      </c>
    </row>
    <row r="5242" spans="4:18" x14ac:dyDescent="0.25">
      <c r="D5242">
        <v>5241</v>
      </c>
      <c r="E5242">
        <v>2015</v>
      </c>
      <c r="F5242" t="s">
        <v>192</v>
      </c>
      <c r="G5242" t="s">
        <v>409</v>
      </c>
      <c r="H5242" t="s">
        <v>546</v>
      </c>
      <c r="J5242">
        <v>87</v>
      </c>
      <c r="K5242">
        <v>76</v>
      </c>
      <c r="L5242" t="str">
        <f t="shared" si="405"/>
        <v>Monmouth Hawks</v>
      </c>
      <c r="M5242" t="str">
        <f t="shared" si="409"/>
        <v>Manhattan</v>
      </c>
      <c r="N5242">
        <v>76</v>
      </c>
      <c r="O5242">
        <v>87</v>
      </c>
      <c r="P5242">
        <f t="shared" si="406"/>
        <v>-11</v>
      </c>
      <c r="Q5242">
        <f t="shared" si="407"/>
        <v>0</v>
      </c>
      <c r="R5242">
        <f t="shared" si="408"/>
        <v>121</v>
      </c>
    </row>
    <row r="5243" spans="4:18" x14ac:dyDescent="0.25">
      <c r="D5243">
        <v>5242</v>
      </c>
      <c r="E5243">
        <v>2015</v>
      </c>
      <c r="F5243" t="s">
        <v>192</v>
      </c>
      <c r="G5243" t="s">
        <v>362</v>
      </c>
      <c r="I5243" t="s">
        <v>21</v>
      </c>
      <c r="J5243">
        <v>72</v>
      </c>
      <c r="K5243">
        <v>52</v>
      </c>
      <c r="L5243" t="str">
        <f t="shared" si="405"/>
        <v>Quinnipiac</v>
      </c>
      <c r="M5243" t="str">
        <f t="shared" si="409"/>
        <v>Monmouth Hawks</v>
      </c>
      <c r="N5243">
        <v>72</v>
      </c>
      <c r="O5243">
        <v>52</v>
      </c>
      <c r="P5243">
        <f t="shared" si="406"/>
        <v>20</v>
      </c>
      <c r="Q5243">
        <f t="shared" si="407"/>
        <v>0</v>
      </c>
      <c r="R5243">
        <f t="shared" si="408"/>
        <v>400</v>
      </c>
    </row>
    <row r="5244" spans="4:18" x14ac:dyDescent="0.25">
      <c r="D5244">
        <v>5243</v>
      </c>
      <c r="E5244">
        <v>2015</v>
      </c>
      <c r="F5244" t="s">
        <v>192</v>
      </c>
      <c r="G5244" t="s">
        <v>565</v>
      </c>
      <c r="H5244" t="s">
        <v>305</v>
      </c>
      <c r="J5244">
        <v>44</v>
      </c>
      <c r="K5244">
        <v>40</v>
      </c>
      <c r="L5244" t="str">
        <f t="shared" si="405"/>
        <v>Monmouth Hawks</v>
      </c>
      <c r="M5244" t="str">
        <f t="shared" si="409"/>
        <v>Canisius</v>
      </c>
      <c r="N5244">
        <v>40</v>
      </c>
      <c r="O5244">
        <v>44</v>
      </c>
      <c r="P5244">
        <f t="shared" si="406"/>
        <v>-4</v>
      </c>
      <c r="Q5244">
        <f t="shared" si="407"/>
        <v>0</v>
      </c>
      <c r="R5244">
        <f t="shared" si="408"/>
        <v>16</v>
      </c>
    </row>
    <row r="5245" spans="4:18" x14ac:dyDescent="0.25">
      <c r="D5245">
        <v>5244</v>
      </c>
      <c r="E5245">
        <v>2015</v>
      </c>
      <c r="F5245" t="s">
        <v>192</v>
      </c>
      <c r="G5245" t="s">
        <v>150</v>
      </c>
      <c r="I5245" t="s">
        <v>39</v>
      </c>
      <c r="J5245">
        <v>83</v>
      </c>
      <c r="K5245">
        <v>64</v>
      </c>
      <c r="L5245" t="str">
        <f t="shared" si="405"/>
        <v>Siena</v>
      </c>
      <c r="M5245" t="str">
        <f t="shared" si="409"/>
        <v>Monmouth Hawks</v>
      </c>
      <c r="N5245">
        <v>83</v>
      </c>
      <c r="O5245">
        <v>64</v>
      </c>
      <c r="P5245">
        <f t="shared" si="406"/>
        <v>19</v>
      </c>
      <c r="Q5245">
        <f t="shared" si="407"/>
        <v>0</v>
      </c>
      <c r="R5245">
        <f t="shared" si="408"/>
        <v>361</v>
      </c>
    </row>
    <row r="5246" spans="4:18" x14ac:dyDescent="0.25">
      <c r="D5246">
        <v>5245</v>
      </c>
      <c r="E5246">
        <v>2015</v>
      </c>
      <c r="F5246" t="s">
        <v>192</v>
      </c>
      <c r="G5246" t="s">
        <v>615</v>
      </c>
      <c r="H5246" t="s">
        <v>583</v>
      </c>
      <c r="J5246">
        <v>69</v>
      </c>
      <c r="K5246">
        <v>65</v>
      </c>
      <c r="L5246" t="str">
        <f t="shared" si="405"/>
        <v>Monmouth Hawks</v>
      </c>
      <c r="M5246" t="str">
        <f t="shared" si="409"/>
        <v>Marist</v>
      </c>
      <c r="N5246">
        <v>65</v>
      </c>
      <c r="O5246">
        <v>69</v>
      </c>
      <c r="P5246">
        <f t="shared" si="406"/>
        <v>-4</v>
      </c>
      <c r="Q5246">
        <f t="shared" si="407"/>
        <v>0</v>
      </c>
      <c r="R5246">
        <f t="shared" si="408"/>
        <v>16</v>
      </c>
    </row>
    <row r="5247" spans="4:18" x14ac:dyDescent="0.25">
      <c r="D5247">
        <v>5246</v>
      </c>
      <c r="E5247">
        <v>2015</v>
      </c>
      <c r="F5247" t="s">
        <v>192</v>
      </c>
      <c r="G5247" t="s">
        <v>424</v>
      </c>
      <c r="I5247" t="s">
        <v>161</v>
      </c>
      <c r="J5247">
        <v>63</v>
      </c>
      <c r="K5247">
        <v>58</v>
      </c>
      <c r="L5247" t="str">
        <f t="shared" si="405"/>
        <v>Saint Peter's</v>
      </c>
      <c r="M5247" t="str">
        <f t="shared" si="409"/>
        <v>Monmouth Hawks</v>
      </c>
      <c r="N5247">
        <v>63</v>
      </c>
      <c r="O5247">
        <v>58</v>
      </c>
      <c r="P5247">
        <f t="shared" si="406"/>
        <v>5</v>
      </c>
      <c r="Q5247">
        <f t="shared" si="407"/>
        <v>0</v>
      </c>
      <c r="R5247">
        <f t="shared" si="408"/>
        <v>25</v>
      </c>
    </row>
    <row r="5248" spans="4:18" x14ac:dyDescent="0.25">
      <c r="D5248">
        <v>5247</v>
      </c>
      <c r="E5248">
        <v>2015</v>
      </c>
      <c r="F5248" t="s">
        <v>192</v>
      </c>
      <c r="G5248" t="s">
        <v>425</v>
      </c>
      <c r="I5248" t="s">
        <v>550</v>
      </c>
      <c r="J5248">
        <v>69</v>
      </c>
      <c r="K5248">
        <v>68</v>
      </c>
      <c r="L5248" t="str">
        <f t="shared" si="405"/>
        <v>Iona</v>
      </c>
      <c r="M5248" t="str">
        <f t="shared" si="409"/>
        <v>Monmouth Hawks</v>
      </c>
      <c r="N5248">
        <v>69</v>
      </c>
      <c r="O5248">
        <v>68</v>
      </c>
      <c r="P5248">
        <f t="shared" si="406"/>
        <v>1</v>
      </c>
      <c r="Q5248">
        <f t="shared" si="407"/>
        <v>0</v>
      </c>
      <c r="R5248">
        <f t="shared" si="408"/>
        <v>1</v>
      </c>
    </row>
    <row r="5249" spans="4:18" x14ac:dyDescent="0.25">
      <c r="D5249">
        <v>5248</v>
      </c>
      <c r="E5249">
        <v>2015</v>
      </c>
      <c r="F5249" t="s">
        <v>192</v>
      </c>
      <c r="G5249" t="s">
        <v>457</v>
      </c>
      <c r="H5249" t="s">
        <v>177</v>
      </c>
      <c r="J5249">
        <v>63</v>
      </c>
      <c r="K5249">
        <v>60</v>
      </c>
      <c r="L5249" t="str">
        <f t="shared" si="405"/>
        <v>Monmouth Hawks</v>
      </c>
      <c r="M5249" t="str">
        <f t="shared" si="409"/>
        <v>Rider</v>
      </c>
      <c r="N5249">
        <v>60</v>
      </c>
      <c r="O5249">
        <v>63</v>
      </c>
      <c r="P5249">
        <f t="shared" si="406"/>
        <v>-3</v>
      </c>
      <c r="Q5249">
        <f t="shared" si="407"/>
        <v>0</v>
      </c>
      <c r="R5249">
        <f t="shared" si="408"/>
        <v>9</v>
      </c>
    </row>
    <row r="5250" spans="4:18" x14ac:dyDescent="0.25">
      <c r="D5250">
        <v>5249</v>
      </c>
      <c r="E5250">
        <v>2015</v>
      </c>
      <c r="F5250" t="s">
        <v>192</v>
      </c>
      <c r="G5250" t="s">
        <v>426</v>
      </c>
      <c r="H5250" t="s">
        <v>39</v>
      </c>
      <c r="J5250">
        <v>63</v>
      </c>
      <c r="K5250">
        <v>57</v>
      </c>
      <c r="L5250" t="str">
        <f t="shared" si="405"/>
        <v>Monmouth Hawks</v>
      </c>
      <c r="M5250" t="str">
        <f t="shared" si="409"/>
        <v>Siena</v>
      </c>
      <c r="N5250">
        <v>57</v>
      </c>
      <c r="O5250">
        <v>63</v>
      </c>
      <c r="P5250">
        <f t="shared" si="406"/>
        <v>-6</v>
      </c>
      <c r="Q5250">
        <f t="shared" si="407"/>
        <v>0</v>
      </c>
      <c r="R5250">
        <f t="shared" si="408"/>
        <v>36</v>
      </c>
    </row>
    <row r="5251" spans="4:18" x14ac:dyDescent="0.25">
      <c r="D5251">
        <v>5250</v>
      </c>
      <c r="E5251">
        <v>2015</v>
      </c>
      <c r="F5251" t="s">
        <v>192</v>
      </c>
      <c r="G5251" t="s">
        <v>428</v>
      </c>
      <c r="H5251" t="s">
        <v>1034</v>
      </c>
      <c r="J5251" t="s">
        <v>553</v>
      </c>
      <c r="K5251" t="s">
        <v>96</v>
      </c>
      <c r="L5251" t="str">
        <f t="shared" ref="L5251:L5314" si="410">IF(I5251="",F5251,I5251)</f>
        <v>Monmouth Hawks</v>
      </c>
      <c r="M5251" t="str">
        <f t="shared" si="409"/>
        <v>Canisius*</v>
      </c>
      <c r="N5251" t="s">
        <v>96</v>
      </c>
      <c r="P5251" t="e">
        <f t="shared" ref="P5251:P5314" si="411">N5251-O5251</f>
        <v>#VALUE!</v>
      </c>
      <c r="Q5251">
        <f t="shared" ref="Q5251:Q5314" si="412">VLOOKUP(L5251,$A$2:$B$219,2)+$B$221-VLOOKUP(M5251,$A$2:$B$219,2)</f>
        <v>0</v>
      </c>
      <c r="R5251" t="e">
        <f t="shared" ref="R5251:R5314" si="413">(P5251-Q5251)^2</f>
        <v>#VALUE!</v>
      </c>
    </row>
    <row r="5252" spans="4:18" x14ac:dyDescent="0.25">
      <c r="D5252">
        <v>5251</v>
      </c>
      <c r="E5252">
        <v>2015</v>
      </c>
      <c r="F5252" t="s">
        <v>343</v>
      </c>
      <c r="G5252" t="s">
        <v>99</v>
      </c>
      <c r="I5252" t="s">
        <v>600</v>
      </c>
      <c r="J5252">
        <v>78</v>
      </c>
      <c r="K5252">
        <v>45</v>
      </c>
      <c r="L5252" t="str">
        <f t="shared" si="410"/>
        <v>Pittsburgh</v>
      </c>
      <c r="M5252" t="str">
        <f t="shared" ref="M5252:M5315" si="414">IF(H5252="",F5252,H5252)</f>
        <v>Niagara Purple Eagles</v>
      </c>
      <c r="N5252">
        <v>78</v>
      </c>
      <c r="O5252">
        <v>45</v>
      </c>
      <c r="P5252">
        <f t="shared" si="411"/>
        <v>33</v>
      </c>
      <c r="Q5252">
        <f t="shared" si="412"/>
        <v>0</v>
      </c>
      <c r="R5252">
        <f t="shared" si="413"/>
        <v>1089</v>
      </c>
    </row>
    <row r="5253" spans="4:18" x14ac:dyDescent="0.25">
      <c r="D5253">
        <v>5252</v>
      </c>
      <c r="E5253">
        <v>2015</v>
      </c>
      <c r="F5253" t="s">
        <v>343</v>
      </c>
      <c r="G5253" t="s">
        <v>246</v>
      </c>
      <c r="I5253" t="s">
        <v>161</v>
      </c>
      <c r="J5253">
        <v>61</v>
      </c>
      <c r="K5253">
        <v>59</v>
      </c>
      <c r="L5253" t="str">
        <f t="shared" si="410"/>
        <v>Saint Peter's</v>
      </c>
      <c r="M5253" t="str">
        <f t="shared" si="414"/>
        <v>Niagara Purple Eagles</v>
      </c>
      <c r="N5253">
        <v>61</v>
      </c>
      <c r="O5253">
        <v>59</v>
      </c>
      <c r="P5253">
        <f t="shared" si="411"/>
        <v>2</v>
      </c>
      <c r="Q5253">
        <f t="shared" si="412"/>
        <v>0</v>
      </c>
      <c r="R5253">
        <f t="shared" si="413"/>
        <v>4</v>
      </c>
    </row>
    <row r="5254" spans="4:18" x14ac:dyDescent="0.25">
      <c r="D5254">
        <v>5253</v>
      </c>
      <c r="E5254">
        <v>2015</v>
      </c>
      <c r="F5254" t="s">
        <v>343</v>
      </c>
      <c r="G5254" t="s">
        <v>20</v>
      </c>
      <c r="H5254" t="s">
        <v>66</v>
      </c>
      <c r="J5254">
        <v>65</v>
      </c>
      <c r="K5254">
        <v>62</v>
      </c>
      <c r="L5254" t="str">
        <f t="shared" si="410"/>
        <v>Niagara Purple Eagles</v>
      </c>
      <c r="M5254" t="str">
        <f t="shared" si="414"/>
        <v>Hartford</v>
      </c>
      <c r="N5254">
        <v>62</v>
      </c>
      <c r="O5254">
        <v>65</v>
      </c>
      <c r="P5254">
        <f t="shared" si="411"/>
        <v>-3</v>
      </c>
      <c r="Q5254">
        <f t="shared" si="412"/>
        <v>0</v>
      </c>
      <c r="R5254">
        <f t="shared" si="413"/>
        <v>9</v>
      </c>
    </row>
    <row r="5255" spans="4:18" x14ac:dyDescent="0.25">
      <c r="D5255">
        <v>5254</v>
      </c>
      <c r="E5255">
        <v>2015</v>
      </c>
      <c r="F5255" t="s">
        <v>343</v>
      </c>
      <c r="G5255" t="s">
        <v>26</v>
      </c>
      <c r="H5255" t="s">
        <v>552</v>
      </c>
      <c r="J5255">
        <v>74</v>
      </c>
      <c r="K5255">
        <v>59</v>
      </c>
      <c r="L5255" t="str">
        <f t="shared" si="410"/>
        <v>Niagara Purple Eagles</v>
      </c>
      <c r="M5255" t="str">
        <f t="shared" si="414"/>
        <v>St. Bonaventure*</v>
      </c>
      <c r="N5255">
        <v>59</v>
      </c>
      <c r="O5255">
        <v>74</v>
      </c>
      <c r="P5255">
        <f t="shared" si="411"/>
        <v>-15</v>
      </c>
      <c r="Q5255">
        <f t="shared" si="412"/>
        <v>0</v>
      </c>
      <c r="R5255">
        <f t="shared" si="413"/>
        <v>225</v>
      </c>
    </row>
    <row r="5256" spans="4:18" x14ac:dyDescent="0.25">
      <c r="D5256">
        <v>5255</v>
      </c>
      <c r="E5256">
        <v>2015</v>
      </c>
      <c r="F5256" t="s">
        <v>343</v>
      </c>
      <c r="G5256" t="s">
        <v>212</v>
      </c>
      <c r="I5256" t="s">
        <v>632</v>
      </c>
      <c r="J5256">
        <v>70</v>
      </c>
      <c r="K5256">
        <v>57</v>
      </c>
      <c r="L5256" t="str">
        <f t="shared" si="410"/>
        <v>St. John's</v>
      </c>
      <c r="M5256" t="str">
        <f t="shared" si="414"/>
        <v>Niagara Purple Eagles</v>
      </c>
      <c r="N5256">
        <v>70</v>
      </c>
      <c r="O5256">
        <v>57</v>
      </c>
      <c r="P5256">
        <f t="shared" si="411"/>
        <v>13</v>
      </c>
      <c r="Q5256">
        <f t="shared" si="412"/>
        <v>0</v>
      </c>
      <c r="R5256">
        <f t="shared" si="413"/>
        <v>169</v>
      </c>
    </row>
    <row r="5257" spans="4:18" x14ac:dyDescent="0.25">
      <c r="D5257">
        <v>5256</v>
      </c>
      <c r="E5257">
        <v>2015</v>
      </c>
      <c r="F5257" t="s">
        <v>343</v>
      </c>
      <c r="G5257" t="s">
        <v>32</v>
      </c>
      <c r="H5257" t="s">
        <v>305</v>
      </c>
      <c r="J5257">
        <v>77</v>
      </c>
      <c r="K5257">
        <v>64</v>
      </c>
      <c r="L5257" t="str">
        <f t="shared" si="410"/>
        <v>Niagara Purple Eagles</v>
      </c>
      <c r="M5257" t="str">
        <f t="shared" si="414"/>
        <v>Canisius</v>
      </c>
      <c r="N5257">
        <v>64</v>
      </c>
      <c r="O5257">
        <v>77</v>
      </c>
      <c r="P5257">
        <f t="shared" si="411"/>
        <v>-13</v>
      </c>
      <c r="Q5257">
        <f t="shared" si="412"/>
        <v>0</v>
      </c>
      <c r="R5257">
        <f t="shared" si="413"/>
        <v>169</v>
      </c>
    </row>
    <row r="5258" spans="4:18" x14ac:dyDescent="0.25">
      <c r="D5258">
        <v>5257</v>
      </c>
      <c r="E5258">
        <v>2015</v>
      </c>
      <c r="F5258" t="s">
        <v>343</v>
      </c>
      <c r="G5258" t="s">
        <v>38</v>
      </c>
      <c r="I5258" t="s">
        <v>514</v>
      </c>
      <c r="J5258">
        <v>78</v>
      </c>
      <c r="K5258">
        <v>58</v>
      </c>
      <c r="L5258" t="str">
        <f t="shared" si="410"/>
        <v>Davidson</v>
      </c>
      <c r="M5258" t="str">
        <f t="shared" si="414"/>
        <v>Niagara Purple Eagles</v>
      </c>
      <c r="N5258">
        <v>78</v>
      </c>
      <c r="O5258">
        <v>58</v>
      </c>
      <c r="P5258">
        <f t="shared" si="411"/>
        <v>20</v>
      </c>
      <c r="Q5258">
        <f t="shared" si="412"/>
        <v>0</v>
      </c>
      <c r="R5258">
        <f t="shared" si="413"/>
        <v>400</v>
      </c>
    </row>
    <row r="5259" spans="4:18" x14ac:dyDescent="0.25">
      <c r="D5259">
        <v>5258</v>
      </c>
      <c r="E5259">
        <v>2015</v>
      </c>
      <c r="F5259" t="s">
        <v>343</v>
      </c>
      <c r="G5259" t="s">
        <v>501</v>
      </c>
      <c r="I5259" t="s">
        <v>131</v>
      </c>
      <c r="J5259">
        <v>88</v>
      </c>
      <c r="K5259">
        <v>62</v>
      </c>
      <c r="L5259" t="str">
        <f t="shared" si="410"/>
        <v>Buffalo</v>
      </c>
      <c r="M5259" t="str">
        <f t="shared" si="414"/>
        <v>Niagara Purple Eagles</v>
      </c>
      <c r="N5259">
        <v>88</v>
      </c>
      <c r="O5259">
        <v>62</v>
      </c>
      <c r="P5259">
        <f t="shared" si="411"/>
        <v>26</v>
      </c>
      <c r="Q5259">
        <f t="shared" si="412"/>
        <v>0</v>
      </c>
      <c r="R5259">
        <f t="shared" si="413"/>
        <v>676</v>
      </c>
    </row>
    <row r="5260" spans="4:18" x14ac:dyDescent="0.25">
      <c r="D5260">
        <v>5259</v>
      </c>
      <c r="E5260">
        <v>2015</v>
      </c>
      <c r="F5260" t="s">
        <v>343</v>
      </c>
      <c r="G5260" t="s">
        <v>309</v>
      </c>
      <c r="H5260" t="s">
        <v>895</v>
      </c>
      <c r="J5260">
        <v>74</v>
      </c>
      <c r="K5260">
        <v>69</v>
      </c>
      <c r="L5260" t="str">
        <f t="shared" si="410"/>
        <v>Niagara Purple Eagles</v>
      </c>
      <c r="M5260" t="str">
        <f t="shared" si="414"/>
        <v>Arkansas St</v>
      </c>
      <c r="N5260">
        <v>69</v>
      </c>
      <c r="O5260">
        <v>74</v>
      </c>
      <c r="P5260">
        <f t="shared" si="411"/>
        <v>-5</v>
      </c>
      <c r="Q5260">
        <f t="shared" si="412"/>
        <v>0</v>
      </c>
      <c r="R5260">
        <f t="shared" si="413"/>
        <v>25</v>
      </c>
    </row>
    <row r="5261" spans="4:18" x14ac:dyDescent="0.25">
      <c r="D5261">
        <v>5260</v>
      </c>
      <c r="E5261">
        <v>2015</v>
      </c>
      <c r="F5261" t="s">
        <v>343</v>
      </c>
      <c r="G5261" t="s">
        <v>47</v>
      </c>
      <c r="H5261" t="s">
        <v>138</v>
      </c>
      <c r="J5261">
        <v>65</v>
      </c>
      <c r="K5261">
        <v>47</v>
      </c>
      <c r="L5261" t="str">
        <f t="shared" si="410"/>
        <v>Niagara Purple Eagles</v>
      </c>
      <c r="M5261" t="str">
        <f t="shared" si="414"/>
        <v>Albany</v>
      </c>
      <c r="N5261">
        <v>47</v>
      </c>
      <c r="O5261">
        <v>65</v>
      </c>
      <c r="P5261">
        <f t="shared" si="411"/>
        <v>-18</v>
      </c>
      <c r="Q5261">
        <f t="shared" si="412"/>
        <v>0</v>
      </c>
      <c r="R5261">
        <f t="shared" si="413"/>
        <v>324</v>
      </c>
    </row>
    <row r="5262" spans="4:18" x14ac:dyDescent="0.25">
      <c r="D5262">
        <v>5261</v>
      </c>
      <c r="E5262">
        <v>2015</v>
      </c>
      <c r="F5262" t="s">
        <v>343</v>
      </c>
      <c r="G5262" t="s">
        <v>133</v>
      </c>
      <c r="H5262" t="s">
        <v>546</v>
      </c>
      <c r="J5262">
        <v>73</v>
      </c>
      <c r="K5262">
        <v>61</v>
      </c>
      <c r="L5262" t="str">
        <f t="shared" si="410"/>
        <v>Niagara Purple Eagles</v>
      </c>
      <c r="M5262" t="str">
        <f t="shared" si="414"/>
        <v>Manhattan</v>
      </c>
      <c r="N5262">
        <v>61</v>
      </c>
      <c r="O5262">
        <v>73</v>
      </c>
      <c r="P5262">
        <f t="shared" si="411"/>
        <v>-12</v>
      </c>
      <c r="Q5262">
        <f t="shared" si="412"/>
        <v>0</v>
      </c>
      <c r="R5262">
        <f t="shared" si="413"/>
        <v>144</v>
      </c>
    </row>
    <row r="5263" spans="4:18" x14ac:dyDescent="0.25">
      <c r="D5263">
        <v>5262</v>
      </c>
      <c r="E5263">
        <v>2015</v>
      </c>
      <c r="F5263" t="s">
        <v>343</v>
      </c>
      <c r="G5263" t="s">
        <v>454</v>
      </c>
      <c r="H5263" t="s">
        <v>474</v>
      </c>
      <c r="J5263">
        <v>66</v>
      </c>
      <c r="K5263">
        <v>50</v>
      </c>
      <c r="L5263" t="str">
        <f t="shared" si="410"/>
        <v>Niagara Purple Eagles</v>
      </c>
      <c r="M5263" t="str">
        <f t="shared" si="414"/>
        <v>Monmouth</v>
      </c>
      <c r="N5263">
        <v>50</v>
      </c>
      <c r="O5263">
        <v>66</v>
      </c>
      <c r="P5263">
        <f t="shared" si="411"/>
        <v>-16</v>
      </c>
      <c r="Q5263">
        <f t="shared" si="412"/>
        <v>0</v>
      </c>
      <c r="R5263">
        <f t="shared" si="413"/>
        <v>256</v>
      </c>
    </row>
    <row r="5264" spans="4:18" x14ac:dyDescent="0.25">
      <c r="D5264">
        <v>5263</v>
      </c>
      <c r="E5264">
        <v>2015</v>
      </c>
      <c r="F5264" t="s">
        <v>343</v>
      </c>
      <c r="G5264" t="s">
        <v>264</v>
      </c>
      <c r="I5264" t="s">
        <v>39</v>
      </c>
      <c r="J5264">
        <v>79</v>
      </c>
      <c r="K5264">
        <v>69</v>
      </c>
      <c r="L5264" t="str">
        <f t="shared" si="410"/>
        <v>Siena</v>
      </c>
      <c r="M5264" t="str">
        <f t="shared" si="414"/>
        <v>Niagara Purple Eagles</v>
      </c>
      <c r="N5264">
        <v>79</v>
      </c>
      <c r="O5264">
        <v>69</v>
      </c>
      <c r="P5264">
        <f t="shared" si="411"/>
        <v>10</v>
      </c>
      <c r="Q5264">
        <f t="shared" si="412"/>
        <v>0</v>
      </c>
      <c r="R5264">
        <f t="shared" si="413"/>
        <v>100</v>
      </c>
    </row>
    <row r="5265" spans="4:18" x14ac:dyDescent="0.25">
      <c r="D5265">
        <v>5264</v>
      </c>
      <c r="E5265">
        <v>2015</v>
      </c>
      <c r="F5265" t="s">
        <v>343</v>
      </c>
      <c r="G5265" t="s">
        <v>56</v>
      </c>
      <c r="I5265" t="s">
        <v>546</v>
      </c>
      <c r="J5265">
        <v>84</v>
      </c>
      <c r="K5265">
        <v>75</v>
      </c>
      <c r="L5265" t="str">
        <f t="shared" si="410"/>
        <v>Manhattan</v>
      </c>
      <c r="M5265" t="str">
        <f t="shared" si="414"/>
        <v>Niagara Purple Eagles</v>
      </c>
      <c r="N5265">
        <v>84</v>
      </c>
      <c r="O5265">
        <v>75</v>
      </c>
      <c r="P5265">
        <f t="shared" si="411"/>
        <v>9</v>
      </c>
      <c r="Q5265">
        <f t="shared" si="412"/>
        <v>0</v>
      </c>
      <c r="R5265">
        <f t="shared" si="413"/>
        <v>81</v>
      </c>
    </row>
    <row r="5266" spans="4:18" x14ac:dyDescent="0.25">
      <c r="D5266">
        <v>5265</v>
      </c>
      <c r="E5266">
        <v>2015</v>
      </c>
      <c r="F5266" t="s">
        <v>343</v>
      </c>
      <c r="G5266" t="s">
        <v>228</v>
      </c>
      <c r="H5266" t="s">
        <v>118</v>
      </c>
      <c r="J5266">
        <v>67</v>
      </c>
      <c r="K5266">
        <v>56</v>
      </c>
      <c r="L5266" t="str">
        <f t="shared" si="410"/>
        <v>Niagara Purple Eagles</v>
      </c>
      <c r="M5266" t="str">
        <f t="shared" si="414"/>
        <v>Pennsylvania</v>
      </c>
      <c r="N5266">
        <v>56</v>
      </c>
      <c r="O5266">
        <v>67</v>
      </c>
      <c r="P5266">
        <f t="shared" si="411"/>
        <v>-11</v>
      </c>
      <c r="Q5266">
        <f t="shared" si="412"/>
        <v>0</v>
      </c>
      <c r="R5266">
        <f t="shared" si="413"/>
        <v>121</v>
      </c>
    </row>
    <row r="5267" spans="4:18" x14ac:dyDescent="0.25">
      <c r="D5267">
        <v>5266</v>
      </c>
      <c r="E5267">
        <v>2015</v>
      </c>
      <c r="F5267" t="s">
        <v>343</v>
      </c>
      <c r="G5267" t="s">
        <v>1025</v>
      </c>
      <c r="H5267" t="s">
        <v>550</v>
      </c>
      <c r="J5267">
        <v>80</v>
      </c>
      <c r="K5267">
        <v>79</v>
      </c>
      <c r="L5267" t="str">
        <f t="shared" si="410"/>
        <v>Niagara Purple Eagles</v>
      </c>
      <c r="M5267" t="str">
        <f t="shared" si="414"/>
        <v>Iona</v>
      </c>
      <c r="N5267">
        <v>79</v>
      </c>
      <c r="O5267">
        <v>80</v>
      </c>
      <c r="P5267">
        <f t="shared" si="411"/>
        <v>-1</v>
      </c>
      <c r="Q5267">
        <f t="shared" si="412"/>
        <v>0</v>
      </c>
      <c r="R5267">
        <f t="shared" si="413"/>
        <v>1</v>
      </c>
    </row>
    <row r="5268" spans="4:18" x14ac:dyDescent="0.25">
      <c r="D5268">
        <v>5267</v>
      </c>
      <c r="E5268">
        <v>2015</v>
      </c>
      <c r="F5268" t="s">
        <v>343</v>
      </c>
      <c r="G5268" t="s">
        <v>585</v>
      </c>
      <c r="H5268" t="s">
        <v>39</v>
      </c>
      <c r="J5268">
        <v>74</v>
      </c>
      <c r="K5268">
        <v>70</v>
      </c>
      <c r="L5268" t="str">
        <f t="shared" si="410"/>
        <v>Niagara Purple Eagles</v>
      </c>
      <c r="M5268" t="str">
        <f t="shared" si="414"/>
        <v>Siena</v>
      </c>
      <c r="N5268">
        <v>70</v>
      </c>
      <c r="O5268">
        <v>74</v>
      </c>
      <c r="P5268">
        <f t="shared" si="411"/>
        <v>-4</v>
      </c>
      <c r="Q5268">
        <f t="shared" si="412"/>
        <v>0</v>
      </c>
      <c r="R5268">
        <f t="shared" si="413"/>
        <v>16</v>
      </c>
    </row>
    <row r="5269" spans="4:18" x14ac:dyDescent="0.25">
      <c r="D5269">
        <v>5268</v>
      </c>
      <c r="E5269">
        <v>2015</v>
      </c>
      <c r="F5269" t="s">
        <v>343</v>
      </c>
      <c r="G5269" t="s">
        <v>597</v>
      </c>
      <c r="I5269" t="s">
        <v>474</v>
      </c>
      <c r="J5269">
        <v>69</v>
      </c>
      <c r="K5269">
        <v>58</v>
      </c>
      <c r="L5269" t="str">
        <f t="shared" si="410"/>
        <v>Monmouth</v>
      </c>
      <c r="M5269" t="str">
        <f t="shared" si="414"/>
        <v>Niagara Purple Eagles</v>
      </c>
      <c r="N5269">
        <v>69</v>
      </c>
      <c r="O5269">
        <v>58</v>
      </c>
      <c r="P5269">
        <f t="shared" si="411"/>
        <v>11</v>
      </c>
      <c r="Q5269">
        <f t="shared" si="412"/>
        <v>0</v>
      </c>
      <c r="R5269">
        <f t="shared" si="413"/>
        <v>121</v>
      </c>
    </row>
    <row r="5270" spans="4:18" x14ac:dyDescent="0.25">
      <c r="D5270">
        <v>5269</v>
      </c>
      <c r="E5270">
        <v>2015</v>
      </c>
      <c r="F5270" t="s">
        <v>343</v>
      </c>
      <c r="G5270" t="s">
        <v>68</v>
      </c>
      <c r="H5270" t="s">
        <v>1035</v>
      </c>
      <c r="J5270">
        <v>87</v>
      </c>
      <c r="K5270">
        <v>64</v>
      </c>
      <c r="L5270" t="str">
        <f t="shared" si="410"/>
        <v>Niagara Purple Eagles</v>
      </c>
      <c r="M5270" t="str">
        <f t="shared" si="414"/>
        <v>Iona*</v>
      </c>
      <c r="N5270">
        <v>64</v>
      </c>
      <c r="O5270">
        <v>87</v>
      </c>
      <c r="P5270">
        <f t="shared" si="411"/>
        <v>-23</v>
      </c>
      <c r="Q5270">
        <f t="shared" si="412"/>
        <v>0</v>
      </c>
      <c r="R5270">
        <f t="shared" si="413"/>
        <v>529</v>
      </c>
    </row>
    <row r="5271" spans="4:18" x14ac:dyDescent="0.25">
      <c r="D5271">
        <v>5270</v>
      </c>
      <c r="E5271">
        <v>2015</v>
      </c>
      <c r="F5271" t="s">
        <v>343</v>
      </c>
      <c r="G5271" t="s">
        <v>1014</v>
      </c>
      <c r="H5271" t="s">
        <v>583</v>
      </c>
      <c r="J5271">
        <v>65</v>
      </c>
      <c r="K5271">
        <v>61</v>
      </c>
      <c r="L5271" t="str">
        <f t="shared" si="410"/>
        <v>Niagara Purple Eagles</v>
      </c>
      <c r="M5271" t="str">
        <f t="shared" si="414"/>
        <v>Marist</v>
      </c>
      <c r="N5271">
        <v>61</v>
      </c>
      <c r="O5271">
        <v>65</v>
      </c>
      <c r="P5271">
        <f t="shared" si="411"/>
        <v>-4</v>
      </c>
      <c r="Q5271">
        <f t="shared" si="412"/>
        <v>0</v>
      </c>
      <c r="R5271">
        <f t="shared" si="413"/>
        <v>16</v>
      </c>
    </row>
    <row r="5272" spans="4:18" x14ac:dyDescent="0.25">
      <c r="D5272">
        <v>5271</v>
      </c>
      <c r="E5272">
        <v>2015</v>
      </c>
      <c r="F5272" t="s">
        <v>343</v>
      </c>
      <c r="G5272" t="s">
        <v>409</v>
      </c>
      <c r="H5272" t="s">
        <v>21</v>
      </c>
      <c r="J5272">
        <v>10</v>
      </c>
      <c r="K5272">
        <v>-10</v>
      </c>
      <c r="L5272" t="str">
        <f t="shared" si="410"/>
        <v>Niagara Purple Eagles</v>
      </c>
      <c r="M5272" t="str">
        <f t="shared" si="414"/>
        <v>Quinnipiac</v>
      </c>
      <c r="N5272">
        <v>-10</v>
      </c>
      <c r="O5272">
        <v>10</v>
      </c>
      <c r="P5272">
        <f t="shared" si="411"/>
        <v>-20</v>
      </c>
      <c r="Q5272">
        <f t="shared" si="412"/>
        <v>0</v>
      </c>
      <c r="R5272">
        <f t="shared" si="413"/>
        <v>400</v>
      </c>
    </row>
    <row r="5273" spans="4:18" x14ac:dyDescent="0.25">
      <c r="D5273">
        <v>5272</v>
      </c>
      <c r="E5273">
        <v>2015</v>
      </c>
      <c r="F5273" t="s">
        <v>343</v>
      </c>
      <c r="G5273" t="s">
        <v>535</v>
      </c>
      <c r="I5273" t="s">
        <v>583</v>
      </c>
      <c r="J5273">
        <v>63</v>
      </c>
      <c r="K5273">
        <v>61</v>
      </c>
      <c r="L5273" t="str">
        <f t="shared" si="410"/>
        <v>Marist</v>
      </c>
      <c r="M5273" t="str">
        <f t="shared" si="414"/>
        <v>Niagara Purple Eagles</v>
      </c>
      <c r="N5273">
        <v>63</v>
      </c>
      <c r="O5273">
        <v>61</v>
      </c>
      <c r="P5273">
        <f t="shared" si="411"/>
        <v>2</v>
      </c>
      <c r="Q5273">
        <f t="shared" si="412"/>
        <v>0</v>
      </c>
      <c r="R5273">
        <f t="shared" si="413"/>
        <v>4</v>
      </c>
    </row>
    <row r="5274" spans="4:18" x14ac:dyDescent="0.25">
      <c r="D5274">
        <v>5273</v>
      </c>
      <c r="E5274">
        <v>2015</v>
      </c>
      <c r="F5274" t="s">
        <v>343</v>
      </c>
      <c r="G5274" t="s">
        <v>565</v>
      </c>
      <c r="I5274" t="s">
        <v>21</v>
      </c>
      <c r="J5274">
        <v>91</v>
      </c>
      <c r="K5274">
        <v>69</v>
      </c>
      <c r="L5274" t="str">
        <f t="shared" si="410"/>
        <v>Quinnipiac</v>
      </c>
      <c r="M5274" t="str">
        <f t="shared" si="414"/>
        <v>Niagara Purple Eagles</v>
      </c>
      <c r="N5274">
        <v>91</v>
      </c>
      <c r="O5274">
        <v>69</v>
      </c>
      <c r="P5274">
        <f t="shared" si="411"/>
        <v>22</v>
      </c>
      <c r="Q5274">
        <f t="shared" si="412"/>
        <v>0</v>
      </c>
      <c r="R5274">
        <f t="shared" si="413"/>
        <v>484</v>
      </c>
    </row>
    <row r="5275" spans="4:18" x14ac:dyDescent="0.25">
      <c r="D5275">
        <v>5274</v>
      </c>
      <c r="E5275">
        <v>2015</v>
      </c>
      <c r="F5275" t="s">
        <v>343</v>
      </c>
      <c r="G5275" t="s">
        <v>82</v>
      </c>
      <c r="H5275" t="s">
        <v>161</v>
      </c>
      <c r="J5275">
        <v>77</v>
      </c>
      <c r="K5275">
        <v>65</v>
      </c>
      <c r="L5275" t="str">
        <f t="shared" si="410"/>
        <v>Niagara Purple Eagles</v>
      </c>
      <c r="M5275" t="str">
        <f t="shared" si="414"/>
        <v>Saint Peter's</v>
      </c>
      <c r="N5275">
        <v>65</v>
      </c>
      <c r="O5275">
        <v>77</v>
      </c>
      <c r="P5275">
        <f t="shared" si="411"/>
        <v>-12</v>
      </c>
      <c r="Q5275">
        <f t="shared" si="412"/>
        <v>0</v>
      </c>
      <c r="R5275">
        <f t="shared" si="413"/>
        <v>144</v>
      </c>
    </row>
    <row r="5276" spans="4:18" x14ac:dyDescent="0.25">
      <c r="D5276">
        <v>5275</v>
      </c>
      <c r="E5276">
        <v>2015</v>
      </c>
      <c r="F5276" t="s">
        <v>343</v>
      </c>
      <c r="G5276" t="s">
        <v>456</v>
      </c>
      <c r="H5276" t="s">
        <v>177</v>
      </c>
      <c r="J5276">
        <v>69</v>
      </c>
      <c r="K5276">
        <v>60</v>
      </c>
      <c r="L5276" t="str">
        <f t="shared" si="410"/>
        <v>Niagara Purple Eagles</v>
      </c>
      <c r="M5276" t="str">
        <f t="shared" si="414"/>
        <v>Rider</v>
      </c>
      <c r="N5276">
        <v>60</v>
      </c>
      <c r="O5276">
        <v>69</v>
      </c>
      <c r="P5276">
        <f t="shared" si="411"/>
        <v>-9</v>
      </c>
      <c r="Q5276">
        <f t="shared" si="412"/>
        <v>0</v>
      </c>
      <c r="R5276">
        <f t="shared" si="413"/>
        <v>81</v>
      </c>
    </row>
    <row r="5277" spans="4:18" x14ac:dyDescent="0.25">
      <c r="D5277">
        <v>5276</v>
      </c>
      <c r="E5277">
        <v>2015</v>
      </c>
      <c r="F5277" t="s">
        <v>343</v>
      </c>
      <c r="G5277" t="s">
        <v>424</v>
      </c>
      <c r="I5277" t="s">
        <v>45</v>
      </c>
      <c r="J5277">
        <v>55</v>
      </c>
      <c r="K5277">
        <v>53</v>
      </c>
      <c r="L5277" t="str">
        <f t="shared" si="410"/>
        <v>Fairfield</v>
      </c>
      <c r="M5277" t="str">
        <f t="shared" si="414"/>
        <v>Niagara Purple Eagles</v>
      </c>
      <c r="N5277">
        <v>55</v>
      </c>
      <c r="O5277">
        <v>53</v>
      </c>
      <c r="P5277">
        <f t="shared" si="411"/>
        <v>2</v>
      </c>
      <c r="Q5277">
        <f t="shared" si="412"/>
        <v>0</v>
      </c>
      <c r="R5277">
        <f t="shared" si="413"/>
        <v>4</v>
      </c>
    </row>
    <row r="5278" spans="4:18" x14ac:dyDescent="0.25">
      <c r="D5278">
        <v>5277</v>
      </c>
      <c r="E5278">
        <v>2015</v>
      </c>
      <c r="F5278" t="s">
        <v>343</v>
      </c>
      <c r="G5278" t="s">
        <v>154</v>
      </c>
      <c r="I5278" t="s">
        <v>177</v>
      </c>
      <c r="J5278">
        <v>65</v>
      </c>
      <c r="K5278">
        <v>61</v>
      </c>
      <c r="L5278" t="str">
        <f t="shared" si="410"/>
        <v>Rider</v>
      </c>
      <c r="M5278" t="str">
        <f t="shared" si="414"/>
        <v>Niagara Purple Eagles</v>
      </c>
      <c r="N5278">
        <v>65</v>
      </c>
      <c r="O5278">
        <v>61</v>
      </c>
      <c r="P5278">
        <f t="shared" si="411"/>
        <v>4</v>
      </c>
      <c r="Q5278">
        <f t="shared" si="412"/>
        <v>0</v>
      </c>
      <c r="R5278">
        <f t="shared" si="413"/>
        <v>16</v>
      </c>
    </row>
    <row r="5279" spans="4:18" x14ac:dyDescent="0.25">
      <c r="D5279">
        <v>5278</v>
      </c>
      <c r="E5279">
        <v>2015</v>
      </c>
      <c r="F5279" t="s">
        <v>343</v>
      </c>
      <c r="G5279" t="s">
        <v>616</v>
      </c>
      <c r="I5279" t="s">
        <v>305</v>
      </c>
      <c r="J5279">
        <v>82</v>
      </c>
      <c r="K5279">
        <v>71</v>
      </c>
      <c r="L5279" t="str">
        <f t="shared" si="410"/>
        <v>Canisius</v>
      </c>
      <c r="M5279" t="str">
        <f t="shared" si="414"/>
        <v>Niagara Purple Eagles</v>
      </c>
      <c r="N5279">
        <v>82</v>
      </c>
      <c r="O5279">
        <v>71</v>
      </c>
      <c r="P5279">
        <f t="shared" si="411"/>
        <v>11</v>
      </c>
      <c r="Q5279">
        <f t="shared" si="412"/>
        <v>0</v>
      </c>
      <c r="R5279">
        <f t="shared" si="413"/>
        <v>121</v>
      </c>
    </row>
    <row r="5280" spans="4:18" x14ac:dyDescent="0.25">
      <c r="D5280">
        <v>5279</v>
      </c>
      <c r="E5280">
        <v>2015</v>
      </c>
      <c r="F5280" t="s">
        <v>343</v>
      </c>
      <c r="G5280" t="s">
        <v>426</v>
      </c>
      <c r="H5280" t="s">
        <v>45</v>
      </c>
      <c r="J5280">
        <v>57</v>
      </c>
      <c r="K5280">
        <v>56</v>
      </c>
      <c r="L5280" t="str">
        <f t="shared" si="410"/>
        <v>Niagara Purple Eagles</v>
      </c>
      <c r="M5280" t="str">
        <f t="shared" si="414"/>
        <v>Fairfield</v>
      </c>
      <c r="N5280">
        <v>56</v>
      </c>
      <c r="O5280">
        <v>57</v>
      </c>
      <c r="P5280">
        <f t="shared" si="411"/>
        <v>-1</v>
      </c>
      <c r="Q5280">
        <f t="shared" si="412"/>
        <v>0</v>
      </c>
      <c r="R5280">
        <f t="shared" si="413"/>
        <v>1</v>
      </c>
    </row>
    <row r="5281" spans="4:18" x14ac:dyDescent="0.25">
      <c r="D5281">
        <v>5280</v>
      </c>
      <c r="E5281">
        <v>2015</v>
      </c>
      <c r="F5281" t="s">
        <v>343</v>
      </c>
      <c r="G5281" t="s">
        <v>427</v>
      </c>
      <c r="H5281" t="s">
        <v>1029</v>
      </c>
      <c r="J5281">
        <v>71</v>
      </c>
      <c r="K5281">
        <v>54</v>
      </c>
      <c r="L5281" t="str">
        <f t="shared" si="410"/>
        <v>Niagara Purple Eagles</v>
      </c>
      <c r="M5281" t="str">
        <f t="shared" si="414"/>
        <v>Siena*</v>
      </c>
      <c r="N5281">
        <v>54</v>
      </c>
      <c r="O5281">
        <v>71</v>
      </c>
      <c r="P5281">
        <f t="shared" si="411"/>
        <v>-17</v>
      </c>
      <c r="Q5281">
        <f t="shared" si="412"/>
        <v>0</v>
      </c>
      <c r="R5281">
        <f t="shared" si="413"/>
        <v>289</v>
      </c>
    </row>
    <row r="5282" spans="4:18" x14ac:dyDescent="0.25">
      <c r="D5282">
        <v>5281</v>
      </c>
      <c r="E5282">
        <v>2015</v>
      </c>
      <c r="F5282" t="s">
        <v>193</v>
      </c>
      <c r="G5282" t="s">
        <v>99</v>
      </c>
      <c r="H5282" t="s">
        <v>42</v>
      </c>
      <c r="J5282">
        <v>88</v>
      </c>
      <c r="K5282">
        <v>85</v>
      </c>
      <c r="L5282" t="str">
        <f t="shared" si="410"/>
        <v>Quinnipiac Bobcats</v>
      </c>
      <c r="M5282" t="str">
        <f t="shared" si="414"/>
        <v>Yale</v>
      </c>
      <c r="N5282">
        <v>85</v>
      </c>
      <c r="O5282">
        <v>88</v>
      </c>
      <c r="P5282">
        <f t="shared" si="411"/>
        <v>-3</v>
      </c>
      <c r="Q5282">
        <f t="shared" si="412"/>
        <v>0</v>
      </c>
      <c r="R5282">
        <f t="shared" si="413"/>
        <v>9</v>
      </c>
    </row>
    <row r="5283" spans="4:18" x14ac:dyDescent="0.25">
      <c r="D5283">
        <v>5282</v>
      </c>
      <c r="E5283">
        <v>2015</v>
      </c>
      <c r="F5283" t="s">
        <v>193</v>
      </c>
      <c r="G5283" t="s">
        <v>243</v>
      </c>
      <c r="H5283" t="s">
        <v>526</v>
      </c>
      <c r="J5283">
        <v>60</v>
      </c>
      <c r="K5283">
        <v>58</v>
      </c>
      <c r="L5283" t="str">
        <f t="shared" si="410"/>
        <v>Quinnipiac Bobcats</v>
      </c>
      <c r="M5283" t="str">
        <f t="shared" si="414"/>
        <v>La Salle</v>
      </c>
      <c r="N5283">
        <v>58</v>
      </c>
      <c r="O5283">
        <v>60</v>
      </c>
      <c r="P5283">
        <f t="shared" si="411"/>
        <v>-2</v>
      </c>
      <c r="Q5283">
        <f t="shared" si="412"/>
        <v>0</v>
      </c>
      <c r="R5283">
        <f t="shared" si="413"/>
        <v>4</v>
      </c>
    </row>
    <row r="5284" spans="4:18" x14ac:dyDescent="0.25">
      <c r="D5284">
        <v>5283</v>
      </c>
      <c r="E5284">
        <v>2015</v>
      </c>
      <c r="F5284" t="s">
        <v>193</v>
      </c>
      <c r="G5284" t="s">
        <v>20</v>
      </c>
      <c r="I5284" t="s">
        <v>138</v>
      </c>
      <c r="J5284">
        <v>76</v>
      </c>
      <c r="K5284">
        <v>73</v>
      </c>
      <c r="L5284" t="str">
        <f t="shared" si="410"/>
        <v>Albany</v>
      </c>
      <c r="M5284" t="str">
        <f t="shared" si="414"/>
        <v>Quinnipiac Bobcats</v>
      </c>
      <c r="N5284">
        <v>76</v>
      </c>
      <c r="O5284">
        <v>73</v>
      </c>
      <c r="P5284">
        <f t="shared" si="411"/>
        <v>3</v>
      </c>
      <c r="Q5284">
        <f t="shared" si="412"/>
        <v>0</v>
      </c>
      <c r="R5284">
        <f t="shared" si="413"/>
        <v>9</v>
      </c>
    </row>
    <row r="5285" spans="4:18" x14ac:dyDescent="0.25">
      <c r="D5285">
        <v>5284</v>
      </c>
      <c r="E5285">
        <v>2015</v>
      </c>
      <c r="F5285" t="s">
        <v>193</v>
      </c>
      <c r="G5285" t="s">
        <v>111</v>
      </c>
      <c r="H5285" t="s">
        <v>66</v>
      </c>
      <c r="J5285">
        <v>54</v>
      </c>
      <c r="K5285">
        <v>50</v>
      </c>
      <c r="L5285" t="str">
        <f t="shared" si="410"/>
        <v>Quinnipiac Bobcats</v>
      </c>
      <c r="M5285" t="str">
        <f t="shared" si="414"/>
        <v>Hartford</v>
      </c>
      <c r="N5285">
        <v>50</v>
      </c>
      <c r="O5285">
        <v>54</v>
      </c>
      <c r="P5285">
        <f t="shared" si="411"/>
        <v>-4</v>
      </c>
      <c r="Q5285">
        <f t="shared" si="412"/>
        <v>0</v>
      </c>
      <c r="R5285">
        <f t="shared" si="413"/>
        <v>16</v>
      </c>
    </row>
    <row r="5286" spans="4:18" x14ac:dyDescent="0.25">
      <c r="D5286">
        <v>5285</v>
      </c>
      <c r="E5286">
        <v>2015</v>
      </c>
      <c r="F5286" t="s">
        <v>193</v>
      </c>
      <c r="G5286" t="s">
        <v>170</v>
      </c>
      <c r="H5286" t="s">
        <v>72</v>
      </c>
      <c r="J5286">
        <v>89</v>
      </c>
      <c r="K5286">
        <v>73</v>
      </c>
      <c r="L5286" t="str">
        <f t="shared" si="410"/>
        <v>Quinnipiac Bobcats</v>
      </c>
      <c r="M5286" t="str">
        <f t="shared" si="414"/>
        <v>Vermont</v>
      </c>
      <c r="N5286">
        <v>73</v>
      </c>
      <c r="O5286">
        <v>89</v>
      </c>
      <c r="P5286">
        <f t="shared" si="411"/>
        <v>-16</v>
      </c>
      <c r="Q5286">
        <f t="shared" si="412"/>
        <v>0</v>
      </c>
      <c r="R5286">
        <f t="shared" si="413"/>
        <v>256</v>
      </c>
    </row>
    <row r="5287" spans="4:18" x14ac:dyDescent="0.25">
      <c r="D5287">
        <v>5286</v>
      </c>
      <c r="E5287">
        <v>2015</v>
      </c>
      <c r="F5287" t="s">
        <v>193</v>
      </c>
      <c r="G5287" t="s">
        <v>417</v>
      </c>
      <c r="I5287" t="s">
        <v>39</v>
      </c>
      <c r="J5287">
        <v>88</v>
      </c>
      <c r="K5287">
        <v>67</v>
      </c>
      <c r="L5287" t="str">
        <f t="shared" si="410"/>
        <v>Siena</v>
      </c>
      <c r="M5287" t="str">
        <f t="shared" si="414"/>
        <v>Quinnipiac Bobcats</v>
      </c>
      <c r="N5287">
        <v>88</v>
      </c>
      <c r="O5287">
        <v>67</v>
      </c>
      <c r="P5287">
        <f t="shared" si="411"/>
        <v>21</v>
      </c>
      <c r="Q5287">
        <f t="shared" si="412"/>
        <v>0</v>
      </c>
      <c r="R5287">
        <f t="shared" si="413"/>
        <v>441</v>
      </c>
    </row>
    <row r="5288" spans="4:18" x14ac:dyDescent="0.25">
      <c r="D5288">
        <v>5287</v>
      </c>
      <c r="E5288">
        <v>2015</v>
      </c>
      <c r="F5288" t="s">
        <v>193</v>
      </c>
      <c r="G5288" t="s">
        <v>437</v>
      </c>
      <c r="H5288" t="s">
        <v>45</v>
      </c>
      <c r="J5288">
        <v>56</v>
      </c>
      <c r="K5288">
        <v>52</v>
      </c>
      <c r="L5288" t="str">
        <f t="shared" si="410"/>
        <v>Quinnipiac Bobcats</v>
      </c>
      <c r="M5288" t="str">
        <f t="shared" si="414"/>
        <v>Fairfield</v>
      </c>
      <c r="N5288">
        <v>52</v>
      </c>
      <c r="O5288">
        <v>56</v>
      </c>
      <c r="P5288">
        <f t="shared" si="411"/>
        <v>-4</v>
      </c>
      <c r="Q5288">
        <f t="shared" si="412"/>
        <v>0</v>
      </c>
      <c r="R5288">
        <f t="shared" si="413"/>
        <v>16</v>
      </c>
    </row>
    <row r="5289" spans="4:18" x14ac:dyDescent="0.25">
      <c r="D5289">
        <v>5288</v>
      </c>
      <c r="E5289">
        <v>2015</v>
      </c>
      <c r="F5289" t="s">
        <v>193</v>
      </c>
      <c r="G5289" t="s">
        <v>124</v>
      </c>
      <c r="I5289" t="s">
        <v>116</v>
      </c>
      <c r="J5289">
        <v>71</v>
      </c>
      <c r="K5289">
        <v>68</v>
      </c>
      <c r="L5289" t="str">
        <f t="shared" si="410"/>
        <v>Boston University</v>
      </c>
      <c r="M5289" t="str">
        <f t="shared" si="414"/>
        <v>Quinnipiac Bobcats</v>
      </c>
      <c r="N5289">
        <v>71</v>
      </c>
      <c r="O5289">
        <v>68</v>
      </c>
      <c r="P5289">
        <f t="shared" si="411"/>
        <v>3</v>
      </c>
      <c r="Q5289">
        <f t="shared" si="412"/>
        <v>0</v>
      </c>
      <c r="R5289">
        <f t="shared" si="413"/>
        <v>9</v>
      </c>
    </row>
    <row r="5290" spans="4:18" x14ac:dyDescent="0.25">
      <c r="D5290">
        <v>5289</v>
      </c>
      <c r="E5290">
        <v>2015</v>
      </c>
      <c r="F5290" t="s">
        <v>193</v>
      </c>
      <c r="G5290" t="s">
        <v>304</v>
      </c>
      <c r="H5290" t="s">
        <v>383</v>
      </c>
      <c r="J5290">
        <v>80</v>
      </c>
      <c r="K5290">
        <v>65</v>
      </c>
      <c r="L5290" t="str">
        <f t="shared" si="410"/>
        <v>Quinnipiac Bobcats</v>
      </c>
      <c r="M5290" t="str">
        <f t="shared" si="414"/>
        <v>Lehigh</v>
      </c>
      <c r="N5290">
        <v>65</v>
      </c>
      <c r="O5290">
        <v>80</v>
      </c>
      <c r="P5290">
        <f t="shared" si="411"/>
        <v>-15</v>
      </c>
      <c r="Q5290">
        <f t="shared" si="412"/>
        <v>0</v>
      </c>
      <c r="R5290">
        <f t="shared" si="413"/>
        <v>225</v>
      </c>
    </row>
    <row r="5291" spans="4:18" x14ac:dyDescent="0.25">
      <c r="D5291">
        <v>5290</v>
      </c>
      <c r="E5291">
        <v>2015</v>
      </c>
      <c r="F5291" t="s">
        <v>193</v>
      </c>
      <c r="G5291" t="s">
        <v>179</v>
      </c>
      <c r="H5291" t="s">
        <v>775</v>
      </c>
      <c r="J5291">
        <v>60</v>
      </c>
      <c r="K5291">
        <v>52</v>
      </c>
      <c r="L5291" t="str">
        <f t="shared" si="410"/>
        <v>Quinnipiac Bobcats</v>
      </c>
      <c r="M5291" t="str">
        <f t="shared" si="414"/>
        <v>Oregon St</v>
      </c>
      <c r="N5291">
        <v>52</v>
      </c>
      <c r="O5291">
        <v>60</v>
      </c>
      <c r="P5291">
        <f t="shared" si="411"/>
        <v>-8</v>
      </c>
      <c r="Q5291">
        <f t="shared" si="412"/>
        <v>0</v>
      </c>
      <c r="R5291">
        <f t="shared" si="413"/>
        <v>64</v>
      </c>
    </row>
    <row r="5292" spans="4:18" x14ac:dyDescent="0.25">
      <c r="D5292">
        <v>5291</v>
      </c>
      <c r="E5292">
        <v>2015</v>
      </c>
      <c r="F5292" t="s">
        <v>193</v>
      </c>
      <c r="G5292" t="s">
        <v>223</v>
      </c>
      <c r="H5292" t="s">
        <v>51</v>
      </c>
      <c r="J5292">
        <v>81</v>
      </c>
      <c r="K5292">
        <v>64</v>
      </c>
      <c r="L5292" t="str">
        <f t="shared" si="410"/>
        <v>Quinnipiac Bobcats</v>
      </c>
      <c r="M5292" t="str">
        <f t="shared" si="414"/>
        <v>Maine</v>
      </c>
      <c r="N5292">
        <v>64</v>
      </c>
      <c r="O5292">
        <v>81</v>
      </c>
      <c r="P5292">
        <f t="shared" si="411"/>
        <v>-17</v>
      </c>
      <c r="Q5292">
        <f t="shared" si="412"/>
        <v>0</v>
      </c>
      <c r="R5292">
        <f t="shared" si="413"/>
        <v>289</v>
      </c>
    </row>
    <row r="5293" spans="4:18" x14ac:dyDescent="0.25">
      <c r="D5293">
        <v>5292</v>
      </c>
      <c r="E5293">
        <v>2015</v>
      </c>
      <c r="F5293" t="s">
        <v>193</v>
      </c>
      <c r="G5293" t="s">
        <v>133</v>
      </c>
      <c r="H5293" t="s">
        <v>161</v>
      </c>
      <c r="J5293">
        <v>66</v>
      </c>
      <c r="K5293">
        <v>60</v>
      </c>
      <c r="L5293" t="str">
        <f t="shared" si="410"/>
        <v>Quinnipiac Bobcats</v>
      </c>
      <c r="M5293" t="str">
        <f t="shared" si="414"/>
        <v>Saint Peter's</v>
      </c>
      <c r="N5293">
        <v>60</v>
      </c>
      <c r="O5293">
        <v>66</v>
      </c>
      <c r="P5293">
        <f t="shared" si="411"/>
        <v>-6</v>
      </c>
      <c r="Q5293">
        <f t="shared" si="412"/>
        <v>0</v>
      </c>
      <c r="R5293">
        <f t="shared" si="413"/>
        <v>36</v>
      </c>
    </row>
    <row r="5294" spans="4:18" x14ac:dyDescent="0.25">
      <c r="D5294">
        <v>5293</v>
      </c>
      <c r="E5294">
        <v>2015</v>
      </c>
      <c r="F5294" t="s">
        <v>193</v>
      </c>
      <c r="G5294" t="s">
        <v>53</v>
      </c>
      <c r="I5294" t="s">
        <v>550</v>
      </c>
      <c r="J5294">
        <v>81</v>
      </c>
      <c r="K5294">
        <v>73</v>
      </c>
      <c r="L5294" t="str">
        <f t="shared" si="410"/>
        <v>Iona</v>
      </c>
      <c r="M5294" t="str">
        <f t="shared" si="414"/>
        <v>Quinnipiac Bobcats</v>
      </c>
      <c r="N5294">
        <v>81</v>
      </c>
      <c r="O5294">
        <v>73</v>
      </c>
      <c r="P5294">
        <f t="shared" si="411"/>
        <v>8</v>
      </c>
      <c r="Q5294">
        <f t="shared" si="412"/>
        <v>0</v>
      </c>
      <c r="R5294">
        <f t="shared" si="413"/>
        <v>64</v>
      </c>
    </row>
    <row r="5295" spans="4:18" x14ac:dyDescent="0.25">
      <c r="D5295">
        <v>5294</v>
      </c>
      <c r="E5295">
        <v>2015</v>
      </c>
      <c r="F5295" t="s">
        <v>193</v>
      </c>
      <c r="G5295" t="s">
        <v>967</v>
      </c>
      <c r="I5295" t="s">
        <v>474</v>
      </c>
      <c r="J5295">
        <v>68</v>
      </c>
      <c r="K5295">
        <v>64</v>
      </c>
      <c r="L5295" t="str">
        <f t="shared" si="410"/>
        <v>Monmouth</v>
      </c>
      <c r="M5295" t="str">
        <f t="shared" si="414"/>
        <v>Quinnipiac Bobcats</v>
      </c>
      <c r="N5295">
        <v>68</v>
      </c>
      <c r="O5295">
        <v>64</v>
      </c>
      <c r="P5295">
        <f t="shared" si="411"/>
        <v>4</v>
      </c>
      <c r="Q5295">
        <f t="shared" si="412"/>
        <v>0</v>
      </c>
      <c r="R5295">
        <f t="shared" si="413"/>
        <v>16</v>
      </c>
    </row>
    <row r="5296" spans="4:18" x14ac:dyDescent="0.25">
      <c r="D5296">
        <v>5295</v>
      </c>
      <c r="E5296">
        <v>2015</v>
      </c>
      <c r="F5296" t="s">
        <v>193</v>
      </c>
      <c r="G5296" t="s">
        <v>267</v>
      </c>
      <c r="H5296" t="s">
        <v>583</v>
      </c>
      <c r="J5296">
        <v>66</v>
      </c>
      <c r="K5296">
        <v>54</v>
      </c>
      <c r="L5296" t="str">
        <f t="shared" si="410"/>
        <v>Quinnipiac Bobcats</v>
      </c>
      <c r="M5296" t="str">
        <f t="shared" si="414"/>
        <v>Marist</v>
      </c>
      <c r="N5296">
        <v>54</v>
      </c>
      <c r="O5296">
        <v>66</v>
      </c>
      <c r="P5296">
        <f t="shared" si="411"/>
        <v>-12</v>
      </c>
      <c r="Q5296">
        <f t="shared" si="412"/>
        <v>0</v>
      </c>
      <c r="R5296">
        <f t="shared" si="413"/>
        <v>144</v>
      </c>
    </row>
    <row r="5297" spans="4:18" x14ac:dyDescent="0.25">
      <c r="D5297">
        <v>5296</v>
      </c>
      <c r="E5297">
        <v>2015</v>
      </c>
      <c r="F5297" t="s">
        <v>193</v>
      </c>
      <c r="G5297" t="s">
        <v>402</v>
      </c>
      <c r="H5297" t="s">
        <v>177</v>
      </c>
      <c r="J5297">
        <v>56</v>
      </c>
      <c r="K5297">
        <v>53</v>
      </c>
      <c r="L5297" t="str">
        <f t="shared" si="410"/>
        <v>Quinnipiac Bobcats</v>
      </c>
      <c r="M5297" t="str">
        <f t="shared" si="414"/>
        <v>Rider</v>
      </c>
      <c r="N5297">
        <v>53</v>
      </c>
      <c r="O5297">
        <v>56</v>
      </c>
      <c r="P5297">
        <f t="shared" si="411"/>
        <v>-3</v>
      </c>
      <c r="Q5297">
        <f t="shared" si="412"/>
        <v>0</v>
      </c>
      <c r="R5297">
        <f t="shared" si="413"/>
        <v>9</v>
      </c>
    </row>
    <row r="5298" spans="4:18" x14ac:dyDescent="0.25">
      <c r="D5298">
        <v>5297</v>
      </c>
      <c r="E5298">
        <v>2015</v>
      </c>
      <c r="F5298" t="s">
        <v>193</v>
      </c>
      <c r="G5298" t="s">
        <v>585</v>
      </c>
      <c r="I5298" t="s">
        <v>583</v>
      </c>
      <c r="J5298">
        <v>72</v>
      </c>
      <c r="K5298">
        <v>71</v>
      </c>
      <c r="L5298" t="str">
        <f t="shared" si="410"/>
        <v>Marist</v>
      </c>
      <c r="M5298" t="str">
        <f t="shared" si="414"/>
        <v>Quinnipiac Bobcats</v>
      </c>
      <c r="N5298">
        <v>72</v>
      </c>
      <c r="O5298">
        <v>71</v>
      </c>
      <c r="P5298">
        <f t="shared" si="411"/>
        <v>1</v>
      </c>
      <c r="Q5298">
        <f t="shared" si="412"/>
        <v>0</v>
      </c>
      <c r="R5298">
        <f t="shared" si="413"/>
        <v>1</v>
      </c>
    </row>
    <row r="5299" spans="4:18" x14ac:dyDescent="0.25">
      <c r="D5299">
        <v>5298</v>
      </c>
      <c r="E5299">
        <v>2015</v>
      </c>
      <c r="F5299" t="s">
        <v>193</v>
      </c>
      <c r="G5299" t="s">
        <v>405</v>
      </c>
      <c r="I5299" t="s">
        <v>161</v>
      </c>
      <c r="J5299">
        <v>63</v>
      </c>
      <c r="K5299">
        <v>55</v>
      </c>
      <c r="L5299" t="str">
        <f t="shared" si="410"/>
        <v>Saint Peter's</v>
      </c>
      <c r="M5299" t="str">
        <f t="shared" si="414"/>
        <v>Quinnipiac Bobcats</v>
      </c>
      <c r="N5299">
        <v>63</v>
      </c>
      <c r="O5299">
        <v>55</v>
      </c>
      <c r="P5299">
        <f t="shared" si="411"/>
        <v>8</v>
      </c>
      <c r="Q5299">
        <f t="shared" si="412"/>
        <v>0</v>
      </c>
      <c r="R5299">
        <f t="shared" si="413"/>
        <v>64</v>
      </c>
    </row>
    <row r="5300" spans="4:18" x14ac:dyDescent="0.25">
      <c r="D5300">
        <v>5299</v>
      </c>
      <c r="E5300">
        <v>2015</v>
      </c>
      <c r="F5300" t="s">
        <v>193</v>
      </c>
      <c r="G5300" t="s">
        <v>597</v>
      </c>
      <c r="H5300" t="s">
        <v>546</v>
      </c>
      <c r="J5300">
        <v>73</v>
      </c>
      <c r="K5300">
        <v>59</v>
      </c>
      <c r="L5300" t="str">
        <f t="shared" si="410"/>
        <v>Quinnipiac Bobcats</v>
      </c>
      <c r="M5300" t="str">
        <f t="shared" si="414"/>
        <v>Manhattan</v>
      </c>
      <c r="N5300">
        <v>59</v>
      </c>
      <c r="O5300">
        <v>73</v>
      </c>
      <c r="P5300">
        <f t="shared" si="411"/>
        <v>-14</v>
      </c>
      <c r="Q5300">
        <f t="shared" si="412"/>
        <v>0</v>
      </c>
      <c r="R5300">
        <f t="shared" si="413"/>
        <v>196</v>
      </c>
    </row>
    <row r="5301" spans="4:18" x14ac:dyDescent="0.25">
      <c r="D5301">
        <v>5300</v>
      </c>
      <c r="E5301">
        <v>2015</v>
      </c>
      <c r="F5301" t="s">
        <v>193</v>
      </c>
      <c r="G5301" t="s">
        <v>1014</v>
      </c>
      <c r="I5301" t="s">
        <v>305</v>
      </c>
      <c r="J5301">
        <v>63</v>
      </c>
      <c r="K5301">
        <v>57</v>
      </c>
      <c r="L5301" t="str">
        <f t="shared" si="410"/>
        <v>Canisius</v>
      </c>
      <c r="M5301" t="str">
        <f t="shared" si="414"/>
        <v>Quinnipiac Bobcats</v>
      </c>
      <c r="N5301">
        <v>63</v>
      </c>
      <c r="O5301">
        <v>57</v>
      </c>
      <c r="P5301">
        <f t="shared" si="411"/>
        <v>6</v>
      </c>
      <c r="Q5301">
        <f t="shared" si="412"/>
        <v>0</v>
      </c>
      <c r="R5301">
        <f t="shared" si="413"/>
        <v>36</v>
      </c>
    </row>
    <row r="5302" spans="4:18" x14ac:dyDescent="0.25">
      <c r="D5302">
        <v>5301</v>
      </c>
      <c r="E5302">
        <v>2015</v>
      </c>
      <c r="F5302" t="s">
        <v>193</v>
      </c>
      <c r="G5302" t="s">
        <v>409</v>
      </c>
      <c r="I5302" t="s">
        <v>48</v>
      </c>
      <c r="J5302">
        <v>10</v>
      </c>
      <c r="K5302">
        <v>-10</v>
      </c>
      <c r="L5302" t="str">
        <f t="shared" si="410"/>
        <v>Niagara</v>
      </c>
      <c r="M5302" t="str">
        <f t="shared" si="414"/>
        <v>Quinnipiac Bobcats</v>
      </c>
      <c r="N5302">
        <v>10</v>
      </c>
      <c r="O5302">
        <v>-10</v>
      </c>
      <c r="P5302">
        <f t="shared" si="411"/>
        <v>20</v>
      </c>
      <c r="Q5302">
        <f t="shared" si="412"/>
        <v>0</v>
      </c>
      <c r="R5302">
        <f t="shared" si="413"/>
        <v>400</v>
      </c>
    </row>
    <row r="5303" spans="4:18" x14ac:dyDescent="0.25">
      <c r="D5303">
        <v>5302</v>
      </c>
      <c r="E5303">
        <v>2015</v>
      </c>
      <c r="F5303" t="s">
        <v>193</v>
      </c>
      <c r="G5303" t="s">
        <v>362</v>
      </c>
      <c r="H5303" t="s">
        <v>474</v>
      </c>
      <c r="J5303">
        <v>72</v>
      </c>
      <c r="K5303">
        <v>52</v>
      </c>
      <c r="L5303" t="str">
        <f t="shared" si="410"/>
        <v>Quinnipiac Bobcats</v>
      </c>
      <c r="M5303" t="str">
        <f t="shared" si="414"/>
        <v>Monmouth</v>
      </c>
      <c r="N5303">
        <v>52</v>
      </c>
      <c r="O5303">
        <v>72</v>
      </c>
      <c r="P5303">
        <f t="shared" si="411"/>
        <v>-20</v>
      </c>
      <c r="Q5303">
        <f t="shared" si="412"/>
        <v>0</v>
      </c>
      <c r="R5303">
        <f t="shared" si="413"/>
        <v>400</v>
      </c>
    </row>
    <row r="5304" spans="4:18" x14ac:dyDescent="0.25">
      <c r="D5304">
        <v>5303</v>
      </c>
      <c r="E5304">
        <v>2015</v>
      </c>
      <c r="F5304" t="s">
        <v>193</v>
      </c>
      <c r="G5304" t="s">
        <v>565</v>
      </c>
      <c r="H5304" t="s">
        <v>48</v>
      </c>
      <c r="J5304">
        <v>91</v>
      </c>
      <c r="K5304">
        <v>69</v>
      </c>
      <c r="L5304" t="str">
        <f t="shared" si="410"/>
        <v>Quinnipiac Bobcats</v>
      </c>
      <c r="M5304" t="str">
        <f t="shared" si="414"/>
        <v>Niagara</v>
      </c>
      <c r="N5304">
        <v>69</v>
      </c>
      <c r="O5304">
        <v>91</v>
      </c>
      <c r="P5304">
        <f t="shared" si="411"/>
        <v>-22</v>
      </c>
      <c r="Q5304">
        <f t="shared" si="412"/>
        <v>0</v>
      </c>
      <c r="R5304">
        <f t="shared" si="413"/>
        <v>484</v>
      </c>
    </row>
    <row r="5305" spans="4:18" x14ac:dyDescent="0.25">
      <c r="D5305">
        <v>5304</v>
      </c>
      <c r="E5305">
        <v>2015</v>
      </c>
      <c r="F5305" t="s">
        <v>193</v>
      </c>
      <c r="G5305" t="s">
        <v>82</v>
      </c>
      <c r="I5305" t="s">
        <v>45</v>
      </c>
      <c r="J5305">
        <v>60</v>
      </c>
      <c r="K5305">
        <v>59</v>
      </c>
      <c r="L5305" t="str">
        <f t="shared" si="410"/>
        <v>Fairfield</v>
      </c>
      <c r="M5305" t="str">
        <f t="shared" si="414"/>
        <v>Quinnipiac Bobcats</v>
      </c>
      <c r="N5305">
        <v>60</v>
      </c>
      <c r="O5305">
        <v>59</v>
      </c>
      <c r="P5305">
        <f t="shared" si="411"/>
        <v>1</v>
      </c>
      <c r="Q5305">
        <f t="shared" si="412"/>
        <v>0</v>
      </c>
      <c r="R5305">
        <f t="shared" si="413"/>
        <v>1</v>
      </c>
    </row>
    <row r="5306" spans="4:18" x14ac:dyDescent="0.25">
      <c r="D5306">
        <v>5305</v>
      </c>
      <c r="E5306">
        <v>2015</v>
      </c>
      <c r="F5306" t="s">
        <v>193</v>
      </c>
      <c r="G5306" t="s">
        <v>456</v>
      </c>
      <c r="H5306" t="s">
        <v>550</v>
      </c>
      <c r="J5306">
        <v>60</v>
      </c>
      <c r="K5306">
        <v>57</v>
      </c>
      <c r="L5306" t="str">
        <f t="shared" si="410"/>
        <v>Quinnipiac Bobcats</v>
      </c>
      <c r="M5306" t="str">
        <f t="shared" si="414"/>
        <v>Iona</v>
      </c>
      <c r="N5306">
        <v>57</v>
      </c>
      <c r="O5306">
        <v>60</v>
      </c>
      <c r="P5306">
        <f t="shared" si="411"/>
        <v>-3</v>
      </c>
      <c r="Q5306">
        <f t="shared" si="412"/>
        <v>0</v>
      </c>
      <c r="R5306">
        <f t="shared" si="413"/>
        <v>9</v>
      </c>
    </row>
    <row r="5307" spans="4:18" x14ac:dyDescent="0.25">
      <c r="D5307">
        <v>5306</v>
      </c>
      <c r="E5307">
        <v>2015</v>
      </c>
      <c r="F5307" t="s">
        <v>193</v>
      </c>
      <c r="G5307" t="s">
        <v>424</v>
      </c>
      <c r="I5307" t="s">
        <v>177</v>
      </c>
      <c r="J5307">
        <v>94</v>
      </c>
      <c r="K5307">
        <v>83</v>
      </c>
      <c r="L5307" t="str">
        <f t="shared" si="410"/>
        <v>Rider</v>
      </c>
      <c r="M5307" t="str">
        <f t="shared" si="414"/>
        <v>Quinnipiac Bobcats</v>
      </c>
      <c r="N5307">
        <v>94</v>
      </c>
      <c r="O5307">
        <v>83</v>
      </c>
      <c r="P5307">
        <f t="shared" si="411"/>
        <v>11</v>
      </c>
      <c r="Q5307">
        <f t="shared" si="412"/>
        <v>0</v>
      </c>
      <c r="R5307">
        <f t="shared" si="413"/>
        <v>121</v>
      </c>
    </row>
    <row r="5308" spans="4:18" x14ac:dyDescent="0.25">
      <c r="D5308">
        <v>5307</v>
      </c>
      <c r="E5308">
        <v>2015</v>
      </c>
      <c r="F5308" t="s">
        <v>193</v>
      </c>
      <c r="G5308" t="s">
        <v>154</v>
      </c>
      <c r="H5308" t="s">
        <v>305</v>
      </c>
      <c r="J5308">
        <v>65</v>
      </c>
      <c r="K5308">
        <v>63</v>
      </c>
      <c r="L5308" t="str">
        <f t="shared" si="410"/>
        <v>Quinnipiac Bobcats</v>
      </c>
      <c r="M5308" t="str">
        <f t="shared" si="414"/>
        <v>Canisius</v>
      </c>
      <c r="N5308">
        <v>63</v>
      </c>
      <c r="O5308">
        <v>65</v>
      </c>
      <c r="P5308">
        <f t="shared" si="411"/>
        <v>-2</v>
      </c>
      <c r="Q5308">
        <f t="shared" si="412"/>
        <v>0</v>
      </c>
      <c r="R5308">
        <f t="shared" si="413"/>
        <v>4</v>
      </c>
    </row>
    <row r="5309" spans="4:18" x14ac:dyDescent="0.25">
      <c r="D5309">
        <v>5308</v>
      </c>
      <c r="E5309">
        <v>2015</v>
      </c>
      <c r="F5309" t="s">
        <v>193</v>
      </c>
      <c r="G5309" t="s">
        <v>976</v>
      </c>
      <c r="H5309" t="s">
        <v>39</v>
      </c>
      <c r="J5309">
        <v>73</v>
      </c>
      <c r="K5309">
        <v>63</v>
      </c>
      <c r="L5309" t="str">
        <f t="shared" si="410"/>
        <v>Quinnipiac Bobcats</v>
      </c>
      <c r="M5309" t="str">
        <f t="shared" si="414"/>
        <v>Siena</v>
      </c>
      <c r="N5309">
        <v>63</v>
      </c>
      <c r="O5309">
        <v>73</v>
      </c>
      <c r="P5309">
        <f t="shared" si="411"/>
        <v>-10</v>
      </c>
      <c r="Q5309">
        <f t="shared" si="412"/>
        <v>0</v>
      </c>
      <c r="R5309">
        <f t="shared" si="413"/>
        <v>100</v>
      </c>
    </row>
    <row r="5310" spans="4:18" x14ac:dyDescent="0.25">
      <c r="D5310">
        <v>5309</v>
      </c>
      <c r="E5310">
        <v>2015</v>
      </c>
      <c r="F5310" t="s">
        <v>193</v>
      </c>
      <c r="G5310" t="s">
        <v>426</v>
      </c>
      <c r="I5310" t="s">
        <v>546</v>
      </c>
      <c r="J5310">
        <v>69</v>
      </c>
      <c r="K5310">
        <v>65</v>
      </c>
      <c r="L5310" t="str">
        <f t="shared" si="410"/>
        <v>Manhattan</v>
      </c>
      <c r="M5310" t="str">
        <f t="shared" si="414"/>
        <v>Quinnipiac Bobcats</v>
      </c>
      <c r="N5310">
        <v>69</v>
      </c>
      <c r="O5310">
        <v>65</v>
      </c>
      <c r="P5310">
        <f t="shared" si="411"/>
        <v>4</v>
      </c>
      <c r="Q5310">
        <f t="shared" si="412"/>
        <v>0</v>
      </c>
      <c r="R5310">
        <f t="shared" si="413"/>
        <v>16</v>
      </c>
    </row>
    <row r="5311" spans="4:18" x14ac:dyDescent="0.25">
      <c r="D5311">
        <v>5310</v>
      </c>
      <c r="E5311">
        <v>2015</v>
      </c>
      <c r="F5311" t="s">
        <v>193</v>
      </c>
      <c r="G5311" t="s">
        <v>427</v>
      </c>
      <c r="H5311" t="s">
        <v>684</v>
      </c>
      <c r="J5311">
        <v>80</v>
      </c>
      <c r="K5311">
        <v>74</v>
      </c>
      <c r="L5311" t="str">
        <f t="shared" si="410"/>
        <v>Quinnipiac Bobcats</v>
      </c>
      <c r="M5311" t="str">
        <f t="shared" si="414"/>
        <v>Marist*</v>
      </c>
      <c r="N5311">
        <v>74</v>
      </c>
      <c r="O5311">
        <v>80</v>
      </c>
      <c r="P5311">
        <f t="shared" si="411"/>
        <v>-6</v>
      </c>
      <c r="Q5311">
        <f t="shared" si="412"/>
        <v>0</v>
      </c>
      <c r="R5311">
        <f t="shared" si="413"/>
        <v>36</v>
      </c>
    </row>
    <row r="5312" spans="4:18" x14ac:dyDescent="0.25">
      <c r="D5312">
        <v>5311</v>
      </c>
      <c r="E5312">
        <v>2015</v>
      </c>
      <c r="F5312" t="s">
        <v>344</v>
      </c>
      <c r="G5312" t="s">
        <v>99</v>
      </c>
      <c r="I5312" t="s">
        <v>301</v>
      </c>
      <c r="J5312">
        <v>64</v>
      </c>
      <c r="K5312">
        <v>58</v>
      </c>
      <c r="L5312" t="str">
        <f t="shared" si="410"/>
        <v>Princeton</v>
      </c>
      <c r="M5312" t="str">
        <f t="shared" si="414"/>
        <v>Rider Broncs</v>
      </c>
      <c r="N5312">
        <v>64</v>
      </c>
      <c r="O5312">
        <v>58</v>
      </c>
      <c r="P5312">
        <f t="shared" si="411"/>
        <v>6</v>
      </c>
      <c r="Q5312">
        <f t="shared" si="412"/>
        <v>0</v>
      </c>
      <c r="R5312">
        <f t="shared" si="413"/>
        <v>36</v>
      </c>
    </row>
    <row r="5313" spans="4:18" x14ac:dyDescent="0.25">
      <c r="D5313">
        <v>5312</v>
      </c>
      <c r="E5313">
        <v>2015</v>
      </c>
      <c r="F5313" t="s">
        <v>344</v>
      </c>
      <c r="G5313" t="s">
        <v>243</v>
      </c>
      <c r="I5313" t="s">
        <v>118</v>
      </c>
      <c r="J5313">
        <v>73</v>
      </c>
      <c r="K5313">
        <v>57</v>
      </c>
      <c r="L5313" t="str">
        <f t="shared" si="410"/>
        <v>Pennsylvania</v>
      </c>
      <c r="M5313" t="str">
        <f t="shared" si="414"/>
        <v>Rider Broncs</v>
      </c>
      <c r="N5313">
        <v>73</v>
      </c>
      <c r="O5313">
        <v>57</v>
      </c>
      <c r="P5313">
        <f t="shared" si="411"/>
        <v>16</v>
      </c>
      <c r="Q5313">
        <f t="shared" si="412"/>
        <v>0</v>
      </c>
      <c r="R5313">
        <f t="shared" si="413"/>
        <v>256</v>
      </c>
    </row>
    <row r="5314" spans="4:18" x14ac:dyDescent="0.25">
      <c r="D5314">
        <v>5313</v>
      </c>
      <c r="E5314">
        <v>2015</v>
      </c>
      <c r="F5314" t="s">
        <v>344</v>
      </c>
      <c r="G5314" t="s">
        <v>205</v>
      </c>
      <c r="H5314" t="s">
        <v>383</v>
      </c>
      <c r="J5314">
        <v>78</v>
      </c>
      <c r="K5314">
        <v>74</v>
      </c>
      <c r="L5314" t="str">
        <f t="shared" si="410"/>
        <v>Rider Broncs</v>
      </c>
      <c r="M5314" t="str">
        <f t="shared" si="414"/>
        <v>Lehigh</v>
      </c>
      <c r="N5314">
        <v>74</v>
      </c>
      <c r="O5314">
        <v>78</v>
      </c>
      <c r="P5314">
        <f t="shared" si="411"/>
        <v>-4</v>
      </c>
      <c r="Q5314">
        <f t="shared" si="412"/>
        <v>0</v>
      </c>
      <c r="R5314">
        <f t="shared" si="413"/>
        <v>16</v>
      </c>
    </row>
    <row r="5315" spans="4:18" x14ac:dyDescent="0.25">
      <c r="D5315">
        <v>5314</v>
      </c>
      <c r="E5315">
        <v>2015</v>
      </c>
      <c r="F5315" t="s">
        <v>344</v>
      </c>
      <c r="G5315" t="s">
        <v>432</v>
      </c>
      <c r="I5315" t="s">
        <v>1099</v>
      </c>
      <c r="J5315">
        <v>87</v>
      </c>
      <c r="K5315">
        <v>60</v>
      </c>
      <c r="L5315" t="str">
        <f t="shared" ref="L5315:L5378" si="415">IF(I5315="",F5315,I5315)</f>
        <v xml:space="preserve">    Kansas</v>
      </c>
      <c r="M5315" t="str">
        <f t="shared" si="414"/>
        <v>Rider Broncs</v>
      </c>
      <c r="N5315">
        <v>87</v>
      </c>
      <c r="O5315">
        <v>60</v>
      </c>
      <c r="P5315">
        <f t="shared" ref="P5315:P5378" si="416">N5315-O5315</f>
        <v>27</v>
      </c>
      <c r="Q5315" t="e">
        <f t="shared" ref="Q5315:Q5378" si="417">VLOOKUP(L5315,$A$2:$B$219,2)+$B$221-VLOOKUP(M5315,$A$2:$B$219,2)</f>
        <v>#N/A</v>
      </c>
      <c r="R5315" t="e">
        <f t="shared" ref="R5315:R5378" si="418">(P5315-Q5315)^2</f>
        <v>#N/A</v>
      </c>
    </row>
    <row r="5316" spans="4:18" x14ac:dyDescent="0.25">
      <c r="D5316">
        <v>5315</v>
      </c>
      <c r="E5316">
        <v>2015</v>
      </c>
      <c r="F5316" t="s">
        <v>344</v>
      </c>
      <c r="G5316" t="s">
        <v>294</v>
      </c>
      <c r="H5316" t="s">
        <v>1160</v>
      </c>
      <c r="J5316">
        <v>77</v>
      </c>
      <c r="K5316">
        <v>45</v>
      </c>
      <c r="L5316" t="str">
        <f t="shared" si="415"/>
        <v>Rider Broncs</v>
      </c>
      <c r="M5316" t="str">
        <f t="shared" ref="M5316:M5379" si="419">IF(H5316="",F5316,H5316)</f>
        <v xml:space="preserve">    Michigan St*</v>
      </c>
      <c r="N5316">
        <v>45</v>
      </c>
      <c r="O5316">
        <v>77</v>
      </c>
      <c r="P5316">
        <f t="shared" si="416"/>
        <v>-32</v>
      </c>
      <c r="Q5316" t="e">
        <f t="shared" si="417"/>
        <v>#N/A</v>
      </c>
      <c r="R5316" t="e">
        <f t="shared" si="418"/>
        <v>#N/A</v>
      </c>
    </row>
    <row r="5317" spans="4:18" x14ac:dyDescent="0.25">
      <c r="D5317">
        <v>5316</v>
      </c>
      <c r="E5317">
        <v>2015</v>
      </c>
      <c r="F5317" t="s">
        <v>344</v>
      </c>
      <c r="G5317" t="s">
        <v>167</v>
      </c>
      <c r="H5317" t="s">
        <v>573</v>
      </c>
      <c r="J5317">
        <v>61</v>
      </c>
      <c r="K5317">
        <v>54</v>
      </c>
      <c r="L5317" t="str">
        <f t="shared" si="415"/>
        <v>Rider Broncs</v>
      </c>
      <c r="M5317" t="str">
        <f t="shared" si="419"/>
        <v>Georgia Tech*</v>
      </c>
      <c r="N5317">
        <v>54</v>
      </c>
      <c r="O5317">
        <v>61</v>
      </c>
      <c r="P5317">
        <f t="shared" si="416"/>
        <v>-7</v>
      </c>
      <c r="Q5317">
        <f t="shared" si="417"/>
        <v>0</v>
      </c>
      <c r="R5317">
        <f t="shared" si="418"/>
        <v>49</v>
      </c>
    </row>
    <row r="5318" spans="4:18" x14ac:dyDescent="0.25">
      <c r="D5318">
        <v>5317</v>
      </c>
      <c r="E5318">
        <v>2015</v>
      </c>
      <c r="F5318" t="s">
        <v>344</v>
      </c>
      <c r="G5318" t="s">
        <v>170</v>
      </c>
      <c r="H5318" t="s">
        <v>572</v>
      </c>
      <c r="J5318">
        <v>68</v>
      </c>
      <c r="K5318">
        <v>60</v>
      </c>
      <c r="L5318" t="str">
        <f t="shared" si="415"/>
        <v>Rider Broncs</v>
      </c>
      <c r="M5318" t="str">
        <f t="shared" si="419"/>
        <v>Santa Clara*</v>
      </c>
      <c r="N5318">
        <v>60</v>
      </c>
      <c r="O5318">
        <v>68</v>
      </c>
      <c r="P5318">
        <f t="shared" si="416"/>
        <v>-8</v>
      </c>
      <c r="Q5318">
        <f t="shared" si="417"/>
        <v>0</v>
      </c>
      <c r="R5318">
        <f t="shared" si="418"/>
        <v>64</v>
      </c>
    </row>
    <row r="5319" spans="4:18" x14ac:dyDescent="0.25">
      <c r="D5319">
        <v>5318</v>
      </c>
      <c r="E5319">
        <v>2015</v>
      </c>
      <c r="F5319" t="s">
        <v>344</v>
      </c>
      <c r="G5319" t="s">
        <v>29</v>
      </c>
      <c r="H5319" t="s">
        <v>173</v>
      </c>
      <c r="J5319">
        <v>69</v>
      </c>
      <c r="K5319">
        <v>56</v>
      </c>
      <c r="L5319" t="str">
        <f t="shared" si="415"/>
        <v>Rider Broncs</v>
      </c>
      <c r="M5319" t="str">
        <f t="shared" si="419"/>
        <v>Central Connecticut St</v>
      </c>
      <c r="N5319">
        <v>56</v>
      </c>
      <c r="O5319">
        <v>69</v>
      </c>
      <c r="P5319">
        <f t="shared" si="416"/>
        <v>-13</v>
      </c>
      <c r="Q5319">
        <f t="shared" si="417"/>
        <v>0</v>
      </c>
      <c r="R5319">
        <f t="shared" si="418"/>
        <v>169</v>
      </c>
    </row>
    <row r="5320" spans="4:18" x14ac:dyDescent="0.25">
      <c r="D5320">
        <v>5319</v>
      </c>
      <c r="E5320">
        <v>2015</v>
      </c>
      <c r="F5320" t="s">
        <v>344</v>
      </c>
      <c r="G5320" t="s">
        <v>437</v>
      </c>
      <c r="H5320" t="s">
        <v>39</v>
      </c>
      <c r="J5320">
        <v>80</v>
      </c>
      <c r="K5320">
        <v>68</v>
      </c>
      <c r="L5320" t="str">
        <f t="shared" si="415"/>
        <v>Rider Broncs</v>
      </c>
      <c r="M5320" t="str">
        <f t="shared" si="419"/>
        <v>Siena</v>
      </c>
      <c r="N5320">
        <v>68</v>
      </c>
      <c r="O5320">
        <v>80</v>
      </c>
      <c r="P5320">
        <f t="shared" si="416"/>
        <v>-12</v>
      </c>
      <c r="Q5320">
        <f t="shared" si="417"/>
        <v>0</v>
      </c>
      <c r="R5320">
        <f t="shared" si="418"/>
        <v>144</v>
      </c>
    </row>
    <row r="5321" spans="4:18" x14ac:dyDescent="0.25">
      <c r="D5321">
        <v>5320</v>
      </c>
      <c r="E5321">
        <v>2015</v>
      </c>
      <c r="F5321" t="s">
        <v>344</v>
      </c>
      <c r="G5321" t="s">
        <v>346</v>
      </c>
      <c r="I5321" t="s">
        <v>550</v>
      </c>
      <c r="J5321">
        <v>77</v>
      </c>
      <c r="K5321">
        <v>64</v>
      </c>
      <c r="L5321" t="str">
        <f t="shared" si="415"/>
        <v>Iona</v>
      </c>
      <c r="M5321" t="str">
        <f t="shared" si="419"/>
        <v>Rider Broncs</v>
      </c>
      <c r="N5321">
        <v>77</v>
      </c>
      <c r="O5321">
        <v>64</v>
      </c>
      <c r="P5321">
        <f t="shared" si="416"/>
        <v>13</v>
      </c>
      <c r="Q5321">
        <f t="shared" si="417"/>
        <v>0</v>
      </c>
      <c r="R5321">
        <f t="shared" si="418"/>
        <v>169</v>
      </c>
    </row>
    <row r="5322" spans="4:18" x14ac:dyDescent="0.25">
      <c r="D5322">
        <v>5321</v>
      </c>
      <c r="E5322">
        <v>2015</v>
      </c>
      <c r="F5322" t="s">
        <v>344</v>
      </c>
      <c r="G5322" t="s">
        <v>38</v>
      </c>
      <c r="I5322" t="s">
        <v>66</v>
      </c>
      <c r="J5322">
        <v>63</v>
      </c>
      <c r="K5322">
        <v>61</v>
      </c>
      <c r="L5322" t="str">
        <f t="shared" si="415"/>
        <v>Hartford</v>
      </c>
      <c r="M5322" t="str">
        <f t="shared" si="419"/>
        <v>Rider Broncs</v>
      </c>
      <c r="N5322">
        <v>63</v>
      </c>
      <c r="O5322">
        <v>61</v>
      </c>
      <c r="P5322">
        <f t="shared" si="416"/>
        <v>2</v>
      </c>
      <c r="Q5322">
        <f t="shared" si="417"/>
        <v>0</v>
      </c>
      <c r="R5322">
        <f t="shared" si="418"/>
        <v>4</v>
      </c>
    </row>
    <row r="5323" spans="4:18" x14ac:dyDescent="0.25">
      <c r="D5323">
        <v>5322</v>
      </c>
      <c r="E5323">
        <v>2015</v>
      </c>
      <c r="F5323" t="s">
        <v>344</v>
      </c>
      <c r="G5323" t="s">
        <v>304</v>
      </c>
      <c r="H5323" t="s">
        <v>444</v>
      </c>
      <c r="J5323">
        <v>62</v>
      </c>
      <c r="K5323">
        <v>48</v>
      </c>
      <c r="L5323" t="str">
        <f t="shared" si="415"/>
        <v>Rider Broncs</v>
      </c>
      <c r="M5323" t="str">
        <f t="shared" si="419"/>
        <v>Morgan St</v>
      </c>
      <c r="N5323">
        <v>48</v>
      </c>
      <c r="O5323">
        <v>62</v>
      </c>
      <c r="P5323">
        <f t="shared" si="416"/>
        <v>-14</v>
      </c>
      <c r="Q5323">
        <f t="shared" si="417"/>
        <v>0</v>
      </c>
      <c r="R5323">
        <f t="shared" si="418"/>
        <v>196</v>
      </c>
    </row>
    <row r="5324" spans="4:18" x14ac:dyDescent="0.25">
      <c r="D5324">
        <v>5323</v>
      </c>
      <c r="E5324">
        <v>2015</v>
      </c>
      <c r="F5324" t="s">
        <v>344</v>
      </c>
      <c r="G5324" t="s">
        <v>223</v>
      </c>
      <c r="I5324" t="s">
        <v>213</v>
      </c>
      <c r="J5324">
        <v>76</v>
      </c>
      <c r="K5324">
        <v>71</v>
      </c>
      <c r="L5324" t="str">
        <f t="shared" si="415"/>
        <v>Wagner</v>
      </c>
      <c r="M5324" t="str">
        <f t="shared" si="419"/>
        <v>Rider Broncs</v>
      </c>
      <c r="N5324">
        <v>76</v>
      </c>
      <c r="O5324">
        <v>71</v>
      </c>
      <c r="P5324">
        <f t="shared" si="416"/>
        <v>5</v>
      </c>
      <c r="Q5324">
        <f t="shared" si="417"/>
        <v>0</v>
      </c>
      <c r="R5324">
        <f t="shared" si="418"/>
        <v>25</v>
      </c>
    </row>
    <row r="5325" spans="4:18" x14ac:dyDescent="0.25">
      <c r="D5325">
        <v>5324</v>
      </c>
      <c r="E5325">
        <v>2015</v>
      </c>
      <c r="F5325" t="s">
        <v>344</v>
      </c>
      <c r="G5325" t="s">
        <v>133</v>
      </c>
      <c r="I5325" t="s">
        <v>583</v>
      </c>
      <c r="J5325">
        <v>69</v>
      </c>
      <c r="K5325">
        <v>59</v>
      </c>
      <c r="L5325" t="str">
        <f t="shared" si="415"/>
        <v>Marist</v>
      </c>
      <c r="M5325" t="str">
        <f t="shared" si="419"/>
        <v>Rider Broncs</v>
      </c>
      <c r="N5325">
        <v>69</v>
      </c>
      <c r="O5325">
        <v>59</v>
      </c>
      <c r="P5325">
        <f t="shared" si="416"/>
        <v>10</v>
      </c>
      <c r="Q5325">
        <f t="shared" si="417"/>
        <v>0</v>
      </c>
      <c r="R5325">
        <f t="shared" si="418"/>
        <v>100</v>
      </c>
    </row>
    <row r="5326" spans="4:18" x14ac:dyDescent="0.25">
      <c r="D5326">
        <v>5325</v>
      </c>
      <c r="E5326">
        <v>2015</v>
      </c>
      <c r="F5326" t="s">
        <v>344</v>
      </c>
      <c r="G5326" t="s">
        <v>352</v>
      </c>
      <c r="I5326" t="s">
        <v>45</v>
      </c>
      <c r="J5326">
        <v>62</v>
      </c>
      <c r="K5326">
        <v>46</v>
      </c>
      <c r="L5326" t="str">
        <f t="shared" si="415"/>
        <v>Fairfield</v>
      </c>
      <c r="M5326" t="str">
        <f t="shared" si="419"/>
        <v>Rider Broncs</v>
      </c>
      <c r="N5326">
        <v>62</v>
      </c>
      <c r="O5326">
        <v>46</v>
      </c>
      <c r="P5326">
        <f t="shared" si="416"/>
        <v>16</v>
      </c>
      <c r="Q5326">
        <f t="shared" si="417"/>
        <v>0</v>
      </c>
      <c r="R5326">
        <f t="shared" si="418"/>
        <v>256</v>
      </c>
    </row>
    <row r="5327" spans="4:18" x14ac:dyDescent="0.25">
      <c r="D5327">
        <v>5326</v>
      </c>
      <c r="E5327">
        <v>2015</v>
      </c>
      <c r="F5327" t="s">
        <v>344</v>
      </c>
      <c r="G5327" t="s">
        <v>56</v>
      </c>
      <c r="H5327" t="s">
        <v>161</v>
      </c>
      <c r="J5327">
        <v>68</v>
      </c>
      <c r="K5327">
        <v>55</v>
      </c>
      <c r="L5327" t="str">
        <f t="shared" si="415"/>
        <v>Rider Broncs</v>
      </c>
      <c r="M5327" t="str">
        <f t="shared" si="419"/>
        <v>Saint Peter's</v>
      </c>
      <c r="N5327">
        <v>55</v>
      </c>
      <c r="O5327">
        <v>68</v>
      </c>
      <c r="P5327">
        <f t="shared" si="416"/>
        <v>-13</v>
      </c>
      <c r="Q5327">
        <f t="shared" si="417"/>
        <v>0</v>
      </c>
      <c r="R5327">
        <f t="shared" si="418"/>
        <v>169</v>
      </c>
    </row>
    <row r="5328" spans="4:18" x14ac:dyDescent="0.25">
      <c r="D5328">
        <v>5327</v>
      </c>
      <c r="E5328">
        <v>2015</v>
      </c>
      <c r="F5328" t="s">
        <v>344</v>
      </c>
      <c r="G5328" t="s">
        <v>836</v>
      </c>
      <c r="H5328" t="s">
        <v>474</v>
      </c>
      <c r="J5328">
        <v>55</v>
      </c>
      <c r="K5328">
        <v>54</v>
      </c>
      <c r="L5328" t="str">
        <f t="shared" si="415"/>
        <v>Rider Broncs</v>
      </c>
      <c r="M5328" t="str">
        <f t="shared" si="419"/>
        <v>Monmouth</v>
      </c>
      <c r="N5328">
        <v>54</v>
      </c>
      <c r="O5328">
        <v>55</v>
      </c>
      <c r="P5328">
        <f t="shared" si="416"/>
        <v>-1</v>
      </c>
      <c r="Q5328">
        <f t="shared" si="417"/>
        <v>0</v>
      </c>
      <c r="R5328">
        <f t="shared" si="418"/>
        <v>1</v>
      </c>
    </row>
    <row r="5329" spans="4:18" x14ac:dyDescent="0.25">
      <c r="D5329">
        <v>5328</v>
      </c>
      <c r="E5329">
        <v>2015</v>
      </c>
      <c r="F5329" t="s">
        <v>344</v>
      </c>
      <c r="G5329" t="s">
        <v>402</v>
      </c>
      <c r="I5329" t="s">
        <v>21</v>
      </c>
      <c r="J5329">
        <v>56</v>
      </c>
      <c r="K5329">
        <v>53</v>
      </c>
      <c r="L5329" t="str">
        <f t="shared" si="415"/>
        <v>Quinnipiac</v>
      </c>
      <c r="M5329" t="str">
        <f t="shared" si="419"/>
        <v>Rider Broncs</v>
      </c>
      <c r="N5329">
        <v>56</v>
      </c>
      <c r="O5329">
        <v>53</v>
      </c>
      <c r="P5329">
        <f t="shared" si="416"/>
        <v>3</v>
      </c>
      <c r="Q5329">
        <f t="shared" si="417"/>
        <v>0</v>
      </c>
      <c r="R5329">
        <f t="shared" si="418"/>
        <v>9</v>
      </c>
    </row>
    <row r="5330" spans="4:18" x14ac:dyDescent="0.25">
      <c r="D5330">
        <v>5329</v>
      </c>
      <c r="E5330">
        <v>2015</v>
      </c>
      <c r="F5330" t="s">
        <v>344</v>
      </c>
      <c r="G5330" t="s">
        <v>585</v>
      </c>
      <c r="I5330" t="s">
        <v>546</v>
      </c>
      <c r="J5330">
        <v>82</v>
      </c>
      <c r="K5330">
        <v>79</v>
      </c>
      <c r="L5330" t="str">
        <f t="shared" si="415"/>
        <v>Manhattan</v>
      </c>
      <c r="M5330" t="str">
        <f t="shared" si="419"/>
        <v>Rider Broncs</v>
      </c>
      <c r="N5330">
        <v>82</v>
      </c>
      <c r="O5330">
        <v>79</v>
      </c>
      <c r="P5330">
        <f t="shared" si="416"/>
        <v>3</v>
      </c>
      <c r="Q5330">
        <f t="shared" si="417"/>
        <v>0</v>
      </c>
      <c r="R5330">
        <f t="shared" si="418"/>
        <v>9</v>
      </c>
    </row>
    <row r="5331" spans="4:18" x14ac:dyDescent="0.25">
      <c r="D5331">
        <v>5330</v>
      </c>
      <c r="E5331">
        <v>2015</v>
      </c>
      <c r="F5331" t="s">
        <v>344</v>
      </c>
      <c r="G5331" t="s">
        <v>65</v>
      </c>
      <c r="H5331" t="s">
        <v>550</v>
      </c>
      <c r="J5331">
        <v>78</v>
      </c>
      <c r="K5331">
        <v>68</v>
      </c>
      <c r="L5331" t="str">
        <f t="shared" si="415"/>
        <v>Rider Broncs</v>
      </c>
      <c r="M5331" t="str">
        <f t="shared" si="419"/>
        <v>Iona</v>
      </c>
      <c r="N5331">
        <v>68</v>
      </c>
      <c r="O5331">
        <v>78</v>
      </c>
      <c r="P5331">
        <f t="shared" si="416"/>
        <v>-10</v>
      </c>
      <c r="Q5331">
        <f t="shared" si="417"/>
        <v>0</v>
      </c>
      <c r="R5331">
        <f t="shared" si="418"/>
        <v>100</v>
      </c>
    </row>
    <row r="5332" spans="4:18" x14ac:dyDescent="0.25">
      <c r="D5332">
        <v>5331</v>
      </c>
      <c r="E5332">
        <v>2015</v>
      </c>
      <c r="F5332" t="s">
        <v>344</v>
      </c>
      <c r="G5332" t="s">
        <v>442</v>
      </c>
      <c r="H5332" t="s">
        <v>305</v>
      </c>
      <c r="J5332">
        <v>59</v>
      </c>
      <c r="K5332">
        <v>46</v>
      </c>
      <c r="L5332" t="str">
        <f t="shared" si="415"/>
        <v>Rider Broncs</v>
      </c>
      <c r="M5332" t="str">
        <f t="shared" si="419"/>
        <v>Canisius</v>
      </c>
      <c r="N5332">
        <v>46</v>
      </c>
      <c r="O5332">
        <v>59</v>
      </c>
      <c r="P5332">
        <f t="shared" si="416"/>
        <v>-13</v>
      </c>
      <c r="Q5332">
        <f t="shared" si="417"/>
        <v>0</v>
      </c>
      <c r="R5332">
        <f t="shared" si="418"/>
        <v>169</v>
      </c>
    </row>
    <row r="5333" spans="4:18" x14ac:dyDescent="0.25">
      <c r="D5333">
        <v>5332</v>
      </c>
      <c r="E5333">
        <v>2015</v>
      </c>
      <c r="F5333" t="s">
        <v>344</v>
      </c>
      <c r="G5333" t="s">
        <v>408</v>
      </c>
      <c r="I5333" t="s">
        <v>161</v>
      </c>
      <c r="J5333">
        <v>58</v>
      </c>
      <c r="K5333">
        <v>49</v>
      </c>
      <c r="L5333" t="str">
        <f t="shared" si="415"/>
        <v>Saint Peter's</v>
      </c>
      <c r="M5333" t="str">
        <f t="shared" si="419"/>
        <v>Rider Broncs</v>
      </c>
      <c r="N5333">
        <v>58</v>
      </c>
      <c r="O5333">
        <v>49</v>
      </c>
      <c r="P5333">
        <f t="shared" si="416"/>
        <v>9</v>
      </c>
      <c r="Q5333">
        <f t="shared" si="417"/>
        <v>0</v>
      </c>
      <c r="R5333">
        <f t="shared" si="418"/>
        <v>81</v>
      </c>
    </row>
    <row r="5334" spans="4:18" x14ac:dyDescent="0.25">
      <c r="D5334">
        <v>5333</v>
      </c>
      <c r="E5334">
        <v>2015</v>
      </c>
      <c r="F5334" t="s">
        <v>344</v>
      </c>
      <c r="G5334" t="s">
        <v>662</v>
      </c>
      <c r="I5334" t="s">
        <v>39</v>
      </c>
      <c r="J5334">
        <v>79</v>
      </c>
      <c r="K5334">
        <v>72</v>
      </c>
      <c r="L5334" t="str">
        <f t="shared" si="415"/>
        <v>Siena</v>
      </c>
      <c r="M5334" t="str">
        <f t="shared" si="419"/>
        <v>Rider Broncs</v>
      </c>
      <c r="N5334">
        <v>79</v>
      </c>
      <c r="O5334">
        <v>72</v>
      </c>
      <c r="P5334">
        <f t="shared" si="416"/>
        <v>7</v>
      </c>
      <c r="Q5334">
        <f t="shared" si="417"/>
        <v>0</v>
      </c>
      <c r="R5334">
        <f t="shared" si="418"/>
        <v>49</v>
      </c>
    </row>
    <row r="5335" spans="4:18" x14ac:dyDescent="0.25">
      <c r="D5335">
        <v>5334</v>
      </c>
      <c r="E5335">
        <v>2015</v>
      </c>
      <c r="F5335" t="s">
        <v>344</v>
      </c>
      <c r="G5335" t="s">
        <v>362</v>
      </c>
      <c r="H5335" t="s">
        <v>45</v>
      </c>
      <c r="J5335">
        <v>54</v>
      </c>
      <c r="K5335">
        <v>52</v>
      </c>
      <c r="L5335" t="str">
        <f t="shared" si="415"/>
        <v>Rider Broncs</v>
      </c>
      <c r="M5335" t="str">
        <f t="shared" si="419"/>
        <v>Fairfield</v>
      </c>
      <c r="N5335">
        <v>52</v>
      </c>
      <c r="O5335">
        <v>54</v>
      </c>
      <c r="P5335">
        <f t="shared" si="416"/>
        <v>-2</v>
      </c>
      <c r="Q5335">
        <f t="shared" si="417"/>
        <v>0</v>
      </c>
      <c r="R5335">
        <f t="shared" si="418"/>
        <v>4</v>
      </c>
    </row>
    <row r="5336" spans="4:18" x14ac:dyDescent="0.25">
      <c r="D5336">
        <v>5335</v>
      </c>
      <c r="E5336">
        <v>2015</v>
      </c>
      <c r="F5336" t="s">
        <v>344</v>
      </c>
      <c r="G5336" t="s">
        <v>565</v>
      </c>
      <c r="H5336" t="s">
        <v>546</v>
      </c>
      <c r="J5336">
        <v>85</v>
      </c>
      <c r="K5336">
        <v>77</v>
      </c>
      <c r="L5336" t="str">
        <f t="shared" si="415"/>
        <v>Rider Broncs</v>
      </c>
      <c r="M5336" t="str">
        <f t="shared" si="419"/>
        <v>Manhattan</v>
      </c>
      <c r="N5336">
        <v>77</v>
      </c>
      <c r="O5336">
        <v>85</v>
      </c>
      <c r="P5336">
        <f t="shared" si="416"/>
        <v>-8</v>
      </c>
      <c r="Q5336">
        <f t="shared" si="417"/>
        <v>0</v>
      </c>
      <c r="R5336">
        <f t="shared" si="418"/>
        <v>64</v>
      </c>
    </row>
    <row r="5337" spans="4:18" x14ac:dyDescent="0.25">
      <c r="D5337">
        <v>5336</v>
      </c>
      <c r="E5337">
        <v>2015</v>
      </c>
      <c r="F5337" t="s">
        <v>344</v>
      </c>
      <c r="G5337" t="s">
        <v>82</v>
      </c>
      <c r="I5337" t="s">
        <v>305</v>
      </c>
      <c r="J5337">
        <v>60</v>
      </c>
      <c r="K5337">
        <v>59</v>
      </c>
      <c r="L5337" t="str">
        <f t="shared" si="415"/>
        <v>Canisius</v>
      </c>
      <c r="M5337" t="str">
        <f t="shared" si="419"/>
        <v>Rider Broncs</v>
      </c>
      <c r="N5337">
        <v>60</v>
      </c>
      <c r="O5337">
        <v>59</v>
      </c>
      <c r="P5337">
        <f t="shared" si="416"/>
        <v>1</v>
      </c>
      <c r="Q5337">
        <f t="shared" si="417"/>
        <v>0</v>
      </c>
      <c r="R5337">
        <f t="shared" si="418"/>
        <v>1</v>
      </c>
    </row>
    <row r="5338" spans="4:18" x14ac:dyDescent="0.25">
      <c r="D5338">
        <v>5337</v>
      </c>
      <c r="E5338">
        <v>2015</v>
      </c>
      <c r="F5338" t="s">
        <v>344</v>
      </c>
      <c r="G5338" t="s">
        <v>456</v>
      </c>
      <c r="I5338" t="s">
        <v>48</v>
      </c>
      <c r="J5338">
        <v>69</v>
      </c>
      <c r="K5338">
        <v>60</v>
      </c>
      <c r="L5338" t="str">
        <f t="shared" si="415"/>
        <v>Niagara</v>
      </c>
      <c r="M5338" t="str">
        <f t="shared" si="419"/>
        <v>Rider Broncs</v>
      </c>
      <c r="N5338">
        <v>69</v>
      </c>
      <c r="O5338">
        <v>60</v>
      </c>
      <c r="P5338">
        <f t="shared" si="416"/>
        <v>9</v>
      </c>
      <c r="Q5338">
        <f t="shared" si="417"/>
        <v>0</v>
      </c>
      <c r="R5338">
        <f t="shared" si="418"/>
        <v>81</v>
      </c>
    </row>
    <row r="5339" spans="4:18" x14ac:dyDescent="0.25">
      <c r="D5339">
        <v>5338</v>
      </c>
      <c r="E5339">
        <v>2015</v>
      </c>
      <c r="F5339" t="s">
        <v>344</v>
      </c>
      <c r="G5339" t="s">
        <v>424</v>
      </c>
      <c r="H5339" t="s">
        <v>21</v>
      </c>
      <c r="J5339">
        <v>94</v>
      </c>
      <c r="K5339">
        <v>83</v>
      </c>
      <c r="L5339" t="str">
        <f t="shared" si="415"/>
        <v>Rider Broncs</v>
      </c>
      <c r="M5339" t="str">
        <f t="shared" si="419"/>
        <v>Quinnipiac</v>
      </c>
      <c r="N5339">
        <v>83</v>
      </c>
      <c r="O5339">
        <v>94</v>
      </c>
      <c r="P5339">
        <f t="shared" si="416"/>
        <v>-11</v>
      </c>
      <c r="Q5339">
        <f t="shared" si="417"/>
        <v>0</v>
      </c>
      <c r="R5339">
        <f t="shared" si="418"/>
        <v>121</v>
      </c>
    </row>
    <row r="5340" spans="4:18" x14ac:dyDescent="0.25">
      <c r="D5340">
        <v>5339</v>
      </c>
      <c r="E5340">
        <v>2015</v>
      </c>
      <c r="F5340" t="s">
        <v>344</v>
      </c>
      <c r="G5340" t="s">
        <v>154</v>
      </c>
      <c r="H5340" t="s">
        <v>48</v>
      </c>
      <c r="J5340">
        <v>65</v>
      </c>
      <c r="K5340">
        <v>61</v>
      </c>
      <c r="L5340" t="str">
        <f t="shared" si="415"/>
        <v>Rider Broncs</v>
      </c>
      <c r="M5340" t="str">
        <f t="shared" si="419"/>
        <v>Niagara</v>
      </c>
      <c r="N5340">
        <v>61</v>
      </c>
      <c r="O5340">
        <v>65</v>
      </c>
      <c r="P5340">
        <f t="shared" si="416"/>
        <v>-4</v>
      </c>
      <c r="Q5340">
        <f t="shared" si="417"/>
        <v>0</v>
      </c>
      <c r="R5340">
        <f t="shared" si="418"/>
        <v>16</v>
      </c>
    </row>
    <row r="5341" spans="4:18" x14ac:dyDescent="0.25">
      <c r="D5341">
        <v>5340</v>
      </c>
      <c r="E5341">
        <v>2015</v>
      </c>
      <c r="F5341" t="s">
        <v>344</v>
      </c>
      <c r="G5341" t="s">
        <v>457</v>
      </c>
      <c r="I5341" t="s">
        <v>474</v>
      </c>
      <c r="J5341">
        <v>63</v>
      </c>
      <c r="K5341">
        <v>60</v>
      </c>
      <c r="L5341" t="str">
        <f t="shared" si="415"/>
        <v>Monmouth</v>
      </c>
      <c r="M5341" t="str">
        <f t="shared" si="419"/>
        <v>Rider Broncs</v>
      </c>
      <c r="N5341">
        <v>63</v>
      </c>
      <c r="O5341">
        <v>60</v>
      </c>
      <c r="P5341">
        <f t="shared" si="416"/>
        <v>3</v>
      </c>
      <c r="Q5341">
        <f t="shared" si="417"/>
        <v>0</v>
      </c>
      <c r="R5341">
        <f t="shared" si="418"/>
        <v>9</v>
      </c>
    </row>
    <row r="5342" spans="4:18" x14ac:dyDescent="0.25">
      <c r="D5342">
        <v>5341</v>
      </c>
      <c r="E5342">
        <v>2015</v>
      </c>
      <c r="F5342" t="s">
        <v>344</v>
      </c>
      <c r="G5342" t="s">
        <v>426</v>
      </c>
      <c r="H5342" t="s">
        <v>583</v>
      </c>
      <c r="J5342">
        <v>59</v>
      </c>
      <c r="K5342">
        <v>49</v>
      </c>
      <c r="L5342" t="str">
        <f t="shared" si="415"/>
        <v>Rider Broncs</v>
      </c>
      <c r="M5342" t="str">
        <f t="shared" si="419"/>
        <v>Marist</v>
      </c>
      <c r="N5342">
        <v>49</v>
      </c>
      <c r="O5342">
        <v>59</v>
      </c>
      <c r="P5342">
        <f t="shared" si="416"/>
        <v>-10</v>
      </c>
      <c r="Q5342">
        <f t="shared" si="417"/>
        <v>0</v>
      </c>
      <c r="R5342">
        <f t="shared" si="418"/>
        <v>100</v>
      </c>
    </row>
    <row r="5343" spans="4:18" x14ac:dyDescent="0.25">
      <c r="D5343">
        <v>5342</v>
      </c>
      <c r="E5343">
        <v>2015</v>
      </c>
      <c r="F5343" t="s">
        <v>344</v>
      </c>
      <c r="G5343" t="s">
        <v>428</v>
      </c>
      <c r="H5343" t="s">
        <v>1028</v>
      </c>
      <c r="J5343" t="s">
        <v>553</v>
      </c>
      <c r="K5343" t="s">
        <v>96</v>
      </c>
      <c r="L5343" t="str">
        <f t="shared" si="415"/>
        <v>Rider Broncs</v>
      </c>
      <c r="M5343" t="str">
        <f t="shared" si="419"/>
        <v>Saint Peter's*</v>
      </c>
      <c r="N5343" t="s">
        <v>96</v>
      </c>
      <c r="P5343" t="e">
        <f t="shared" si="416"/>
        <v>#VALUE!</v>
      </c>
      <c r="Q5343">
        <f t="shared" si="417"/>
        <v>0</v>
      </c>
      <c r="R5343" t="e">
        <f t="shared" si="418"/>
        <v>#VALUE!</v>
      </c>
    </row>
    <row r="5344" spans="4:18" x14ac:dyDescent="0.25">
      <c r="D5344">
        <v>5343</v>
      </c>
      <c r="E5344">
        <v>2015</v>
      </c>
      <c r="F5344" t="s">
        <v>194</v>
      </c>
      <c r="G5344" t="s">
        <v>99</v>
      </c>
      <c r="I5344" t="s">
        <v>265</v>
      </c>
      <c r="J5344">
        <v>70</v>
      </c>
      <c r="K5344">
        <v>58</v>
      </c>
      <c r="L5344" t="str">
        <f t="shared" si="415"/>
        <v>Brown</v>
      </c>
      <c r="M5344" t="str">
        <f t="shared" si="419"/>
        <v>Saint Peter's Peacocks</v>
      </c>
      <c r="N5344">
        <v>70</v>
      </c>
      <c r="O5344">
        <v>58</v>
      </c>
      <c r="P5344">
        <f t="shared" si="416"/>
        <v>12</v>
      </c>
      <c r="Q5344">
        <f t="shared" si="417"/>
        <v>0</v>
      </c>
      <c r="R5344">
        <f t="shared" si="418"/>
        <v>144</v>
      </c>
    </row>
    <row r="5345" spans="4:18" x14ac:dyDescent="0.25">
      <c r="D5345">
        <v>5344</v>
      </c>
      <c r="E5345">
        <v>2015</v>
      </c>
      <c r="F5345" t="s">
        <v>194</v>
      </c>
      <c r="G5345" t="s">
        <v>160</v>
      </c>
      <c r="I5345" t="s">
        <v>66</v>
      </c>
      <c r="J5345">
        <v>51</v>
      </c>
      <c r="K5345">
        <v>50</v>
      </c>
      <c r="L5345" t="str">
        <f t="shared" si="415"/>
        <v>Hartford</v>
      </c>
      <c r="M5345" t="str">
        <f t="shared" si="419"/>
        <v>Saint Peter's Peacocks</v>
      </c>
      <c r="N5345">
        <v>51</v>
      </c>
      <c r="O5345">
        <v>50</v>
      </c>
      <c r="P5345">
        <f t="shared" si="416"/>
        <v>1</v>
      </c>
      <c r="Q5345">
        <f t="shared" si="417"/>
        <v>0</v>
      </c>
      <c r="R5345">
        <f t="shared" si="418"/>
        <v>1</v>
      </c>
    </row>
    <row r="5346" spans="4:18" x14ac:dyDescent="0.25">
      <c r="D5346">
        <v>5345</v>
      </c>
      <c r="E5346">
        <v>2015</v>
      </c>
      <c r="F5346" t="s">
        <v>194</v>
      </c>
      <c r="G5346" t="s">
        <v>246</v>
      </c>
      <c r="H5346" t="s">
        <v>48</v>
      </c>
      <c r="J5346">
        <v>61</v>
      </c>
      <c r="K5346">
        <v>59</v>
      </c>
      <c r="L5346" t="str">
        <f t="shared" si="415"/>
        <v>Saint Peter's Peacocks</v>
      </c>
      <c r="M5346" t="str">
        <f t="shared" si="419"/>
        <v>Niagara</v>
      </c>
      <c r="N5346">
        <v>59</v>
      </c>
      <c r="O5346">
        <v>61</v>
      </c>
      <c r="P5346">
        <f t="shared" si="416"/>
        <v>-2</v>
      </c>
      <c r="Q5346">
        <f t="shared" si="417"/>
        <v>0</v>
      </c>
      <c r="R5346">
        <f t="shared" si="418"/>
        <v>4</v>
      </c>
    </row>
    <row r="5347" spans="4:18" x14ac:dyDescent="0.25">
      <c r="D5347">
        <v>5346</v>
      </c>
      <c r="E5347">
        <v>2015</v>
      </c>
      <c r="F5347" t="s">
        <v>194</v>
      </c>
      <c r="G5347" t="s">
        <v>20</v>
      </c>
      <c r="I5347" t="s">
        <v>526</v>
      </c>
      <c r="J5347">
        <v>59</v>
      </c>
      <c r="K5347">
        <v>50</v>
      </c>
      <c r="L5347" t="str">
        <f t="shared" si="415"/>
        <v>La Salle</v>
      </c>
      <c r="M5347" t="str">
        <f t="shared" si="419"/>
        <v>Saint Peter's Peacocks</v>
      </c>
      <c r="N5347">
        <v>59</v>
      </c>
      <c r="O5347">
        <v>50</v>
      </c>
      <c r="P5347">
        <f t="shared" si="416"/>
        <v>9</v>
      </c>
      <c r="Q5347">
        <f t="shared" si="417"/>
        <v>0</v>
      </c>
      <c r="R5347">
        <f t="shared" si="418"/>
        <v>81</v>
      </c>
    </row>
    <row r="5348" spans="4:18" x14ac:dyDescent="0.25">
      <c r="D5348">
        <v>5347</v>
      </c>
      <c r="E5348">
        <v>2015</v>
      </c>
      <c r="F5348" t="s">
        <v>194</v>
      </c>
      <c r="G5348" t="s">
        <v>111</v>
      </c>
      <c r="I5348" t="s">
        <v>254</v>
      </c>
      <c r="J5348">
        <v>68</v>
      </c>
      <c r="K5348">
        <v>50</v>
      </c>
      <c r="L5348" t="str">
        <f t="shared" si="415"/>
        <v>Rutgers</v>
      </c>
      <c r="M5348" t="str">
        <f t="shared" si="419"/>
        <v>Saint Peter's Peacocks</v>
      </c>
      <c r="N5348">
        <v>68</v>
      </c>
      <c r="O5348">
        <v>50</v>
      </c>
      <c r="P5348">
        <f t="shared" si="416"/>
        <v>18</v>
      </c>
      <c r="Q5348">
        <f t="shared" si="417"/>
        <v>0</v>
      </c>
      <c r="R5348">
        <f t="shared" si="418"/>
        <v>324</v>
      </c>
    </row>
    <row r="5349" spans="4:18" x14ac:dyDescent="0.25">
      <c r="D5349">
        <v>5348</v>
      </c>
      <c r="E5349">
        <v>2015</v>
      </c>
      <c r="F5349" t="s">
        <v>194</v>
      </c>
      <c r="G5349" t="s">
        <v>167</v>
      </c>
      <c r="H5349" t="s">
        <v>676</v>
      </c>
      <c r="J5349">
        <v>66</v>
      </c>
      <c r="K5349">
        <v>58</v>
      </c>
      <c r="L5349" t="str">
        <f t="shared" si="415"/>
        <v>Saint Peter's Peacocks</v>
      </c>
      <c r="M5349" t="str">
        <f t="shared" si="419"/>
        <v>Tennessee St</v>
      </c>
      <c r="N5349">
        <v>58</v>
      </c>
      <c r="O5349">
        <v>66</v>
      </c>
      <c r="P5349">
        <f t="shared" si="416"/>
        <v>-8</v>
      </c>
      <c r="Q5349">
        <f t="shared" si="417"/>
        <v>0</v>
      </c>
      <c r="R5349">
        <f t="shared" si="418"/>
        <v>64</v>
      </c>
    </row>
    <row r="5350" spans="4:18" x14ac:dyDescent="0.25">
      <c r="D5350">
        <v>5349</v>
      </c>
      <c r="E5350">
        <v>2015</v>
      </c>
      <c r="F5350" t="s">
        <v>194</v>
      </c>
      <c r="G5350" t="s">
        <v>26</v>
      </c>
      <c r="H5350" t="s">
        <v>675</v>
      </c>
      <c r="J5350">
        <v>60</v>
      </c>
      <c r="K5350">
        <v>58</v>
      </c>
      <c r="L5350" t="str">
        <f t="shared" si="415"/>
        <v>Saint Peter's Peacocks</v>
      </c>
      <c r="M5350" t="str">
        <f t="shared" si="419"/>
        <v>Norfolk St</v>
      </c>
      <c r="N5350">
        <v>58</v>
      </c>
      <c r="O5350">
        <v>60</v>
      </c>
      <c r="P5350">
        <f t="shared" si="416"/>
        <v>-2</v>
      </c>
      <c r="Q5350">
        <f t="shared" si="417"/>
        <v>0</v>
      </c>
      <c r="R5350">
        <f t="shared" si="418"/>
        <v>4</v>
      </c>
    </row>
    <row r="5351" spans="4:18" x14ac:dyDescent="0.25">
      <c r="D5351">
        <v>5350</v>
      </c>
      <c r="E5351">
        <v>2015</v>
      </c>
      <c r="F5351" t="s">
        <v>194</v>
      </c>
      <c r="G5351" t="s">
        <v>29</v>
      </c>
      <c r="H5351" t="s">
        <v>305</v>
      </c>
      <c r="J5351">
        <v>60</v>
      </c>
      <c r="K5351">
        <v>57</v>
      </c>
      <c r="L5351" t="str">
        <f t="shared" si="415"/>
        <v>Saint Peter's Peacocks</v>
      </c>
      <c r="M5351" t="str">
        <f t="shared" si="419"/>
        <v>Canisius</v>
      </c>
      <c r="N5351">
        <v>57</v>
      </c>
      <c r="O5351">
        <v>60</v>
      </c>
      <c r="P5351">
        <f t="shared" si="416"/>
        <v>-3</v>
      </c>
      <c r="Q5351">
        <f t="shared" si="417"/>
        <v>0</v>
      </c>
      <c r="R5351">
        <f t="shared" si="418"/>
        <v>9</v>
      </c>
    </row>
    <row r="5352" spans="4:18" x14ac:dyDescent="0.25">
      <c r="D5352">
        <v>5351</v>
      </c>
      <c r="E5352">
        <v>2015</v>
      </c>
      <c r="F5352" t="s">
        <v>194</v>
      </c>
      <c r="G5352" t="s">
        <v>32</v>
      </c>
      <c r="I5352" t="s">
        <v>116</v>
      </c>
      <c r="J5352">
        <v>70</v>
      </c>
      <c r="K5352">
        <v>59</v>
      </c>
      <c r="L5352" t="str">
        <f t="shared" si="415"/>
        <v>Boston University</v>
      </c>
      <c r="M5352" t="str">
        <f t="shared" si="419"/>
        <v>Saint Peter's Peacocks</v>
      </c>
      <c r="N5352">
        <v>70</v>
      </c>
      <c r="O5352">
        <v>59</v>
      </c>
      <c r="P5352">
        <f t="shared" si="416"/>
        <v>11</v>
      </c>
      <c r="Q5352">
        <f t="shared" si="417"/>
        <v>0</v>
      </c>
      <c r="R5352">
        <f t="shared" si="418"/>
        <v>121</v>
      </c>
    </row>
    <row r="5353" spans="4:18" x14ac:dyDescent="0.25">
      <c r="D5353">
        <v>5352</v>
      </c>
      <c r="E5353">
        <v>2015</v>
      </c>
      <c r="F5353" t="s">
        <v>194</v>
      </c>
      <c r="G5353" t="s">
        <v>346</v>
      </c>
      <c r="H5353" t="s">
        <v>301</v>
      </c>
      <c r="J5353">
        <v>60</v>
      </c>
      <c r="K5353">
        <v>46</v>
      </c>
      <c r="L5353" t="str">
        <f t="shared" si="415"/>
        <v>Saint Peter's Peacocks</v>
      </c>
      <c r="M5353" t="str">
        <f t="shared" si="419"/>
        <v>Princeton</v>
      </c>
      <c r="N5353">
        <v>46</v>
      </c>
      <c r="O5353">
        <v>60</v>
      </c>
      <c r="P5353">
        <f t="shared" si="416"/>
        <v>-14</v>
      </c>
      <c r="Q5353">
        <f t="shared" si="417"/>
        <v>0</v>
      </c>
      <c r="R5353">
        <f t="shared" si="418"/>
        <v>196</v>
      </c>
    </row>
    <row r="5354" spans="4:18" x14ac:dyDescent="0.25">
      <c r="D5354">
        <v>5353</v>
      </c>
      <c r="E5354">
        <v>2015</v>
      </c>
      <c r="F5354" t="s">
        <v>194</v>
      </c>
      <c r="G5354" t="s">
        <v>124</v>
      </c>
      <c r="I5354" t="s">
        <v>221</v>
      </c>
      <c r="J5354">
        <v>67</v>
      </c>
      <c r="K5354">
        <v>52</v>
      </c>
      <c r="L5354" t="str">
        <f t="shared" si="415"/>
        <v>Seton Hall</v>
      </c>
      <c r="M5354" t="str">
        <f t="shared" si="419"/>
        <v>Saint Peter's Peacocks</v>
      </c>
      <c r="N5354">
        <v>67</v>
      </c>
      <c r="O5354">
        <v>52</v>
      </c>
      <c r="P5354">
        <f t="shared" si="416"/>
        <v>15</v>
      </c>
      <c r="Q5354">
        <f t="shared" si="417"/>
        <v>0</v>
      </c>
      <c r="R5354">
        <f t="shared" si="418"/>
        <v>225</v>
      </c>
    </row>
    <row r="5355" spans="4:18" x14ac:dyDescent="0.25">
      <c r="D5355">
        <v>5354</v>
      </c>
      <c r="E5355">
        <v>2015</v>
      </c>
      <c r="F5355" t="s">
        <v>194</v>
      </c>
      <c r="G5355" t="s">
        <v>309</v>
      </c>
      <c r="H5355" t="s">
        <v>581</v>
      </c>
      <c r="J5355">
        <v>69</v>
      </c>
      <c r="K5355">
        <v>60</v>
      </c>
      <c r="L5355" t="str">
        <f t="shared" si="415"/>
        <v>Saint Peter's Peacocks</v>
      </c>
      <c r="M5355" t="str">
        <f t="shared" si="419"/>
        <v>Fairleigh Dickinson</v>
      </c>
      <c r="N5355">
        <v>60</v>
      </c>
      <c r="O5355">
        <v>69</v>
      </c>
      <c r="P5355">
        <f t="shared" si="416"/>
        <v>-9</v>
      </c>
      <c r="Q5355">
        <f t="shared" si="417"/>
        <v>0</v>
      </c>
      <c r="R5355">
        <f t="shared" si="418"/>
        <v>81</v>
      </c>
    </row>
    <row r="5356" spans="4:18" x14ac:dyDescent="0.25">
      <c r="D5356">
        <v>5355</v>
      </c>
      <c r="E5356">
        <v>2015</v>
      </c>
      <c r="F5356" t="s">
        <v>194</v>
      </c>
      <c r="G5356" t="s">
        <v>312</v>
      </c>
      <c r="I5356" t="s">
        <v>114</v>
      </c>
      <c r="J5356">
        <v>59</v>
      </c>
      <c r="K5356">
        <v>52</v>
      </c>
      <c r="L5356" t="str">
        <f t="shared" si="415"/>
        <v>Cornell</v>
      </c>
      <c r="M5356" t="str">
        <f t="shared" si="419"/>
        <v>Saint Peter's Peacocks</v>
      </c>
      <c r="N5356">
        <v>59</v>
      </c>
      <c r="O5356">
        <v>52</v>
      </c>
      <c r="P5356">
        <f t="shared" si="416"/>
        <v>7</v>
      </c>
      <c r="Q5356">
        <f t="shared" si="417"/>
        <v>0</v>
      </c>
      <c r="R5356">
        <f t="shared" si="418"/>
        <v>49</v>
      </c>
    </row>
    <row r="5357" spans="4:18" x14ac:dyDescent="0.25">
      <c r="D5357">
        <v>5356</v>
      </c>
      <c r="E5357">
        <v>2015</v>
      </c>
      <c r="F5357" t="s">
        <v>194</v>
      </c>
      <c r="G5357" t="s">
        <v>133</v>
      </c>
      <c r="I5357" t="s">
        <v>21</v>
      </c>
      <c r="J5357">
        <v>66</v>
      </c>
      <c r="K5357">
        <v>60</v>
      </c>
      <c r="L5357" t="str">
        <f t="shared" si="415"/>
        <v>Quinnipiac</v>
      </c>
      <c r="M5357" t="str">
        <f t="shared" si="419"/>
        <v>Saint Peter's Peacocks</v>
      </c>
      <c r="N5357">
        <v>66</v>
      </c>
      <c r="O5357">
        <v>60</v>
      </c>
      <c r="P5357">
        <f t="shared" si="416"/>
        <v>6</v>
      </c>
      <c r="Q5357">
        <f t="shared" si="417"/>
        <v>0</v>
      </c>
      <c r="R5357">
        <f t="shared" si="418"/>
        <v>36</v>
      </c>
    </row>
    <row r="5358" spans="4:18" x14ac:dyDescent="0.25">
      <c r="D5358">
        <v>5357</v>
      </c>
      <c r="E5358">
        <v>2015</v>
      </c>
      <c r="F5358" t="s">
        <v>194</v>
      </c>
      <c r="G5358" t="s">
        <v>454</v>
      </c>
      <c r="H5358" t="s">
        <v>583</v>
      </c>
      <c r="J5358">
        <v>79</v>
      </c>
      <c r="K5358">
        <v>67</v>
      </c>
      <c r="L5358" t="str">
        <f t="shared" si="415"/>
        <v>Saint Peter's Peacocks</v>
      </c>
      <c r="M5358" t="str">
        <f t="shared" si="419"/>
        <v>Marist</v>
      </c>
      <c r="N5358">
        <v>67</v>
      </c>
      <c r="O5358">
        <v>79</v>
      </c>
      <c r="P5358">
        <f t="shared" si="416"/>
        <v>-12</v>
      </c>
      <c r="Q5358">
        <f t="shared" si="417"/>
        <v>0</v>
      </c>
      <c r="R5358">
        <f t="shared" si="418"/>
        <v>144</v>
      </c>
    </row>
    <row r="5359" spans="4:18" x14ac:dyDescent="0.25">
      <c r="D5359">
        <v>5358</v>
      </c>
      <c r="E5359">
        <v>2015</v>
      </c>
      <c r="F5359" t="s">
        <v>194</v>
      </c>
      <c r="G5359" t="s">
        <v>135</v>
      </c>
      <c r="I5359" t="s">
        <v>546</v>
      </c>
      <c r="J5359">
        <v>68</v>
      </c>
      <c r="K5359">
        <v>63</v>
      </c>
      <c r="L5359" t="str">
        <f t="shared" si="415"/>
        <v>Manhattan</v>
      </c>
      <c r="M5359" t="str">
        <f t="shared" si="419"/>
        <v>Saint Peter's Peacocks</v>
      </c>
      <c r="N5359">
        <v>68</v>
      </c>
      <c r="O5359">
        <v>63</v>
      </c>
      <c r="P5359">
        <f t="shared" si="416"/>
        <v>5</v>
      </c>
      <c r="Q5359">
        <f t="shared" si="417"/>
        <v>0</v>
      </c>
      <c r="R5359">
        <f t="shared" si="418"/>
        <v>25</v>
      </c>
    </row>
    <row r="5360" spans="4:18" x14ac:dyDescent="0.25">
      <c r="D5360">
        <v>5359</v>
      </c>
      <c r="E5360">
        <v>2015</v>
      </c>
      <c r="F5360" t="s">
        <v>194</v>
      </c>
      <c r="G5360" t="s">
        <v>56</v>
      </c>
      <c r="I5360" t="s">
        <v>177</v>
      </c>
      <c r="J5360">
        <v>68</v>
      </c>
      <c r="K5360">
        <v>55</v>
      </c>
      <c r="L5360" t="str">
        <f t="shared" si="415"/>
        <v>Rider</v>
      </c>
      <c r="M5360" t="str">
        <f t="shared" si="419"/>
        <v>Saint Peter's Peacocks</v>
      </c>
      <c r="N5360">
        <v>68</v>
      </c>
      <c r="O5360">
        <v>55</v>
      </c>
      <c r="P5360">
        <f t="shared" si="416"/>
        <v>13</v>
      </c>
      <c r="Q5360">
        <f t="shared" si="417"/>
        <v>0</v>
      </c>
      <c r="R5360">
        <f t="shared" si="418"/>
        <v>169</v>
      </c>
    </row>
    <row r="5361" spans="4:18" x14ac:dyDescent="0.25">
      <c r="D5361">
        <v>5360</v>
      </c>
      <c r="E5361">
        <v>2015</v>
      </c>
      <c r="F5361" t="s">
        <v>194</v>
      </c>
      <c r="G5361" t="s">
        <v>59</v>
      </c>
      <c r="I5361" t="s">
        <v>474</v>
      </c>
      <c r="J5361">
        <v>62</v>
      </c>
      <c r="K5361">
        <v>61</v>
      </c>
      <c r="L5361" t="str">
        <f t="shared" si="415"/>
        <v>Monmouth</v>
      </c>
      <c r="M5361" t="str">
        <f t="shared" si="419"/>
        <v>Saint Peter's Peacocks</v>
      </c>
      <c r="N5361">
        <v>62</v>
      </c>
      <c r="O5361">
        <v>61</v>
      </c>
      <c r="P5361">
        <f t="shared" si="416"/>
        <v>1</v>
      </c>
      <c r="Q5361">
        <f t="shared" si="417"/>
        <v>0</v>
      </c>
      <c r="R5361">
        <f t="shared" si="418"/>
        <v>1</v>
      </c>
    </row>
    <row r="5362" spans="4:18" x14ac:dyDescent="0.25">
      <c r="D5362">
        <v>5361</v>
      </c>
      <c r="E5362">
        <v>2015</v>
      </c>
      <c r="F5362" t="s">
        <v>194</v>
      </c>
      <c r="G5362" t="s">
        <v>1025</v>
      </c>
      <c r="H5362" t="s">
        <v>546</v>
      </c>
      <c r="J5362">
        <v>72</v>
      </c>
      <c r="K5362">
        <v>65</v>
      </c>
      <c r="L5362" t="str">
        <f t="shared" si="415"/>
        <v>Saint Peter's Peacocks</v>
      </c>
      <c r="M5362" t="str">
        <f t="shared" si="419"/>
        <v>Manhattan</v>
      </c>
      <c r="N5362">
        <v>65</v>
      </c>
      <c r="O5362">
        <v>72</v>
      </c>
      <c r="P5362">
        <f t="shared" si="416"/>
        <v>-7</v>
      </c>
      <c r="Q5362">
        <f t="shared" si="417"/>
        <v>0</v>
      </c>
      <c r="R5362">
        <f t="shared" si="418"/>
        <v>49</v>
      </c>
    </row>
    <row r="5363" spans="4:18" x14ac:dyDescent="0.25">
      <c r="D5363">
        <v>5362</v>
      </c>
      <c r="E5363">
        <v>2015</v>
      </c>
      <c r="F5363" t="s">
        <v>194</v>
      </c>
      <c r="G5363" t="s">
        <v>405</v>
      </c>
      <c r="H5363" t="s">
        <v>21</v>
      </c>
      <c r="J5363">
        <v>63</v>
      </c>
      <c r="K5363">
        <v>55</v>
      </c>
      <c r="L5363" t="str">
        <f t="shared" si="415"/>
        <v>Saint Peter's Peacocks</v>
      </c>
      <c r="M5363" t="str">
        <f t="shared" si="419"/>
        <v>Quinnipiac</v>
      </c>
      <c r="N5363">
        <v>55</v>
      </c>
      <c r="O5363">
        <v>63</v>
      </c>
      <c r="P5363">
        <f t="shared" si="416"/>
        <v>-8</v>
      </c>
      <c r="Q5363">
        <f t="shared" si="417"/>
        <v>0</v>
      </c>
      <c r="R5363">
        <f t="shared" si="418"/>
        <v>64</v>
      </c>
    </row>
    <row r="5364" spans="4:18" x14ac:dyDescent="0.25">
      <c r="D5364">
        <v>5363</v>
      </c>
      <c r="E5364">
        <v>2015</v>
      </c>
      <c r="F5364" t="s">
        <v>194</v>
      </c>
      <c r="G5364" t="s">
        <v>68</v>
      </c>
      <c r="I5364" t="s">
        <v>39</v>
      </c>
      <c r="J5364">
        <v>69</v>
      </c>
      <c r="K5364">
        <v>55</v>
      </c>
      <c r="L5364" t="str">
        <f t="shared" si="415"/>
        <v>Siena</v>
      </c>
      <c r="M5364" t="str">
        <f t="shared" si="419"/>
        <v>Saint Peter's Peacocks</v>
      </c>
      <c r="N5364">
        <v>69</v>
      </c>
      <c r="O5364">
        <v>55</v>
      </c>
      <c r="P5364">
        <f t="shared" si="416"/>
        <v>14</v>
      </c>
      <c r="Q5364">
        <f t="shared" si="417"/>
        <v>0</v>
      </c>
      <c r="R5364">
        <f t="shared" si="418"/>
        <v>196</v>
      </c>
    </row>
    <row r="5365" spans="4:18" x14ac:dyDescent="0.25">
      <c r="D5365">
        <v>5364</v>
      </c>
      <c r="E5365">
        <v>2015</v>
      </c>
      <c r="F5365" t="s">
        <v>194</v>
      </c>
      <c r="G5365" t="s">
        <v>408</v>
      </c>
      <c r="H5365" t="s">
        <v>177</v>
      </c>
      <c r="J5365">
        <v>58</v>
      </c>
      <c r="K5365">
        <v>49</v>
      </c>
      <c r="L5365" t="str">
        <f t="shared" si="415"/>
        <v>Saint Peter's Peacocks</v>
      </c>
      <c r="M5365" t="str">
        <f t="shared" si="419"/>
        <v>Rider</v>
      </c>
      <c r="N5365">
        <v>49</v>
      </c>
      <c r="O5365">
        <v>58</v>
      </c>
      <c r="P5365">
        <f t="shared" si="416"/>
        <v>-9</v>
      </c>
      <c r="Q5365">
        <f t="shared" si="417"/>
        <v>0</v>
      </c>
      <c r="R5365">
        <f t="shared" si="418"/>
        <v>81</v>
      </c>
    </row>
    <row r="5366" spans="4:18" x14ac:dyDescent="0.25">
      <c r="D5366">
        <v>5365</v>
      </c>
      <c r="E5366">
        <v>2015</v>
      </c>
      <c r="F5366" t="s">
        <v>194</v>
      </c>
      <c r="G5366" t="s">
        <v>74</v>
      </c>
      <c r="I5366" t="s">
        <v>550</v>
      </c>
      <c r="J5366">
        <v>68</v>
      </c>
      <c r="K5366">
        <v>61</v>
      </c>
      <c r="L5366" t="str">
        <f t="shared" si="415"/>
        <v>Iona</v>
      </c>
      <c r="M5366" t="str">
        <f t="shared" si="419"/>
        <v>Saint Peter's Peacocks</v>
      </c>
      <c r="N5366">
        <v>68</v>
      </c>
      <c r="O5366">
        <v>61</v>
      </c>
      <c r="P5366">
        <f t="shared" si="416"/>
        <v>7</v>
      </c>
      <c r="Q5366">
        <f t="shared" si="417"/>
        <v>0</v>
      </c>
      <c r="R5366">
        <f t="shared" si="418"/>
        <v>49</v>
      </c>
    </row>
    <row r="5367" spans="4:18" x14ac:dyDescent="0.25">
      <c r="D5367">
        <v>5366</v>
      </c>
      <c r="E5367">
        <v>2015</v>
      </c>
      <c r="F5367" t="s">
        <v>194</v>
      </c>
      <c r="G5367" t="s">
        <v>78</v>
      </c>
      <c r="H5367" t="s">
        <v>45</v>
      </c>
      <c r="J5367">
        <v>69</v>
      </c>
      <c r="K5367">
        <v>58</v>
      </c>
      <c r="L5367" t="str">
        <f t="shared" si="415"/>
        <v>Saint Peter's Peacocks</v>
      </c>
      <c r="M5367" t="str">
        <f t="shared" si="419"/>
        <v>Fairfield</v>
      </c>
      <c r="N5367">
        <v>58</v>
      </c>
      <c r="O5367">
        <v>69</v>
      </c>
      <c r="P5367">
        <f t="shared" si="416"/>
        <v>-11</v>
      </c>
      <c r="Q5367">
        <f t="shared" si="417"/>
        <v>0</v>
      </c>
      <c r="R5367">
        <f t="shared" si="418"/>
        <v>121</v>
      </c>
    </row>
    <row r="5368" spans="4:18" x14ac:dyDescent="0.25">
      <c r="D5368">
        <v>5367</v>
      </c>
      <c r="E5368">
        <v>2015</v>
      </c>
      <c r="F5368" t="s">
        <v>194</v>
      </c>
      <c r="G5368" t="s">
        <v>633</v>
      </c>
      <c r="H5368" t="s">
        <v>39</v>
      </c>
      <c r="J5368">
        <v>65</v>
      </c>
      <c r="K5368">
        <v>57</v>
      </c>
      <c r="L5368" t="str">
        <f t="shared" si="415"/>
        <v>Saint Peter's Peacocks</v>
      </c>
      <c r="M5368" t="str">
        <f t="shared" si="419"/>
        <v>Siena</v>
      </c>
      <c r="N5368">
        <v>57</v>
      </c>
      <c r="O5368">
        <v>65</v>
      </c>
      <c r="P5368">
        <f t="shared" si="416"/>
        <v>-8</v>
      </c>
      <c r="Q5368">
        <f t="shared" si="417"/>
        <v>0</v>
      </c>
      <c r="R5368">
        <f t="shared" si="418"/>
        <v>64</v>
      </c>
    </row>
    <row r="5369" spans="4:18" x14ac:dyDescent="0.25">
      <c r="D5369">
        <v>5368</v>
      </c>
      <c r="E5369">
        <v>2015</v>
      </c>
      <c r="F5369" t="s">
        <v>194</v>
      </c>
      <c r="G5369" t="s">
        <v>82</v>
      </c>
      <c r="I5369" t="s">
        <v>48</v>
      </c>
      <c r="J5369">
        <v>77</v>
      </c>
      <c r="K5369">
        <v>65</v>
      </c>
      <c r="L5369" t="str">
        <f t="shared" si="415"/>
        <v>Niagara</v>
      </c>
      <c r="M5369" t="str">
        <f t="shared" si="419"/>
        <v>Saint Peter's Peacocks</v>
      </c>
      <c r="N5369">
        <v>77</v>
      </c>
      <c r="O5369">
        <v>65</v>
      </c>
      <c r="P5369">
        <f t="shared" si="416"/>
        <v>12</v>
      </c>
      <c r="Q5369">
        <f t="shared" si="417"/>
        <v>0</v>
      </c>
      <c r="R5369">
        <f t="shared" si="418"/>
        <v>144</v>
      </c>
    </row>
    <row r="5370" spans="4:18" x14ac:dyDescent="0.25">
      <c r="D5370">
        <v>5369</v>
      </c>
      <c r="E5370">
        <v>2015</v>
      </c>
      <c r="F5370" t="s">
        <v>194</v>
      </c>
      <c r="G5370" t="s">
        <v>456</v>
      </c>
      <c r="I5370" t="s">
        <v>305</v>
      </c>
      <c r="J5370">
        <v>69</v>
      </c>
      <c r="K5370">
        <v>55</v>
      </c>
      <c r="L5370" t="str">
        <f t="shared" si="415"/>
        <v>Canisius</v>
      </c>
      <c r="M5370" t="str">
        <f t="shared" si="419"/>
        <v>Saint Peter's Peacocks</v>
      </c>
      <c r="N5370">
        <v>69</v>
      </c>
      <c r="O5370">
        <v>55</v>
      </c>
      <c r="P5370">
        <f t="shared" si="416"/>
        <v>14</v>
      </c>
      <c r="Q5370">
        <f t="shared" si="417"/>
        <v>0</v>
      </c>
      <c r="R5370">
        <f t="shared" si="418"/>
        <v>196</v>
      </c>
    </row>
    <row r="5371" spans="4:18" x14ac:dyDescent="0.25">
      <c r="D5371">
        <v>5370</v>
      </c>
      <c r="E5371">
        <v>2015</v>
      </c>
      <c r="F5371" t="s">
        <v>194</v>
      </c>
      <c r="G5371" t="s">
        <v>424</v>
      </c>
      <c r="H5371" t="s">
        <v>474</v>
      </c>
      <c r="J5371">
        <v>63</v>
      </c>
      <c r="K5371">
        <v>58</v>
      </c>
      <c r="L5371" t="str">
        <f t="shared" si="415"/>
        <v>Saint Peter's Peacocks</v>
      </c>
      <c r="M5371" t="str">
        <f t="shared" si="419"/>
        <v>Monmouth</v>
      </c>
      <c r="N5371">
        <v>58</v>
      </c>
      <c r="O5371">
        <v>63</v>
      </c>
      <c r="P5371">
        <f t="shared" si="416"/>
        <v>-5</v>
      </c>
      <c r="Q5371">
        <f t="shared" si="417"/>
        <v>0</v>
      </c>
      <c r="R5371">
        <f t="shared" si="418"/>
        <v>25</v>
      </c>
    </row>
    <row r="5372" spans="4:18" x14ac:dyDescent="0.25">
      <c r="D5372">
        <v>5371</v>
      </c>
      <c r="E5372">
        <v>2015</v>
      </c>
      <c r="F5372" t="s">
        <v>194</v>
      </c>
      <c r="G5372" t="s">
        <v>154</v>
      </c>
      <c r="I5372" t="s">
        <v>45</v>
      </c>
      <c r="J5372">
        <v>57</v>
      </c>
      <c r="K5372">
        <v>43</v>
      </c>
      <c r="L5372" t="str">
        <f t="shared" si="415"/>
        <v>Fairfield</v>
      </c>
      <c r="M5372" t="str">
        <f t="shared" si="419"/>
        <v>Saint Peter's Peacocks</v>
      </c>
      <c r="N5372">
        <v>57</v>
      </c>
      <c r="O5372">
        <v>43</v>
      </c>
      <c r="P5372">
        <f t="shared" si="416"/>
        <v>14</v>
      </c>
      <c r="Q5372">
        <f t="shared" si="417"/>
        <v>0</v>
      </c>
      <c r="R5372">
        <f t="shared" si="418"/>
        <v>196</v>
      </c>
    </row>
    <row r="5373" spans="4:18" x14ac:dyDescent="0.25">
      <c r="D5373">
        <v>5372</v>
      </c>
      <c r="E5373">
        <v>2015</v>
      </c>
      <c r="F5373" t="s">
        <v>194</v>
      </c>
      <c r="G5373" t="s">
        <v>976</v>
      </c>
      <c r="I5373" t="s">
        <v>583</v>
      </c>
      <c r="J5373">
        <v>69</v>
      </c>
      <c r="K5373">
        <v>67</v>
      </c>
      <c r="L5373" t="str">
        <f t="shared" si="415"/>
        <v>Marist</v>
      </c>
      <c r="M5373" t="str">
        <f t="shared" si="419"/>
        <v>Saint Peter's Peacocks</v>
      </c>
      <c r="N5373">
        <v>69</v>
      </c>
      <c r="O5373">
        <v>67</v>
      </c>
      <c r="P5373">
        <f t="shared" si="416"/>
        <v>2</v>
      </c>
      <c r="Q5373">
        <f t="shared" si="417"/>
        <v>0</v>
      </c>
      <c r="R5373">
        <f t="shared" si="418"/>
        <v>4</v>
      </c>
    </row>
    <row r="5374" spans="4:18" x14ac:dyDescent="0.25">
      <c r="D5374">
        <v>5373</v>
      </c>
      <c r="E5374">
        <v>2015</v>
      </c>
      <c r="F5374" t="s">
        <v>194</v>
      </c>
      <c r="G5374" t="s">
        <v>426</v>
      </c>
      <c r="H5374" t="s">
        <v>550</v>
      </c>
      <c r="J5374">
        <v>68</v>
      </c>
      <c r="K5374">
        <v>60</v>
      </c>
      <c r="L5374" t="str">
        <f t="shared" si="415"/>
        <v>Saint Peter's Peacocks</v>
      </c>
      <c r="M5374" t="str">
        <f t="shared" si="419"/>
        <v>Iona</v>
      </c>
      <c r="N5374">
        <v>60</v>
      </c>
      <c r="O5374">
        <v>68</v>
      </c>
      <c r="P5374">
        <f t="shared" si="416"/>
        <v>-8</v>
      </c>
      <c r="Q5374">
        <f t="shared" si="417"/>
        <v>0</v>
      </c>
      <c r="R5374">
        <f t="shared" si="418"/>
        <v>64</v>
      </c>
    </row>
    <row r="5375" spans="4:18" x14ac:dyDescent="0.25">
      <c r="D5375">
        <v>5374</v>
      </c>
      <c r="E5375">
        <v>2015</v>
      </c>
      <c r="F5375" t="s">
        <v>194</v>
      </c>
      <c r="G5375" t="s">
        <v>427</v>
      </c>
      <c r="H5375" t="s">
        <v>1036</v>
      </c>
      <c r="J5375">
        <v>63</v>
      </c>
      <c r="K5375">
        <v>33</v>
      </c>
      <c r="L5375" t="str">
        <f t="shared" si="415"/>
        <v>Saint Peter's Peacocks</v>
      </c>
      <c r="M5375" t="str">
        <f t="shared" si="419"/>
        <v>Fairfield*</v>
      </c>
      <c r="N5375">
        <v>33</v>
      </c>
      <c r="O5375">
        <v>63</v>
      </c>
      <c r="P5375">
        <f t="shared" si="416"/>
        <v>-30</v>
      </c>
      <c r="Q5375">
        <f t="shared" si="417"/>
        <v>0</v>
      </c>
      <c r="R5375">
        <f t="shared" si="418"/>
        <v>900</v>
      </c>
    </row>
    <row r="5376" spans="4:18" x14ac:dyDescent="0.25">
      <c r="D5376">
        <v>5375</v>
      </c>
      <c r="E5376">
        <v>2015</v>
      </c>
      <c r="F5376" t="s">
        <v>194</v>
      </c>
      <c r="G5376" t="s">
        <v>428</v>
      </c>
      <c r="H5376" t="s">
        <v>641</v>
      </c>
      <c r="J5376" t="s">
        <v>553</v>
      </c>
      <c r="K5376" t="s">
        <v>96</v>
      </c>
      <c r="L5376" t="str">
        <f t="shared" si="415"/>
        <v>Saint Peter's Peacocks</v>
      </c>
      <c r="M5376" t="str">
        <f t="shared" si="419"/>
        <v>Rider*</v>
      </c>
      <c r="N5376" t="s">
        <v>96</v>
      </c>
      <c r="P5376" t="e">
        <f t="shared" si="416"/>
        <v>#VALUE!</v>
      </c>
      <c r="Q5376">
        <f t="shared" si="417"/>
        <v>0</v>
      </c>
      <c r="R5376" t="e">
        <f t="shared" si="418"/>
        <v>#VALUE!</v>
      </c>
    </row>
    <row r="5377" spans="4:18" x14ac:dyDescent="0.25">
      <c r="D5377">
        <v>5376</v>
      </c>
      <c r="E5377">
        <v>2015</v>
      </c>
      <c r="F5377" t="s">
        <v>345</v>
      </c>
      <c r="G5377" t="s">
        <v>99</v>
      </c>
      <c r="I5377" t="s">
        <v>523</v>
      </c>
      <c r="J5377">
        <v>95</v>
      </c>
      <c r="K5377">
        <v>87</v>
      </c>
      <c r="L5377" t="str">
        <f t="shared" si="415"/>
        <v>Massachusetts</v>
      </c>
      <c r="M5377" t="str">
        <f t="shared" si="419"/>
        <v>Siena Saints</v>
      </c>
      <c r="N5377">
        <v>95</v>
      </c>
      <c r="O5377">
        <v>87</v>
      </c>
      <c r="P5377">
        <f t="shared" si="416"/>
        <v>8</v>
      </c>
      <c r="Q5377">
        <f t="shared" si="417"/>
        <v>0</v>
      </c>
      <c r="R5377">
        <f t="shared" si="418"/>
        <v>64</v>
      </c>
    </row>
    <row r="5378" spans="4:18" x14ac:dyDescent="0.25">
      <c r="D5378">
        <v>5377</v>
      </c>
      <c r="E5378">
        <v>2015</v>
      </c>
      <c r="F5378" t="s">
        <v>345</v>
      </c>
      <c r="G5378" t="s">
        <v>102</v>
      </c>
      <c r="H5378" t="s">
        <v>72</v>
      </c>
      <c r="J5378">
        <v>84</v>
      </c>
      <c r="K5378">
        <v>76</v>
      </c>
      <c r="L5378" t="str">
        <f t="shared" si="415"/>
        <v>Siena Saints</v>
      </c>
      <c r="M5378" t="str">
        <f t="shared" si="419"/>
        <v>Vermont</v>
      </c>
      <c r="N5378">
        <v>76</v>
      </c>
      <c r="O5378">
        <v>84</v>
      </c>
      <c r="P5378">
        <f t="shared" si="416"/>
        <v>-8</v>
      </c>
      <c r="Q5378">
        <f t="shared" si="417"/>
        <v>0</v>
      </c>
      <c r="R5378">
        <f t="shared" si="418"/>
        <v>64</v>
      </c>
    </row>
    <row r="5379" spans="4:18" x14ac:dyDescent="0.25">
      <c r="D5379">
        <v>5378</v>
      </c>
      <c r="E5379">
        <v>2015</v>
      </c>
      <c r="F5379" t="s">
        <v>345</v>
      </c>
      <c r="G5379" t="s">
        <v>17</v>
      </c>
      <c r="I5379" t="s">
        <v>127</v>
      </c>
      <c r="J5379">
        <v>73</v>
      </c>
      <c r="K5379">
        <v>70</v>
      </c>
      <c r="L5379" t="str">
        <f t="shared" ref="L5379:L5442" si="420">IF(I5379="",F5379,I5379)</f>
        <v>St. Bonaventure</v>
      </c>
      <c r="M5379" t="str">
        <f t="shared" si="419"/>
        <v>Siena Saints</v>
      </c>
      <c r="N5379">
        <v>73</v>
      </c>
      <c r="O5379">
        <v>70</v>
      </c>
      <c r="P5379">
        <f t="shared" ref="P5379:P5442" si="421">N5379-O5379</f>
        <v>3</v>
      </c>
      <c r="Q5379">
        <f t="shared" ref="Q5379:Q5442" si="422">VLOOKUP(L5379,$A$2:$B$219,2)+$B$221-VLOOKUP(M5379,$A$2:$B$219,2)</f>
        <v>0</v>
      </c>
      <c r="R5379">
        <f t="shared" ref="R5379:R5442" si="423">(P5379-Q5379)^2</f>
        <v>9</v>
      </c>
    </row>
    <row r="5380" spans="4:18" x14ac:dyDescent="0.25">
      <c r="D5380">
        <v>5379</v>
      </c>
      <c r="E5380">
        <v>2015</v>
      </c>
      <c r="F5380" t="s">
        <v>345</v>
      </c>
      <c r="G5380" t="s">
        <v>26</v>
      </c>
      <c r="I5380" t="s">
        <v>307</v>
      </c>
      <c r="J5380">
        <v>81</v>
      </c>
      <c r="K5380">
        <v>71</v>
      </c>
      <c r="L5380" t="str">
        <f t="shared" si="420"/>
        <v>Loyola (MD)</v>
      </c>
      <c r="M5380" t="str">
        <f t="shared" ref="M5380:M5443" si="424">IF(H5380="",F5380,H5380)</f>
        <v>Siena Saints</v>
      </c>
      <c r="N5380">
        <v>81</v>
      </c>
      <c r="O5380">
        <v>71</v>
      </c>
      <c r="P5380">
        <f t="shared" si="421"/>
        <v>10</v>
      </c>
      <c r="Q5380">
        <f t="shared" si="422"/>
        <v>0</v>
      </c>
      <c r="R5380">
        <f t="shared" si="423"/>
        <v>100</v>
      </c>
    </row>
    <row r="5381" spans="4:18" x14ac:dyDescent="0.25">
      <c r="D5381">
        <v>5380</v>
      </c>
      <c r="E5381">
        <v>2015</v>
      </c>
      <c r="F5381" t="s">
        <v>345</v>
      </c>
      <c r="G5381" t="s">
        <v>544</v>
      </c>
      <c r="I5381" t="s">
        <v>339</v>
      </c>
      <c r="J5381">
        <v>69</v>
      </c>
      <c r="K5381">
        <v>67</v>
      </c>
      <c r="L5381" t="str">
        <f t="shared" si="420"/>
        <v>Fordham</v>
      </c>
      <c r="M5381" t="str">
        <f t="shared" si="424"/>
        <v>Siena Saints</v>
      </c>
      <c r="N5381">
        <v>69</v>
      </c>
      <c r="O5381">
        <v>67</v>
      </c>
      <c r="P5381">
        <f t="shared" si="421"/>
        <v>2</v>
      </c>
      <c r="Q5381">
        <f t="shared" si="422"/>
        <v>0</v>
      </c>
      <c r="R5381">
        <f t="shared" si="423"/>
        <v>4</v>
      </c>
    </row>
    <row r="5382" spans="4:18" x14ac:dyDescent="0.25">
      <c r="D5382">
        <v>5381</v>
      </c>
      <c r="E5382">
        <v>2015</v>
      </c>
      <c r="F5382" t="s">
        <v>345</v>
      </c>
      <c r="G5382" t="s">
        <v>417</v>
      </c>
      <c r="H5382" t="s">
        <v>21</v>
      </c>
      <c r="J5382">
        <v>88</v>
      </c>
      <c r="K5382">
        <v>67</v>
      </c>
      <c r="L5382" t="str">
        <f t="shared" si="420"/>
        <v>Siena Saints</v>
      </c>
      <c r="M5382" t="str">
        <f t="shared" si="424"/>
        <v>Quinnipiac</v>
      </c>
      <c r="N5382">
        <v>67</v>
      </c>
      <c r="O5382">
        <v>88</v>
      </c>
      <c r="P5382">
        <f t="shared" si="421"/>
        <v>-21</v>
      </c>
      <c r="Q5382">
        <f t="shared" si="422"/>
        <v>0</v>
      </c>
      <c r="R5382">
        <f t="shared" si="423"/>
        <v>441</v>
      </c>
    </row>
    <row r="5383" spans="4:18" x14ac:dyDescent="0.25">
      <c r="D5383">
        <v>5382</v>
      </c>
      <c r="E5383">
        <v>2015</v>
      </c>
      <c r="F5383" t="s">
        <v>345</v>
      </c>
      <c r="G5383" t="s">
        <v>437</v>
      </c>
      <c r="I5383" t="s">
        <v>177</v>
      </c>
      <c r="J5383">
        <v>80</v>
      </c>
      <c r="K5383">
        <v>68</v>
      </c>
      <c r="L5383" t="str">
        <f t="shared" si="420"/>
        <v>Rider</v>
      </c>
      <c r="M5383" t="str">
        <f t="shared" si="424"/>
        <v>Siena Saints</v>
      </c>
      <c r="N5383">
        <v>80</v>
      </c>
      <c r="O5383">
        <v>68</v>
      </c>
      <c r="P5383">
        <f t="shared" si="421"/>
        <v>12</v>
      </c>
      <c r="Q5383">
        <f t="shared" si="422"/>
        <v>0</v>
      </c>
      <c r="R5383">
        <f t="shared" si="423"/>
        <v>144</v>
      </c>
    </row>
    <row r="5384" spans="4:18" x14ac:dyDescent="0.25">
      <c r="D5384">
        <v>5383</v>
      </c>
      <c r="E5384">
        <v>2015</v>
      </c>
      <c r="F5384" t="s">
        <v>345</v>
      </c>
      <c r="G5384" t="s">
        <v>38</v>
      </c>
      <c r="H5384" t="s">
        <v>138</v>
      </c>
      <c r="J5384">
        <v>77</v>
      </c>
      <c r="K5384">
        <v>68</v>
      </c>
      <c r="L5384" t="str">
        <f t="shared" si="420"/>
        <v>Siena Saints</v>
      </c>
      <c r="M5384" t="str">
        <f t="shared" si="424"/>
        <v>Albany</v>
      </c>
      <c r="N5384">
        <v>68</v>
      </c>
      <c r="O5384">
        <v>77</v>
      </c>
      <c r="P5384">
        <f t="shared" si="421"/>
        <v>-9</v>
      </c>
      <c r="Q5384">
        <f t="shared" si="422"/>
        <v>0</v>
      </c>
      <c r="R5384">
        <f t="shared" si="423"/>
        <v>81</v>
      </c>
    </row>
    <row r="5385" spans="4:18" x14ac:dyDescent="0.25">
      <c r="D5385">
        <v>5384</v>
      </c>
      <c r="E5385">
        <v>2015</v>
      </c>
      <c r="F5385" t="s">
        <v>345</v>
      </c>
      <c r="G5385" t="s">
        <v>501</v>
      </c>
      <c r="I5385" t="s">
        <v>575</v>
      </c>
      <c r="J5385">
        <v>76</v>
      </c>
      <c r="K5385">
        <v>66</v>
      </c>
      <c r="L5385" t="str">
        <f t="shared" si="420"/>
        <v>Radford</v>
      </c>
      <c r="M5385" t="str">
        <f t="shared" si="424"/>
        <v>Siena Saints</v>
      </c>
      <c r="N5385">
        <v>76</v>
      </c>
      <c r="O5385">
        <v>66</v>
      </c>
      <c r="P5385">
        <f t="shared" si="421"/>
        <v>10</v>
      </c>
      <c r="Q5385">
        <f t="shared" si="422"/>
        <v>0</v>
      </c>
      <c r="R5385">
        <f t="shared" si="423"/>
        <v>100</v>
      </c>
    </row>
    <row r="5386" spans="4:18" x14ac:dyDescent="0.25">
      <c r="D5386">
        <v>5385</v>
      </c>
      <c r="E5386">
        <v>2015</v>
      </c>
      <c r="F5386" t="s">
        <v>345</v>
      </c>
      <c r="G5386" t="s">
        <v>309</v>
      </c>
      <c r="H5386" t="s">
        <v>114</v>
      </c>
      <c r="J5386">
        <v>75</v>
      </c>
      <c r="K5386">
        <v>57</v>
      </c>
      <c r="L5386" t="str">
        <f t="shared" si="420"/>
        <v>Siena Saints</v>
      </c>
      <c r="M5386" t="str">
        <f t="shared" si="424"/>
        <v>Cornell</v>
      </c>
      <c r="N5386">
        <v>57</v>
      </c>
      <c r="O5386">
        <v>75</v>
      </c>
      <c r="P5386">
        <f t="shared" si="421"/>
        <v>-18</v>
      </c>
      <c r="Q5386">
        <f t="shared" si="422"/>
        <v>0</v>
      </c>
      <c r="R5386">
        <f t="shared" si="423"/>
        <v>324</v>
      </c>
    </row>
    <row r="5387" spans="4:18" x14ac:dyDescent="0.25">
      <c r="D5387">
        <v>5386</v>
      </c>
      <c r="E5387">
        <v>2015</v>
      </c>
      <c r="F5387" t="s">
        <v>345</v>
      </c>
      <c r="G5387" t="s">
        <v>312</v>
      </c>
      <c r="H5387" t="s">
        <v>36</v>
      </c>
      <c r="J5387">
        <v>73</v>
      </c>
      <c r="K5387">
        <v>71</v>
      </c>
      <c r="L5387" t="str">
        <f t="shared" si="420"/>
        <v>Siena Saints</v>
      </c>
      <c r="M5387" t="str">
        <f t="shared" si="424"/>
        <v>Bucknell</v>
      </c>
      <c r="N5387">
        <v>71</v>
      </c>
      <c r="O5387">
        <v>73</v>
      </c>
      <c r="P5387">
        <f t="shared" si="421"/>
        <v>-2</v>
      </c>
      <c r="Q5387">
        <f t="shared" si="422"/>
        <v>0</v>
      </c>
      <c r="R5387">
        <f t="shared" si="423"/>
        <v>4</v>
      </c>
    </row>
    <row r="5388" spans="4:18" x14ac:dyDescent="0.25">
      <c r="D5388">
        <v>5387</v>
      </c>
      <c r="E5388">
        <v>2015</v>
      </c>
      <c r="F5388" t="s">
        <v>345</v>
      </c>
      <c r="G5388" t="s">
        <v>133</v>
      </c>
      <c r="I5388" t="s">
        <v>45</v>
      </c>
      <c r="J5388">
        <v>68</v>
      </c>
      <c r="K5388">
        <v>67</v>
      </c>
      <c r="L5388" t="str">
        <f t="shared" si="420"/>
        <v>Fairfield</v>
      </c>
      <c r="M5388" t="str">
        <f t="shared" si="424"/>
        <v>Siena Saints</v>
      </c>
      <c r="N5388">
        <v>68</v>
      </c>
      <c r="O5388">
        <v>67</v>
      </c>
      <c r="P5388">
        <f t="shared" si="421"/>
        <v>1</v>
      </c>
      <c r="Q5388">
        <f t="shared" si="422"/>
        <v>0</v>
      </c>
      <c r="R5388">
        <f t="shared" si="423"/>
        <v>1</v>
      </c>
    </row>
    <row r="5389" spans="4:18" x14ac:dyDescent="0.25">
      <c r="D5389">
        <v>5388</v>
      </c>
      <c r="E5389">
        <v>2015</v>
      </c>
      <c r="F5389" t="s">
        <v>345</v>
      </c>
      <c r="G5389" t="s">
        <v>454</v>
      </c>
      <c r="H5389" t="s">
        <v>550</v>
      </c>
      <c r="J5389">
        <v>86</v>
      </c>
      <c r="K5389">
        <v>72</v>
      </c>
      <c r="L5389" t="str">
        <f t="shared" si="420"/>
        <v>Siena Saints</v>
      </c>
      <c r="M5389" t="str">
        <f t="shared" si="424"/>
        <v>Iona</v>
      </c>
      <c r="N5389">
        <v>72</v>
      </c>
      <c r="O5389">
        <v>86</v>
      </c>
      <c r="P5389">
        <f t="shared" si="421"/>
        <v>-14</v>
      </c>
      <c r="Q5389">
        <f t="shared" si="422"/>
        <v>0</v>
      </c>
      <c r="R5389">
        <f t="shared" si="423"/>
        <v>196</v>
      </c>
    </row>
    <row r="5390" spans="4:18" x14ac:dyDescent="0.25">
      <c r="D5390">
        <v>5389</v>
      </c>
      <c r="E5390">
        <v>2015</v>
      </c>
      <c r="F5390" t="s">
        <v>345</v>
      </c>
      <c r="G5390" t="s">
        <v>264</v>
      </c>
      <c r="H5390" t="s">
        <v>48</v>
      </c>
      <c r="J5390">
        <v>79</v>
      </c>
      <c r="K5390">
        <v>69</v>
      </c>
      <c r="L5390" t="str">
        <f t="shared" si="420"/>
        <v>Siena Saints</v>
      </c>
      <c r="M5390" t="str">
        <f t="shared" si="424"/>
        <v>Niagara</v>
      </c>
      <c r="N5390">
        <v>69</v>
      </c>
      <c r="O5390">
        <v>79</v>
      </c>
      <c r="P5390">
        <f t="shared" si="421"/>
        <v>-10</v>
      </c>
      <c r="Q5390">
        <f t="shared" si="422"/>
        <v>0</v>
      </c>
      <c r="R5390">
        <f t="shared" si="423"/>
        <v>100</v>
      </c>
    </row>
    <row r="5391" spans="4:18" x14ac:dyDescent="0.25">
      <c r="D5391">
        <v>5390</v>
      </c>
      <c r="E5391">
        <v>2015</v>
      </c>
      <c r="F5391" t="s">
        <v>345</v>
      </c>
      <c r="G5391" t="s">
        <v>267</v>
      </c>
      <c r="H5391" t="s">
        <v>45</v>
      </c>
      <c r="J5391">
        <v>79</v>
      </c>
      <c r="K5391">
        <v>67</v>
      </c>
      <c r="L5391" t="str">
        <f t="shared" si="420"/>
        <v>Siena Saints</v>
      </c>
      <c r="M5391" t="str">
        <f t="shared" si="424"/>
        <v>Fairfield</v>
      </c>
      <c r="N5391">
        <v>67</v>
      </c>
      <c r="O5391">
        <v>79</v>
      </c>
      <c r="P5391">
        <f t="shared" si="421"/>
        <v>-12</v>
      </c>
      <c r="Q5391">
        <f t="shared" si="422"/>
        <v>0</v>
      </c>
      <c r="R5391">
        <f t="shared" si="423"/>
        <v>144</v>
      </c>
    </row>
    <row r="5392" spans="4:18" x14ac:dyDescent="0.25">
      <c r="D5392">
        <v>5391</v>
      </c>
      <c r="E5392">
        <v>2015</v>
      </c>
      <c r="F5392" t="s">
        <v>345</v>
      </c>
      <c r="G5392" t="s">
        <v>1025</v>
      </c>
      <c r="I5392" t="s">
        <v>305</v>
      </c>
      <c r="J5392">
        <v>83</v>
      </c>
      <c r="K5392">
        <v>49</v>
      </c>
      <c r="L5392" t="str">
        <f t="shared" si="420"/>
        <v>Canisius</v>
      </c>
      <c r="M5392" t="str">
        <f t="shared" si="424"/>
        <v>Siena Saints</v>
      </c>
      <c r="N5392">
        <v>83</v>
      </c>
      <c r="O5392">
        <v>49</v>
      </c>
      <c r="P5392">
        <f t="shared" si="421"/>
        <v>34</v>
      </c>
      <c r="Q5392">
        <f t="shared" si="422"/>
        <v>0</v>
      </c>
      <c r="R5392">
        <f t="shared" si="423"/>
        <v>1156</v>
      </c>
    </row>
    <row r="5393" spans="4:18" x14ac:dyDescent="0.25">
      <c r="D5393">
        <v>5392</v>
      </c>
      <c r="E5393">
        <v>2015</v>
      </c>
      <c r="F5393" t="s">
        <v>345</v>
      </c>
      <c r="G5393" t="s">
        <v>585</v>
      </c>
      <c r="I5393" t="s">
        <v>48</v>
      </c>
      <c r="J5393">
        <v>74</v>
      </c>
      <c r="K5393">
        <v>70</v>
      </c>
      <c r="L5393" t="str">
        <f t="shared" si="420"/>
        <v>Niagara</v>
      </c>
      <c r="M5393" t="str">
        <f t="shared" si="424"/>
        <v>Siena Saints</v>
      </c>
      <c r="N5393">
        <v>74</v>
      </c>
      <c r="O5393">
        <v>70</v>
      </c>
      <c r="P5393">
        <f t="shared" si="421"/>
        <v>4</v>
      </c>
      <c r="Q5393">
        <f t="shared" si="422"/>
        <v>0</v>
      </c>
      <c r="R5393">
        <f t="shared" si="423"/>
        <v>16</v>
      </c>
    </row>
    <row r="5394" spans="4:18" x14ac:dyDescent="0.25">
      <c r="D5394">
        <v>5393</v>
      </c>
      <c r="E5394">
        <v>2015</v>
      </c>
      <c r="F5394" t="s">
        <v>345</v>
      </c>
      <c r="G5394" t="s">
        <v>597</v>
      </c>
      <c r="H5394" t="s">
        <v>583</v>
      </c>
      <c r="J5394">
        <v>69</v>
      </c>
      <c r="K5394">
        <v>60</v>
      </c>
      <c r="L5394" t="str">
        <f t="shared" si="420"/>
        <v>Siena Saints</v>
      </c>
      <c r="M5394" t="str">
        <f t="shared" si="424"/>
        <v>Marist</v>
      </c>
      <c r="N5394">
        <v>60</v>
      </c>
      <c r="O5394">
        <v>69</v>
      </c>
      <c r="P5394">
        <f t="shared" si="421"/>
        <v>-9</v>
      </c>
      <c r="Q5394">
        <f t="shared" si="422"/>
        <v>0</v>
      </c>
      <c r="R5394">
        <f t="shared" si="423"/>
        <v>81</v>
      </c>
    </row>
    <row r="5395" spans="4:18" x14ac:dyDescent="0.25">
      <c r="D5395">
        <v>5394</v>
      </c>
      <c r="E5395">
        <v>2015</v>
      </c>
      <c r="F5395" t="s">
        <v>345</v>
      </c>
      <c r="G5395" t="s">
        <v>68</v>
      </c>
      <c r="H5395" t="s">
        <v>161</v>
      </c>
      <c r="J5395">
        <v>69</v>
      </c>
      <c r="K5395">
        <v>55</v>
      </c>
      <c r="L5395" t="str">
        <f t="shared" si="420"/>
        <v>Siena Saints</v>
      </c>
      <c r="M5395" t="str">
        <f t="shared" si="424"/>
        <v>Saint Peter's</v>
      </c>
      <c r="N5395">
        <v>55</v>
      </c>
      <c r="O5395">
        <v>69</v>
      </c>
      <c r="P5395">
        <f t="shared" si="421"/>
        <v>-14</v>
      </c>
      <c r="Q5395">
        <f t="shared" si="422"/>
        <v>0</v>
      </c>
      <c r="R5395">
        <f t="shared" si="423"/>
        <v>196</v>
      </c>
    </row>
    <row r="5396" spans="4:18" x14ac:dyDescent="0.25">
      <c r="D5396">
        <v>5395</v>
      </c>
      <c r="E5396">
        <v>2015</v>
      </c>
      <c r="F5396" t="s">
        <v>345</v>
      </c>
      <c r="G5396" t="s">
        <v>1014</v>
      </c>
      <c r="I5396" t="s">
        <v>546</v>
      </c>
      <c r="J5396">
        <v>87</v>
      </c>
      <c r="K5396">
        <v>79</v>
      </c>
      <c r="L5396" t="str">
        <f t="shared" si="420"/>
        <v>Manhattan</v>
      </c>
      <c r="M5396" t="str">
        <f t="shared" si="424"/>
        <v>Siena Saints</v>
      </c>
      <c r="N5396">
        <v>87</v>
      </c>
      <c r="O5396">
        <v>79</v>
      </c>
      <c r="P5396">
        <f t="shared" si="421"/>
        <v>8</v>
      </c>
      <c r="Q5396">
        <f t="shared" si="422"/>
        <v>0</v>
      </c>
      <c r="R5396">
        <f t="shared" si="423"/>
        <v>64</v>
      </c>
    </row>
    <row r="5397" spans="4:18" x14ac:dyDescent="0.25">
      <c r="D5397">
        <v>5396</v>
      </c>
      <c r="E5397">
        <v>2015</v>
      </c>
      <c r="F5397" t="s">
        <v>345</v>
      </c>
      <c r="G5397" t="s">
        <v>662</v>
      </c>
      <c r="H5397" t="s">
        <v>177</v>
      </c>
      <c r="J5397">
        <v>79</v>
      </c>
      <c r="K5397">
        <v>72</v>
      </c>
      <c r="L5397" t="str">
        <f t="shared" si="420"/>
        <v>Siena Saints</v>
      </c>
      <c r="M5397" t="str">
        <f t="shared" si="424"/>
        <v>Rider</v>
      </c>
      <c r="N5397">
        <v>72</v>
      </c>
      <c r="O5397">
        <v>79</v>
      </c>
      <c r="P5397">
        <f t="shared" si="421"/>
        <v>-7</v>
      </c>
      <c r="Q5397">
        <f t="shared" si="422"/>
        <v>0</v>
      </c>
      <c r="R5397">
        <f t="shared" si="423"/>
        <v>49</v>
      </c>
    </row>
    <row r="5398" spans="4:18" x14ac:dyDescent="0.25">
      <c r="D5398">
        <v>5397</v>
      </c>
      <c r="E5398">
        <v>2015</v>
      </c>
      <c r="F5398" t="s">
        <v>345</v>
      </c>
      <c r="G5398" t="s">
        <v>535</v>
      </c>
      <c r="I5398" t="s">
        <v>550</v>
      </c>
      <c r="J5398">
        <v>87</v>
      </c>
      <c r="K5398">
        <v>83</v>
      </c>
      <c r="L5398" t="str">
        <f t="shared" si="420"/>
        <v>Iona</v>
      </c>
      <c r="M5398" t="str">
        <f t="shared" si="424"/>
        <v>Siena Saints</v>
      </c>
      <c r="N5398">
        <v>87</v>
      </c>
      <c r="O5398">
        <v>83</v>
      </c>
      <c r="P5398">
        <f t="shared" si="421"/>
        <v>4</v>
      </c>
      <c r="Q5398">
        <f t="shared" si="422"/>
        <v>0</v>
      </c>
      <c r="R5398">
        <f t="shared" si="423"/>
        <v>16</v>
      </c>
    </row>
    <row r="5399" spans="4:18" x14ac:dyDescent="0.25">
      <c r="D5399">
        <v>5398</v>
      </c>
      <c r="E5399">
        <v>2015</v>
      </c>
      <c r="F5399" t="s">
        <v>345</v>
      </c>
      <c r="G5399" t="s">
        <v>633</v>
      </c>
      <c r="I5399" t="s">
        <v>161</v>
      </c>
      <c r="J5399">
        <v>65</v>
      </c>
      <c r="K5399">
        <v>57</v>
      </c>
      <c r="L5399" t="str">
        <f t="shared" si="420"/>
        <v>Saint Peter's</v>
      </c>
      <c r="M5399" t="str">
        <f t="shared" si="424"/>
        <v>Siena Saints</v>
      </c>
      <c r="N5399">
        <v>65</v>
      </c>
      <c r="O5399">
        <v>57</v>
      </c>
      <c r="P5399">
        <f t="shared" si="421"/>
        <v>8</v>
      </c>
      <c r="Q5399">
        <f t="shared" si="422"/>
        <v>0</v>
      </c>
      <c r="R5399">
        <f t="shared" si="423"/>
        <v>64</v>
      </c>
    </row>
    <row r="5400" spans="4:18" x14ac:dyDescent="0.25">
      <c r="D5400">
        <v>5399</v>
      </c>
      <c r="E5400">
        <v>2015</v>
      </c>
      <c r="F5400" t="s">
        <v>345</v>
      </c>
      <c r="G5400" t="s">
        <v>423</v>
      </c>
      <c r="I5400" t="s">
        <v>583</v>
      </c>
      <c r="J5400">
        <v>66</v>
      </c>
      <c r="K5400">
        <v>64</v>
      </c>
      <c r="L5400" t="str">
        <f t="shared" si="420"/>
        <v>Marist</v>
      </c>
      <c r="M5400" t="str">
        <f t="shared" si="424"/>
        <v>Siena Saints</v>
      </c>
      <c r="N5400">
        <v>66</v>
      </c>
      <c r="O5400">
        <v>64</v>
      </c>
      <c r="P5400">
        <f t="shared" si="421"/>
        <v>2</v>
      </c>
      <c r="Q5400">
        <f t="shared" si="422"/>
        <v>0</v>
      </c>
      <c r="R5400">
        <f t="shared" si="423"/>
        <v>4</v>
      </c>
    </row>
    <row r="5401" spans="4:18" x14ac:dyDescent="0.25">
      <c r="D5401">
        <v>5400</v>
      </c>
      <c r="E5401">
        <v>2015</v>
      </c>
      <c r="F5401" t="s">
        <v>345</v>
      </c>
      <c r="G5401" t="s">
        <v>150</v>
      </c>
      <c r="H5401" t="s">
        <v>474</v>
      </c>
      <c r="J5401">
        <v>83</v>
      </c>
      <c r="K5401">
        <v>64</v>
      </c>
      <c r="L5401" t="str">
        <f t="shared" si="420"/>
        <v>Siena Saints</v>
      </c>
      <c r="M5401" t="str">
        <f t="shared" si="424"/>
        <v>Monmouth</v>
      </c>
      <c r="N5401">
        <v>64</v>
      </c>
      <c r="O5401">
        <v>83</v>
      </c>
      <c r="P5401">
        <f t="shared" si="421"/>
        <v>-19</v>
      </c>
      <c r="Q5401">
        <f t="shared" si="422"/>
        <v>0</v>
      </c>
      <c r="R5401">
        <f t="shared" si="423"/>
        <v>361</v>
      </c>
    </row>
    <row r="5402" spans="4:18" x14ac:dyDescent="0.25">
      <c r="D5402">
        <v>5401</v>
      </c>
      <c r="E5402">
        <v>2015</v>
      </c>
      <c r="F5402" t="s">
        <v>345</v>
      </c>
      <c r="G5402" t="s">
        <v>424</v>
      </c>
      <c r="H5402" t="s">
        <v>305</v>
      </c>
      <c r="J5402">
        <v>69</v>
      </c>
      <c r="K5402">
        <v>63</v>
      </c>
      <c r="L5402" t="str">
        <f t="shared" si="420"/>
        <v>Siena Saints</v>
      </c>
      <c r="M5402" t="str">
        <f t="shared" si="424"/>
        <v>Canisius</v>
      </c>
      <c r="N5402">
        <v>63</v>
      </c>
      <c r="O5402">
        <v>69</v>
      </c>
      <c r="P5402">
        <f t="shared" si="421"/>
        <v>-6</v>
      </c>
      <c r="Q5402">
        <f t="shared" si="422"/>
        <v>0</v>
      </c>
      <c r="R5402">
        <f t="shared" si="423"/>
        <v>36</v>
      </c>
    </row>
    <row r="5403" spans="4:18" x14ac:dyDescent="0.25">
      <c r="D5403">
        <v>5402</v>
      </c>
      <c r="E5403">
        <v>2015</v>
      </c>
      <c r="F5403" t="s">
        <v>345</v>
      </c>
      <c r="G5403" t="s">
        <v>154</v>
      </c>
      <c r="H5403" t="s">
        <v>546</v>
      </c>
      <c r="J5403">
        <v>80</v>
      </c>
      <c r="K5403">
        <v>74</v>
      </c>
      <c r="L5403" t="str">
        <f t="shared" si="420"/>
        <v>Siena Saints</v>
      </c>
      <c r="M5403" t="str">
        <f t="shared" si="424"/>
        <v>Manhattan</v>
      </c>
      <c r="N5403">
        <v>74</v>
      </c>
      <c r="O5403">
        <v>80</v>
      </c>
      <c r="P5403">
        <f t="shared" si="421"/>
        <v>-6</v>
      </c>
      <c r="Q5403">
        <f t="shared" si="422"/>
        <v>0</v>
      </c>
      <c r="R5403">
        <f t="shared" si="423"/>
        <v>36</v>
      </c>
    </row>
    <row r="5404" spans="4:18" x14ac:dyDescent="0.25">
      <c r="D5404">
        <v>5403</v>
      </c>
      <c r="E5404">
        <v>2015</v>
      </c>
      <c r="F5404" t="s">
        <v>345</v>
      </c>
      <c r="G5404" t="s">
        <v>976</v>
      </c>
      <c r="I5404" t="s">
        <v>21</v>
      </c>
      <c r="J5404">
        <v>73</v>
      </c>
      <c r="K5404">
        <v>63</v>
      </c>
      <c r="L5404" t="str">
        <f t="shared" si="420"/>
        <v>Quinnipiac</v>
      </c>
      <c r="M5404" t="str">
        <f t="shared" si="424"/>
        <v>Siena Saints</v>
      </c>
      <c r="N5404">
        <v>73</v>
      </c>
      <c r="O5404">
        <v>63</v>
      </c>
      <c r="P5404">
        <f t="shared" si="421"/>
        <v>10</v>
      </c>
      <c r="Q5404">
        <f t="shared" si="422"/>
        <v>0</v>
      </c>
      <c r="R5404">
        <f t="shared" si="423"/>
        <v>100</v>
      </c>
    </row>
    <row r="5405" spans="4:18" x14ac:dyDescent="0.25">
      <c r="D5405">
        <v>5404</v>
      </c>
      <c r="E5405">
        <v>2015</v>
      </c>
      <c r="F5405" t="s">
        <v>345</v>
      </c>
      <c r="G5405" t="s">
        <v>426</v>
      </c>
      <c r="I5405" t="s">
        <v>474</v>
      </c>
      <c r="J5405">
        <v>63</v>
      </c>
      <c r="K5405">
        <v>57</v>
      </c>
      <c r="L5405" t="str">
        <f t="shared" si="420"/>
        <v>Monmouth</v>
      </c>
      <c r="M5405" t="str">
        <f t="shared" si="424"/>
        <v>Siena Saints</v>
      </c>
      <c r="N5405">
        <v>63</v>
      </c>
      <c r="O5405">
        <v>57</v>
      </c>
      <c r="P5405">
        <f t="shared" si="421"/>
        <v>6</v>
      </c>
      <c r="Q5405">
        <f t="shared" si="422"/>
        <v>0</v>
      </c>
      <c r="R5405">
        <f t="shared" si="423"/>
        <v>36</v>
      </c>
    </row>
    <row r="5406" spans="4:18" x14ac:dyDescent="0.25">
      <c r="D5406">
        <v>5405</v>
      </c>
      <c r="E5406">
        <v>2015</v>
      </c>
      <c r="F5406" t="s">
        <v>345</v>
      </c>
      <c r="G5406" t="s">
        <v>427</v>
      </c>
      <c r="H5406" t="s">
        <v>598</v>
      </c>
      <c r="J5406">
        <v>71</v>
      </c>
      <c r="K5406">
        <v>54</v>
      </c>
      <c r="L5406" t="str">
        <f t="shared" si="420"/>
        <v>Siena Saints</v>
      </c>
      <c r="M5406" t="str">
        <f t="shared" si="424"/>
        <v>Niagara*</v>
      </c>
      <c r="N5406">
        <v>54</v>
      </c>
      <c r="O5406">
        <v>71</v>
      </c>
      <c r="P5406">
        <f t="shared" si="421"/>
        <v>-17</v>
      </c>
      <c r="Q5406">
        <f t="shared" si="422"/>
        <v>0</v>
      </c>
      <c r="R5406">
        <f t="shared" si="423"/>
        <v>289</v>
      </c>
    </row>
    <row r="5407" spans="4:18" x14ac:dyDescent="0.25">
      <c r="D5407">
        <v>5406</v>
      </c>
      <c r="E5407">
        <v>2015</v>
      </c>
      <c r="F5407" t="s">
        <v>345</v>
      </c>
      <c r="G5407" t="s">
        <v>428</v>
      </c>
      <c r="H5407" t="s">
        <v>1035</v>
      </c>
      <c r="J5407" s="1">
        <v>8.3333333333333329E-2</v>
      </c>
      <c r="K5407" s="2">
        <v>0.5</v>
      </c>
      <c r="L5407" t="str">
        <f t="shared" si="420"/>
        <v>Siena Saints</v>
      </c>
      <c r="M5407" t="str">
        <f t="shared" si="424"/>
        <v>Iona*</v>
      </c>
      <c r="N5407">
        <v>0.5</v>
      </c>
      <c r="O5407">
        <v>8.3333332999999996E-2</v>
      </c>
      <c r="P5407">
        <f t="shared" si="421"/>
        <v>0.41666666699999999</v>
      </c>
      <c r="Q5407">
        <f t="shared" si="422"/>
        <v>0</v>
      </c>
      <c r="R5407">
        <f t="shared" si="423"/>
        <v>0.17361111138888888</v>
      </c>
    </row>
    <row r="5408" spans="4:18" x14ac:dyDescent="0.25">
      <c r="D5408">
        <v>5407</v>
      </c>
      <c r="E5408">
        <v>2015</v>
      </c>
      <c r="F5408" t="s">
        <v>195</v>
      </c>
      <c r="G5408" t="s">
        <v>99</v>
      </c>
      <c r="H5408" t="s">
        <v>69</v>
      </c>
      <c r="J5408">
        <v>74</v>
      </c>
      <c r="K5408">
        <v>57</v>
      </c>
      <c r="L5408" t="str">
        <f t="shared" si="420"/>
        <v>Akron Zips</v>
      </c>
      <c r="M5408" t="str">
        <f t="shared" si="424"/>
        <v>UMBC</v>
      </c>
      <c r="N5408">
        <v>57</v>
      </c>
      <c r="O5408">
        <v>74</v>
      </c>
      <c r="P5408">
        <f t="shared" si="421"/>
        <v>-17</v>
      </c>
      <c r="Q5408" t="e">
        <f t="shared" si="422"/>
        <v>#N/A</v>
      </c>
      <c r="R5408" t="e">
        <f t="shared" si="423"/>
        <v>#N/A</v>
      </c>
    </row>
    <row r="5409" spans="4:18" x14ac:dyDescent="0.25">
      <c r="D5409">
        <v>5408</v>
      </c>
      <c r="E5409">
        <v>2015</v>
      </c>
      <c r="F5409" t="s">
        <v>195</v>
      </c>
      <c r="G5409" t="s">
        <v>246</v>
      </c>
      <c r="H5409" t="s">
        <v>893</v>
      </c>
      <c r="J5409">
        <v>66</v>
      </c>
      <c r="K5409">
        <v>46</v>
      </c>
      <c r="L5409" t="str">
        <f t="shared" si="420"/>
        <v>Akron Zips</v>
      </c>
      <c r="M5409" t="str">
        <f t="shared" si="424"/>
        <v>USC*</v>
      </c>
      <c r="N5409">
        <v>46</v>
      </c>
      <c r="O5409">
        <v>66</v>
      </c>
      <c r="P5409">
        <f t="shared" si="421"/>
        <v>-20</v>
      </c>
      <c r="Q5409" t="e">
        <f t="shared" si="422"/>
        <v>#N/A</v>
      </c>
      <c r="R5409" t="e">
        <f t="shared" si="423"/>
        <v>#N/A</v>
      </c>
    </row>
    <row r="5410" spans="4:18" x14ac:dyDescent="0.25">
      <c r="D5410">
        <v>5409</v>
      </c>
      <c r="E5410">
        <v>2015</v>
      </c>
      <c r="F5410" t="s">
        <v>195</v>
      </c>
      <c r="G5410" t="s">
        <v>205</v>
      </c>
      <c r="H5410" t="s">
        <v>778</v>
      </c>
      <c r="J5410">
        <v>79</v>
      </c>
      <c r="K5410">
        <v>51</v>
      </c>
      <c r="L5410" t="str">
        <f t="shared" si="420"/>
        <v>Akron Zips</v>
      </c>
      <c r="M5410" t="str">
        <f t="shared" si="424"/>
        <v>Miami (FL)*</v>
      </c>
      <c r="N5410">
        <v>51</v>
      </c>
      <c r="O5410">
        <v>79</v>
      </c>
      <c r="P5410">
        <f t="shared" si="421"/>
        <v>-28</v>
      </c>
      <c r="Q5410" t="e">
        <f t="shared" si="422"/>
        <v>#N/A</v>
      </c>
      <c r="R5410" t="e">
        <f t="shared" si="423"/>
        <v>#N/A</v>
      </c>
    </row>
    <row r="5411" spans="4:18" x14ac:dyDescent="0.25">
      <c r="D5411">
        <v>5410</v>
      </c>
      <c r="E5411">
        <v>2015</v>
      </c>
      <c r="F5411" t="s">
        <v>195</v>
      </c>
      <c r="G5411" t="s">
        <v>108</v>
      </c>
      <c r="H5411" t="s">
        <v>741</v>
      </c>
      <c r="J5411">
        <v>68</v>
      </c>
      <c r="K5411">
        <v>63</v>
      </c>
      <c r="L5411" t="str">
        <f t="shared" si="420"/>
        <v>Akron Zips</v>
      </c>
      <c r="M5411" t="str">
        <f t="shared" si="424"/>
        <v>South Carolina*</v>
      </c>
      <c r="N5411">
        <v>63</v>
      </c>
      <c r="O5411">
        <v>68</v>
      </c>
      <c r="P5411">
        <f t="shared" si="421"/>
        <v>-5</v>
      </c>
      <c r="Q5411" t="e">
        <f t="shared" si="422"/>
        <v>#N/A</v>
      </c>
      <c r="R5411" t="e">
        <f t="shared" si="423"/>
        <v>#N/A</v>
      </c>
    </row>
    <row r="5412" spans="4:18" x14ac:dyDescent="0.25">
      <c r="D5412">
        <v>5411</v>
      </c>
      <c r="E5412">
        <v>2015</v>
      </c>
      <c r="F5412" t="s">
        <v>195</v>
      </c>
      <c r="G5412" t="s">
        <v>111</v>
      </c>
      <c r="I5412" t="s">
        <v>539</v>
      </c>
      <c r="J5412">
        <v>78</v>
      </c>
      <c r="K5412">
        <v>72</v>
      </c>
      <c r="L5412" t="str">
        <f t="shared" si="420"/>
        <v>Penn State</v>
      </c>
      <c r="M5412" t="str">
        <f t="shared" si="424"/>
        <v>Akron Zips</v>
      </c>
      <c r="N5412">
        <v>78</v>
      </c>
      <c r="O5412">
        <v>72</v>
      </c>
      <c r="P5412">
        <f t="shared" si="421"/>
        <v>6</v>
      </c>
      <c r="Q5412" t="e">
        <f t="shared" si="422"/>
        <v>#N/A</v>
      </c>
      <c r="R5412" t="e">
        <f t="shared" si="423"/>
        <v>#N/A</v>
      </c>
    </row>
    <row r="5413" spans="4:18" x14ac:dyDescent="0.25">
      <c r="D5413">
        <v>5412</v>
      </c>
      <c r="E5413">
        <v>2015</v>
      </c>
      <c r="F5413" t="s">
        <v>195</v>
      </c>
      <c r="G5413" t="s">
        <v>170</v>
      </c>
      <c r="H5413" t="s">
        <v>247</v>
      </c>
      <c r="J5413">
        <v>72</v>
      </c>
      <c r="K5413">
        <v>66</v>
      </c>
      <c r="L5413" t="str">
        <f t="shared" si="420"/>
        <v>Akron Zips</v>
      </c>
      <c r="M5413" t="str">
        <f t="shared" si="424"/>
        <v>Bryant</v>
      </c>
      <c r="N5413">
        <v>66</v>
      </c>
      <c r="O5413">
        <v>72</v>
      </c>
      <c r="P5413">
        <f t="shared" si="421"/>
        <v>-6</v>
      </c>
      <c r="Q5413" t="e">
        <f t="shared" si="422"/>
        <v>#N/A</v>
      </c>
      <c r="R5413" t="e">
        <f t="shared" si="423"/>
        <v>#N/A</v>
      </c>
    </row>
    <row r="5414" spans="4:18" x14ac:dyDescent="0.25">
      <c r="D5414">
        <v>5413</v>
      </c>
      <c r="E5414">
        <v>2015</v>
      </c>
      <c r="F5414" t="s">
        <v>195</v>
      </c>
      <c r="G5414" t="s">
        <v>212</v>
      </c>
      <c r="H5414" t="s">
        <v>449</v>
      </c>
      <c r="J5414">
        <v>81</v>
      </c>
      <c r="K5414">
        <v>60</v>
      </c>
      <c r="L5414" t="str">
        <f t="shared" si="420"/>
        <v>Akron Zips</v>
      </c>
      <c r="M5414" t="str">
        <f t="shared" si="424"/>
        <v>Arkansas-Pine Bluff</v>
      </c>
      <c r="N5414">
        <v>60</v>
      </c>
      <c r="O5414">
        <v>81</v>
      </c>
      <c r="P5414">
        <f t="shared" si="421"/>
        <v>-21</v>
      </c>
      <c r="Q5414" t="e">
        <f t="shared" si="422"/>
        <v>#N/A</v>
      </c>
      <c r="R5414" t="e">
        <f t="shared" si="423"/>
        <v>#N/A</v>
      </c>
    </row>
    <row r="5415" spans="4:18" x14ac:dyDescent="0.25">
      <c r="D5415">
        <v>5414</v>
      </c>
      <c r="E5415">
        <v>2015</v>
      </c>
      <c r="F5415" t="s">
        <v>195</v>
      </c>
      <c r="G5415" t="s">
        <v>378</v>
      </c>
      <c r="H5415" t="s">
        <v>467</v>
      </c>
      <c r="J5415">
        <v>73</v>
      </c>
      <c r="K5415">
        <v>49</v>
      </c>
      <c r="L5415" t="str">
        <f t="shared" si="420"/>
        <v>Akron Zips</v>
      </c>
      <c r="M5415" t="str">
        <f t="shared" si="424"/>
        <v>Western Illinois</v>
      </c>
      <c r="N5415">
        <v>49</v>
      </c>
      <c r="O5415">
        <v>73</v>
      </c>
      <c r="P5415">
        <f t="shared" si="421"/>
        <v>-24</v>
      </c>
      <c r="Q5415" t="e">
        <f t="shared" si="422"/>
        <v>#N/A</v>
      </c>
      <c r="R5415" t="e">
        <f t="shared" si="423"/>
        <v>#N/A</v>
      </c>
    </row>
    <row r="5416" spans="4:18" x14ac:dyDescent="0.25">
      <c r="D5416">
        <v>5415</v>
      </c>
      <c r="E5416">
        <v>2015</v>
      </c>
      <c r="F5416" t="s">
        <v>195</v>
      </c>
      <c r="G5416" t="s">
        <v>38</v>
      </c>
      <c r="H5416" t="s">
        <v>753</v>
      </c>
      <c r="J5416">
        <v>62</v>
      </c>
      <c r="K5416">
        <v>61</v>
      </c>
      <c r="L5416" t="str">
        <f t="shared" si="420"/>
        <v>Akron Zips</v>
      </c>
      <c r="M5416" t="str">
        <f t="shared" si="424"/>
        <v>Middle Tennessee</v>
      </c>
      <c r="N5416">
        <v>61</v>
      </c>
      <c r="O5416">
        <v>62</v>
      </c>
      <c r="P5416">
        <f t="shared" si="421"/>
        <v>-1</v>
      </c>
      <c r="Q5416" t="e">
        <f t="shared" si="422"/>
        <v>#N/A</v>
      </c>
      <c r="R5416" t="e">
        <f t="shared" si="423"/>
        <v>#N/A</v>
      </c>
    </row>
    <row r="5417" spans="4:18" x14ac:dyDescent="0.25">
      <c r="D5417">
        <v>5416</v>
      </c>
      <c r="E5417">
        <v>2015</v>
      </c>
      <c r="F5417" t="s">
        <v>195</v>
      </c>
      <c r="G5417" t="s">
        <v>447</v>
      </c>
      <c r="I5417" t="s">
        <v>697</v>
      </c>
      <c r="J5417">
        <v>55</v>
      </c>
      <c r="K5417">
        <v>46</v>
      </c>
      <c r="L5417" t="str">
        <f t="shared" si="420"/>
        <v>North Dakota St</v>
      </c>
      <c r="M5417" t="str">
        <f t="shared" si="424"/>
        <v>Akron Zips</v>
      </c>
      <c r="N5417">
        <v>55</v>
      </c>
      <c r="O5417">
        <v>46</v>
      </c>
      <c r="P5417">
        <f t="shared" si="421"/>
        <v>9</v>
      </c>
      <c r="Q5417" t="e">
        <f t="shared" si="422"/>
        <v>#N/A</v>
      </c>
      <c r="R5417" t="e">
        <f t="shared" si="423"/>
        <v>#N/A</v>
      </c>
    </row>
    <row r="5418" spans="4:18" x14ac:dyDescent="0.25">
      <c r="D5418">
        <v>5417</v>
      </c>
      <c r="E5418">
        <v>2015</v>
      </c>
      <c r="F5418" t="s">
        <v>195</v>
      </c>
      <c r="G5418" t="s">
        <v>41</v>
      </c>
      <c r="H5418" t="s">
        <v>1037</v>
      </c>
      <c r="J5418">
        <v>92</v>
      </c>
      <c r="K5418">
        <v>53</v>
      </c>
      <c r="L5418" t="str">
        <f t="shared" si="420"/>
        <v>Akron Zips</v>
      </c>
      <c r="M5418" t="str">
        <f t="shared" si="424"/>
        <v>Bluffton College</v>
      </c>
      <c r="N5418">
        <v>53</v>
      </c>
      <c r="O5418">
        <v>92</v>
      </c>
      <c r="P5418">
        <f t="shared" si="421"/>
        <v>-39</v>
      </c>
      <c r="Q5418" t="e">
        <f t="shared" si="422"/>
        <v>#N/A</v>
      </c>
      <c r="R5418" t="e">
        <f t="shared" si="423"/>
        <v>#N/A</v>
      </c>
    </row>
    <row r="5419" spans="4:18" x14ac:dyDescent="0.25">
      <c r="D5419">
        <v>5418</v>
      </c>
      <c r="E5419">
        <v>2015</v>
      </c>
      <c r="F5419" t="s">
        <v>195</v>
      </c>
      <c r="G5419" t="s">
        <v>47</v>
      </c>
      <c r="H5419" t="s">
        <v>647</v>
      </c>
      <c r="J5419">
        <v>70</v>
      </c>
      <c r="K5419">
        <v>63</v>
      </c>
      <c r="L5419" t="str">
        <f t="shared" si="420"/>
        <v>Akron Zips</v>
      </c>
      <c r="M5419" t="str">
        <f t="shared" si="424"/>
        <v>Marshall</v>
      </c>
      <c r="N5419">
        <v>63</v>
      </c>
      <c r="O5419">
        <v>70</v>
      </c>
      <c r="P5419">
        <f t="shared" si="421"/>
        <v>-7</v>
      </c>
      <c r="Q5419" t="e">
        <f t="shared" si="422"/>
        <v>#N/A</v>
      </c>
      <c r="R5419" t="e">
        <f t="shared" si="423"/>
        <v>#N/A</v>
      </c>
    </row>
    <row r="5420" spans="4:18" x14ac:dyDescent="0.25">
      <c r="D5420">
        <v>5419</v>
      </c>
      <c r="E5420">
        <v>2015</v>
      </c>
      <c r="F5420" t="s">
        <v>195</v>
      </c>
      <c r="G5420" t="s">
        <v>50</v>
      </c>
      <c r="H5420" t="s">
        <v>418</v>
      </c>
      <c r="J5420">
        <v>79</v>
      </c>
      <c r="K5420">
        <v>62</v>
      </c>
      <c r="L5420" t="str">
        <f t="shared" si="420"/>
        <v>Akron Zips</v>
      </c>
      <c r="M5420" t="str">
        <f t="shared" si="424"/>
        <v>Coppin St</v>
      </c>
      <c r="N5420">
        <v>62</v>
      </c>
      <c r="O5420">
        <v>79</v>
      </c>
      <c r="P5420">
        <f t="shared" si="421"/>
        <v>-17</v>
      </c>
      <c r="Q5420" t="e">
        <f t="shared" si="422"/>
        <v>#N/A</v>
      </c>
      <c r="R5420" t="e">
        <f t="shared" si="423"/>
        <v>#N/A</v>
      </c>
    </row>
    <row r="5421" spans="4:18" x14ac:dyDescent="0.25">
      <c r="D5421">
        <v>5420</v>
      </c>
      <c r="E5421">
        <v>2015</v>
      </c>
      <c r="F5421" t="s">
        <v>195</v>
      </c>
      <c r="G5421" t="s">
        <v>53</v>
      </c>
      <c r="H5421" t="s">
        <v>260</v>
      </c>
      <c r="J5421">
        <v>72</v>
      </c>
      <c r="K5421">
        <v>52</v>
      </c>
      <c r="L5421" t="str">
        <f t="shared" si="420"/>
        <v>Akron Zips</v>
      </c>
      <c r="M5421" t="str">
        <f t="shared" si="424"/>
        <v>Western Michigan</v>
      </c>
      <c r="N5421">
        <v>52</v>
      </c>
      <c r="O5421">
        <v>72</v>
      </c>
      <c r="P5421">
        <f t="shared" si="421"/>
        <v>-20</v>
      </c>
      <c r="Q5421" t="e">
        <f t="shared" si="422"/>
        <v>#N/A</v>
      </c>
      <c r="R5421" t="e">
        <f t="shared" si="423"/>
        <v>#N/A</v>
      </c>
    </row>
    <row r="5422" spans="4:18" x14ac:dyDescent="0.25">
      <c r="D5422">
        <v>5421</v>
      </c>
      <c r="E5422">
        <v>2015</v>
      </c>
      <c r="F5422" t="s">
        <v>195</v>
      </c>
      <c r="G5422" t="s">
        <v>967</v>
      </c>
      <c r="I5422" t="s">
        <v>603</v>
      </c>
      <c r="J5422">
        <v>84</v>
      </c>
      <c r="K5422">
        <v>67</v>
      </c>
      <c r="L5422" t="str">
        <f t="shared" si="420"/>
        <v>Toledo</v>
      </c>
      <c r="M5422" t="str">
        <f t="shared" si="424"/>
        <v>Akron Zips</v>
      </c>
      <c r="N5422">
        <v>84</v>
      </c>
      <c r="O5422">
        <v>67</v>
      </c>
      <c r="P5422">
        <f t="shared" si="421"/>
        <v>17</v>
      </c>
      <c r="Q5422" t="e">
        <f t="shared" si="422"/>
        <v>#N/A</v>
      </c>
      <c r="R5422" t="e">
        <f t="shared" si="423"/>
        <v>#N/A</v>
      </c>
    </row>
    <row r="5423" spans="4:18" x14ac:dyDescent="0.25">
      <c r="D5423">
        <v>5422</v>
      </c>
      <c r="E5423">
        <v>2015</v>
      </c>
      <c r="F5423" t="s">
        <v>195</v>
      </c>
      <c r="G5423" t="s">
        <v>59</v>
      </c>
      <c r="H5423" t="s">
        <v>488</v>
      </c>
      <c r="J5423">
        <v>67</v>
      </c>
      <c r="K5423">
        <v>50</v>
      </c>
      <c r="L5423" t="str">
        <f t="shared" si="420"/>
        <v>Akron Zips</v>
      </c>
      <c r="M5423" t="str">
        <f t="shared" si="424"/>
        <v>Bowling Green</v>
      </c>
      <c r="N5423">
        <v>50</v>
      </c>
      <c r="O5423">
        <v>67</v>
      </c>
      <c r="P5423">
        <f t="shared" si="421"/>
        <v>-17</v>
      </c>
      <c r="Q5423" t="e">
        <f t="shared" si="422"/>
        <v>#N/A</v>
      </c>
      <c r="R5423" t="e">
        <f t="shared" si="423"/>
        <v>#N/A</v>
      </c>
    </row>
    <row r="5424" spans="4:18" x14ac:dyDescent="0.25">
      <c r="D5424">
        <v>5423</v>
      </c>
      <c r="E5424">
        <v>2015</v>
      </c>
      <c r="F5424" t="s">
        <v>195</v>
      </c>
      <c r="G5424" t="s">
        <v>140</v>
      </c>
      <c r="H5424" t="s">
        <v>206</v>
      </c>
      <c r="J5424">
        <v>82</v>
      </c>
      <c r="K5424">
        <v>76</v>
      </c>
      <c r="L5424" t="str">
        <f t="shared" si="420"/>
        <v>Akron Zips</v>
      </c>
      <c r="M5424" t="str">
        <f t="shared" si="424"/>
        <v>Central Michigan</v>
      </c>
      <c r="N5424">
        <v>76</v>
      </c>
      <c r="O5424">
        <v>82</v>
      </c>
      <c r="P5424">
        <f t="shared" si="421"/>
        <v>-6</v>
      </c>
      <c r="Q5424" t="e">
        <f t="shared" si="422"/>
        <v>#N/A</v>
      </c>
      <c r="R5424" t="e">
        <f t="shared" si="423"/>
        <v>#N/A</v>
      </c>
    </row>
    <row r="5425" spans="4:18" x14ac:dyDescent="0.25">
      <c r="D5425">
        <v>5424</v>
      </c>
      <c r="E5425">
        <v>2015</v>
      </c>
      <c r="F5425" t="s">
        <v>195</v>
      </c>
      <c r="G5425" t="s">
        <v>405</v>
      </c>
      <c r="I5425" t="s">
        <v>210</v>
      </c>
      <c r="J5425">
        <v>64</v>
      </c>
      <c r="K5425">
        <v>61</v>
      </c>
      <c r="L5425" t="str">
        <f t="shared" si="420"/>
        <v>Northern Illinois</v>
      </c>
      <c r="M5425" t="str">
        <f t="shared" si="424"/>
        <v>Akron Zips</v>
      </c>
      <c r="N5425">
        <v>64</v>
      </c>
      <c r="O5425">
        <v>61</v>
      </c>
      <c r="P5425">
        <f t="shared" si="421"/>
        <v>3</v>
      </c>
      <c r="Q5425" t="e">
        <f t="shared" si="422"/>
        <v>#N/A</v>
      </c>
      <c r="R5425" t="e">
        <f t="shared" si="423"/>
        <v>#N/A</v>
      </c>
    </row>
    <row r="5426" spans="4:18" x14ac:dyDescent="0.25">
      <c r="D5426">
        <v>5425</v>
      </c>
      <c r="E5426">
        <v>2015</v>
      </c>
      <c r="F5426" t="s">
        <v>195</v>
      </c>
      <c r="G5426" t="s">
        <v>442</v>
      </c>
      <c r="I5426" t="s">
        <v>260</v>
      </c>
      <c r="J5426">
        <v>71</v>
      </c>
      <c r="K5426">
        <v>69</v>
      </c>
      <c r="L5426" t="str">
        <f t="shared" si="420"/>
        <v>Western Michigan</v>
      </c>
      <c r="M5426" t="str">
        <f t="shared" si="424"/>
        <v>Akron Zips</v>
      </c>
      <c r="N5426">
        <v>71</v>
      </c>
      <c r="O5426">
        <v>69</v>
      </c>
      <c r="P5426">
        <f t="shared" si="421"/>
        <v>2</v>
      </c>
      <c r="Q5426" t="e">
        <f t="shared" si="422"/>
        <v>#N/A</v>
      </c>
      <c r="R5426" t="e">
        <f t="shared" si="423"/>
        <v>#N/A</v>
      </c>
    </row>
    <row r="5427" spans="4:18" x14ac:dyDescent="0.25">
      <c r="D5427">
        <v>5426</v>
      </c>
      <c r="E5427">
        <v>2015</v>
      </c>
      <c r="F5427" t="s">
        <v>195</v>
      </c>
      <c r="G5427" t="s">
        <v>503</v>
      </c>
      <c r="H5427" t="s">
        <v>867</v>
      </c>
      <c r="J5427">
        <v>59</v>
      </c>
      <c r="K5427">
        <v>47</v>
      </c>
      <c r="L5427" t="str">
        <f t="shared" si="420"/>
        <v>Akron Zips</v>
      </c>
      <c r="M5427" t="str">
        <f t="shared" si="424"/>
        <v>Ball State</v>
      </c>
      <c r="N5427">
        <v>47</v>
      </c>
      <c r="O5427">
        <v>59</v>
      </c>
      <c r="P5427">
        <f t="shared" si="421"/>
        <v>-12</v>
      </c>
      <c r="Q5427" t="e">
        <f t="shared" si="422"/>
        <v>#N/A</v>
      </c>
      <c r="R5427" t="e">
        <f t="shared" si="423"/>
        <v>#N/A</v>
      </c>
    </row>
    <row r="5428" spans="4:18" x14ac:dyDescent="0.25">
      <c r="D5428">
        <v>5427</v>
      </c>
      <c r="E5428">
        <v>2015</v>
      </c>
      <c r="F5428" t="s">
        <v>195</v>
      </c>
      <c r="G5428" t="s">
        <v>74</v>
      </c>
      <c r="I5428" t="s">
        <v>488</v>
      </c>
      <c r="J5428">
        <v>69</v>
      </c>
      <c r="K5428">
        <v>68</v>
      </c>
      <c r="L5428" t="str">
        <f t="shared" si="420"/>
        <v>Bowling Green</v>
      </c>
      <c r="M5428" t="str">
        <f t="shared" si="424"/>
        <v>Akron Zips</v>
      </c>
      <c r="N5428">
        <v>69</v>
      </c>
      <c r="O5428">
        <v>68</v>
      </c>
      <c r="P5428">
        <f t="shared" si="421"/>
        <v>1</v>
      </c>
      <c r="Q5428" t="e">
        <f t="shared" si="422"/>
        <v>#N/A</v>
      </c>
      <c r="R5428" t="e">
        <f t="shared" si="423"/>
        <v>#N/A</v>
      </c>
    </row>
    <row r="5429" spans="4:18" x14ac:dyDescent="0.25">
      <c r="D5429">
        <v>5428</v>
      </c>
      <c r="E5429">
        <v>2015</v>
      </c>
      <c r="F5429" t="s">
        <v>195</v>
      </c>
      <c r="G5429" t="s">
        <v>76</v>
      </c>
      <c r="I5429" t="s">
        <v>599</v>
      </c>
      <c r="J5429">
        <v>83</v>
      </c>
      <c r="K5429">
        <v>82</v>
      </c>
      <c r="L5429" t="str">
        <f t="shared" si="420"/>
        <v>Ohio</v>
      </c>
      <c r="M5429" t="str">
        <f t="shared" si="424"/>
        <v>Akron Zips</v>
      </c>
      <c r="N5429">
        <v>83</v>
      </c>
      <c r="O5429">
        <v>82</v>
      </c>
      <c r="P5429">
        <f t="shared" si="421"/>
        <v>1</v>
      </c>
      <c r="Q5429" t="e">
        <f t="shared" si="422"/>
        <v>#N/A</v>
      </c>
      <c r="R5429" t="e">
        <f t="shared" si="423"/>
        <v>#N/A</v>
      </c>
    </row>
    <row r="5430" spans="4:18" x14ac:dyDescent="0.25">
      <c r="D5430">
        <v>5429</v>
      </c>
      <c r="E5430">
        <v>2015</v>
      </c>
      <c r="F5430" t="s">
        <v>195</v>
      </c>
      <c r="G5430" t="s">
        <v>78</v>
      </c>
      <c r="H5430" t="s">
        <v>131</v>
      </c>
      <c r="J5430">
        <v>75</v>
      </c>
      <c r="K5430">
        <v>72</v>
      </c>
      <c r="L5430" t="str">
        <f t="shared" si="420"/>
        <v>Akron Zips</v>
      </c>
      <c r="M5430" t="str">
        <f t="shared" si="424"/>
        <v>Buffalo</v>
      </c>
      <c r="N5430">
        <v>72</v>
      </c>
      <c r="O5430">
        <v>75</v>
      </c>
      <c r="P5430">
        <f t="shared" si="421"/>
        <v>-3</v>
      </c>
      <c r="Q5430" t="e">
        <f t="shared" si="422"/>
        <v>#N/A</v>
      </c>
      <c r="R5430" t="e">
        <f t="shared" si="423"/>
        <v>#N/A</v>
      </c>
    </row>
    <row r="5431" spans="4:18" x14ac:dyDescent="0.25">
      <c r="D5431">
        <v>5430</v>
      </c>
      <c r="E5431">
        <v>2015</v>
      </c>
      <c r="F5431" t="s">
        <v>195</v>
      </c>
      <c r="G5431" t="s">
        <v>80</v>
      </c>
      <c r="H5431" t="s">
        <v>700</v>
      </c>
      <c r="J5431">
        <v>61</v>
      </c>
      <c r="K5431">
        <v>52</v>
      </c>
      <c r="L5431" t="str">
        <f t="shared" si="420"/>
        <v>Akron Zips</v>
      </c>
      <c r="M5431" t="str">
        <f t="shared" si="424"/>
        <v>Kent State</v>
      </c>
      <c r="N5431">
        <v>52</v>
      </c>
      <c r="O5431">
        <v>61</v>
      </c>
      <c r="P5431">
        <f t="shared" si="421"/>
        <v>-9</v>
      </c>
      <c r="Q5431" t="e">
        <f t="shared" si="422"/>
        <v>#N/A</v>
      </c>
      <c r="R5431" t="e">
        <f t="shared" si="423"/>
        <v>#N/A</v>
      </c>
    </row>
    <row r="5432" spans="4:18" x14ac:dyDescent="0.25">
      <c r="D5432">
        <v>5431</v>
      </c>
      <c r="E5432">
        <v>2015</v>
      </c>
      <c r="F5432" t="s">
        <v>195</v>
      </c>
      <c r="G5432" t="s">
        <v>150</v>
      </c>
      <c r="I5432" t="s">
        <v>531</v>
      </c>
      <c r="J5432">
        <v>78</v>
      </c>
      <c r="K5432">
        <v>75</v>
      </c>
      <c r="L5432" t="str">
        <f t="shared" si="420"/>
        <v>Eastern Michigan</v>
      </c>
      <c r="M5432" t="str">
        <f t="shared" si="424"/>
        <v>Akron Zips</v>
      </c>
      <c r="N5432">
        <v>78</v>
      </c>
      <c r="O5432">
        <v>75</v>
      </c>
      <c r="P5432">
        <f t="shared" si="421"/>
        <v>3</v>
      </c>
      <c r="Q5432" t="e">
        <f t="shared" si="422"/>
        <v>#N/A</v>
      </c>
      <c r="R5432" t="e">
        <f t="shared" si="423"/>
        <v>#N/A</v>
      </c>
    </row>
    <row r="5433" spans="4:18" x14ac:dyDescent="0.25">
      <c r="D5433">
        <v>5432</v>
      </c>
      <c r="E5433">
        <v>2015</v>
      </c>
      <c r="F5433" t="s">
        <v>195</v>
      </c>
      <c r="G5433" t="s">
        <v>152</v>
      </c>
      <c r="H5433" t="s">
        <v>603</v>
      </c>
      <c r="J5433">
        <v>68</v>
      </c>
      <c r="K5433">
        <v>66</v>
      </c>
      <c r="L5433" t="str">
        <f t="shared" si="420"/>
        <v>Akron Zips</v>
      </c>
      <c r="M5433" t="str">
        <f t="shared" si="424"/>
        <v>Toledo</v>
      </c>
      <c r="N5433">
        <v>66</v>
      </c>
      <c r="O5433">
        <v>68</v>
      </c>
      <c r="P5433">
        <f t="shared" si="421"/>
        <v>-2</v>
      </c>
      <c r="Q5433" t="e">
        <f t="shared" si="422"/>
        <v>#N/A</v>
      </c>
      <c r="R5433" t="e">
        <f t="shared" si="423"/>
        <v>#N/A</v>
      </c>
    </row>
    <row r="5434" spans="4:18" x14ac:dyDescent="0.25">
      <c r="D5434">
        <v>5433</v>
      </c>
      <c r="E5434">
        <v>2015</v>
      </c>
      <c r="F5434" t="s">
        <v>195</v>
      </c>
      <c r="G5434" t="s">
        <v>154</v>
      </c>
      <c r="H5434" t="s">
        <v>530</v>
      </c>
      <c r="J5434">
        <v>57</v>
      </c>
      <c r="K5434">
        <v>52</v>
      </c>
      <c r="L5434" t="str">
        <f t="shared" si="420"/>
        <v>Akron Zips</v>
      </c>
      <c r="M5434" t="str">
        <f t="shared" si="424"/>
        <v>Miami (OH)</v>
      </c>
      <c r="N5434">
        <v>52</v>
      </c>
      <c r="O5434">
        <v>57</v>
      </c>
      <c r="P5434">
        <f t="shared" si="421"/>
        <v>-5</v>
      </c>
      <c r="Q5434" t="e">
        <f t="shared" si="422"/>
        <v>#N/A</v>
      </c>
      <c r="R5434" t="e">
        <f t="shared" si="423"/>
        <v>#N/A</v>
      </c>
    </row>
    <row r="5435" spans="4:18" x14ac:dyDescent="0.25">
      <c r="D5435">
        <v>5434</v>
      </c>
      <c r="E5435">
        <v>2015</v>
      </c>
      <c r="F5435" t="s">
        <v>195</v>
      </c>
      <c r="G5435" t="s">
        <v>616</v>
      </c>
      <c r="I5435" t="s">
        <v>131</v>
      </c>
      <c r="J5435">
        <v>67</v>
      </c>
      <c r="K5435">
        <v>62</v>
      </c>
      <c r="L5435" t="str">
        <f t="shared" si="420"/>
        <v>Buffalo</v>
      </c>
      <c r="M5435" t="str">
        <f t="shared" si="424"/>
        <v>Akron Zips</v>
      </c>
      <c r="N5435">
        <v>67</v>
      </c>
      <c r="O5435">
        <v>62</v>
      </c>
      <c r="P5435">
        <f t="shared" si="421"/>
        <v>5</v>
      </c>
      <c r="Q5435" t="e">
        <f t="shared" si="422"/>
        <v>#N/A</v>
      </c>
      <c r="R5435" t="e">
        <f t="shared" si="423"/>
        <v>#N/A</v>
      </c>
    </row>
    <row r="5436" spans="4:18" x14ac:dyDescent="0.25">
      <c r="D5436">
        <v>5435</v>
      </c>
      <c r="E5436">
        <v>2015</v>
      </c>
      <c r="F5436" t="s">
        <v>195</v>
      </c>
      <c r="G5436" t="s">
        <v>976</v>
      </c>
      <c r="H5436" t="s">
        <v>599</v>
      </c>
      <c r="J5436">
        <v>70</v>
      </c>
      <c r="K5436">
        <v>58</v>
      </c>
      <c r="L5436" t="str">
        <f t="shared" si="420"/>
        <v>Akron Zips</v>
      </c>
      <c r="M5436" t="str">
        <f t="shared" si="424"/>
        <v>Ohio</v>
      </c>
      <c r="N5436">
        <v>58</v>
      </c>
      <c r="O5436">
        <v>70</v>
      </c>
      <c r="P5436">
        <f t="shared" si="421"/>
        <v>-12</v>
      </c>
      <c r="Q5436" t="e">
        <f t="shared" si="422"/>
        <v>#N/A</v>
      </c>
      <c r="R5436" t="e">
        <f t="shared" si="423"/>
        <v>#N/A</v>
      </c>
    </row>
    <row r="5437" spans="4:18" x14ac:dyDescent="0.25">
      <c r="D5437">
        <v>5436</v>
      </c>
      <c r="E5437">
        <v>2015</v>
      </c>
      <c r="F5437" t="s">
        <v>195</v>
      </c>
      <c r="G5437" t="s">
        <v>536</v>
      </c>
      <c r="I5437" t="s">
        <v>530</v>
      </c>
      <c r="J5437">
        <v>70</v>
      </c>
      <c r="K5437">
        <v>63</v>
      </c>
      <c r="L5437" t="str">
        <f t="shared" si="420"/>
        <v>Miami (OH)</v>
      </c>
      <c r="M5437" t="str">
        <f t="shared" si="424"/>
        <v>Akron Zips</v>
      </c>
      <c r="N5437">
        <v>70</v>
      </c>
      <c r="O5437">
        <v>63</v>
      </c>
      <c r="P5437">
        <f t="shared" si="421"/>
        <v>7</v>
      </c>
      <c r="Q5437" t="e">
        <f t="shared" si="422"/>
        <v>#N/A</v>
      </c>
      <c r="R5437" t="e">
        <f t="shared" si="423"/>
        <v>#N/A</v>
      </c>
    </row>
    <row r="5438" spans="4:18" x14ac:dyDescent="0.25">
      <c r="D5438">
        <v>5437</v>
      </c>
      <c r="E5438">
        <v>2015</v>
      </c>
      <c r="F5438" t="s">
        <v>195</v>
      </c>
      <c r="G5438" t="s">
        <v>736</v>
      </c>
      <c r="I5438" t="s">
        <v>700</v>
      </c>
      <c r="J5438" t="s">
        <v>95</v>
      </c>
      <c r="K5438" t="s">
        <v>96</v>
      </c>
      <c r="L5438" t="str">
        <f t="shared" si="420"/>
        <v>Kent State</v>
      </c>
      <c r="M5438" t="str">
        <f t="shared" si="424"/>
        <v>Akron Zips</v>
      </c>
      <c r="N5438" t="s">
        <v>95</v>
      </c>
      <c r="O5438" t="s">
        <v>96</v>
      </c>
      <c r="P5438" t="e">
        <f t="shared" si="421"/>
        <v>#VALUE!</v>
      </c>
      <c r="Q5438" t="e">
        <f t="shared" si="422"/>
        <v>#N/A</v>
      </c>
      <c r="R5438" t="e">
        <f t="shared" si="423"/>
        <v>#VALUE!</v>
      </c>
    </row>
    <row r="5439" spans="4:18" x14ac:dyDescent="0.25">
      <c r="D5439">
        <v>5438</v>
      </c>
      <c r="E5439">
        <v>2015</v>
      </c>
      <c r="F5439" t="s">
        <v>347</v>
      </c>
      <c r="G5439" t="s">
        <v>99</v>
      </c>
      <c r="I5439" t="s">
        <v>1138</v>
      </c>
      <c r="J5439">
        <v>90</v>
      </c>
      <c r="K5439">
        <v>72</v>
      </c>
      <c r="L5439" t="str">
        <f t="shared" si="420"/>
        <v xml:space="preserve">    Utah</v>
      </c>
      <c r="M5439" t="str">
        <f t="shared" si="424"/>
        <v>Ball State Cardinals</v>
      </c>
      <c r="N5439">
        <v>90</v>
      </c>
      <c r="O5439">
        <v>72</v>
      </c>
      <c r="P5439">
        <f t="shared" si="421"/>
        <v>18</v>
      </c>
      <c r="Q5439" t="e">
        <f t="shared" si="422"/>
        <v>#N/A</v>
      </c>
      <c r="R5439" t="e">
        <f t="shared" si="423"/>
        <v>#N/A</v>
      </c>
    </row>
    <row r="5440" spans="4:18" x14ac:dyDescent="0.25">
      <c r="D5440">
        <v>5439</v>
      </c>
      <c r="E5440">
        <v>2015</v>
      </c>
      <c r="F5440" t="s">
        <v>347</v>
      </c>
      <c r="G5440" t="s">
        <v>102</v>
      </c>
      <c r="H5440" t="s">
        <v>1038</v>
      </c>
      <c r="J5440">
        <v>10</v>
      </c>
      <c r="K5440">
        <v>-62</v>
      </c>
      <c r="L5440" t="str">
        <f t="shared" si="420"/>
        <v>Ball State Cardinals</v>
      </c>
      <c r="M5440" t="str">
        <f t="shared" si="424"/>
        <v>IU-Kokomo</v>
      </c>
      <c r="N5440">
        <v>-62</v>
      </c>
      <c r="O5440">
        <v>10</v>
      </c>
      <c r="P5440">
        <f t="shared" si="421"/>
        <v>-72</v>
      </c>
      <c r="Q5440">
        <f t="shared" si="422"/>
        <v>0</v>
      </c>
      <c r="R5440">
        <f t="shared" si="423"/>
        <v>5184</v>
      </c>
    </row>
    <row r="5441" spans="4:18" x14ac:dyDescent="0.25">
      <c r="D5441">
        <v>5440</v>
      </c>
      <c r="E5441">
        <v>2015</v>
      </c>
      <c r="F5441" t="s">
        <v>347</v>
      </c>
      <c r="G5441" t="s">
        <v>20</v>
      </c>
      <c r="I5441" t="s">
        <v>580</v>
      </c>
      <c r="J5441">
        <v>71</v>
      </c>
      <c r="K5441">
        <v>69</v>
      </c>
      <c r="L5441" t="str">
        <f t="shared" si="420"/>
        <v>IUPUI</v>
      </c>
      <c r="M5441" t="str">
        <f t="shared" si="424"/>
        <v>Ball State Cardinals</v>
      </c>
      <c r="N5441">
        <v>71</v>
      </c>
      <c r="O5441">
        <v>69</v>
      </c>
      <c r="P5441">
        <f t="shared" si="421"/>
        <v>2</v>
      </c>
      <c r="Q5441">
        <f t="shared" si="422"/>
        <v>0</v>
      </c>
      <c r="R5441">
        <f t="shared" si="423"/>
        <v>4</v>
      </c>
    </row>
    <row r="5442" spans="4:18" x14ac:dyDescent="0.25">
      <c r="D5442">
        <v>5441</v>
      </c>
      <c r="E5442">
        <v>2015</v>
      </c>
      <c r="F5442" t="s">
        <v>347</v>
      </c>
      <c r="G5442" t="s">
        <v>432</v>
      </c>
      <c r="H5442" t="s">
        <v>554</v>
      </c>
      <c r="J5442">
        <v>88</v>
      </c>
      <c r="K5442">
        <v>46</v>
      </c>
      <c r="L5442" t="str">
        <f t="shared" si="420"/>
        <v>Ball State Cardinals</v>
      </c>
      <c r="M5442" t="str">
        <f t="shared" si="424"/>
        <v>Grambling St</v>
      </c>
      <c r="N5442">
        <v>46</v>
      </c>
      <c r="O5442">
        <v>88</v>
      </c>
      <c r="P5442">
        <f t="shared" si="421"/>
        <v>-42</v>
      </c>
      <c r="Q5442">
        <f t="shared" si="422"/>
        <v>0</v>
      </c>
      <c r="R5442">
        <f t="shared" si="423"/>
        <v>1764</v>
      </c>
    </row>
    <row r="5443" spans="4:18" x14ac:dyDescent="0.25">
      <c r="D5443">
        <v>5442</v>
      </c>
      <c r="E5443">
        <v>2015</v>
      </c>
      <c r="F5443" t="s">
        <v>347</v>
      </c>
      <c r="G5443" t="s">
        <v>29</v>
      </c>
      <c r="I5443" t="s">
        <v>391</v>
      </c>
      <c r="J5443">
        <v>61</v>
      </c>
      <c r="K5443">
        <v>54</v>
      </c>
      <c r="L5443" t="str">
        <f t="shared" ref="L5443:L5506" si="425">IF(I5443="",F5443,I5443)</f>
        <v>Eastern Illinois</v>
      </c>
      <c r="M5443" t="str">
        <f t="shared" si="424"/>
        <v>Ball State Cardinals</v>
      </c>
      <c r="N5443">
        <v>61</v>
      </c>
      <c r="O5443">
        <v>54</v>
      </c>
      <c r="P5443">
        <f t="shared" ref="P5443:P5506" si="426">N5443-O5443</f>
        <v>7</v>
      </c>
      <c r="Q5443">
        <f t="shared" ref="Q5443:Q5506" si="427">VLOOKUP(L5443,$A$2:$B$219,2)+$B$221-VLOOKUP(M5443,$A$2:$B$219,2)</f>
        <v>0</v>
      </c>
      <c r="R5443">
        <f t="shared" ref="R5443:R5506" si="428">(P5443-Q5443)^2</f>
        <v>49</v>
      </c>
    </row>
    <row r="5444" spans="4:18" x14ac:dyDescent="0.25">
      <c r="D5444">
        <v>5443</v>
      </c>
      <c r="E5444">
        <v>2015</v>
      </c>
      <c r="F5444" t="s">
        <v>347</v>
      </c>
      <c r="G5444" t="s">
        <v>32</v>
      </c>
      <c r="H5444" t="s">
        <v>588</v>
      </c>
      <c r="J5444">
        <v>70</v>
      </c>
      <c r="K5444">
        <v>63</v>
      </c>
      <c r="L5444" t="str">
        <f t="shared" si="425"/>
        <v>Ball State Cardinals</v>
      </c>
      <c r="M5444" t="str">
        <f t="shared" ref="M5444:M5507" si="429">IF(H5444="",F5444,H5444)</f>
        <v>Indiana St</v>
      </c>
      <c r="N5444">
        <v>63</v>
      </c>
      <c r="O5444">
        <v>70</v>
      </c>
      <c r="P5444">
        <f t="shared" si="426"/>
        <v>-7</v>
      </c>
      <c r="Q5444">
        <f t="shared" si="427"/>
        <v>0</v>
      </c>
      <c r="R5444">
        <f t="shared" si="428"/>
        <v>49</v>
      </c>
    </row>
    <row r="5445" spans="4:18" x14ac:dyDescent="0.25">
      <c r="D5445">
        <v>5444</v>
      </c>
      <c r="E5445">
        <v>2015</v>
      </c>
      <c r="F5445" t="s">
        <v>347</v>
      </c>
      <c r="G5445" t="s">
        <v>38</v>
      </c>
      <c r="I5445" t="s">
        <v>932</v>
      </c>
      <c r="J5445">
        <v>65</v>
      </c>
      <c r="K5445">
        <v>62</v>
      </c>
      <c r="L5445" t="str">
        <f t="shared" si="425"/>
        <v>Valparaiso</v>
      </c>
      <c r="M5445" t="str">
        <f t="shared" si="429"/>
        <v>Ball State Cardinals</v>
      </c>
      <c r="N5445">
        <v>65</v>
      </c>
      <c r="O5445">
        <v>62</v>
      </c>
      <c r="P5445">
        <f t="shared" si="426"/>
        <v>3</v>
      </c>
      <c r="Q5445">
        <f t="shared" si="427"/>
        <v>0</v>
      </c>
      <c r="R5445">
        <f t="shared" si="428"/>
        <v>9</v>
      </c>
    </row>
    <row r="5446" spans="4:18" x14ac:dyDescent="0.25">
      <c r="D5446">
        <v>5445</v>
      </c>
      <c r="E5446">
        <v>2015</v>
      </c>
      <c r="F5446" t="s">
        <v>347</v>
      </c>
      <c r="G5446" t="s">
        <v>396</v>
      </c>
      <c r="H5446" t="s">
        <v>438</v>
      </c>
      <c r="J5446">
        <v>72</v>
      </c>
      <c r="K5446">
        <v>52</v>
      </c>
      <c r="L5446" t="str">
        <f t="shared" si="425"/>
        <v>Ball State Cardinals</v>
      </c>
      <c r="M5446" t="str">
        <f t="shared" si="429"/>
        <v>James Madison</v>
      </c>
      <c r="N5446">
        <v>52</v>
      </c>
      <c r="O5446">
        <v>72</v>
      </c>
      <c r="P5446">
        <f t="shared" si="426"/>
        <v>-20</v>
      </c>
      <c r="Q5446">
        <f t="shared" si="427"/>
        <v>0</v>
      </c>
      <c r="R5446">
        <f t="shared" si="428"/>
        <v>400</v>
      </c>
    </row>
    <row r="5447" spans="4:18" x14ac:dyDescent="0.25">
      <c r="D5447">
        <v>5446</v>
      </c>
      <c r="E5447">
        <v>2015</v>
      </c>
      <c r="F5447" t="s">
        <v>347</v>
      </c>
      <c r="G5447" t="s">
        <v>41</v>
      </c>
      <c r="I5447" t="s">
        <v>1137</v>
      </c>
      <c r="J5447">
        <v>70</v>
      </c>
      <c r="K5447">
        <v>57</v>
      </c>
      <c r="L5447" t="str">
        <f t="shared" si="425"/>
        <v xml:space="preserve">    San Diego St</v>
      </c>
      <c r="M5447" t="str">
        <f t="shared" si="429"/>
        <v>Ball State Cardinals</v>
      </c>
      <c r="N5447">
        <v>70</v>
      </c>
      <c r="O5447">
        <v>57</v>
      </c>
      <c r="P5447">
        <f t="shared" si="426"/>
        <v>13</v>
      </c>
      <c r="Q5447" t="e">
        <f t="shared" si="427"/>
        <v>#N/A</v>
      </c>
      <c r="R5447" t="e">
        <f t="shared" si="428"/>
        <v>#N/A</v>
      </c>
    </row>
    <row r="5448" spans="4:18" x14ac:dyDescent="0.25">
      <c r="D5448">
        <v>5447</v>
      </c>
      <c r="E5448">
        <v>2015</v>
      </c>
      <c r="F5448" t="s">
        <v>347</v>
      </c>
      <c r="G5448" t="s">
        <v>312</v>
      </c>
      <c r="H5448" t="s">
        <v>381</v>
      </c>
      <c r="J5448">
        <v>69</v>
      </c>
      <c r="K5448">
        <v>64</v>
      </c>
      <c r="L5448" t="str">
        <f t="shared" si="425"/>
        <v>Ball State Cardinals</v>
      </c>
      <c r="M5448" t="str">
        <f t="shared" si="429"/>
        <v>Longwood</v>
      </c>
      <c r="N5448">
        <v>64</v>
      </c>
      <c r="O5448">
        <v>69</v>
      </c>
      <c r="P5448">
        <f t="shared" si="426"/>
        <v>-5</v>
      </c>
      <c r="Q5448">
        <f t="shared" si="427"/>
        <v>0</v>
      </c>
      <c r="R5448">
        <f t="shared" si="428"/>
        <v>25</v>
      </c>
    </row>
    <row r="5449" spans="4:18" x14ac:dyDescent="0.25">
      <c r="D5449">
        <v>5448</v>
      </c>
      <c r="E5449">
        <v>2015</v>
      </c>
      <c r="F5449" t="s">
        <v>347</v>
      </c>
      <c r="G5449" t="s">
        <v>50</v>
      </c>
      <c r="H5449" t="s">
        <v>515</v>
      </c>
      <c r="J5449">
        <v>51</v>
      </c>
      <c r="K5449">
        <v>48</v>
      </c>
      <c r="L5449" t="str">
        <f t="shared" si="425"/>
        <v>Ball State Cardinals</v>
      </c>
      <c r="M5449" t="str">
        <f t="shared" si="429"/>
        <v>Bethune-Cookman</v>
      </c>
      <c r="N5449">
        <v>48</v>
      </c>
      <c r="O5449">
        <v>51</v>
      </c>
      <c r="P5449">
        <f t="shared" si="426"/>
        <v>-3</v>
      </c>
      <c r="Q5449">
        <f t="shared" si="427"/>
        <v>0</v>
      </c>
      <c r="R5449">
        <f t="shared" si="428"/>
        <v>9</v>
      </c>
    </row>
    <row r="5450" spans="4:18" x14ac:dyDescent="0.25">
      <c r="D5450">
        <v>5449</v>
      </c>
      <c r="E5450">
        <v>2015</v>
      </c>
      <c r="F5450" t="s">
        <v>347</v>
      </c>
      <c r="G5450" t="s">
        <v>135</v>
      </c>
      <c r="I5450" t="s">
        <v>531</v>
      </c>
      <c r="J5450">
        <v>60</v>
      </c>
      <c r="K5450">
        <v>59</v>
      </c>
      <c r="L5450" t="str">
        <f t="shared" si="425"/>
        <v>Eastern Michigan</v>
      </c>
      <c r="M5450" t="str">
        <f t="shared" si="429"/>
        <v>Ball State Cardinals</v>
      </c>
      <c r="N5450">
        <v>60</v>
      </c>
      <c r="O5450">
        <v>59</v>
      </c>
      <c r="P5450">
        <f t="shared" si="426"/>
        <v>1</v>
      </c>
      <c r="Q5450">
        <f t="shared" si="427"/>
        <v>0</v>
      </c>
      <c r="R5450">
        <f t="shared" si="428"/>
        <v>1</v>
      </c>
    </row>
    <row r="5451" spans="4:18" x14ac:dyDescent="0.25">
      <c r="D5451">
        <v>5450</v>
      </c>
      <c r="E5451">
        <v>2015</v>
      </c>
      <c r="F5451" t="s">
        <v>347</v>
      </c>
      <c r="G5451" t="s">
        <v>56</v>
      </c>
      <c r="H5451" t="s">
        <v>206</v>
      </c>
      <c r="J5451">
        <v>83</v>
      </c>
      <c r="K5451">
        <v>65</v>
      </c>
      <c r="L5451" t="str">
        <f t="shared" si="425"/>
        <v>Ball State Cardinals</v>
      </c>
      <c r="M5451" t="str">
        <f t="shared" si="429"/>
        <v>Central Michigan</v>
      </c>
      <c r="N5451">
        <v>65</v>
      </c>
      <c r="O5451">
        <v>83</v>
      </c>
      <c r="P5451">
        <f t="shared" si="426"/>
        <v>-18</v>
      </c>
      <c r="Q5451">
        <f t="shared" si="427"/>
        <v>0</v>
      </c>
      <c r="R5451">
        <f t="shared" si="428"/>
        <v>324</v>
      </c>
    </row>
    <row r="5452" spans="4:18" x14ac:dyDescent="0.25">
      <c r="D5452">
        <v>5451</v>
      </c>
      <c r="E5452">
        <v>2015</v>
      </c>
      <c r="F5452" t="s">
        <v>347</v>
      </c>
      <c r="G5452" t="s">
        <v>59</v>
      </c>
      <c r="I5452" t="s">
        <v>260</v>
      </c>
      <c r="J5452">
        <v>95</v>
      </c>
      <c r="K5452">
        <v>93</v>
      </c>
      <c r="L5452" t="str">
        <f t="shared" si="425"/>
        <v>Western Michigan</v>
      </c>
      <c r="M5452" t="str">
        <f t="shared" si="429"/>
        <v>Ball State Cardinals</v>
      </c>
      <c r="N5452">
        <v>95</v>
      </c>
      <c r="O5452">
        <v>93</v>
      </c>
      <c r="P5452">
        <f t="shared" si="426"/>
        <v>2</v>
      </c>
      <c r="Q5452">
        <f t="shared" si="427"/>
        <v>0</v>
      </c>
      <c r="R5452">
        <f t="shared" si="428"/>
        <v>4</v>
      </c>
    </row>
    <row r="5453" spans="4:18" x14ac:dyDescent="0.25">
      <c r="D5453">
        <v>5452</v>
      </c>
      <c r="E5453">
        <v>2015</v>
      </c>
      <c r="F5453" t="s">
        <v>347</v>
      </c>
      <c r="G5453" t="s">
        <v>140</v>
      </c>
      <c r="I5453" t="s">
        <v>488</v>
      </c>
      <c r="J5453">
        <v>58</v>
      </c>
      <c r="K5453">
        <v>46</v>
      </c>
      <c r="L5453" t="str">
        <f t="shared" si="425"/>
        <v>Bowling Green</v>
      </c>
      <c r="M5453" t="str">
        <f t="shared" si="429"/>
        <v>Ball State Cardinals</v>
      </c>
      <c r="N5453">
        <v>58</v>
      </c>
      <c r="O5453">
        <v>46</v>
      </c>
      <c r="P5453">
        <f t="shared" si="426"/>
        <v>12</v>
      </c>
      <c r="Q5453">
        <f t="shared" si="427"/>
        <v>0</v>
      </c>
      <c r="R5453">
        <f t="shared" si="428"/>
        <v>144</v>
      </c>
    </row>
    <row r="5454" spans="4:18" x14ac:dyDescent="0.25">
      <c r="D5454">
        <v>5453</v>
      </c>
      <c r="E5454">
        <v>2015</v>
      </c>
      <c r="F5454" t="s">
        <v>347</v>
      </c>
      <c r="G5454" t="s">
        <v>405</v>
      </c>
      <c r="H5454" t="s">
        <v>599</v>
      </c>
      <c r="J5454">
        <v>82</v>
      </c>
      <c r="K5454">
        <v>73</v>
      </c>
      <c r="L5454" t="str">
        <f t="shared" si="425"/>
        <v>Ball State Cardinals</v>
      </c>
      <c r="M5454" t="str">
        <f t="shared" si="429"/>
        <v>Ohio</v>
      </c>
      <c r="N5454">
        <v>73</v>
      </c>
      <c r="O5454">
        <v>82</v>
      </c>
      <c r="P5454">
        <f t="shared" si="426"/>
        <v>-9</v>
      </c>
      <c r="Q5454">
        <f t="shared" si="427"/>
        <v>0</v>
      </c>
      <c r="R5454">
        <f t="shared" si="428"/>
        <v>81</v>
      </c>
    </row>
    <row r="5455" spans="4:18" x14ac:dyDescent="0.25">
      <c r="D5455">
        <v>5454</v>
      </c>
      <c r="E5455">
        <v>2015</v>
      </c>
      <c r="F5455" t="s">
        <v>347</v>
      </c>
      <c r="G5455" t="s">
        <v>442</v>
      </c>
      <c r="H5455" t="s">
        <v>700</v>
      </c>
      <c r="J5455">
        <v>63</v>
      </c>
      <c r="K5455">
        <v>52</v>
      </c>
      <c r="L5455" t="str">
        <f t="shared" si="425"/>
        <v>Ball State Cardinals</v>
      </c>
      <c r="M5455" t="str">
        <f t="shared" si="429"/>
        <v>Kent State</v>
      </c>
      <c r="N5455">
        <v>52</v>
      </c>
      <c r="O5455">
        <v>63</v>
      </c>
      <c r="P5455">
        <f t="shared" si="426"/>
        <v>-11</v>
      </c>
      <c r="Q5455">
        <f t="shared" si="427"/>
        <v>0</v>
      </c>
      <c r="R5455">
        <f t="shared" si="428"/>
        <v>121</v>
      </c>
    </row>
    <row r="5456" spans="4:18" x14ac:dyDescent="0.25">
      <c r="D5456">
        <v>5455</v>
      </c>
      <c r="E5456">
        <v>2015</v>
      </c>
      <c r="F5456" t="s">
        <v>347</v>
      </c>
      <c r="G5456" t="s">
        <v>503</v>
      </c>
      <c r="I5456" t="s">
        <v>370</v>
      </c>
      <c r="J5456">
        <v>59</v>
      </c>
      <c r="K5456">
        <v>47</v>
      </c>
      <c r="L5456" t="str">
        <f t="shared" si="425"/>
        <v>Akron</v>
      </c>
      <c r="M5456" t="str">
        <f t="shared" si="429"/>
        <v>Ball State Cardinals</v>
      </c>
      <c r="N5456">
        <v>59</v>
      </c>
      <c r="O5456">
        <v>47</v>
      </c>
      <c r="P5456">
        <f t="shared" si="426"/>
        <v>12</v>
      </c>
      <c r="Q5456" t="e">
        <f t="shared" si="427"/>
        <v>#N/A</v>
      </c>
      <c r="R5456" t="e">
        <f t="shared" si="428"/>
        <v>#N/A</v>
      </c>
    </row>
    <row r="5457" spans="4:18" x14ac:dyDescent="0.25">
      <c r="D5457">
        <v>5456</v>
      </c>
      <c r="E5457">
        <v>2015</v>
      </c>
      <c r="F5457" t="s">
        <v>347</v>
      </c>
      <c r="G5457" t="s">
        <v>74</v>
      </c>
      <c r="I5457" t="s">
        <v>530</v>
      </c>
      <c r="J5457">
        <v>79</v>
      </c>
      <c r="K5457">
        <v>73</v>
      </c>
      <c r="L5457" t="str">
        <f t="shared" si="425"/>
        <v>Miami (OH)</v>
      </c>
      <c r="M5457" t="str">
        <f t="shared" si="429"/>
        <v>Ball State Cardinals</v>
      </c>
      <c r="N5457">
        <v>79</v>
      </c>
      <c r="O5457">
        <v>73</v>
      </c>
      <c r="P5457">
        <f t="shared" si="426"/>
        <v>6</v>
      </c>
      <c r="Q5457">
        <f t="shared" si="427"/>
        <v>0</v>
      </c>
      <c r="R5457">
        <f t="shared" si="428"/>
        <v>36</v>
      </c>
    </row>
    <row r="5458" spans="4:18" x14ac:dyDescent="0.25">
      <c r="D5458">
        <v>5457</v>
      </c>
      <c r="E5458">
        <v>2015</v>
      </c>
      <c r="F5458" t="s">
        <v>347</v>
      </c>
      <c r="G5458" t="s">
        <v>76</v>
      </c>
      <c r="H5458" t="s">
        <v>131</v>
      </c>
      <c r="J5458">
        <v>82</v>
      </c>
      <c r="K5458">
        <v>78</v>
      </c>
      <c r="L5458" t="str">
        <f t="shared" si="425"/>
        <v>Ball State Cardinals</v>
      </c>
      <c r="M5458" t="str">
        <f t="shared" si="429"/>
        <v>Buffalo</v>
      </c>
      <c r="N5458">
        <v>78</v>
      </c>
      <c r="O5458">
        <v>82</v>
      </c>
      <c r="P5458">
        <f t="shared" si="426"/>
        <v>-4</v>
      </c>
      <c r="Q5458">
        <f t="shared" si="427"/>
        <v>0</v>
      </c>
      <c r="R5458">
        <f t="shared" si="428"/>
        <v>16</v>
      </c>
    </row>
    <row r="5459" spans="4:18" x14ac:dyDescent="0.25">
      <c r="D5459">
        <v>5458</v>
      </c>
      <c r="E5459">
        <v>2015</v>
      </c>
      <c r="F5459" t="s">
        <v>347</v>
      </c>
      <c r="G5459" t="s">
        <v>78</v>
      </c>
      <c r="H5459" t="s">
        <v>603</v>
      </c>
      <c r="J5459">
        <v>72</v>
      </c>
      <c r="K5459">
        <v>61</v>
      </c>
      <c r="L5459" t="str">
        <f t="shared" si="425"/>
        <v>Ball State Cardinals</v>
      </c>
      <c r="M5459" t="str">
        <f t="shared" si="429"/>
        <v>Toledo</v>
      </c>
      <c r="N5459">
        <v>61</v>
      </c>
      <c r="O5459">
        <v>72</v>
      </c>
      <c r="P5459">
        <f t="shared" si="426"/>
        <v>-11</v>
      </c>
      <c r="Q5459">
        <f t="shared" si="427"/>
        <v>0</v>
      </c>
      <c r="R5459">
        <f t="shared" si="428"/>
        <v>121</v>
      </c>
    </row>
    <row r="5460" spans="4:18" x14ac:dyDescent="0.25">
      <c r="D5460">
        <v>5459</v>
      </c>
      <c r="E5460">
        <v>2015</v>
      </c>
      <c r="F5460" t="s">
        <v>347</v>
      </c>
      <c r="G5460" t="s">
        <v>80</v>
      </c>
      <c r="I5460" t="s">
        <v>210</v>
      </c>
      <c r="J5460">
        <v>75</v>
      </c>
      <c r="K5460">
        <v>63</v>
      </c>
      <c r="L5460" t="str">
        <f t="shared" si="425"/>
        <v>Northern Illinois</v>
      </c>
      <c r="M5460" t="str">
        <f t="shared" si="429"/>
        <v>Ball State Cardinals</v>
      </c>
      <c r="N5460">
        <v>75</v>
      </c>
      <c r="O5460">
        <v>63</v>
      </c>
      <c r="P5460">
        <f t="shared" si="426"/>
        <v>12</v>
      </c>
      <c r="Q5460">
        <f t="shared" si="427"/>
        <v>0</v>
      </c>
      <c r="R5460">
        <f t="shared" si="428"/>
        <v>144</v>
      </c>
    </row>
    <row r="5461" spans="4:18" x14ac:dyDescent="0.25">
      <c r="D5461">
        <v>5460</v>
      </c>
      <c r="E5461">
        <v>2015</v>
      </c>
      <c r="F5461" t="s">
        <v>347</v>
      </c>
      <c r="G5461" t="s">
        <v>150</v>
      </c>
      <c r="H5461" t="s">
        <v>488</v>
      </c>
      <c r="J5461">
        <v>79</v>
      </c>
      <c r="K5461">
        <v>65</v>
      </c>
      <c r="L5461" t="str">
        <f t="shared" si="425"/>
        <v>Ball State Cardinals</v>
      </c>
      <c r="M5461" t="str">
        <f t="shared" si="429"/>
        <v>Bowling Green</v>
      </c>
      <c r="N5461">
        <v>65</v>
      </c>
      <c r="O5461">
        <v>79</v>
      </c>
      <c r="P5461">
        <f t="shared" si="426"/>
        <v>-14</v>
      </c>
      <c r="Q5461">
        <f t="shared" si="427"/>
        <v>0</v>
      </c>
      <c r="R5461">
        <f t="shared" si="428"/>
        <v>196</v>
      </c>
    </row>
    <row r="5462" spans="4:18" x14ac:dyDescent="0.25">
      <c r="D5462">
        <v>5461</v>
      </c>
      <c r="E5462">
        <v>2015</v>
      </c>
      <c r="F5462" t="s">
        <v>347</v>
      </c>
      <c r="G5462" t="s">
        <v>152</v>
      </c>
      <c r="I5462" t="s">
        <v>700</v>
      </c>
      <c r="J5462">
        <v>58</v>
      </c>
      <c r="K5462">
        <v>53</v>
      </c>
      <c r="L5462" t="str">
        <f t="shared" si="425"/>
        <v>Kent State</v>
      </c>
      <c r="M5462" t="str">
        <f t="shared" si="429"/>
        <v>Ball State Cardinals</v>
      </c>
      <c r="N5462">
        <v>58</v>
      </c>
      <c r="O5462">
        <v>53</v>
      </c>
      <c r="P5462">
        <f t="shared" si="426"/>
        <v>5</v>
      </c>
      <c r="Q5462">
        <f t="shared" si="427"/>
        <v>0</v>
      </c>
      <c r="R5462">
        <f t="shared" si="428"/>
        <v>25</v>
      </c>
    </row>
    <row r="5463" spans="4:18" x14ac:dyDescent="0.25">
      <c r="D5463">
        <v>5462</v>
      </c>
      <c r="E5463">
        <v>2015</v>
      </c>
      <c r="F5463" t="s">
        <v>347</v>
      </c>
      <c r="G5463" t="s">
        <v>154</v>
      </c>
      <c r="I5463" t="s">
        <v>206</v>
      </c>
      <c r="J5463">
        <v>83</v>
      </c>
      <c r="K5463">
        <v>60</v>
      </c>
      <c r="L5463" t="str">
        <f t="shared" si="425"/>
        <v>Central Michigan</v>
      </c>
      <c r="M5463" t="str">
        <f t="shared" si="429"/>
        <v>Ball State Cardinals</v>
      </c>
      <c r="N5463">
        <v>83</v>
      </c>
      <c r="O5463">
        <v>60</v>
      </c>
      <c r="P5463">
        <f t="shared" si="426"/>
        <v>23</v>
      </c>
      <c r="Q5463">
        <f t="shared" si="427"/>
        <v>0</v>
      </c>
      <c r="R5463">
        <f t="shared" si="428"/>
        <v>529</v>
      </c>
    </row>
    <row r="5464" spans="4:18" x14ac:dyDescent="0.25">
      <c r="D5464">
        <v>5463</v>
      </c>
      <c r="E5464">
        <v>2015</v>
      </c>
      <c r="F5464" t="s">
        <v>347</v>
      </c>
      <c r="G5464" t="s">
        <v>616</v>
      </c>
      <c r="H5464" t="s">
        <v>260</v>
      </c>
      <c r="J5464">
        <v>53</v>
      </c>
      <c r="K5464">
        <v>48</v>
      </c>
      <c r="L5464" t="str">
        <f t="shared" si="425"/>
        <v>Ball State Cardinals</v>
      </c>
      <c r="M5464" t="str">
        <f t="shared" si="429"/>
        <v>Western Michigan</v>
      </c>
      <c r="N5464">
        <v>48</v>
      </c>
      <c r="O5464">
        <v>53</v>
      </c>
      <c r="P5464">
        <f t="shared" si="426"/>
        <v>-5</v>
      </c>
      <c r="Q5464">
        <f t="shared" si="427"/>
        <v>0</v>
      </c>
      <c r="R5464">
        <f t="shared" si="428"/>
        <v>25</v>
      </c>
    </row>
    <row r="5465" spans="4:18" x14ac:dyDescent="0.25">
      <c r="D5465">
        <v>5464</v>
      </c>
      <c r="E5465">
        <v>2015</v>
      </c>
      <c r="F5465" t="s">
        <v>347</v>
      </c>
      <c r="G5465" t="s">
        <v>90</v>
      </c>
      <c r="I5465" t="s">
        <v>603</v>
      </c>
      <c r="J5465">
        <v>70</v>
      </c>
      <c r="K5465">
        <v>59</v>
      </c>
      <c r="L5465" t="str">
        <f t="shared" si="425"/>
        <v>Toledo</v>
      </c>
      <c r="M5465" t="str">
        <f t="shared" si="429"/>
        <v>Ball State Cardinals</v>
      </c>
      <c r="N5465">
        <v>70</v>
      </c>
      <c r="O5465">
        <v>59</v>
      </c>
      <c r="P5465">
        <f t="shared" si="426"/>
        <v>11</v>
      </c>
      <c r="Q5465">
        <f t="shared" si="427"/>
        <v>0</v>
      </c>
      <c r="R5465">
        <f t="shared" si="428"/>
        <v>121</v>
      </c>
    </row>
    <row r="5466" spans="4:18" x14ac:dyDescent="0.25">
      <c r="D5466">
        <v>5465</v>
      </c>
      <c r="E5466">
        <v>2015</v>
      </c>
      <c r="F5466" t="s">
        <v>347</v>
      </c>
      <c r="G5466" t="s">
        <v>536</v>
      </c>
      <c r="H5466" t="s">
        <v>531</v>
      </c>
      <c r="J5466">
        <v>67</v>
      </c>
      <c r="K5466">
        <v>60</v>
      </c>
      <c r="L5466" t="str">
        <f t="shared" si="425"/>
        <v>Ball State Cardinals</v>
      </c>
      <c r="M5466" t="str">
        <f t="shared" si="429"/>
        <v>Eastern Michigan</v>
      </c>
      <c r="N5466">
        <v>60</v>
      </c>
      <c r="O5466">
        <v>67</v>
      </c>
      <c r="P5466">
        <f t="shared" si="426"/>
        <v>-7</v>
      </c>
      <c r="Q5466">
        <f t="shared" si="427"/>
        <v>0</v>
      </c>
      <c r="R5466">
        <f t="shared" si="428"/>
        <v>49</v>
      </c>
    </row>
    <row r="5467" spans="4:18" x14ac:dyDescent="0.25">
      <c r="D5467">
        <v>5466</v>
      </c>
      <c r="E5467">
        <v>2015</v>
      </c>
      <c r="F5467" t="s">
        <v>347</v>
      </c>
      <c r="G5467" t="s">
        <v>736</v>
      </c>
      <c r="H5467" t="s">
        <v>210</v>
      </c>
      <c r="J5467" t="s">
        <v>95</v>
      </c>
      <c r="K5467" t="s">
        <v>96</v>
      </c>
      <c r="L5467" t="str">
        <f t="shared" si="425"/>
        <v>Ball State Cardinals</v>
      </c>
      <c r="M5467" t="str">
        <f t="shared" si="429"/>
        <v>Northern Illinois</v>
      </c>
      <c r="N5467" t="s">
        <v>96</v>
      </c>
      <c r="P5467" t="e">
        <f t="shared" si="426"/>
        <v>#VALUE!</v>
      </c>
      <c r="Q5467">
        <f t="shared" si="427"/>
        <v>0</v>
      </c>
      <c r="R5467" t="e">
        <f t="shared" si="428"/>
        <v>#VALUE!</v>
      </c>
    </row>
    <row r="5468" spans="4:18" x14ac:dyDescent="0.25">
      <c r="D5468">
        <v>5467</v>
      </c>
      <c r="E5468">
        <v>2015</v>
      </c>
      <c r="F5468" t="s">
        <v>196</v>
      </c>
      <c r="G5468" t="s">
        <v>14</v>
      </c>
      <c r="I5468" t="s">
        <v>774</v>
      </c>
      <c r="J5468">
        <v>77</v>
      </c>
      <c r="K5468">
        <v>58</v>
      </c>
      <c r="L5468" t="str">
        <f t="shared" si="425"/>
        <v>Drake</v>
      </c>
      <c r="M5468" t="str">
        <f t="shared" si="429"/>
        <v>Bowling Green Falcons</v>
      </c>
      <c r="N5468">
        <v>77</v>
      </c>
      <c r="O5468">
        <v>58</v>
      </c>
      <c r="P5468">
        <f t="shared" si="426"/>
        <v>19</v>
      </c>
      <c r="Q5468">
        <f t="shared" si="427"/>
        <v>0</v>
      </c>
      <c r="R5468">
        <f t="shared" si="428"/>
        <v>361</v>
      </c>
    </row>
    <row r="5469" spans="4:18" x14ac:dyDescent="0.25">
      <c r="D5469">
        <v>5468</v>
      </c>
      <c r="E5469">
        <v>2015</v>
      </c>
      <c r="F5469" t="s">
        <v>196</v>
      </c>
      <c r="G5469" t="s">
        <v>17</v>
      </c>
      <c r="H5469" t="s">
        <v>551</v>
      </c>
      <c r="J5469">
        <v>70</v>
      </c>
      <c r="K5469">
        <v>55</v>
      </c>
      <c r="L5469" t="str">
        <f t="shared" si="425"/>
        <v>Bowling Green Falcons</v>
      </c>
      <c r="M5469" t="str">
        <f t="shared" si="429"/>
        <v>Wright St</v>
      </c>
      <c r="N5469">
        <v>55</v>
      </c>
      <c r="O5469">
        <v>70</v>
      </c>
      <c r="P5469">
        <f t="shared" si="426"/>
        <v>-15</v>
      </c>
      <c r="Q5469">
        <f t="shared" si="427"/>
        <v>0</v>
      </c>
      <c r="R5469">
        <f t="shared" si="428"/>
        <v>225</v>
      </c>
    </row>
    <row r="5470" spans="4:18" x14ac:dyDescent="0.25">
      <c r="D5470">
        <v>5469</v>
      </c>
      <c r="E5470">
        <v>2015</v>
      </c>
      <c r="F5470" t="s">
        <v>196</v>
      </c>
      <c r="G5470" t="s">
        <v>111</v>
      </c>
      <c r="H5470" t="s">
        <v>1039</v>
      </c>
      <c r="J5470">
        <v>62</v>
      </c>
      <c r="K5470">
        <v>54</v>
      </c>
      <c r="L5470" t="str">
        <f t="shared" si="425"/>
        <v>Bowling Green Falcons</v>
      </c>
      <c r="M5470" t="str">
        <f t="shared" si="429"/>
        <v>SE Missouri St</v>
      </c>
      <c r="N5470">
        <v>54</v>
      </c>
      <c r="O5470">
        <v>62</v>
      </c>
      <c r="P5470">
        <f t="shared" si="426"/>
        <v>-8</v>
      </c>
      <c r="Q5470">
        <f t="shared" si="427"/>
        <v>0</v>
      </c>
      <c r="R5470">
        <f t="shared" si="428"/>
        <v>64</v>
      </c>
    </row>
    <row r="5471" spans="4:18" x14ac:dyDescent="0.25">
      <c r="D5471">
        <v>5470</v>
      </c>
      <c r="E5471">
        <v>2015</v>
      </c>
      <c r="F5471" t="s">
        <v>196</v>
      </c>
      <c r="G5471" t="s">
        <v>170</v>
      </c>
      <c r="I5471" t="s">
        <v>484</v>
      </c>
      <c r="J5471">
        <v>64</v>
      </c>
      <c r="K5471">
        <v>63</v>
      </c>
      <c r="L5471" t="str">
        <f t="shared" si="425"/>
        <v>Detroit</v>
      </c>
      <c r="M5471" t="str">
        <f t="shared" si="429"/>
        <v>Bowling Green Falcons</v>
      </c>
      <c r="N5471">
        <v>64</v>
      </c>
      <c r="O5471">
        <v>63</v>
      </c>
      <c r="P5471">
        <f t="shared" si="426"/>
        <v>1</v>
      </c>
      <c r="Q5471">
        <f t="shared" si="427"/>
        <v>0</v>
      </c>
      <c r="R5471">
        <f t="shared" si="428"/>
        <v>1</v>
      </c>
    </row>
    <row r="5472" spans="4:18" x14ac:dyDescent="0.25">
      <c r="D5472">
        <v>5471</v>
      </c>
      <c r="E5472">
        <v>2015</v>
      </c>
      <c r="F5472" t="s">
        <v>196</v>
      </c>
      <c r="G5472" t="s">
        <v>29</v>
      </c>
      <c r="I5472" t="s">
        <v>292</v>
      </c>
      <c r="J5472">
        <v>62</v>
      </c>
      <c r="K5472">
        <v>52</v>
      </c>
      <c r="L5472" t="str">
        <f t="shared" si="425"/>
        <v>Western Kentucky</v>
      </c>
      <c r="M5472" t="str">
        <f t="shared" si="429"/>
        <v>Bowling Green Falcons</v>
      </c>
      <c r="N5472">
        <v>62</v>
      </c>
      <c r="O5472">
        <v>52</v>
      </c>
      <c r="P5472">
        <f t="shared" si="426"/>
        <v>10</v>
      </c>
      <c r="Q5472">
        <f t="shared" si="427"/>
        <v>0</v>
      </c>
      <c r="R5472">
        <f t="shared" si="428"/>
        <v>100</v>
      </c>
    </row>
    <row r="5473" spans="4:18" x14ac:dyDescent="0.25">
      <c r="D5473">
        <v>5472</v>
      </c>
      <c r="E5473">
        <v>2015</v>
      </c>
      <c r="F5473" t="s">
        <v>196</v>
      </c>
      <c r="G5473" t="s">
        <v>32</v>
      </c>
      <c r="H5473" t="s">
        <v>527</v>
      </c>
      <c r="J5473">
        <v>64</v>
      </c>
      <c r="K5473">
        <v>47</v>
      </c>
      <c r="L5473" t="str">
        <f t="shared" si="425"/>
        <v>Bowling Green Falcons</v>
      </c>
      <c r="M5473" t="str">
        <f t="shared" si="429"/>
        <v>Alabama A&amp;M</v>
      </c>
      <c r="N5473">
        <v>47</v>
      </c>
      <c r="O5473">
        <v>64</v>
      </c>
      <c r="P5473">
        <f t="shared" si="426"/>
        <v>-17</v>
      </c>
      <c r="Q5473" t="e">
        <f t="shared" si="427"/>
        <v>#N/A</v>
      </c>
      <c r="R5473" t="e">
        <f t="shared" si="428"/>
        <v>#N/A</v>
      </c>
    </row>
    <row r="5474" spans="4:18" x14ac:dyDescent="0.25">
      <c r="D5474">
        <v>5473</v>
      </c>
      <c r="E5474">
        <v>2015</v>
      </c>
      <c r="F5474" t="s">
        <v>196</v>
      </c>
      <c r="G5474" t="s">
        <v>175</v>
      </c>
      <c r="I5474" t="s">
        <v>541</v>
      </c>
      <c r="J5474">
        <v>56</v>
      </c>
      <c r="K5474">
        <v>52</v>
      </c>
      <c r="L5474" t="str">
        <f t="shared" si="425"/>
        <v>Dayton</v>
      </c>
      <c r="M5474" t="str">
        <f t="shared" si="429"/>
        <v>Bowling Green Falcons</v>
      </c>
      <c r="N5474">
        <v>56</v>
      </c>
      <c r="O5474">
        <v>52</v>
      </c>
      <c r="P5474">
        <f t="shared" si="426"/>
        <v>4</v>
      </c>
      <c r="Q5474">
        <f t="shared" si="427"/>
        <v>0</v>
      </c>
      <c r="R5474">
        <f t="shared" si="428"/>
        <v>16</v>
      </c>
    </row>
    <row r="5475" spans="4:18" x14ac:dyDescent="0.25">
      <c r="D5475">
        <v>5474</v>
      </c>
      <c r="E5475">
        <v>2015</v>
      </c>
      <c r="F5475" t="s">
        <v>196</v>
      </c>
      <c r="G5475" t="s">
        <v>38</v>
      </c>
      <c r="H5475" t="s">
        <v>608</v>
      </c>
      <c r="J5475">
        <v>67</v>
      </c>
      <c r="K5475">
        <v>57</v>
      </c>
      <c r="L5475" t="str">
        <f t="shared" si="425"/>
        <v>Bowling Green Falcons</v>
      </c>
      <c r="M5475" t="str">
        <f t="shared" si="429"/>
        <v>Cleveland St</v>
      </c>
      <c r="N5475">
        <v>57</v>
      </c>
      <c r="O5475">
        <v>67</v>
      </c>
      <c r="P5475">
        <f t="shared" si="426"/>
        <v>-10</v>
      </c>
      <c r="Q5475">
        <f t="shared" si="427"/>
        <v>0</v>
      </c>
      <c r="R5475">
        <f t="shared" si="428"/>
        <v>100</v>
      </c>
    </row>
    <row r="5476" spans="4:18" x14ac:dyDescent="0.25">
      <c r="D5476">
        <v>5475</v>
      </c>
      <c r="E5476">
        <v>2015</v>
      </c>
      <c r="F5476" t="s">
        <v>196</v>
      </c>
      <c r="G5476" t="s">
        <v>179</v>
      </c>
      <c r="H5476" t="s">
        <v>1040</v>
      </c>
      <c r="J5476">
        <v>82</v>
      </c>
      <c r="K5476">
        <v>68</v>
      </c>
      <c r="L5476" t="str">
        <f t="shared" si="425"/>
        <v>Bowling Green Falcons</v>
      </c>
      <c r="M5476" t="str">
        <f t="shared" si="429"/>
        <v>Ferris State</v>
      </c>
      <c r="N5476">
        <v>68</v>
      </c>
      <c r="O5476">
        <v>82</v>
      </c>
      <c r="P5476">
        <f t="shared" si="426"/>
        <v>-14</v>
      </c>
      <c r="Q5476">
        <f t="shared" si="427"/>
        <v>0</v>
      </c>
      <c r="R5476">
        <f t="shared" si="428"/>
        <v>196</v>
      </c>
    </row>
    <row r="5477" spans="4:18" x14ac:dyDescent="0.25">
      <c r="D5477">
        <v>5476</v>
      </c>
      <c r="E5477">
        <v>2015</v>
      </c>
      <c r="F5477" t="s">
        <v>196</v>
      </c>
      <c r="G5477" t="s">
        <v>312</v>
      </c>
      <c r="I5477" t="s">
        <v>410</v>
      </c>
      <c r="J5477">
        <v>79</v>
      </c>
      <c r="K5477">
        <v>70</v>
      </c>
      <c r="L5477" t="str">
        <f t="shared" si="425"/>
        <v>South Florida</v>
      </c>
      <c r="M5477" t="str">
        <f t="shared" si="429"/>
        <v>Bowling Green Falcons</v>
      </c>
      <c r="N5477">
        <v>79</v>
      </c>
      <c r="O5477">
        <v>70</v>
      </c>
      <c r="P5477">
        <f t="shared" si="426"/>
        <v>9</v>
      </c>
      <c r="Q5477">
        <f t="shared" si="427"/>
        <v>0</v>
      </c>
      <c r="R5477">
        <f t="shared" si="428"/>
        <v>81</v>
      </c>
    </row>
    <row r="5478" spans="4:18" x14ac:dyDescent="0.25">
      <c r="D5478">
        <v>5477</v>
      </c>
      <c r="E5478">
        <v>2015</v>
      </c>
      <c r="F5478" t="s">
        <v>196</v>
      </c>
      <c r="G5478" t="s">
        <v>50</v>
      </c>
      <c r="H5478" t="s">
        <v>664</v>
      </c>
      <c r="J5478">
        <v>58</v>
      </c>
      <c r="K5478">
        <v>35</v>
      </c>
      <c r="L5478" t="str">
        <f t="shared" si="425"/>
        <v>Bowling Green Falcons</v>
      </c>
      <c r="M5478" t="str">
        <f t="shared" si="429"/>
        <v>Chicago St</v>
      </c>
      <c r="N5478">
        <v>35</v>
      </c>
      <c r="O5478">
        <v>58</v>
      </c>
      <c r="P5478">
        <f t="shared" si="426"/>
        <v>-23</v>
      </c>
      <c r="Q5478">
        <f t="shared" si="427"/>
        <v>0</v>
      </c>
      <c r="R5478">
        <f t="shared" si="428"/>
        <v>529</v>
      </c>
    </row>
    <row r="5479" spans="4:18" x14ac:dyDescent="0.25">
      <c r="D5479">
        <v>5478</v>
      </c>
      <c r="E5479">
        <v>2015</v>
      </c>
      <c r="F5479" t="s">
        <v>196</v>
      </c>
      <c r="G5479" t="s">
        <v>135</v>
      </c>
      <c r="I5479" t="s">
        <v>700</v>
      </c>
      <c r="J5479">
        <v>66</v>
      </c>
      <c r="K5479">
        <v>64</v>
      </c>
      <c r="L5479" t="str">
        <f t="shared" si="425"/>
        <v>Kent State</v>
      </c>
      <c r="M5479" t="str">
        <f t="shared" si="429"/>
        <v>Bowling Green Falcons</v>
      </c>
      <c r="N5479">
        <v>66</v>
      </c>
      <c r="O5479">
        <v>64</v>
      </c>
      <c r="P5479">
        <f t="shared" si="426"/>
        <v>2</v>
      </c>
      <c r="Q5479">
        <f t="shared" si="427"/>
        <v>0</v>
      </c>
      <c r="R5479">
        <f t="shared" si="428"/>
        <v>4</v>
      </c>
    </row>
    <row r="5480" spans="4:18" x14ac:dyDescent="0.25">
      <c r="D5480">
        <v>5479</v>
      </c>
      <c r="E5480">
        <v>2015</v>
      </c>
      <c r="F5480" t="s">
        <v>196</v>
      </c>
      <c r="G5480" t="s">
        <v>56</v>
      </c>
      <c r="H5480" t="s">
        <v>599</v>
      </c>
      <c r="J5480">
        <v>69</v>
      </c>
      <c r="K5480">
        <v>54</v>
      </c>
      <c r="L5480" t="str">
        <f t="shared" si="425"/>
        <v>Bowling Green Falcons</v>
      </c>
      <c r="M5480" t="str">
        <f t="shared" si="429"/>
        <v>Ohio</v>
      </c>
      <c r="N5480">
        <v>54</v>
      </c>
      <c r="O5480">
        <v>69</v>
      </c>
      <c r="P5480">
        <f t="shared" si="426"/>
        <v>-15</v>
      </c>
      <c r="Q5480">
        <f t="shared" si="427"/>
        <v>0</v>
      </c>
      <c r="R5480">
        <f t="shared" si="428"/>
        <v>225</v>
      </c>
    </row>
    <row r="5481" spans="4:18" x14ac:dyDescent="0.25">
      <c r="D5481">
        <v>5480</v>
      </c>
      <c r="E5481">
        <v>2015</v>
      </c>
      <c r="F5481" t="s">
        <v>196</v>
      </c>
      <c r="G5481" t="s">
        <v>59</v>
      </c>
      <c r="I5481" t="s">
        <v>370</v>
      </c>
      <c r="J5481">
        <v>67</v>
      </c>
      <c r="K5481">
        <v>50</v>
      </c>
      <c r="L5481" t="str">
        <f t="shared" si="425"/>
        <v>Akron</v>
      </c>
      <c r="M5481" t="str">
        <f t="shared" si="429"/>
        <v>Bowling Green Falcons</v>
      </c>
      <c r="N5481">
        <v>67</v>
      </c>
      <c r="O5481">
        <v>50</v>
      </c>
      <c r="P5481">
        <f t="shared" si="426"/>
        <v>17</v>
      </c>
      <c r="Q5481" t="e">
        <f t="shared" si="427"/>
        <v>#N/A</v>
      </c>
      <c r="R5481" t="e">
        <f t="shared" si="428"/>
        <v>#N/A</v>
      </c>
    </row>
    <row r="5482" spans="4:18" x14ac:dyDescent="0.25">
      <c r="D5482">
        <v>5481</v>
      </c>
      <c r="E5482">
        <v>2015</v>
      </c>
      <c r="F5482" t="s">
        <v>196</v>
      </c>
      <c r="G5482" t="s">
        <v>140</v>
      </c>
      <c r="H5482" t="s">
        <v>867</v>
      </c>
      <c r="J5482">
        <v>58</v>
      </c>
      <c r="K5482">
        <v>46</v>
      </c>
      <c r="L5482" t="str">
        <f t="shared" si="425"/>
        <v>Bowling Green Falcons</v>
      </c>
      <c r="M5482" t="str">
        <f t="shared" si="429"/>
        <v>Ball State</v>
      </c>
      <c r="N5482">
        <v>46</v>
      </c>
      <c r="O5482">
        <v>58</v>
      </c>
      <c r="P5482">
        <f t="shared" si="426"/>
        <v>-12</v>
      </c>
      <c r="Q5482">
        <f t="shared" si="427"/>
        <v>0</v>
      </c>
      <c r="R5482">
        <f t="shared" si="428"/>
        <v>144</v>
      </c>
    </row>
    <row r="5483" spans="4:18" x14ac:dyDescent="0.25">
      <c r="D5483">
        <v>5482</v>
      </c>
      <c r="E5483">
        <v>2015</v>
      </c>
      <c r="F5483" t="s">
        <v>196</v>
      </c>
      <c r="G5483" t="s">
        <v>405</v>
      </c>
      <c r="H5483" t="s">
        <v>531</v>
      </c>
      <c r="J5483">
        <v>74</v>
      </c>
      <c r="K5483">
        <v>58</v>
      </c>
      <c r="L5483" t="str">
        <f t="shared" si="425"/>
        <v>Bowling Green Falcons</v>
      </c>
      <c r="M5483" t="str">
        <f t="shared" si="429"/>
        <v>Eastern Michigan</v>
      </c>
      <c r="N5483">
        <v>58</v>
      </c>
      <c r="O5483">
        <v>74</v>
      </c>
      <c r="P5483">
        <f t="shared" si="426"/>
        <v>-16</v>
      </c>
      <c r="Q5483">
        <f t="shared" si="427"/>
        <v>0</v>
      </c>
      <c r="R5483">
        <f t="shared" si="428"/>
        <v>256</v>
      </c>
    </row>
    <row r="5484" spans="4:18" x14ac:dyDescent="0.25">
      <c r="D5484">
        <v>5483</v>
      </c>
      <c r="E5484">
        <v>2015</v>
      </c>
      <c r="F5484" t="s">
        <v>196</v>
      </c>
      <c r="G5484" t="s">
        <v>442</v>
      </c>
      <c r="I5484" t="s">
        <v>603</v>
      </c>
      <c r="J5484">
        <v>71</v>
      </c>
      <c r="K5484">
        <v>67</v>
      </c>
      <c r="L5484" t="str">
        <f t="shared" si="425"/>
        <v>Toledo</v>
      </c>
      <c r="M5484" t="str">
        <f t="shared" si="429"/>
        <v>Bowling Green Falcons</v>
      </c>
      <c r="N5484">
        <v>71</v>
      </c>
      <c r="O5484">
        <v>67</v>
      </c>
      <c r="P5484">
        <f t="shared" si="426"/>
        <v>4</v>
      </c>
      <c r="Q5484">
        <f t="shared" si="427"/>
        <v>0</v>
      </c>
      <c r="R5484">
        <f t="shared" si="428"/>
        <v>16</v>
      </c>
    </row>
    <row r="5485" spans="4:18" x14ac:dyDescent="0.25">
      <c r="D5485">
        <v>5484</v>
      </c>
      <c r="E5485">
        <v>2015</v>
      </c>
      <c r="F5485" t="s">
        <v>196</v>
      </c>
      <c r="G5485" t="s">
        <v>503</v>
      </c>
      <c r="H5485" t="s">
        <v>210</v>
      </c>
      <c r="J5485">
        <v>56</v>
      </c>
      <c r="K5485">
        <v>46</v>
      </c>
      <c r="L5485" t="str">
        <f t="shared" si="425"/>
        <v>Bowling Green Falcons</v>
      </c>
      <c r="M5485" t="str">
        <f t="shared" si="429"/>
        <v>Northern Illinois</v>
      </c>
      <c r="N5485">
        <v>46</v>
      </c>
      <c r="O5485">
        <v>56</v>
      </c>
      <c r="P5485">
        <f t="shared" si="426"/>
        <v>-10</v>
      </c>
      <c r="Q5485">
        <f t="shared" si="427"/>
        <v>0</v>
      </c>
      <c r="R5485">
        <f t="shared" si="428"/>
        <v>100</v>
      </c>
    </row>
    <row r="5486" spans="4:18" x14ac:dyDescent="0.25">
      <c r="D5486">
        <v>5485</v>
      </c>
      <c r="E5486">
        <v>2015</v>
      </c>
      <c r="F5486" t="s">
        <v>196</v>
      </c>
      <c r="G5486" t="s">
        <v>74</v>
      </c>
      <c r="H5486" t="s">
        <v>370</v>
      </c>
      <c r="J5486">
        <v>69</v>
      </c>
      <c r="K5486">
        <v>68</v>
      </c>
      <c r="L5486" t="str">
        <f t="shared" si="425"/>
        <v>Bowling Green Falcons</v>
      </c>
      <c r="M5486" t="str">
        <f t="shared" si="429"/>
        <v>Akron</v>
      </c>
      <c r="N5486">
        <v>68</v>
      </c>
      <c r="O5486">
        <v>69</v>
      </c>
      <c r="P5486">
        <f t="shared" si="426"/>
        <v>-1</v>
      </c>
      <c r="Q5486" t="e">
        <f t="shared" si="427"/>
        <v>#N/A</v>
      </c>
      <c r="R5486" t="e">
        <f t="shared" si="428"/>
        <v>#N/A</v>
      </c>
    </row>
    <row r="5487" spans="4:18" x14ac:dyDescent="0.25">
      <c r="D5487">
        <v>5486</v>
      </c>
      <c r="E5487">
        <v>2015</v>
      </c>
      <c r="F5487" t="s">
        <v>196</v>
      </c>
      <c r="G5487" t="s">
        <v>76</v>
      </c>
      <c r="I5487" t="s">
        <v>206</v>
      </c>
      <c r="J5487">
        <v>76</v>
      </c>
      <c r="K5487">
        <v>74</v>
      </c>
      <c r="L5487" t="str">
        <f t="shared" si="425"/>
        <v>Central Michigan</v>
      </c>
      <c r="M5487" t="str">
        <f t="shared" si="429"/>
        <v>Bowling Green Falcons</v>
      </c>
      <c r="N5487">
        <v>76</v>
      </c>
      <c r="O5487">
        <v>74</v>
      </c>
      <c r="P5487">
        <f t="shared" si="426"/>
        <v>2</v>
      </c>
      <c r="Q5487">
        <f t="shared" si="427"/>
        <v>0</v>
      </c>
      <c r="R5487">
        <f t="shared" si="428"/>
        <v>4</v>
      </c>
    </row>
    <row r="5488" spans="4:18" x14ac:dyDescent="0.25">
      <c r="D5488">
        <v>5487</v>
      </c>
      <c r="E5488">
        <v>2015</v>
      </c>
      <c r="F5488" t="s">
        <v>196</v>
      </c>
      <c r="G5488" t="s">
        <v>78</v>
      </c>
      <c r="I5488" t="s">
        <v>210</v>
      </c>
      <c r="J5488">
        <v>69</v>
      </c>
      <c r="K5488">
        <v>65</v>
      </c>
      <c r="L5488" t="str">
        <f t="shared" si="425"/>
        <v>Northern Illinois</v>
      </c>
      <c r="M5488" t="str">
        <f t="shared" si="429"/>
        <v>Bowling Green Falcons</v>
      </c>
      <c r="N5488">
        <v>69</v>
      </c>
      <c r="O5488">
        <v>65</v>
      </c>
      <c r="P5488">
        <f t="shared" si="426"/>
        <v>4</v>
      </c>
      <c r="Q5488">
        <f t="shared" si="427"/>
        <v>0</v>
      </c>
      <c r="R5488">
        <f t="shared" si="428"/>
        <v>16</v>
      </c>
    </row>
    <row r="5489" spans="4:18" x14ac:dyDescent="0.25">
      <c r="D5489">
        <v>5488</v>
      </c>
      <c r="E5489">
        <v>2015</v>
      </c>
      <c r="F5489" t="s">
        <v>196</v>
      </c>
      <c r="G5489" t="s">
        <v>80</v>
      </c>
      <c r="H5489" t="s">
        <v>260</v>
      </c>
      <c r="J5489">
        <v>65</v>
      </c>
      <c r="K5489">
        <v>49</v>
      </c>
      <c r="L5489" t="str">
        <f t="shared" si="425"/>
        <v>Bowling Green Falcons</v>
      </c>
      <c r="M5489" t="str">
        <f t="shared" si="429"/>
        <v>Western Michigan</v>
      </c>
      <c r="N5489">
        <v>49</v>
      </c>
      <c r="O5489">
        <v>65</v>
      </c>
      <c r="P5489">
        <f t="shared" si="426"/>
        <v>-16</v>
      </c>
      <c r="Q5489">
        <f t="shared" si="427"/>
        <v>0</v>
      </c>
      <c r="R5489">
        <f t="shared" si="428"/>
        <v>256</v>
      </c>
    </row>
    <row r="5490" spans="4:18" x14ac:dyDescent="0.25">
      <c r="D5490">
        <v>5489</v>
      </c>
      <c r="E5490">
        <v>2015</v>
      </c>
      <c r="F5490" t="s">
        <v>196</v>
      </c>
      <c r="G5490" t="s">
        <v>150</v>
      </c>
      <c r="I5490" t="s">
        <v>867</v>
      </c>
      <c r="J5490">
        <v>79</v>
      </c>
      <c r="K5490">
        <v>65</v>
      </c>
      <c r="L5490" t="str">
        <f t="shared" si="425"/>
        <v>Ball State</v>
      </c>
      <c r="M5490" t="str">
        <f t="shared" si="429"/>
        <v>Bowling Green Falcons</v>
      </c>
      <c r="N5490">
        <v>79</v>
      </c>
      <c r="O5490">
        <v>65</v>
      </c>
      <c r="P5490">
        <f t="shared" si="426"/>
        <v>14</v>
      </c>
      <c r="Q5490">
        <f t="shared" si="427"/>
        <v>0</v>
      </c>
      <c r="R5490">
        <f t="shared" si="428"/>
        <v>196</v>
      </c>
    </row>
    <row r="5491" spans="4:18" x14ac:dyDescent="0.25">
      <c r="D5491">
        <v>5490</v>
      </c>
      <c r="E5491">
        <v>2015</v>
      </c>
      <c r="F5491" t="s">
        <v>196</v>
      </c>
      <c r="G5491" t="s">
        <v>152</v>
      </c>
      <c r="H5491" t="s">
        <v>530</v>
      </c>
      <c r="J5491">
        <v>67</v>
      </c>
      <c r="K5491">
        <v>56</v>
      </c>
      <c r="L5491" t="str">
        <f t="shared" si="425"/>
        <v>Bowling Green Falcons</v>
      </c>
      <c r="M5491" t="str">
        <f t="shared" si="429"/>
        <v>Miami (OH)</v>
      </c>
      <c r="N5491">
        <v>56</v>
      </c>
      <c r="O5491">
        <v>67</v>
      </c>
      <c r="P5491">
        <f t="shared" si="426"/>
        <v>-11</v>
      </c>
      <c r="Q5491">
        <f t="shared" si="427"/>
        <v>0</v>
      </c>
      <c r="R5491">
        <f t="shared" si="428"/>
        <v>121</v>
      </c>
    </row>
    <row r="5492" spans="4:18" x14ac:dyDescent="0.25">
      <c r="D5492">
        <v>5491</v>
      </c>
      <c r="E5492">
        <v>2015</v>
      </c>
      <c r="F5492" t="s">
        <v>196</v>
      </c>
      <c r="G5492" t="s">
        <v>154</v>
      </c>
      <c r="H5492" t="s">
        <v>131</v>
      </c>
      <c r="J5492">
        <v>68</v>
      </c>
      <c r="K5492">
        <v>56</v>
      </c>
      <c r="L5492" t="str">
        <f t="shared" si="425"/>
        <v>Bowling Green Falcons</v>
      </c>
      <c r="M5492" t="str">
        <f t="shared" si="429"/>
        <v>Buffalo</v>
      </c>
      <c r="N5492">
        <v>56</v>
      </c>
      <c r="O5492">
        <v>68</v>
      </c>
      <c r="P5492">
        <f t="shared" si="426"/>
        <v>-12</v>
      </c>
      <c r="Q5492">
        <f t="shared" si="427"/>
        <v>0</v>
      </c>
      <c r="R5492">
        <f t="shared" si="428"/>
        <v>144</v>
      </c>
    </row>
    <row r="5493" spans="4:18" x14ac:dyDescent="0.25">
      <c r="D5493">
        <v>5492</v>
      </c>
      <c r="E5493">
        <v>2015</v>
      </c>
      <c r="F5493" t="s">
        <v>196</v>
      </c>
      <c r="G5493" t="s">
        <v>616</v>
      </c>
      <c r="I5493" t="s">
        <v>599</v>
      </c>
      <c r="J5493">
        <v>76</v>
      </c>
      <c r="K5493">
        <v>65</v>
      </c>
      <c r="L5493" t="str">
        <f t="shared" si="425"/>
        <v>Ohio</v>
      </c>
      <c r="M5493" t="str">
        <f t="shared" si="429"/>
        <v>Bowling Green Falcons</v>
      </c>
      <c r="N5493">
        <v>76</v>
      </c>
      <c r="O5493">
        <v>65</v>
      </c>
      <c r="P5493">
        <f t="shared" si="426"/>
        <v>11</v>
      </c>
      <c r="Q5493">
        <f t="shared" si="427"/>
        <v>0</v>
      </c>
      <c r="R5493">
        <f t="shared" si="428"/>
        <v>121</v>
      </c>
    </row>
    <row r="5494" spans="4:18" x14ac:dyDescent="0.25">
      <c r="D5494">
        <v>5493</v>
      </c>
      <c r="E5494">
        <v>2015</v>
      </c>
      <c r="F5494" t="s">
        <v>196</v>
      </c>
      <c r="G5494" t="s">
        <v>90</v>
      </c>
      <c r="I5494" t="s">
        <v>530</v>
      </c>
      <c r="J5494">
        <v>62</v>
      </c>
      <c r="K5494">
        <v>57</v>
      </c>
      <c r="L5494" t="str">
        <f t="shared" si="425"/>
        <v>Miami (OH)</v>
      </c>
      <c r="M5494" t="str">
        <f t="shared" si="429"/>
        <v>Bowling Green Falcons</v>
      </c>
      <c r="N5494">
        <v>62</v>
      </c>
      <c r="O5494">
        <v>57</v>
      </c>
      <c r="P5494">
        <f t="shared" si="426"/>
        <v>5</v>
      </c>
      <c r="Q5494">
        <f t="shared" si="427"/>
        <v>0</v>
      </c>
      <c r="R5494">
        <f t="shared" si="428"/>
        <v>25</v>
      </c>
    </row>
    <row r="5495" spans="4:18" x14ac:dyDescent="0.25">
      <c r="D5495">
        <v>5494</v>
      </c>
      <c r="E5495">
        <v>2015</v>
      </c>
      <c r="F5495" t="s">
        <v>196</v>
      </c>
      <c r="G5495" t="s">
        <v>536</v>
      </c>
      <c r="H5495" t="s">
        <v>700</v>
      </c>
      <c r="J5495">
        <v>81</v>
      </c>
      <c r="K5495">
        <v>80</v>
      </c>
      <c r="L5495" t="str">
        <f t="shared" si="425"/>
        <v>Bowling Green Falcons</v>
      </c>
      <c r="M5495" t="str">
        <f t="shared" si="429"/>
        <v>Kent State</v>
      </c>
      <c r="N5495">
        <v>80</v>
      </c>
      <c r="O5495">
        <v>81</v>
      </c>
      <c r="P5495">
        <f t="shared" si="426"/>
        <v>-1</v>
      </c>
      <c r="Q5495">
        <f t="shared" si="427"/>
        <v>0</v>
      </c>
      <c r="R5495">
        <f t="shared" si="428"/>
        <v>1</v>
      </c>
    </row>
    <row r="5496" spans="4:18" x14ac:dyDescent="0.25">
      <c r="D5496">
        <v>5495</v>
      </c>
      <c r="E5496">
        <v>2015</v>
      </c>
      <c r="F5496" t="s">
        <v>196</v>
      </c>
      <c r="G5496" t="s">
        <v>736</v>
      </c>
      <c r="I5496" t="s">
        <v>131</v>
      </c>
      <c r="J5496" t="s">
        <v>95</v>
      </c>
      <c r="K5496" t="s">
        <v>96</v>
      </c>
      <c r="L5496" t="str">
        <f t="shared" si="425"/>
        <v>Buffalo</v>
      </c>
      <c r="M5496" t="str">
        <f t="shared" si="429"/>
        <v>Bowling Green Falcons</v>
      </c>
      <c r="N5496" t="s">
        <v>95</v>
      </c>
      <c r="O5496" t="s">
        <v>96</v>
      </c>
      <c r="P5496" t="e">
        <f t="shared" si="426"/>
        <v>#VALUE!</v>
      </c>
      <c r="Q5496">
        <f t="shared" si="427"/>
        <v>0</v>
      </c>
      <c r="R5496" t="e">
        <f t="shared" si="428"/>
        <v>#VALUE!</v>
      </c>
    </row>
    <row r="5497" spans="4:18" x14ac:dyDescent="0.25">
      <c r="D5497">
        <v>5496</v>
      </c>
      <c r="E5497">
        <v>2015</v>
      </c>
      <c r="F5497" t="s">
        <v>349</v>
      </c>
      <c r="G5497" t="s">
        <v>99</v>
      </c>
      <c r="H5497" t="s">
        <v>594</v>
      </c>
      <c r="J5497">
        <v>69</v>
      </c>
      <c r="K5497">
        <v>67</v>
      </c>
      <c r="L5497" t="str">
        <f t="shared" si="425"/>
        <v>Buffalo Bulls</v>
      </c>
      <c r="M5497" t="str">
        <f t="shared" si="429"/>
        <v>South Dakota St</v>
      </c>
      <c r="N5497">
        <v>67</v>
      </c>
      <c r="O5497">
        <v>69</v>
      </c>
      <c r="P5497">
        <f t="shared" si="426"/>
        <v>-2</v>
      </c>
      <c r="Q5497">
        <f t="shared" si="427"/>
        <v>0</v>
      </c>
      <c r="R5497">
        <f t="shared" si="428"/>
        <v>4</v>
      </c>
    </row>
    <row r="5498" spans="4:18" x14ac:dyDescent="0.25">
      <c r="D5498">
        <v>5497</v>
      </c>
      <c r="E5498">
        <v>2015</v>
      </c>
      <c r="F5498" t="s">
        <v>349</v>
      </c>
      <c r="G5498" t="s">
        <v>160</v>
      </c>
      <c r="I5498" t="s">
        <v>1097</v>
      </c>
      <c r="J5498">
        <v>71</v>
      </c>
      <c r="K5498">
        <v>52</v>
      </c>
      <c r="L5498" t="str">
        <f t="shared" si="425"/>
        <v xml:space="preserve">   Kentucky</v>
      </c>
      <c r="M5498" t="str">
        <f t="shared" si="429"/>
        <v>Buffalo Bulls</v>
      </c>
      <c r="N5498">
        <v>71</v>
      </c>
      <c r="O5498">
        <v>52</v>
      </c>
      <c r="P5498">
        <f t="shared" si="426"/>
        <v>19</v>
      </c>
      <c r="Q5498" t="e">
        <f t="shared" si="427"/>
        <v>#N/A</v>
      </c>
      <c r="R5498" t="e">
        <f t="shared" si="428"/>
        <v>#N/A</v>
      </c>
    </row>
    <row r="5499" spans="4:18" x14ac:dyDescent="0.25">
      <c r="D5499">
        <v>5498</v>
      </c>
      <c r="E5499">
        <v>2015</v>
      </c>
      <c r="F5499" t="s">
        <v>349</v>
      </c>
      <c r="G5499" t="s">
        <v>243</v>
      </c>
      <c r="I5499" t="s">
        <v>759</v>
      </c>
      <c r="J5499">
        <v>74</v>
      </c>
      <c r="K5499">
        <v>68</v>
      </c>
      <c r="L5499" t="str">
        <f t="shared" si="425"/>
        <v>UT-Arlington</v>
      </c>
      <c r="M5499" t="str">
        <f t="shared" si="429"/>
        <v>Buffalo Bulls</v>
      </c>
      <c r="N5499">
        <v>74</v>
      </c>
      <c r="O5499">
        <v>68</v>
      </c>
      <c r="P5499">
        <f t="shared" si="426"/>
        <v>6</v>
      </c>
      <c r="Q5499">
        <f t="shared" si="427"/>
        <v>0</v>
      </c>
      <c r="R5499">
        <f t="shared" si="428"/>
        <v>36</v>
      </c>
    </row>
    <row r="5500" spans="4:18" x14ac:dyDescent="0.25">
      <c r="D5500">
        <v>5499</v>
      </c>
      <c r="E5500">
        <v>2015</v>
      </c>
      <c r="F5500" t="s">
        <v>349</v>
      </c>
      <c r="G5500" t="s">
        <v>205</v>
      </c>
      <c r="H5500" t="s">
        <v>797</v>
      </c>
      <c r="J5500" t="s">
        <v>613</v>
      </c>
      <c r="K5500" t="s">
        <v>614</v>
      </c>
      <c r="L5500" t="str">
        <f t="shared" si="425"/>
        <v>Buffalo Bulls</v>
      </c>
      <c r="M5500" t="str">
        <f t="shared" si="429"/>
        <v>Montana St</v>
      </c>
      <c r="N5500" t="s">
        <v>614</v>
      </c>
      <c r="O5500" t="s">
        <v>613</v>
      </c>
      <c r="P5500" t="e">
        <f t="shared" si="426"/>
        <v>#VALUE!</v>
      </c>
      <c r="Q5500">
        <f t="shared" si="427"/>
        <v>0</v>
      </c>
      <c r="R5500" t="e">
        <f t="shared" si="428"/>
        <v>#VALUE!</v>
      </c>
    </row>
    <row r="5501" spans="4:18" x14ac:dyDescent="0.25">
      <c r="D5501">
        <v>5500</v>
      </c>
      <c r="E5501">
        <v>2015</v>
      </c>
      <c r="F5501" t="s">
        <v>349</v>
      </c>
      <c r="G5501" t="s">
        <v>111</v>
      </c>
      <c r="I5501" t="s">
        <v>802</v>
      </c>
      <c r="J5501">
        <v>80</v>
      </c>
      <c r="K5501">
        <v>64</v>
      </c>
      <c r="L5501" t="str">
        <f t="shared" si="425"/>
        <v>Grand Canyon</v>
      </c>
      <c r="M5501" t="str">
        <f t="shared" si="429"/>
        <v>Buffalo Bulls</v>
      </c>
      <c r="N5501">
        <v>80</v>
      </c>
      <c r="O5501">
        <v>64</v>
      </c>
      <c r="P5501">
        <f t="shared" si="426"/>
        <v>16</v>
      </c>
      <c r="Q5501">
        <f t="shared" si="427"/>
        <v>0</v>
      </c>
      <c r="R5501">
        <f t="shared" si="428"/>
        <v>256</v>
      </c>
    </row>
    <row r="5502" spans="4:18" x14ac:dyDescent="0.25">
      <c r="D5502">
        <v>5501</v>
      </c>
      <c r="E5502">
        <v>2015</v>
      </c>
      <c r="F5502" t="s">
        <v>349</v>
      </c>
      <c r="G5502" t="s">
        <v>26</v>
      </c>
      <c r="H5502" t="s">
        <v>1034</v>
      </c>
      <c r="J5502">
        <v>72</v>
      </c>
      <c r="K5502">
        <v>57</v>
      </c>
      <c r="L5502" t="str">
        <f t="shared" si="425"/>
        <v>Buffalo Bulls</v>
      </c>
      <c r="M5502" t="str">
        <f t="shared" si="429"/>
        <v>Canisius*</v>
      </c>
      <c r="N5502">
        <v>57</v>
      </c>
      <c r="O5502">
        <v>72</v>
      </c>
      <c r="P5502">
        <f t="shared" si="426"/>
        <v>-15</v>
      </c>
      <c r="Q5502">
        <f t="shared" si="427"/>
        <v>0</v>
      </c>
      <c r="R5502">
        <f t="shared" si="428"/>
        <v>225</v>
      </c>
    </row>
    <row r="5503" spans="4:18" x14ac:dyDescent="0.25">
      <c r="D5503">
        <v>5502</v>
      </c>
      <c r="E5503">
        <v>2015</v>
      </c>
      <c r="F5503" t="s">
        <v>349</v>
      </c>
      <c r="G5503" t="s">
        <v>29</v>
      </c>
      <c r="I5503" t="s">
        <v>127</v>
      </c>
      <c r="J5503">
        <v>72</v>
      </c>
      <c r="K5503">
        <v>63</v>
      </c>
      <c r="L5503" t="str">
        <f t="shared" si="425"/>
        <v>St. Bonaventure</v>
      </c>
      <c r="M5503" t="str">
        <f t="shared" si="429"/>
        <v>Buffalo Bulls</v>
      </c>
      <c r="N5503">
        <v>72</v>
      </c>
      <c r="O5503">
        <v>63</v>
      </c>
      <c r="P5503">
        <f t="shared" si="426"/>
        <v>9</v>
      </c>
      <c r="Q5503">
        <f t="shared" si="427"/>
        <v>0</v>
      </c>
      <c r="R5503">
        <f t="shared" si="428"/>
        <v>81</v>
      </c>
    </row>
    <row r="5504" spans="4:18" x14ac:dyDescent="0.25">
      <c r="D5504">
        <v>5503</v>
      </c>
      <c r="E5504">
        <v>2015</v>
      </c>
      <c r="F5504" t="s">
        <v>349</v>
      </c>
      <c r="G5504" t="s">
        <v>437</v>
      </c>
      <c r="I5504" t="s">
        <v>540</v>
      </c>
      <c r="J5504">
        <v>74</v>
      </c>
      <c r="K5504">
        <v>59</v>
      </c>
      <c r="L5504" t="str">
        <f t="shared" si="425"/>
        <v>Robert Morris</v>
      </c>
      <c r="M5504" t="str">
        <f t="shared" si="429"/>
        <v>Buffalo Bulls</v>
      </c>
      <c r="N5504">
        <v>74</v>
      </c>
      <c r="O5504">
        <v>59</v>
      </c>
      <c r="P5504">
        <f t="shared" si="426"/>
        <v>15</v>
      </c>
      <c r="Q5504">
        <f t="shared" si="427"/>
        <v>0</v>
      </c>
      <c r="R5504">
        <f t="shared" si="428"/>
        <v>225</v>
      </c>
    </row>
    <row r="5505" spans="4:18" x14ac:dyDescent="0.25">
      <c r="D5505">
        <v>5504</v>
      </c>
      <c r="E5505">
        <v>2015</v>
      </c>
      <c r="F5505" t="s">
        <v>349</v>
      </c>
      <c r="G5505" t="s">
        <v>447</v>
      </c>
      <c r="H5505" t="s">
        <v>564</v>
      </c>
      <c r="J5505">
        <v>80</v>
      </c>
      <c r="K5505">
        <v>70</v>
      </c>
      <c r="L5505" t="str">
        <f t="shared" si="425"/>
        <v>Buffalo Bulls</v>
      </c>
      <c r="M5505" t="str">
        <f t="shared" si="429"/>
        <v>Drexel</v>
      </c>
      <c r="N5505">
        <v>70</v>
      </c>
      <c r="O5505">
        <v>80</v>
      </c>
      <c r="P5505">
        <f t="shared" si="426"/>
        <v>-10</v>
      </c>
      <c r="Q5505">
        <f t="shared" si="427"/>
        <v>0</v>
      </c>
      <c r="R5505">
        <f t="shared" si="428"/>
        <v>100</v>
      </c>
    </row>
    <row r="5506" spans="4:18" x14ac:dyDescent="0.25">
      <c r="D5506">
        <v>5505</v>
      </c>
      <c r="E5506">
        <v>2015</v>
      </c>
      <c r="F5506" t="s">
        <v>349</v>
      </c>
      <c r="G5506" t="s">
        <v>501</v>
      </c>
      <c r="H5506" t="s">
        <v>48</v>
      </c>
      <c r="J5506">
        <v>88</v>
      </c>
      <c r="K5506">
        <v>62</v>
      </c>
      <c r="L5506" t="str">
        <f t="shared" si="425"/>
        <v>Buffalo Bulls</v>
      </c>
      <c r="M5506" t="str">
        <f t="shared" si="429"/>
        <v>Niagara</v>
      </c>
      <c r="N5506">
        <v>62</v>
      </c>
      <c r="O5506">
        <v>88</v>
      </c>
      <c r="P5506">
        <f t="shared" si="426"/>
        <v>-26</v>
      </c>
      <c r="Q5506">
        <f t="shared" si="427"/>
        <v>0</v>
      </c>
      <c r="R5506">
        <f t="shared" si="428"/>
        <v>676</v>
      </c>
    </row>
    <row r="5507" spans="4:18" x14ac:dyDescent="0.25">
      <c r="D5507">
        <v>5506</v>
      </c>
      <c r="E5507">
        <v>2015</v>
      </c>
      <c r="F5507" t="s">
        <v>349</v>
      </c>
      <c r="G5507" t="s">
        <v>312</v>
      </c>
      <c r="I5507" t="s">
        <v>1110</v>
      </c>
      <c r="J5507">
        <v>68</v>
      </c>
      <c r="K5507">
        <v>56</v>
      </c>
      <c r="L5507" t="str">
        <f t="shared" ref="L5507:L5570" si="430">IF(I5507="",F5507,I5507)</f>
        <v xml:space="preserve">   Wisconsin</v>
      </c>
      <c r="M5507" t="str">
        <f t="shared" si="429"/>
        <v>Buffalo Bulls</v>
      </c>
      <c r="N5507">
        <v>68</v>
      </c>
      <c r="O5507">
        <v>56</v>
      </c>
      <c r="P5507">
        <f t="shared" ref="P5507:P5570" si="431">N5507-O5507</f>
        <v>12</v>
      </c>
      <c r="Q5507" t="e">
        <f t="shared" ref="Q5507:Q5570" si="432">VLOOKUP(L5507,$A$2:$B$219,2)+$B$221-VLOOKUP(M5507,$A$2:$B$219,2)</f>
        <v>#N/A</v>
      </c>
      <c r="R5507" t="e">
        <f t="shared" ref="R5507:R5570" si="433">(P5507-Q5507)^2</f>
        <v>#N/A</v>
      </c>
    </row>
    <row r="5508" spans="4:18" x14ac:dyDescent="0.25">
      <c r="D5508">
        <v>5507</v>
      </c>
      <c r="E5508">
        <v>2015</v>
      </c>
      <c r="F5508" t="s">
        <v>349</v>
      </c>
      <c r="G5508" t="s">
        <v>47</v>
      </c>
      <c r="I5508" t="s">
        <v>60</v>
      </c>
      <c r="J5508">
        <v>76</v>
      </c>
      <c r="K5508">
        <v>50</v>
      </c>
      <c r="L5508" t="str">
        <f t="shared" si="430"/>
        <v>Binghamton</v>
      </c>
      <c r="M5508" t="str">
        <f t="shared" ref="M5508:M5571" si="434">IF(H5508="",F5508,H5508)</f>
        <v>Buffalo Bulls</v>
      </c>
      <c r="N5508">
        <v>76</v>
      </c>
      <c r="O5508">
        <v>50</v>
      </c>
      <c r="P5508">
        <f t="shared" si="431"/>
        <v>26</v>
      </c>
      <c r="Q5508">
        <f t="shared" si="432"/>
        <v>0</v>
      </c>
      <c r="R5508">
        <f t="shared" si="433"/>
        <v>676</v>
      </c>
    </row>
    <row r="5509" spans="4:18" x14ac:dyDescent="0.25">
      <c r="D5509">
        <v>5508</v>
      </c>
      <c r="E5509">
        <v>2015</v>
      </c>
      <c r="F5509" t="s">
        <v>349</v>
      </c>
      <c r="G5509" t="s">
        <v>50</v>
      </c>
      <c r="H5509" t="s">
        <v>114</v>
      </c>
      <c r="J5509">
        <v>92</v>
      </c>
      <c r="K5509">
        <v>73</v>
      </c>
      <c r="L5509" t="str">
        <f t="shared" si="430"/>
        <v>Buffalo Bulls</v>
      </c>
      <c r="M5509" t="str">
        <f t="shared" si="434"/>
        <v>Cornell</v>
      </c>
      <c r="N5509">
        <v>73</v>
      </c>
      <c r="O5509">
        <v>92</v>
      </c>
      <c r="P5509">
        <f t="shared" si="431"/>
        <v>-19</v>
      </c>
      <c r="Q5509">
        <f t="shared" si="432"/>
        <v>0</v>
      </c>
      <c r="R5509">
        <f t="shared" si="433"/>
        <v>361</v>
      </c>
    </row>
    <row r="5510" spans="4:18" x14ac:dyDescent="0.25">
      <c r="D5510">
        <v>5509</v>
      </c>
      <c r="E5510">
        <v>2015</v>
      </c>
      <c r="F5510" t="s">
        <v>349</v>
      </c>
      <c r="G5510" t="s">
        <v>135</v>
      </c>
      <c r="I5510" t="s">
        <v>530</v>
      </c>
      <c r="J5510">
        <v>79</v>
      </c>
      <c r="K5510">
        <v>72</v>
      </c>
      <c r="L5510" t="str">
        <f t="shared" si="430"/>
        <v>Miami (OH)</v>
      </c>
      <c r="M5510" t="str">
        <f t="shared" si="434"/>
        <v>Buffalo Bulls</v>
      </c>
      <c r="N5510">
        <v>79</v>
      </c>
      <c r="O5510">
        <v>72</v>
      </c>
      <c r="P5510">
        <f t="shared" si="431"/>
        <v>7</v>
      </c>
      <c r="Q5510">
        <f t="shared" si="432"/>
        <v>0</v>
      </c>
      <c r="R5510">
        <f t="shared" si="433"/>
        <v>49</v>
      </c>
    </row>
    <row r="5511" spans="4:18" x14ac:dyDescent="0.25">
      <c r="D5511">
        <v>5510</v>
      </c>
      <c r="E5511">
        <v>2015</v>
      </c>
      <c r="F5511" t="s">
        <v>349</v>
      </c>
      <c r="G5511" t="s">
        <v>56</v>
      </c>
      <c r="I5511" t="s">
        <v>260</v>
      </c>
      <c r="J5511">
        <v>78</v>
      </c>
      <c r="K5511">
        <v>68</v>
      </c>
      <c r="L5511" t="str">
        <f t="shared" si="430"/>
        <v>Western Michigan</v>
      </c>
      <c r="M5511" t="str">
        <f t="shared" si="434"/>
        <v>Buffalo Bulls</v>
      </c>
      <c r="N5511">
        <v>78</v>
      </c>
      <c r="O5511">
        <v>68</v>
      </c>
      <c r="P5511">
        <f t="shared" si="431"/>
        <v>10</v>
      </c>
      <c r="Q5511">
        <f t="shared" si="432"/>
        <v>0</v>
      </c>
      <c r="R5511">
        <f t="shared" si="433"/>
        <v>100</v>
      </c>
    </row>
    <row r="5512" spans="4:18" x14ac:dyDescent="0.25">
      <c r="D5512">
        <v>5511</v>
      </c>
      <c r="E5512">
        <v>2015</v>
      </c>
      <c r="F5512" t="s">
        <v>349</v>
      </c>
      <c r="G5512" t="s">
        <v>59</v>
      </c>
      <c r="H5512" t="s">
        <v>210</v>
      </c>
      <c r="J5512">
        <v>82</v>
      </c>
      <c r="K5512">
        <v>63</v>
      </c>
      <c r="L5512" t="str">
        <f t="shared" si="430"/>
        <v>Buffalo Bulls</v>
      </c>
      <c r="M5512" t="str">
        <f t="shared" si="434"/>
        <v>Northern Illinois</v>
      </c>
      <c r="N5512">
        <v>63</v>
      </c>
      <c r="O5512">
        <v>82</v>
      </c>
      <c r="P5512">
        <f t="shared" si="431"/>
        <v>-19</v>
      </c>
      <c r="Q5512">
        <f t="shared" si="432"/>
        <v>0</v>
      </c>
      <c r="R5512">
        <f t="shared" si="433"/>
        <v>361</v>
      </c>
    </row>
    <row r="5513" spans="4:18" x14ac:dyDescent="0.25">
      <c r="D5513">
        <v>5512</v>
      </c>
      <c r="E5513">
        <v>2015</v>
      </c>
      <c r="F5513" t="s">
        <v>349</v>
      </c>
      <c r="G5513" t="s">
        <v>140</v>
      </c>
      <c r="H5513" t="s">
        <v>530</v>
      </c>
      <c r="J5513">
        <v>77</v>
      </c>
      <c r="K5513">
        <v>68</v>
      </c>
      <c r="L5513" t="str">
        <f t="shared" si="430"/>
        <v>Buffalo Bulls</v>
      </c>
      <c r="M5513" t="str">
        <f t="shared" si="434"/>
        <v>Miami (OH)</v>
      </c>
      <c r="N5513">
        <v>68</v>
      </c>
      <c r="O5513">
        <v>77</v>
      </c>
      <c r="P5513">
        <f t="shared" si="431"/>
        <v>-9</v>
      </c>
      <c r="Q5513">
        <f t="shared" si="432"/>
        <v>0</v>
      </c>
      <c r="R5513">
        <f t="shared" si="433"/>
        <v>81</v>
      </c>
    </row>
    <row r="5514" spans="4:18" x14ac:dyDescent="0.25">
      <c r="D5514">
        <v>5513</v>
      </c>
      <c r="E5514">
        <v>2015</v>
      </c>
      <c r="F5514" t="s">
        <v>349</v>
      </c>
      <c r="G5514" t="s">
        <v>405</v>
      </c>
      <c r="I5514" t="s">
        <v>206</v>
      </c>
      <c r="J5514">
        <v>84</v>
      </c>
      <c r="K5514">
        <v>73</v>
      </c>
      <c r="L5514" t="str">
        <f t="shared" si="430"/>
        <v>Central Michigan</v>
      </c>
      <c r="M5514" t="str">
        <f t="shared" si="434"/>
        <v>Buffalo Bulls</v>
      </c>
      <c r="N5514">
        <v>84</v>
      </c>
      <c r="O5514">
        <v>73</v>
      </c>
      <c r="P5514">
        <f t="shared" si="431"/>
        <v>11</v>
      </c>
      <c r="Q5514">
        <f t="shared" si="432"/>
        <v>0</v>
      </c>
      <c r="R5514">
        <f t="shared" si="433"/>
        <v>121</v>
      </c>
    </row>
    <row r="5515" spans="4:18" x14ac:dyDescent="0.25">
      <c r="D5515">
        <v>5514</v>
      </c>
      <c r="E5515">
        <v>2015</v>
      </c>
      <c r="F5515" t="s">
        <v>349</v>
      </c>
      <c r="G5515" t="s">
        <v>442</v>
      </c>
      <c r="I5515" t="s">
        <v>599</v>
      </c>
      <c r="J5515">
        <v>63</v>
      </c>
      <c r="K5515">
        <v>61</v>
      </c>
      <c r="L5515" t="str">
        <f t="shared" si="430"/>
        <v>Ohio</v>
      </c>
      <c r="M5515" t="str">
        <f t="shared" si="434"/>
        <v>Buffalo Bulls</v>
      </c>
      <c r="N5515">
        <v>63</v>
      </c>
      <c r="O5515">
        <v>61</v>
      </c>
      <c r="P5515">
        <f t="shared" si="431"/>
        <v>2</v>
      </c>
      <c r="Q5515">
        <f t="shared" si="432"/>
        <v>0</v>
      </c>
      <c r="R5515">
        <f t="shared" si="433"/>
        <v>4</v>
      </c>
    </row>
    <row r="5516" spans="4:18" x14ac:dyDescent="0.25">
      <c r="D5516">
        <v>5515</v>
      </c>
      <c r="E5516">
        <v>2015</v>
      </c>
      <c r="F5516" t="s">
        <v>349</v>
      </c>
      <c r="G5516" t="s">
        <v>503</v>
      </c>
      <c r="H5516" t="s">
        <v>260</v>
      </c>
      <c r="J5516">
        <v>77</v>
      </c>
      <c r="K5516">
        <v>71</v>
      </c>
      <c r="L5516" t="str">
        <f t="shared" si="430"/>
        <v>Buffalo Bulls</v>
      </c>
      <c r="M5516" t="str">
        <f t="shared" si="434"/>
        <v>Western Michigan</v>
      </c>
      <c r="N5516">
        <v>71</v>
      </c>
      <c r="O5516">
        <v>77</v>
      </c>
      <c r="P5516">
        <f t="shared" si="431"/>
        <v>-6</v>
      </c>
      <c r="Q5516">
        <f t="shared" si="432"/>
        <v>0</v>
      </c>
      <c r="R5516">
        <f t="shared" si="433"/>
        <v>36</v>
      </c>
    </row>
    <row r="5517" spans="4:18" x14ac:dyDescent="0.25">
      <c r="D5517">
        <v>5516</v>
      </c>
      <c r="E5517">
        <v>2015</v>
      </c>
      <c r="F5517" t="s">
        <v>349</v>
      </c>
      <c r="G5517" t="s">
        <v>1014</v>
      </c>
      <c r="H5517" t="s">
        <v>700</v>
      </c>
      <c r="J5517">
        <v>80</v>
      </c>
      <c r="K5517">
        <v>55</v>
      </c>
      <c r="L5517" t="str">
        <f t="shared" si="430"/>
        <v>Buffalo Bulls</v>
      </c>
      <c r="M5517" t="str">
        <f t="shared" si="434"/>
        <v>Kent State</v>
      </c>
      <c r="N5517">
        <v>55</v>
      </c>
      <c r="O5517">
        <v>80</v>
      </c>
      <c r="P5517">
        <f t="shared" si="431"/>
        <v>-25</v>
      </c>
      <c r="Q5517">
        <f t="shared" si="432"/>
        <v>0</v>
      </c>
      <c r="R5517">
        <f t="shared" si="433"/>
        <v>625</v>
      </c>
    </row>
    <row r="5518" spans="4:18" x14ac:dyDescent="0.25">
      <c r="D5518">
        <v>5517</v>
      </c>
      <c r="E5518">
        <v>2015</v>
      </c>
      <c r="F5518" t="s">
        <v>349</v>
      </c>
      <c r="G5518" t="s">
        <v>76</v>
      </c>
      <c r="I5518" t="s">
        <v>867</v>
      </c>
      <c r="J5518">
        <v>82</v>
      </c>
      <c r="K5518">
        <v>78</v>
      </c>
      <c r="L5518" t="str">
        <f t="shared" si="430"/>
        <v>Ball State</v>
      </c>
      <c r="M5518" t="str">
        <f t="shared" si="434"/>
        <v>Buffalo Bulls</v>
      </c>
      <c r="N5518">
        <v>82</v>
      </c>
      <c r="O5518">
        <v>78</v>
      </c>
      <c r="P5518">
        <f t="shared" si="431"/>
        <v>4</v>
      </c>
      <c r="Q5518">
        <f t="shared" si="432"/>
        <v>0</v>
      </c>
      <c r="R5518">
        <f t="shared" si="433"/>
        <v>16</v>
      </c>
    </row>
    <row r="5519" spans="4:18" x14ac:dyDescent="0.25">
      <c r="D5519">
        <v>5518</v>
      </c>
      <c r="E5519">
        <v>2015</v>
      </c>
      <c r="F5519" t="s">
        <v>349</v>
      </c>
      <c r="G5519" t="s">
        <v>78</v>
      </c>
      <c r="I5519" t="s">
        <v>370</v>
      </c>
      <c r="J5519">
        <v>75</v>
      </c>
      <c r="K5519">
        <v>72</v>
      </c>
      <c r="L5519" t="str">
        <f t="shared" si="430"/>
        <v>Akron</v>
      </c>
      <c r="M5519" t="str">
        <f t="shared" si="434"/>
        <v>Buffalo Bulls</v>
      </c>
      <c r="N5519">
        <v>75</v>
      </c>
      <c r="O5519">
        <v>72</v>
      </c>
      <c r="P5519">
        <f t="shared" si="431"/>
        <v>3</v>
      </c>
      <c r="Q5519" t="e">
        <f t="shared" si="432"/>
        <v>#N/A</v>
      </c>
      <c r="R5519" t="e">
        <f t="shared" si="433"/>
        <v>#N/A</v>
      </c>
    </row>
    <row r="5520" spans="4:18" x14ac:dyDescent="0.25">
      <c r="D5520">
        <v>5519</v>
      </c>
      <c r="E5520">
        <v>2015</v>
      </c>
      <c r="F5520" t="s">
        <v>349</v>
      </c>
      <c r="G5520" t="s">
        <v>80</v>
      </c>
      <c r="H5520" t="s">
        <v>603</v>
      </c>
      <c r="J5520">
        <v>92</v>
      </c>
      <c r="K5520">
        <v>88</v>
      </c>
      <c r="L5520" t="str">
        <f t="shared" si="430"/>
        <v>Buffalo Bulls</v>
      </c>
      <c r="M5520" t="str">
        <f t="shared" si="434"/>
        <v>Toledo</v>
      </c>
      <c r="N5520">
        <v>88</v>
      </c>
      <c r="O5520">
        <v>92</v>
      </c>
      <c r="P5520">
        <f t="shared" si="431"/>
        <v>-4</v>
      </c>
      <c r="Q5520">
        <f t="shared" si="432"/>
        <v>0</v>
      </c>
      <c r="R5520">
        <f t="shared" si="433"/>
        <v>16</v>
      </c>
    </row>
    <row r="5521" spans="4:18" x14ac:dyDescent="0.25">
      <c r="D5521">
        <v>5520</v>
      </c>
      <c r="E5521">
        <v>2015</v>
      </c>
      <c r="F5521" t="s">
        <v>349</v>
      </c>
      <c r="G5521" t="s">
        <v>150</v>
      </c>
      <c r="H5521" t="s">
        <v>206</v>
      </c>
      <c r="J5521">
        <v>75</v>
      </c>
      <c r="K5521">
        <v>74</v>
      </c>
      <c r="L5521" t="str">
        <f t="shared" si="430"/>
        <v>Buffalo Bulls</v>
      </c>
      <c r="M5521" t="str">
        <f t="shared" si="434"/>
        <v>Central Michigan</v>
      </c>
      <c r="N5521">
        <v>74</v>
      </c>
      <c r="O5521">
        <v>75</v>
      </c>
      <c r="P5521">
        <f t="shared" si="431"/>
        <v>-1</v>
      </c>
      <c r="Q5521">
        <f t="shared" si="432"/>
        <v>0</v>
      </c>
      <c r="R5521">
        <f t="shared" si="433"/>
        <v>1</v>
      </c>
    </row>
    <row r="5522" spans="4:18" x14ac:dyDescent="0.25">
      <c r="D5522">
        <v>5521</v>
      </c>
      <c r="E5522">
        <v>2015</v>
      </c>
      <c r="F5522" t="s">
        <v>349</v>
      </c>
      <c r="G5522" t="s">
        <v>152</v>
      </c>
      <c r="I5522" t="s">
        <v>531</v>
      </c>
      <c r="J5522">
        <v>78</v>
      </c>
      <c r="K5522">
        <v>63</v>
      </c>
      <c r="L5522" t="str">
        <f t="shared" si="430"/>
        <v>Eastern Michigan</v>
      </c>
      <c r="M5522" t="str">
        <f t="shared" si="434"/>
        <v>Buffalo Bulls</v>
      </c>
      <c r="N5522">
        <v>78</v>
      </c>
      <c r="O5522">
        <v>63</v>
      </c>
      <c r="P5522">
        <f t="shared" si="431"/>
        <v>15</v>
      </c>
      <c r="Q5522">
        <f t="shared" si="432"/>
        <v>0</v>
      </c>
      <c r="R5522">
        <f t="shared" si="433"/>
        <v>225</v>
      </c>
    </row>
    <row r="5523" spans="4:18" x14ac:dyDescent="0.25">
      <c r="D5523">
        <v>5522</v>
      </c>
      <c r="E5523">
        <v>2015</v>
      </c>
      <c r="F5523" t="s">
        <v>349</v>
      </c>
      <c r="G5523" t="s">
        <v>154</v>
      </c>
      <c r="I5523" t="s">
        <v>488</v>
      </c>
      <c r="J5523">
        <v>68</v>
      </c>
      <c r="K5523">
        <v>56</v>
      </c>
      <c r="L5523" t="str">
        <f t="shared" si="430"/>
        <v>Bowling Green</v>
      </c>
      <c r="M5523" t="str">
        <f t="shared" si="434"/>
        <v>Buffalo Bulls</v>
      </c>
      <c r="N5523">
        <v>68</v>
      </c>
      <c r="O5523">
        <v>56</v>
      </c>
      <c r="P5523">
        <f t="shared" si="431"/>
        <v>12</v>
      </c>
      <c r="Q5523">
        <f t="shared" si="432"/>
        <v>0</v>
      </c>
      <c r="R5523">
        <f t="shared" si="433"/>
        <v>144</v>
      </c>
    </row>
    <row r="5524" spans="4:18" x14ac:dyDescent="0.25">
      <c r="D5524">
        <v>5523</v>
      </c>
      <c r="E5524">
        <v>2015</v>
      </c>
      <c r="F5524" t="s">
        <v>349</v>
      </c>
      <c r="G5524" t="s">
        <v>616</v>
      </c>
      <c r="H5524" t="s">
        <v>370</v>
      </c>
      <c r="J5524">
        <v>67</v>
      </c>
      <c r="K5524">
        <v>62</v>
      </c>
      <c r="L5524" t="str">
        <f t="shared" si="430"/>
        <v>Buffalo Bulls</v>
      </c>
      <c r="M5524" t="str">
        <f t="shared" si="434"/>
        <v>Akron</v>
      </c>
      <c r="N5524">
        <v>62</v>
      </c>
      <c r="O5524">
        <v>67</v>
      </c>
      <c r="P5524">
        <f t="shared" si="431"/>
        <v>-5</v>
      </c>
      <c r="Q5524" t="e">
        <f t="shared" si="432"/>
        <v>#N/A</v>
      </c>
      <c r="R5524" t="e">
        <f t="shared" si="433"/>
        <v>#N/A</v>
      </c>
    </row>
    <row r="5525" spans="4:18" x14ac:dyDescent="0.25">
      <c r="D5525">
        <v>5524</v>
      </c>
      <c r="E5525">
        <v>2015</v>
      </c>
      <c r="F5525" t="s">
        <v>349</v>
      </c>
      <c r="G5525" t="s">
        <v>90</v>
      </c>
      <c r="I5525" t="s">
        <v>700</v>
      </c>
      <c r="J5525">
        <v>71</v>
      </c>
      <c r="K5525">
        <v>65</v>
      </c>
      <c r="L5525" t="str">
        <f t="shared" si="430"/>
        <v>Kent State</v>
      </c>
      <c r="M5525" t="str">
        <f t="shared" si="434"/>
        <v>Buffalo Bulls</v>
      </c>
      <c r="N5525">
        <v>71</v>
      </c>
      <c r="O5525">
        <v>65</v>
      </c>
      <c r="P5525">
        <f t="shared" si="431"/>
        <v>6</v>
      </c>
      <c r="Q5525">
        <f t="shared" si="432"/>
        <v>0</v>
      </c>
      <c r="R5525">
        <f t="shared" si="433"/>
        <v>36</v>
      </c>
    </row>
    <row r="5526" spans="4:18" x14ac:dyDescent="0.25">
      <c r="D5526">
        <v>5525</v>
      </c>
      <c r="E5526">
        <v>2015</v>
      </c>
      <c r="F5526" t="s">
        <v>349</v>
      </c>
      <c r="G5526" t="s">
        <v>536</v>
      </c>
      <c r="H5526" t="s">
        <v>599</v>
      </c>
      <c r="J5526">
        <v>93</v>
      </c>
      <c r="K5526">
        <v>66</v>
      </c>
      <c r="L5526" t="str">
        <f t="shared" si="430"/>
        <v>Buffalo Bulls</v>
      </c>
      <c r="M5526" t="str">
        <f t="shared" si="434"/>
        <v>Ohio</v>
      </c>
      <c r="N5526">
        <v>66</v>
      </c>
      <c r="O5526">
        <v>93</v>
      </c>
      <c r="P5526">
        <f t="shared" si="431"/>
        <v>-27</v>
      </c>
      <c r="Q5526">
        <f t="shared" si="432"/>
        <v>0</v>
      </c>
      <c r="R5526">
        <f t="shared" si="433"/>
        <v>729</v>
      </c>
    </row>
    <row r="5527" spans="4:18" x14ac:dyDescent="0.25">
      <c r="D5527">
        <v>5526</v>
      </c>
      <c r="E5527">
        <v>2015</v>
      </c>
      <c r="F5527" t="s">
        <v>349</v>
      </c>
      <c r="G5527" t="s">
        <v>736</v>
      </c>
      <c r="H5527" t="s">
        <v>488</v>
      </c>
      <c r="J5527" t="s">
        <v>95</v>
      </c>
      <c r="K5527" t="s">
        <v>96</v>
      </c>
      <c r="L5527" t="str">
        <f t="shared" si="430"/>
        <v>Buffalo Bulls</v>
      </c>
      <c r="M5527" t="str">
        <f t="shared" si="434"/>
        <v>Bowling Green</v>
      </c>
      <c r="N5527" t="s">
        <v>96</v>
      </c>
      <c r="P5527" t="e">
        <f t="shared" si="431"/>
        <v>#VALUE!</v>
      </c>
      <c r="Q5527">
        <f t="shared" si="432"/>
        <v>0</v>
      </c>
      <c r="R5527" t="e">
        <f t="shared" si="433"/>
        <v>#VALUE!</v>
      </c>
    </row>
    <row r="5528" spans="4:18" x14ac:dyDescent="0.25">
      <c r="D5528">
        <v>5527</v>
      </c>
      <c r="E5528">
        <v>2015</v>
      </c>
      <c r="F5528" t="s">
        <v>197</v>
      </c>
      <c r="G5528" t="s">
        <v>99</v>
      </c>
      <c r="H5528" t="s">
        <v>1041</v>
      </c>
      <c r="J5528">
        <v>10</v>
      </c>
      <c r="K5528">
        <v>-64</v>
      </c>
      <c r="L5528" t="str">
        <f t="shared" si="430"/>
        <v>Central Michigan Chippewas</v>
      </c>
      <c r="M5528" t="str">
        <f t="shared" si="434"/>
        <v>Alma</v>
      </c>
      <c r="N5528">
        <v>-64</v>
      </c>
      <c r="O5528">
        <v>10</v>
      </c>
      <c r="P5528">
        <f t="shared" si="431"/>
        <v>-74</v>
      </c>
      <c r="Q5528">
        <f t="shared" si="432"/>
        <v>0</v>
      </c>
      <c r="R5528">
        <f t="shared" si="433"/>
        <v>5476</v>
      </c>
    </row>
    <row r="5529" spans="4:18" x14ac:dyDescent="0.25">
      <c r="D5529">
        <v>5528</v>
      </c>
      <c r="E5529">
        <v>2015</v>
      </c>
      <c r="F5529" t="s">
        <v>197</v>
      </c>
      <c r="G5529" t="s">
        <v>243</v>
      </c>
      <c r="H5529" t="s">
        <v>701</v>
      </c>
      <c r="J5529">
        <v>75</v>
      </c>
      <c r="K5529">
        <v>63</v>
      </c>
      <c r="L5529" t="str">
        <f t="shared" si="430"/>
        <v>Central Michigan Chippewas</v>
      </c>
      <c r="M5529" t="str">
        <f t="shared" si="434"/>
        <v>Youngstown St</v>
      </c>
      <c r="N5529">
        <v>63</v>
      </c>
      <c r="O5529">
        <v>75</v>
      </c>
      <c r="P5529">
        <f t="shared" si="431"/>
        <v>-12</v>
      </c>
      <c r="Q5529">
        <f t="shared" si="432"/>
        <v>0</v>
      </c>
      <c r="R5529">
        <f t="shared" si="433"/>
        <v>144</v>
      </c>
    </row>
    <row r="5530" spans="4:18" x14ac:dyDescent="0.25">
      <c r="D5530">
        <v>5529</v>
      </c>
      <c r="E5530">
        <v>2015</v>
      </c>
      <c r="F5530" t="s">
        <v>197</v>
      </c>
      <c r="G5530" t="s">
        <v>205</v>
      </c>
      <c r="H5530" t="s">
        <v>51</v>
      </c>
      <c r="J5530">
        <v>76</v>
      </c>
      <c r="K5530">
        <v>48</v>
      </c>
      <c r="L5530" t="str">
        <f t="shared" si="430"/>
        <v>Central Michigan Chippewas</v>
      </c>
      <c r="M5530" t="str">
        <f t="shared" si="434"/>
        <v>Maine</v>
      </c>
      <c r="N5530">
        <v>48</v>
      </c>
      <c r="O5530">
        <v>76</v>
      </c>
      <c r="P5530">
        <f t="shared" si="431"/>
        <v>-28</v>
      </c>
      <c r="Q5530">
        <f t="shared" si="432"/>
        <v>0</v>
      </c>
      <c r="R5530">
        <f t="shared" si="433"/>
        <v>784</v>
      </c>
    </row>
    <row r="5531" spans="4:18" x14ac:dyDescent="0.25">
      <c r="D5531">
        <v>5530</v>
      </c>
      <c r="E5531">
        <v>2015</v>
      </c>
      <c r="F5531" t="s">
        <v>197</v>
      </c>
      <c r="G5531" t="s">
        <v>108</v>
      </c>
      <c r="H5531" t="s">
        <v>449</v>
      </c>
      <c r="J5531">
        <v>75</v>
      </c>
      <c r="K5531">
        <v>43</v>
      </c>
      <c r="L5531" t="str">
        <f t="shared" si="430"/>
        <v>Central Michigan Chippewas</v>
      </c>
      <c r="M5531" t="str">
        <f t="shared" si="434"/>
        <v>Arkansas-Pine Bluff</v>
      </c>
      <c r="N5531">
        <v>43</v>
      </c>
      <c r="O5531">
        <v>75</v>
      </c>
      <c r="P5531">
        <f t="shared" si="431"/>
        <v>-32</v>
      </c>
      <c r="Q5531">
        <f t="shared" si="432"/>
        <v>0</v>
      </c>
      <c r="R5531">
        <f t="shared" si="433"/>
        <v>1024</v>
      </c>
    </row>
    <row r="5532" spans="4:18" x14ac:dyDescent="0.25">
      <c r="D5532">
        <v>5531</v>
      </c>
      <c r="E5532">
        <v>2015</v>
      </c>
      <c r="F5532" t="s">
        <v>197</v>
      </c>
      <c r="G5532" t="s">
        <v>26</v>
      </c>
      <c r="H5532" t="s">
        <v>802</v>
      </c>
      <c r="J5532">
        <v>79</v>
      </c>
      <c r="K5532">
        <v>77</v>
      </c>
      <c r="L5532" t="str">
        <f t="shared" si="430"/>
        <v>Central Michigan Chippewas</v>
      </c>
      <c r="M5532" t="str">
        <f t="shared" si="434"/>
        <v>Grand Canyon</v>
      </c>
      <c r="N5532">
        <v>77</v>
      </c>
      <c r="O5532">
        <v>79</v>
      </c>
      <c r="P5532">
        <f t="shared" si="431"/>
        <v>-2</v>
      </c>
      <c r="Q5532">
        <f t="shared" si="432"/>
        <v>0</v>
      </c>
      <c r="R5532">
        <f t="shared" si="433"/>
        <v>4</v>
      </c>
    </row>
    <row r="5533" spans="4:18" x14ac:dyDescent="0.25">
      <c r="D5533">
        <v>5532</v>
      </c>
      <c r="E5533">
        <v>2015</v>
      </c>
      <c r="F5533" t="s">
        <v>197</v>
      </c>
      <c r="G5533" t="s">
        <v>212</v>
      </c>
      <c r="I5533" t="s">
        <v>462</v>
      </c>
      <c r="J5533">
        <v>84</v>
      </c>
      <c r="K5533">
        <v>73</v>
      </c>
      <c r="L5533" t="str">
        <f t="shared" si="430"/>
        <v>Bradley</v>
      </c>
      <c r="M5533" t="str">
        <f t="shared" si="434"/>
        <v>Central Michigan Chippewas</v>
      </c>
      <c r="N5533">
        <v>84</v>
      </c>
      <c r="O5533">
        <v>73</v>
      </c>
      <c r="P5533">
        <f t="shared" si="431"/>
        <v>11</v>
      </c>
      <c r="Q5533">
        <f t="shared" si="432"/>
        <v>0</v>
      </c>
      <c r="R5533">
        <f t="shared" si="433"/>
        <v>121</v>
      </c>
    </row>
    <row r="5534" spans="4:18" x14ac:dyDescent="0.25">
      <c r="D5534">
        <v>5533</v>
      </c>
      <c r="E5534">
        <v>2015</v>
      </c>
      <c r="F5534" t="s">
        <v>197</v>
      </c>
      <c r="G5534" t="s">
        <v>32</v>
      </c>
      <c r="H5534" t="s">
        <v>595</v>
      </c>
      <c r="J5534">
        <v>94</v>
      </c>
      <c r="K5534">
        <v>61</v>
      </c>
      <c r="L5534" t="str">
        <f t="shared" si="430"/>
        <v>Central Michigan Chippewas</v>
      </c>
      <c r="M5534" t="str">
        <f t="shared" si="434"/>
        <v>SIU-Edwardsville</v>
      </c>
      <c r="N5534">
        <v>61</v>
      </c>
      <c r="O5534">
        <v>94</v>
      </c>
      <c r="P5534">
        <f t="shared" si="431"/>
        <v>-33</v>
      </c>
      <c r="Q5534">
        <f t="shared" si="432"/>
        <v>0</v>
      </c>
      <c r="R5534">
        <f t="shared" si="433"/>
        <v>1089</v>
      </c>
    </row>
    <row r="5535" spans="4:18" x14ac:dyDescent="0.25">
      <c r="D5535">
        <v>5534</v>
      </c>
      <c r="E5535">
        <v>2015</v>
      </c>
      <c r="F5535" t="s">
        <v>197</v>
      </c>
      <c r="G5535" t="s">
        <v>396</v>
      </c>
      <c r="I5535" t="s">
        <v>643</v>
      </c>
      <c r="J5535">
        <v>80</v>
      </c>
      <c r="K5535">
        <v>67</v>
      </c>
      <c r="L5535" t="str">
        <f t="shared" si="430"/>
        <v>Northwestern</v>
      </c>
      <c r="M5535" t="str">
        <f t="shared" si="434"/>
        <v>Central Michigan Chippewas</v>
      </c>
      <c r="N5535">
        <v>80</v>
      </c>
      <c r="O5535">
        <v>67</v>
      </c>
      <c r="P5535">
        <f t="shared" si="431"/>
        <v>13</v>
      </c>
      <c r="Q5535">
        <f t="shared" si="432"/>
        <v>0</v>
      </c>
      <c r="R5535">
        <f t="shared" si="433"/>
        <v>169</v>
      </c>
    </row>
    <row r="5536" spans="4:18" x14ac:dyDescent="0.25">
      <c r="D5536">
        <v>5535</v>
      </c>
      <c r="E5536">
        <v>2015</v>
      </c>
      <c r="F5536" t="s">
        <v>197</v>
      </c>
      <c r="G5536" t="s">
        <v>501</v>
      </c>
      <c r="H5536" t="s">
        <v>1042</v>
      </c>
      <c r="J5536">
        <v>97</v>
      </c>
      <c r="K5536">
        <v>60</v>
      </c>
      <c r="L5536" t="str">
        <f t="shared" si="430"/>
        <v>Central Michigan Chippewas</v>
      </c>
      <c r="M5536" t="str">
        <f t="shared" si="434"/>
        <v>Concordia (MI)</v>
      </c>
      <c r="N5536">
        <v>60</v>
      </c>
      <c r="O5536">
        <v>97</v>
      </c>
      <c r="P5536">
        <f t="shared" si="431"/>
        <v>-37</v>
      </c>
      <c r="Q5536">
        <f t="shared" si="432"/>
        <v>0</v>
      </c>
      <c r="R5536">
        <f t="shared" si="433"/>
        <v>1369</v>
      </c>
    </row>
    <row r="5537" spans="4:18" x14ac:dyDescent="0.25">
      <c r="D5537">
        <v>5536</v>
      </c>
      <c r="E5537">
        <v>2015</v>
      </c>
      <c r="F5537" t="s">
        <v>197</v>
      </c>
      <c r="G5537" t="s">
        <v>44</v>
      </c>
      <c r="I5537" t="s">
        <v>729</v>
      </c>
      <c r="J5537">
        <v>87</v>
      </c>
      <c r="K5537">
        <v>58</v>
      </c>
      <c r="L5537" t="str">
        <f t="shared" si="430"/>
        <v>McNeese St</v>
      </c>
      <c r="M5537" t="str">
        <f t="shared" si="434"/>
        <v>Central Michigan Chippewas</v>
      </c>
      <c r="N5537">
        <v>87</v>
      </c>
      <c r="O5537">
        <v>58</v>
      </c>
      <c r="P5537">
        <f t="shared" si="431"/>
        <v>29</v>
      </c>
      <c r="Q5537">
        <f t="shared" si="432"/>
        <v>0</v>
      </c>
      <c r="R5537">
        <f t="shared" si="433"/>
        <v>841</v>
      </c>
    </row>
    <row r="5538" spans="4:18" x14ac:dyDescent="0.25">
      <c r="D5538">
        <v>5537</v>
      </c>
      <c r="E5538">
        <v>2015</v>
      </c>
      <c r="F5538" t="s">
        <v>197</v>
      </c>
      <c r="G5538" t="s">
        <v>133</v>
      </c>
      <c r="H5538" t="s">
        <v>861</v>
      </c>
      <c r="J5538">
        <v>12</v>
      </c>
      <c r="K5538">
        <v>-80</v>
      </c>
      <c r="L5538" t="str">
        <f t="shared" si="430"/>
        <v>Central Michigan Chippewas</v>
      </c>
      <c r="M5538" t="str">
        <f t="shared" si="434"/>
        <v>Central Pennsylvania College</v>
      </c>
      <c r="N5538">
        <v>-80</v>
      </c>
      <c r="O5538">
        <v>12</v>
      </c>
      <c r="P5538">
        <f t="shared" si="431"/>
        <v>-92</v>
      </c>
      <c r="Q5538">
        <f t="shared" si="432"/>
        <v>0</v>
      </c>
      <c r="R5538">
        <f t="shared" si="433"/>
        <v>8464</v>
      </c>
    </row>
    <row r="5539" spans="4:18" x14ac:dyDescent="0.25">
      <c r="D5539">
        <v>5538</v>
      </c>
      <c r="E5539">
        <v>2015</v>
      </c>
      <c r="F5539" t="s">
        <v>197</v>
      </c>
      <c r="G5539" t="s">
        <v>53</v>
      </c>
      <c r="I5539" t="s">
        <v>603</v>
      </c>
      <c r="J5539">
        <v>65</v>
      </c>
      <c r="K5539">
        <v>62</v>
      </c>
      <c r="L5539" t="str">
        <f t="shared" si="430"/>
        <v>Toledo</v>
      </c>
      <c r="M5539" t="str">
        <f t="shared" si="434"/>
        <v>Central Michigan Chippewas</v>
      </c>
      <c r="N5539">
        <v>65</v>
      </c>
      <c r="O5539">
        <v>62</v>
      </c>
      <c r="P5539">
        <f t="shared" si="431"/>
        <v>3</v>
      </c>
      <c r="Q5539">
        <f t="shared" si="432"/>
        <v>0</v>
      </c>
      <c r="R5539">
        <f t="shared" si="433"/>
        <v>9</v>
      </c>
    </row>
    <row r="5540" spans="4:18" x14ac:dyDescent="0.25">
      <c r="D5540">
        <v>5539</v>
      </c>
      <c r="E5540">
        <v>2015</v>
      </c>
      <c r="F5540" t="s">
        <v>197</v>
      </c>
      <c r="G5540" t="s">
        <v>56</v>
      </c>
      <c r="I5540" t="s">
        <v>867</v>
      </c>
      <c r="J5540">
        <v>83</v>
      </c>
      <c r="K5540">
        <v>65</v>
      </c>
      <c r="L5540" t="str">
        <f t="shared" si="430"/>
        <v>Ball State</v>
      </c>
      <c r="M5540" t="str">
        <f t="shared" si="434"/>
        <v>Central Michigan Chippewas</v>
      </c>
      <c r="N5540">
        <v>83</v>
      </c>
      <c r="O5540">
        <v>65</v>
      </c>
      <c r="P5540">
        <f t="shared" si="431"/>
        <v>18</v>
      </c>
      <c r="Q5540">
        <f t="shared" si="432"/>
        <v>0</v>
      </c>
      <c r="R5540">
        <f t="shared" si="433"/>
        <v>324</v>
      </c>
    </row>
    <row r="5541" spans="4:18" x14ac:dyDescent="0.25">
      <c r="D5541">
        <v>5540</v>
      </c>
      <c r="E5541">
        <v>2015</v>
      </c>
      <c r="F5541" t="s">
        <v>197</v>
      </c>
      <c r="G5541" t="s">
        <v>59</v>
      </c>
      <c r="H5541" t="s">
        <v>530</v>
      </c>
      <c r="J5541">
        <v>10</v>
      </c>
      <c r="K5541">
        <v>-77</v>
      </c>
      <c r="L5541" t="str">
        <f t="shared" si="430"/>
        <v>Central Michigan Chippewas</v>
      </c>
      <c r="M5541" t="str">
        <f t="shared" si="434"/>
        <v>Miami (OH)</v>
      </c>
      <c r="N5541">
        <v>-77</v>
      </c>
      <c r="O5541">
        <v>10</v>
      </c>
      <c r="P5541">
        <f t="shared" si="431"/>
        <v>-87</v>
      </c>
      <c r="Q5541">
        <f t="shared" si="432"/>
        <v>0</v>
      </c>
      <c r="R5541">
        <f t="shared" si="433"/>
        <v>7569</v>
      </c>
    </row>
    <row r="5542" spans="4:18" x14ac:dyDescent="0.25">
      <c r="D5542">
        <v>5541</v>
      </c>
      <c r="E5542">
        <v>2015</v>
      </c>
      <c r="F5542" t="s">
        <v>197</v>
      </c>
      <c r="G5542" t="s">
        <v>140</v>
      </c>
      <c r="I5542" t="s">
        <v>370</v>
      </c>
      <c r="J5542">
        <v>82</v>
      </c>
      <c r="K5542">
        <v>76</v>
      </c>
      <c r="L5542" t="str">
        <f t="shared" si="430"/>
        <v>Akron</v>
      </c>
      <c r="M5542" t="str">
        <f t="shared" si="434"/>
        <v>Central Michigan Chippewas</v>
      </c>
      <c r="N5542">
        <v>82</v>
      </c>
      <c r="O5542">
        <v>76</v>
      </c>
      <c r="P5542">
        <f t="shared" si="431"/>
        <v>6</v>
      </c>
      <c r="Q5542" t="e">
        <f t="shared" si="432"/>
        <v>#N/A</v>
      </c>
      <c r="R5542" t="e">
        <f t="shared" si="433"/>
        <v>#N/A</v>
      </c>
    </row>
    <row r="5543" spans="4:18" x14ac:dyDescent="0.25">
      <c r="D5543">
        <v>5542</v>
      </c>
      <c r="E5543">
        <v>2015</v>
      </c>
      <c r="F5543" t="s">
        <v>197</v>
      </c>
      <c r="G5543" t="s">
        <v>405</v>
      </c>
      <c r="H5543" t="s">
        <v>131</v>
      </c>
      <c r="J5543">
        <v>84</v>
      </c>
      <c r="K5543">
        <v>73</v>
      </c>
      <c r="L5543" t="str">
        <f t="shared" si="430"/>
        <v>Central Michigan Chippewas</v>
      </c>
      <c r="M5543" t="str">
        <f t="shared" si="434"/>
        <v>Buffalo</v>
      </c>
      <c r="N5543">
        <v>73</v>
      </c>
      <c r="O5543">
        <v>84</v>
      </c>
      <c r="P5543">
        <f t="shared" si="431"/>
        <v>-11</v>
      </c>
      <c r="Q5543">
        <f t="shared" si="432"/>
        <v>0</v>
      </c>
      <c r="R5543">
        <f t="shared" si="433"/>
        <v>121</v>
      </c>
    </row>
    <row r="5544" spans="4:18" x14ac:dyDescent="0.25">
      <c r="D5544">
        <v>5543</v>
      </c>
      <c r="E5544">
        <v>2015</v>
      </c>
      <c r="F5544" t="s">
        <v>197</v>
      </c>
      <c r="G5544" t="s">
        <v>442</v>
      </c>
      <c r="H5544" t="s">
        <v>531</v>
      </c>
      <c r="J5544">
        <v>65</v>
      </c>
      <c r="K5544">
        <v>51</v>
      </c>
      <c r="L5544" t="str">
        <f t="shared" si="430"/>
        <v>Central Michigan Chippewas</v>
      </c>
      <c r="M5544" t="str">
        <f t="shared" si="434"/>
        <v>Eastern Michigan</v>
      </c>
      <c r="N5544">
        <v>51</v>
      </c>
      <c r="O5544">
        <v>65</v>
      </c>
      <c r="P5544">
        <f t="shared" si="431"/>
        <v>-14</v>
      </c>
      <c r="Q5544">
        <f t="shared" si="432"/>
        <v>0</v>
      </c>
      <c r="R5544">
        <f t="shared" si="433"/>
        <v>196</v>
      </c>
    </row>
    <row r="5545" spans="4:18" x14ac:dyDescent="0.25">
      <c r="D5545">
        <v>5544</v>
      </c>
      <c r="E5545">
        <v>2015</v>
      </c>
      <c r="F5545" t="s">
        <v>197</v>
      </c>
      <c r="G5545" t="s">
        <v>503</v>
      </c>
      <c r="I5545" t="s">
        <v>700</v>
      </c>
      <c r="J5545">
        <v>63</v>
      </c>
      <c r="K5545">
        <v>53</v>
      </c>
      <c r="L5545" t="str">
        <f t="shared" si="430"/>
        <v>Kent State</v>
      </c>
      <c r="M5545" t="str">
        <f t="shared" si="434"/>
        <v>Central Michigan Chippewas</v>
      </c>
      <c r="N5545">
        <v>63</v>
      </c>
      <c r="O5545">
        <v>53</v>
      </c>
      <c r="P5545">
        <f t="shared" si="431"/>
        <v>10</v>
      </c>
      <c r="Q5545">
        <f t="shared" si="432"/>
        <v>0</v>
      </c>
      <c r="R5545">
        <f t="shared" si="433"/>
        <v>100</v>
      </c>
    </row>
    <row r="5546" spans="4:18" x14ac:dyDescent="0.25">
      <c r="D5546">
        <v>5545</v>
      </c>
      <c r="E5546">
        <v>2015</v>
      </c>
      <c r="F5546" t="s">
        <v>197</v>
      </c>
      <c r="G5546" t="s">
        <v>74</v>
      </c>
      <c r="H5546" t="s">
        <v>599</v>
      </c>
      <c r="J5546">
        <v>74</v>
      </c>
      <c r="K5546">
        <v>69</v>
      </c>
      <c r="L5546" t="str">
        <f t="shared" si="430"/>
        <v>Central Michigan Chippewas</v>
      </c>
      <c r="M5546" t="str">
        <f t="shared" si="434"/>
        <v>Ohio</v>
      </c>
      <c r="N5546">
        <v>69</v>
      </c>
      <c r="O5546">
        <v>74</v>
      </c>
      <c r="P5546">
        <f t="shared" si="431"/>
        <v>-5</v>
      </c>
      <c r="Q5546">
        <f t="shared" si="432"/>
        <v>0</v>
      </c>
      <c r="R5546">
        <f t="shared" si="433"/>
        <v>25</v>
      </c>
    </row>
    <row r="5547" spans="4:18" x14ac:dyDescent="0.25">
      <c r="D5547">
        <v>5546</v>
      </c>
      <c r="E5547">
        <v>2015</v>
      </c>
      <c r="F5547" t="s">
        <v>197</v>
      </c>
      <c r="G5547" t="s">
        <v>76</v>
      </c>
      <c r="H5547" t="s">
        <v>488</v>
      </c>
      <c r="J5547">
        <v>76</v>
      </c>
      <c r="K5547">
        <v>74</v>
      </c>
      <c r="L5547" t="str">
        <f t="shared" si="430"/>
        <v>Central Michigan Chippewas</v>
      </c>
      <c r="M5547" t="str">
        <f t="shared" si="434"/>
        <v>Bowling Green</v>
      </c>
      <c r="N5547">
        <v>74</v>
      </c>
      <c r="O5547">
        <v>76</v>
      </c>
      <c r="P5547">
        <f t="shared" si="431"/>
        <v>-2</v>
      </c>
      <c r="Q5547">
        <f t="shared" si="432"/>
        <v>0</v>
      </c>
      <c r="R5547">
        <f t="shared" si="433"/>
        <v>4</v>
      </c>
    </row>
    <row r="5548" spans="4:18" x14ac:dyDescent="0.25">
      <c r="D5548">
        <v>5547</v>
      </c>
      <c r="E5548">
        <v>2015</v>
      </c>
      <c r="F5548" t="s">
        <v>197</v>
      </c>
      <c r="G5548" t="s">
        <v>78</v>
      </c>
      <c r="H5548" t="s">
        <v>260</v>
      </c>
      <c r="J5548">
        <v>70</v>
      </c>
      <c r="K5548">
        <v>65</v>
      </c>
      <c r="L5548" t="str">
        <f t="shared" si="430"/>
        <v>Central Michigan Chippewas</v>
      </c>
      <c r="M5548" t="str">
        <f t="shared" si="434"/>
        <v>Western Michigan</v>
      </c>
      <c r="N5548">
        <v>65</v>
      </c>
      <c r="O5548">
        <v>70</v>
      </c>
      <c r="P5548">
        <f t="shared" si="431"/>
        <v>-5</v>
      </c>
      <c r="Q5548">
        <f t="shared" si="432"/>
        <v>0</v>
      </c>
      <c r="R5548">
        <f t="shared" si="433"/>
        <v>25</v>
      </c>
    </row>
    <row r="5549" spans="4:18" x14ac:dyDescent="0.25">
      <c r="D5549">
        <v>5548</v>
      </c>
      <c r="E5549">
        <v>2015</v>
      </c>
      <c r="F5549" t="s">
        <v>197</v>
      </c>
      <c r="G5549" t="s">
        <v>80</v>
      </c>
      <c r="I5549" t="s">
        <v>599</v>
      </c>
      <c r="J5549">
        <v>68</v>
      </c>
      <c r="K5549">
        <v>57</v>
      </c>
      <c r="L5549" t="str">
        <f t="shared" si="430"/>
        <v>Ohio</v>
      </c>
      <c r="M5549" t="str">
        <f t="shared" si="434"/>
        <v>Central Michigan Chippewas</v>
      </c>
      <c r="N5549">
        <v>68</v>
      </c>
      <c r="O5549">
        <v>57</v>
      </c>
      <c r="P5549">
        <f t="shared" si="431"/>
        <v>11</v>
      </c>
      <c r="Q5549">
        <f t="shared" si="432"/>
        <v>0</v>
      </c>
      <c r="R5549">
        <f t="shared" si="433"/>
        <v>121</v>
      </c>
    </row>
    <row r="5550" spans="4:18" x14ac:dyDescent="0.25">
      <c r="D5550">
        <v>5549</v>
      </c>
      <c r="E5550">
        <v>2015</v>
      </c>
      <c r="F5550" t="s">
        <v>197</v>
      </c>
      <c r="G5550" t="s">
        <v>150</v>
      </c>
      <c r="I5550" t="s">
        <v>131</v>
      </c>
      <c r="J5550">
        <v>75</v>
      </c>
      <c r="K5550">
        <v>74</v>
      </c>
      <c r="L5550" t="str">
        <f t="shared" si="430"/>
        <v>Buffalo</v>
      </c>
      <c r="M5550" t="str">
        <f t="shared" si="434"/>
        <v>Central Michigan Chippewas</v>
      </c>
      <c r="N5550">
        <v>75</v>
      </c>
      <c r="O5550">
        <v>74</v>
      </c>
      <c r="P5550">
        <f t="shared" si="431"/>
        <v>1</v>
      </c>
      <c r="Q5550">
        <f t="shared" si="432"/>
        <v>0</v>
      </c>
      <c r="R5550">
        <f t="shared" si="433"/>
        <v>1</v>
      </c>
    </row>
    <row r="5551" spans="4:18" x14ac:dyDescent="0.25">
      <c r="D5551">
        <v>5550</v>
      </c>
      <c r="E5551">
        <v>2015</v>
      </c>
      <c r="F5551" t="s">
        <v>197</v>
      </c>
      <c r="G5551" t="s">
        <v>152</v>
      </c>
      <c r="H5551" t="s">
        <v>210</v>
      </c>
      <c r="J5551">
        <v>68</v>
      </c>
      <c r="K5551">
        <v>66</v>
      </c>
      <c r="L5551" t="str">
        <f t="shared" si="430"/>
        <v>Central Michigan Chippewas</v>
      </c>
      <c r="M5551" t="str">
        <f t="shared" si="434"/>
        <v>Northern Illinois</v>
      </c>
      <c r="N5551">
        <v>66</v>
      </c>
      <c r="O5551">
        <v>68</v>
      </c>
      <c r="P5551">
        <f t="shared" si="431"/>
        <v>-2</v>
      </c>
      <c r="Q5551">
        <f t="shared" si="432"/>
        <v>0</v>
      </c>
      <c r="R5551">
        <f t="shared" si="433"/>
        <v>4</v>
      </c>
    </row>
    <row r="5552" spans="4:18" x14ac:dyDescent="0.25">
      <c r="D5552">
        <v>5551</v>
      </c>
      <c r="E5552">
        <v>2015</v>
      </c>
      <c r="F5552" t="s">
        <v>197</v>
      </c>
      <c r="G5552" t="s">
        <v>154</v>
      </c>
      <c r="H5552" t="s">
        <v>867</v>
      </c>
      <c r="J5552">
        <v>83</v>
      </c>
      <c r="K5552">
        <v>60</v>
      </c>
      <c r="L5552" t="str">
        <f t="shared" si="430"/>
        <v>Central Michigan Chippewas</v>
      </c>
      <c r="M5552" t="str">
        <f t="shared" si="434"/>
        <v>Ball State</v>
      </c>
      <c r="N5552">
        <v>60</v>
      </c>
      <c r="O5552">
        <v>83</v>
      </c>
      <c r="P5552">
        <f t="shared" si="431"/>
        <v>-23</v>
      </c>
      <c r="Q5552">
        <f t="shared" si="432"/>
        <v>0</v>
      </c>
      <c r="R5552">
        <f t="shared" si="433"/>
        <v>529</v>
      </c>
    </row>
    <row r="5553" spans="4:18" x14ac:dyDescent="0.25">
      <c r="D5553">
        <v>5552</v>
      </c>
      <c r="E5553">
        <v>2015</v>
      </c>
      <c r="F5553" t="s">
        <v>197</v>
      </c>
      <c r="G5553" t="s">
        <v>616</v>
      </c>
      <c r="I5553" t="s">
        <v>531</v>
      </c>
      <c r="J5553">
        <v>72</v>
      </c>
      <c r="K5553">
        <v>56</v>
      </c>
      <c r="L5553" t="str">
        <f t="shared" si="430"/>
        <v>Eastern Michigan</v>
      </c>
      <c r="M5553" t="str">
        <f t="shared" si="434"/>
        <v>Central Michigan Chippewas</v>
      </c>
      <c r="N5553">
        <v>72</v>
      </c>
      <c r="O5553">
        <v>56</v>
      </c>
      <c r="P5553">
        <f t="shared" si="431"/>
        <v>16</v>
      </c>
      <c r="Q5553">
        <f t="shared" si="432"/>
        <v>0</v>
      </c>
      <c r="R5553">
        <f t="shared" si="433"/>
        <v>256</v>
      </c>
    </row>
    <row r="5554" spans="4:18" x14ac:dyDescent="0.25">
      <c r="D5554">
        <v>5553</v>
      </c>
      <c r="E5554">
        <v>2015</v>
      </c>
      <c r="F5554" t="s">
        <v>197</v>
      </c>
      <c r="G5554" t="s">
        <v>90</v>
      </c>
      <c r="I5554" t="s">
        <v>210</v>
      </c>
      <c r="J5554">
        <v>73</v>
      </c>
      <c r="K5554">
        <v>55</v>
      </c>
      <c r="L5554" t="str">
        <f t="shared" si="430"/>
        <v>Northern Illinois</v>
      </c>
      <c r="M5554" t="str">
        <f t="shared" si="434"/>
        <v>Central Michigan Chippewas</v>
      </c>
      <c r="N5554">
        <v>73</v>
      </c>
      <c r="O5554">
        <v>55</v>
      </c>
      <c r="P5554">
        <f t="shared" si="431"/>
        <v>18</v>
      </c>
      <c r="Q5554">
        <f t="shared" si="432"/>
        <v>0</v>
      </c>
      <c r="R5554">
        <f t="shared" si="433"/>
        <v>324</v>
      </c>
    </row>
    <row r="5555" spans="4:18" x14ac:dyDescent="0.25">
      <c r="D5555">
        <v>5554</v>
      </c>
      <c r="E5555">
        <v>2015</v>
      </c>
      <c r="F5555" t="s">
        <v>197</v>
      </c>
      <c r="G5555" t="s">
        <v>536</v>
      </c>
      <c r="H5555" t="s">
        <v>603</v>
      </c>
      <c r="J5555">
        <v>85</v>
      </c>
      <c r="K5555">
        <v>77</v>
      </c>
      <c r="L5555" t="str">
        <f t="shared" si="430"/>
        <v>Central Michigan Chippewas</v>
      </c>
      <c r="M5555" t="str">
        <f t="shared" si="434"/>
        <v>Toledo</v>
      </c>
      <c r="N5555">
        <v>77</v>
      </c>
      <c r="O5555">
        <v>85</v>
      </c>
      <c r="P5555">
        <f t="shared" si="431"/>
        <v>-8</v>
      </c>
      <c r="Q5555">
        <f t="shared" si="432"/>
        <v>0</v>
      </c>
      <c r="R5555">
        <f t="shared" si="433"/>
        <v>64</v>
      </c>
    </row>
    <row r="5556" spans="4:18" x14ac:dyDescent="0.25">
      <c r="D5556">
        <v>5555</v>
      </c>
      <c r="E5556">
        <v>2015</v>
      </c>
      <c r="F5556" t="s">
        <v>197</v>
      </c>
      <c r="G5556" t="s">
        <v>736</v>
      </c>
      <c r="I5556" t="s">
        <v>260</v>
      </c>
      <c r="J5556" t="s">
        <v>95</v>
      </c>
      <c r="K5556" t="s">
        <v>96</v>
      </c>
      <c r="L5556" t="str">
        <f t="shared" si="430"/>
        <v>Western Michigan</v>
      </c>
      <c r="M5556" t="str">
        <f t="shared" si="434"/>
        <v>Central Michigan Chippewas</v>
      </c>
      <c r="N5556" t="s">
        <v>95</v>
      </c>
      <c r="O5556" t="s">
        <v>96</v>
      </c>
      <c r="P5556" t="e">
        <f t="shared" si="431"/>
        <v>#VALUE!</v>
      </c>
      <c r="Q5556">
        <f t="shared" si="432"/>
        <v>0</v>
      </c>
      <c r="R5556" t="e">
        <f t="shared" si="433"/>
        <v>#VALUE!</v>
      </c>
    </row>
    <row r="5557" spans="4:18" x14ac:dyDescent="0.25">
      <c r="D5557">
        <v>5556</v>
      </c>
      <c r="E5557">
        <v>2015</v>
      </c>
      <c r="F5557" t="s">
        <v>350</v>
      </c>
      <c r="G5557" t="s">
        <v>99</v>
      </c>
      <c r="H5557" t="s">
        <v>1043</v>
      </c>
      <c r="J5557">
        <v>64</v>
      </c>
      <c r="K5557">
        <v>52</v>
      </c>
      <c r="L5557" t="str">
        <f t="shared" si="430"/>
        <v>Eastern Michigan Eagles</v>
      </c>
      <c r="M5557" t="str">
        <f t="shared" si="434"/>
        <v>St. Francis (ILL)</v>
      </c>
      <c r="N5557">
        <v>52</v>
      </c>
      <c r="O5557">
        <v>64</v>
      </c>
      <c r="P5557">
        <f t="shared" si="431"/>
        <v>-12</v>
      </c>
      <c r="Q5557">
        <f t="shared" si="432"/>
        <v>0</v>
      </c>
      <c r="R5557">
        <f t="shared" si="433"/>
        <v>144</v>
      </c>
    </row>
    <row r="5558" spans="4:18" x14ac:dyDescent="0.25">
      <c r="D5558">
        <v>5557</v>
      </c>
      <c r="E5558">
        <v>2015</v>
      </c>
      <c r="F5558" t="s">
        <v>350</v>
      </c>
      <c r="G5558" t="s">
        <v>102</v>
      </c>
      <c r="H5558" t="s">
        <v>625</v>
      </c>
      <c r="J5558">
        <v>89</v>
      </c>
      <c r="K5558">
        <v>77</v>
      </c>
      <c r="L5558" t="str">
        <f t="shared" si="430"/>
        <v>Eastern Michigan Eagles</v>
      </c>
      <c r="M5558" t="str">
        <f t="shared" si="434"/>
        <v>Oakland</v>
      </c>
      <c r="N5558">
        <v>77</v>
      </c>
      <c r="O5558">
        <v>89</v>
      </c>
      <c r="P5558">
        <f t="shared" si="431"/>
        <v>-12</v>
      </c>
      <c r="Q5558">
        <f t="shared" si="432"/>
        <v>0</v>
      </c>
      <c r="R5558">
        <f t="shared" si="433"/>
        <v>144</v>
      </c>
    </row>
    <row r="5559" spans="4:18" x14ac:dyDescent="0.25">
      <c r="D5559">
        <v>5558</v>
      </c>
      <c r="E5559">
        <v>2015</v>
      </c>
      <c r="F5559" t="s">
        <v>350</v>
      </c>
      <c r="G5559" t="s">
        <v>205</v>
      </c>
      <c r="H5559" t="s">
        <v>701</v>
      </c>
      <c r="J5559">
        <v>71</v>
      </c>
      <c r="K5559">
        <v>62</v>
      </c>
      <c r="L5559" t="str">
        <f t="shared" si="430"/>
        <v>Eastern Michigan Eagles</v>
      </c>
      <c r="M5559" t="str">
        <f t="shared" si="434"/>
        <v>Youngstown St</v>
      </c>
      <c r="N5559">
        <v>62</v>
      </c>
      <c r="O5559">
        <v>71</v>
      </c>
      <c r="P5559">
        <f t="shared" si="431"/>
        <v>-9</v>
      </c>
      <c r="Q5559">
        <f t="shared" si="432"/>
        <v>0</v>
      </c>
      <c r="R5559">
        <f t="shared" si="433"/>
        <v>81</v>
      </c>
    </row>
    <row r="5560" spans="4:18" x14ac:dyDescent="0.25">
      <c r="D5560">
        <v>5559</v>
      </c>
      <c r="E5560">
        <v>2015</v>
      </c>
      <c r="F5560" t="s">
        <v>350</v>
      </c>
      <c r="G5560" t="s">
        <v>20</v>
      </c>
      <c r="H5560" t="s">
        <v>441</v>
      </c>
      <c r="J5560">
        <v>70</v>
      </c>
      <c r="K5560">
        <v>62</v>
      </c>
      <c r="L5560" t="str">
        <f t="shared" si="430"/>
        <v>Eastern Michigan Eagles</v>
      </c>
      <c r="M5560" t="str">
        <f t="shared" si="434"/>
        <v>UNC Greensboro</v>
      </c>
      <c r="N5560">
        <v>62</v>
      </c>
      <c r="O5560">
        <v>70</v>
      </c>
      <c r="P5560">
        <f t="shared" si="431"/>
        <v>-8</v>
      </c>
      <c r="Q5560">
        <f t="shared" si="432"/>
        <v>0</v>
      </c>
      <c r="R5560">
        <f t="shared" si="433"/>
        <v>64</v>
      </c>
    </row>
    <row r="5561" spans="4:18" x14ac:dyDescent="0.25">
      <c r="D5561">
        <v>5560</v>
      </c>
      <c r="E5561">
        <v>2015</v>
      </c>
      <c r="F5561" t="s">
        <v>350</v>
      </c>
      <c r="G5561" t="s">
        <v>108</v>
      </c>
      <c r="H5561" t="s">
        <v>381</v>
      </c>
      <c r="J5561">
        <v>79</v>
      </c>
      <c r="K5561">
        <v>48</v>
      </c>
      <c r="L5561" t="str">
        <f t="shared" si="430"/>
        <v>Eastern Michigan Eagles</v>
      </c>
      <c r="M5561" t="str">
        <f t="shared" si="434"/>
        <v>Longwood</v>
      </c>
      <c r="N5561">
        <v>48</v>
      </c>
      <c r="O5561">
        <v>79</v>
      </c>
      <c r="P5561">
        <f t="shared" si="431"/>
        <v>-31</v>
      </c>
      <c r="Q5561">
        <f t="shared" si="432"/>
        <v>0</v>
      </c>
      <c r="R5561">
        <f t="shared" si="433"/>
        <v>961</v>
      </c>
    </row>
    <row r="5562" spans="4:18" x14ac:dyDescent="0.25">
      <c r="D5562">
        <v>5561</v>
      </c>
      <c r="E5562">
        <v>2015</v>
      </c>
      <c r="F5562" t="s">
        <v>350</v>
      </c>
      <c r="G5562" t="s">
        <v>23</v>
      </c>
      <c r="H5562" t="s">
        <v>978</v>
      </c>
      <c r="J5562">
        <v>68</v>
      </c>
      <c r="K5562">
        <v>35</v>
      </c>
      <c r="L5562" t="str">
        <f t="shared" si="430"/>
        <v>Eastern Michigan Eagles</v>
      </c>
      <c r="M5562" t="str">
        <f t="shared" si="434"/>
        <v>Rochester College</v>
      </c>
      <c r="N5562">
        <v>35</v>
      </c>
      <c r="O5562">
        <v>68</v>
      </c>
      <c r="P5562">
        <f t="shared" si="431"/>
        <v>-33</v>
      </c>
      <c r="Q5562">
        <f t="shared" si="432"/>
        <v>0</v>
      </c>
      <c r="R5562">
        <f t="shared" si="433"/>
        <v>1089</v>
      </c>
    </row>
    <row r="5563" spans="4:18" x14ac:dyDescent="0.25">
      <c r="D5563">
        <v>5562</v>
      </c>
      <c r="E5563">
        <v>2015</v>
      </c>
      <c r="F5563" t="s">
        <v>350</v>
      </c>
      <c r="G5563" t="s">
        <v>544</v>
      </c>
      <c r="H5563" t="s">
        <v>1044</v>
      </c>
      <c r="J5563">
        <v>83</v>
      </c>
      <c r="K5563">
        <v>52</v>
      </c>
      <c r="L5563" t="str">
        <f t="shared" si="430"/>
        <v>Eastern Michigan Eagles</v>
      </c>
      <c r="M5563" t="str">
        <f t="shared" si="434"/>
        <v>Marygrove College</v>
      </c>
      <c r="N5563">
        <v>52</v>
      </c>
      <c r="O5563">
        <v>83</v>
      </c>
      <c r="P5563">
        <f t="shared" si="431"/>
        <v>-31</v>
      </c>
      <c r="Q5563">
        <f t="shared" si="432"/>
        <v>0</v>
      </c>
      <c r="R5563">
        <f t="shared" si="433"/>
        <v>961</v>
      </c>
    </row>
    <row r="5564" spans="4:18" x14ac:dyDescent="0.25">
      <c r="D5564">
        <v>5563</v>
      </c>
      <c r="E5564">
        <v>2015</v>
      </c>
      <c r="F5564" t="s">
        <v>350</v>
      </c>
      <c r="G5564" t="s">
        <v>32</v>
      </c>
      <c r="I5564" t="s">
        <v>541</v>
      </c>
      <c r="J5564">
        <v>73</v>
      </c>
      <c r="K5564">
        <v>64</v>
      </c>
      <c r="L5564" t="str">
        <f t="shared" si="430"/>
        <v>Dayton</v>
      </c>
      <c r="M5564" t="str">
        <f t="shared" si="434"/>
        <v>Eastern Michigan Eagles</v>
      </c>
      <c r="N5564">
        <v>73</v>
      </c>
      <c r="O5564">
        <v>64</v>
      </c>
      <c r="P5564">
        <f t="shared" si="431"/>
        <v>9</v>
      </c>
      <c r="Q5564">
        <f t="shared" si="432"/>
        <v>0</v>
      </c>
      <c r="R5564">
        <f t="shared" si="433"/>
        <v>81</v>
      </c>
    </row>
    <row r="5565" spans="4:18" x14ac:dyDescent="0.25">
      <c r="D5565">
        <v>5564</v>
      </c>
      <c r="E5565">
        <v>2015</v>
      </c>
      <c r="F5565" t="s">
        <v>350</v>
      </c>
      <c r="G5565" t="s">
        <v>175</v>
      </c>
      <c r="I5565" t="s">
        <v>477</v>
      </c>
      <c r="J5565">
        <v>45</v>
      </c>
      <c r="K5565">
        <v>42</v>
      </c>
      <c r="L5565" t="str">
        <f t="shared" si="430"/>
        <v>Michigan</v>
      </c>
      <c r="M5565" t="str">
        <f t="shared" si="434"/>
        <v>Eastern Michigan Eagles</v>
      </c>
      <c r="N5565">
        <v>45</v>
      </c>
      <c r="O5565">
        <v>42</v>
      </c>
      <c r="P5565">
        <f t="shared" si="431"/>
        <v>3</v>
      </c>
      <c r="Q5565">
        <f t="shared" si="432"/>
        <v>0</v>
      </c>
      <c r="R5565">
        <f t="shared" si="433"/>
        <v>9</v>
      </c>
    </row>
    <row r="5566" spans="4:18" x14ac:dyDescent="0.25">
      <c r="D5566">
        <v>5565</v>
      </c>
      <c r="E5566">
        <v>2015</v>
      </c>
      <c r="F5566" t="s">
        <v>350</v>
      </c>
      <c r="G5566" t="s">
        <v>396</v>
      </c>
      <c r="I5566" t="s">
        <v>1141</v>
      </c>
      <c r="J5566">
        <v>66</v>
      </c>
      <c r="K5566">
        <v>46</v>
      </c>
      <c r="L5566" t="str">
        <f t="shared" si="430"/>
        <v xml:space="preserve">    Michigan St</v>
      </c>
      <c r="M5566" t="str">
        <f t="shared" si="434"/>
        <v>Eastern Michigan Eagles</v>
      </c>
      <c r="N5566">
        <v>66</v>
      </c>
      <c r="O5566">
        <v>46</v>
      </c>
      <c r="P5566">
        <f t="shared" si="431"/>
        <v>20</v>
      </c>
      <c r="Q5566" t="e">
        <f t="shared" si="432"/>
        <v>#N/A</v>
      </c>
      <c r="R5566" t="e">
        <f t="shared" si="433"/>
        <v>#N/A</v>
      </c>
    </row>
    <row r="5567" spans="4:18" x14ac:dyDescent="0.25">
      <c r="D5567">
        <v>5566</v>
      </c>
      <c r="E5567">
        <v>2015</v>
      </c>
      <c r="F5567" t="s">
        <v>350</v>
      </c>
      <c r="G5567" t="s">
        <v>41</v>
      </c>
      <c r="I5567" t="s">
        <v>510</v>
      </c>
      <c r="J5567">
        <v>77</v>
      </c>
      <c r="K5567">
        <v>65</v>
      </c>
      <c r="L5567" t="str">
        <f t="shared" si="430"/>
        <v>Missouri St</v>
      </c>
      <c r="M5567" t="str">
        <f t="shared" si="434"/>
        <v>Eastern Michigan Eagles</v>
      </c>
      <c r="N5567">
        <v>77</v>
      </c>
      <c r="O5567">
        <v>65</v>
      </c>
      <c r="P5567">
        <f t="shared" si="431"/>
        <v>12</v>
      </c>
      <c r="Q5567">
        <f t="shared" si="432"/>
        <v>0</v>
      </c>
      <c r="R5567">
        <f t="shared" si="433"/>
        <v>144</v>
      </c>
    </row>
    <row r="5568" spans="4:18" x14ac:dyDescent="0.25">
      <c r="D5568">
        <v>5567</v>
      </c>
      <c r="E5568">
        <v>2015</v>
      </c>
      <c r="F5568" t="s">
        <v>350</v>
      </c>
      <c r="G5568" t="s">
        <v>309</v>
      </c>
      <c r="H5568" t="s">
        <v>418</v>
      </c>
      <c r="J5568">
        <v>87</v>
      </c>
      <c r="K5568">
        <v>64</v>
      </c>
      <c r="L5568" t="str">
        <f t="shared" si="430"/>
        <v>Eastern Michigan Eagles</v>
      </c>
      <c r="M5568" t="str">
        <f t="shared" si="434"/>
        <v>Coppin St</v>
      </c>
      <c r="N5568">
        <v>64</v>
      </c>
      <c r="O5568">
        <v>87</v>
      </c>
      <c r="P5568">
        <f t="shared" si="431"/>
        <v>-23</v>
      </c>
      <c r="Q5568">
        <f t="shared" si="432"/>
        <v>0</v>
      </c>
      <c r="R5568">
        <f t="shared" si="433"/>
        <v>529</v>
      </c>
    </row>
    <row r="5569" spans="4:18" x14ac:dyDescent="0.25">
      <c r="D5569">
        <v>5568</v>
      </c>
      <c r="E5569">
        <v>2015</v>
      </c>
      <c r="F5569" t="s">
        <v>350</v>
      </c>
      <c r="G5569" t="s">
        <v>312</v>
      </c>
      <c r="H5569" t="s">
        <v>1042</v>
      </c>
      <c r="J5569">
        <v>10</v>
      </c>
      <c r="K5569">
        <v>-42</v>
      </c>
      <c r="L5569" t="str">
        <f t="shared" si="430"/>
        <v>Eastern Michigan Eagles</v>
      </c>
      <c r="M5569" t="str">
        <f t="shared" si="434"/>
        <v>Concordia (MI)</v>
      </c>
      <c r="N5569">
        <v>-42</v>
      </c>
      <c r="O5569">
        <v>10</v>
      </c>
      <c r="P5569">
        <f t="shared" si="431"/>
        <v>-52</v>
      </c>
      <c r="Q5569">
        <f t="shared" si="432"/>
        <v>0</v>
      </c>
      <c r="R5569">
        <f t="shared" si="433"/>
        <v>2704</v>
      </c>
    </row>
    <row r="5570" spans="4:18" x14ac:dyDescent="0.25">
      <c r="D5570">
        <v>5569</v>
      </c>
      <c r="E5570">
        <v>2015</v>
      </c>
      <c r="F5570" t="s">
        <v>350</v>
      </c>
      <c r="G5570" t="s">
        <v>135</v>
      </c>
      <c r="H5570" t="s">
        <v>867</v>
      </c>
      <c r="J5570">
        <v>60</v>
      </c>
      <c r="K5570">
        <v>59</v>
      </c>
      <c r="L5570" t="str">
        <f t="shared" si="430"/>
        <v>Eastern Michigan Eagles</v>
      </c>
      <c r="M5570" t="str">
        <f t="shared" si="434"/>
        <v>Ball State</v>
      </c>
      <c r="N5570">
        <v>59</v>
      </c>
      <c r="O5570">
        <v>60</v>
      </c>
      <c r="P5570">
        <f t="shared" si="431"/>
        <v>-1</v>
      </c>
      <c r="Q5570">
        <f t="shared" si="432"/>
        <v>0</v>
      </c>
      <c r="R5570">
        <f t="shared" si="433"/>
        <v>1</v>
      </c>
    </row>
    <row r="5571" spans="4:18" x14ac:dyDescent="0.25">
      <c r="D5571">
        <v>5570</v>
      </c>
      <c r="E5571">
        <v>2015</v>
      </c>
      <c r="F5571" t="s">
        <v>350</v>
      </c>
      <c r="G5571" t="s">
        <v>56</v>
      </c>
      <c r="I5571" t="s">
        <v>530</v>
      </c>
      <c r="J5571">
        <v>82</v>
      </c>
      <c r="K5571">
        <v>81</v>
      </c>
      <c r="L5571" t="str">
        <f t="shared" ref="L5571:L5634" si="435">IF(I5571="",F5571,I5571)</f>
        <v>Miami (OH)</v>
      </c>
      <c r="M5571" t="str">
        <f t="shared" si="434"/>
        <v>Eastern Michigan Eagles</v>
      </c>
      <c r="N5571">
        <v>82</v>
      </c>
      <c r="O5571">
        <v>81</v>
      </c>
      <c r="P5571">
        <f t="shared" ref="P5571:P5634" si="436">N5571-O5571</f>
        <v>1</v>
      </c>
      <c r="Q5571">
        <f t="shared" ref="Q5571:Q5634" si="437">VLOOKUP(L5571,$A$2:$B$219,2)+$B$221-VLOOKUP(M5571,$A$2:$B$219,2)</f>
        <v>0</v>
      </c>
      <c r="R5571">
        <f t="shared" ref="R5571:R5634" si="438">(P5571-Q5571)^2</f>
        <v>1</v>
      </c>
    </row>
    <row r="5572" spans="4:18" x14ac:dyDescent="0.25">
      <c r="D5572">
        <v>5571</v>
      </c>
      <c r="E5572">
        <v>2015</v>
      </c>
      <c r="F5572" t="s">
        <v>350</v>
      </c>
      <c r="G5572" t="s">
        <v>59</v>
      </c>
      <c r="I5572" t="s">
        <v>700</v>
      </c>
      <c r="J5572">
        <v>65</v>
      </c>
      <c r="K5572">
        <v>59</v>
      </c>
      <c r="L5572" t="str">
        <f t="shared" si="435"/>
        <v>Kent State</v>
      </c>
      <c r="M5572" t="str">
        <f t="shared" ref="M5572:M5635" si="439">IF(H5572="",F5572,H5572)</f>
        <v>Eastern Michigan Eagles</v>
      </c>
      <c r="N5572">
        <v>65</v>
      </c>
      <c r="O5572">
        <v>59</v>
      </c>
      <c r="P5572">
        <f t="shared" si="436"/>
        <v>6</v>
      </c>
      <c r="Q5572">
        <f t="shared" si="437"/>
        <v>0</v>
      </c>
      <c r="R5572">
        <f t="shared" si="438"/>
        <v>36</v>
      </c>
    </row>
    <row r="5573" spans="4:18" x14ac:dyDescent="0.25">
      <c r="D5573">
        <v>5572</v>
      </c>
      <c r="E5573">
        <v>2015</v>
      </c>
      <c r="F5573" t="s">
        <v>350</v>
      </c>
      <c r="G5573" t="s">
        <v>140</v>
      </c>
      <c r="H5573" t="s">
        <v>210</v>
      </c>
      <c r="J5573">
        <v>54</v>
      </c>
      <c r="K5573">
        <v>46</v>
      </c>
      <c r="L5573" t="str">
        <f t="shared" si="435"/>
        <v>Eastern Michigan Eagles</v>
      </c>
      <c r="M5573" t="str">
        <f t="shared" si="439"/>
        <v>Northern Illinois</v>
      </c>
      <c r="N5573">
        <v>46</v>
      </c>
      <c r="O5573">
        <v>54</v>
      </c>
      <c r="P5573">
        <f t="shared" si="436"/>
        <v>-8</v>
      </c>
      <c r="Q5573">
        <f t="shared" si="437"/>
        <v>0</v>
      </c>
      <c r="R5573">
        <f t="shared" si="438"/>
        <v>64</v>
      </c>
    </row>
    <row r="5574" spans="4:18" x14ac:dyDescent="0.25">
      <c r="D5574">
        <v>5573</v>
      </c>
      <c r="E5574">
        <v>2015</v>
      </c>
      <c r="F5574" t="s">
        <v>350</v>
      </c>
      <c r="G5574" t="s">
        <v>405</v>
      </c>
      <c r="I5574" t="s">
        <v>488</v>
      </c>
      <c r="J5574">
        <v>74</v>
      </c>
      <c r="K5574">
        <v>58</v>
      </c>
      <c r="L5574" t="str">
        <f t="shared" si="435"/>
        <v>Bowling Green</v>
      </c>
      <c r="M5574" t="str">
        <f t="shared" si="439"/>
        <v>Eastern Michigan Eagles</v>
      </c>
      <c r="N5574">
        <v>74</v>
      </c>
      <c r="O5574">
        <v>58</v>
      </c>
      <c r="P5574">
        <f t="shared" si="436"/>
        <v>16</v>
      </c>
      <c r="Q5574">
        <f t="shared" si="437"/>
        <v>0</v>
      </c>
      <c r="R5574">
        <f t="shared" si="438"/>
        <v>256</v>
      </c>
    </row>
    <row r="5575" spans="4:18" x14ac:dyDescent="0.25">
      <c r="D5575">
        <v>5574</v>
      </c>
      <c r="E5575">
        <v>2015</v>
      </c>
      <c r="F5575" t="s">
        <v>350</v>
      </c>
      <c r="G5575" t="s">
        <v>442</v>
      </c>
      <c r="I5575" t="s">
        <v>206</v>
      </c>
      <c r="J5575">
        <v>65</v>
      </c>
      <c r="K5575">
        <v>51</v>
      </c>
      <c r="L5575" t="str">
        <f t="shared" si="435"/>
        <v>Central Michigan</v>
      </c>
      <c r="M5575" t="str">
        <f t="shared" si="439"/>
        <v>Eastern Michigan Eagles</v>
      </c>
      <c r="N5575">
        <v>65</v>
      </c>
      <c r="O5575">
        <v>51</v>
      </c>
      <c r="P5575">
        <f t="shared" si="436"/>
        <v>14</v>
      </c>
      <c r="Q5575">
        <f t="shared" si="437"/>
        <v>0</v>
      </c>
      <c r="R5575">
        <f t="shared" si="438"/>
        <v>196</v>
      </c>
    </row>
    <row r="5576" spans="4:18" x14ac:dyDescent="0.25">
      <c r="D5576">
        <v>5575</v>
      </c>
      <c r="E5576">
        <v>2015</v>
      </c>
      <c r="F5576" t="s">
        <v>350</v>
      </c>
      <c r="G5576" t="s">
        <v>503</v>
      </c>
      <c r="H5576" t="s">
        <v>599</v>
      </c>
      <c r="J5576">
        <v>76</v>
      </c>
      <c r="K5576">
        <v>40</v>
      </c>
      <c r="L5576" t="str">
        <f t="shared" si="435"/>
        <v>Eastern Michigan Eagles</v>
      </c>
      <c r="M5576" t="str">
        <f t="shared" si="439"/>
        <v>Ohio</v>
      </c>
      <c r="N5576">
        <v>40</v>
      </c>
      <c r="O5576">
        <v>76</v>
      </c>
      <c r="P5576">
        <f t="shared" si="436"/>
        <v>-36</v>
      </c>
      <c r="Q5576">
        <f t="shared" si="437"/>
        <v>0</v>
      </c>
      <c r="R5576">
        <f t="shared" si="438"/>
        <v>1296</v>
      </c>
    </row>
    <row r="5577" spans="4:18" x14ac:dyDescent="0.25">
      <c r="D5577">
        <v>5576</v>
      </c>
      <c r="E5577">
        <v>2015</v>
      </c>
      <c r="F5577" t="s">
        <v>350</v>
      </c>
      <c r="G5577" t="s">
        <v>74</v>
      </c>
      <c r="H5577" t="s">
        <v>260</v>
      </c>
      <c r="J5577">
        <v>69</v>
      </c>
      <c r="K5577">
        <v>63</v>
      </c>
      <c r="L5577" t="str">
        <f t="shared" si="435"/>
        <v>Eastern Michigan Eagles</v>
      </c>
      <c r="M5577" t="str">
        <f t="shared" si="439"/>
        <v>Western Michigan</v>
      </c>
      <c r="N5577">
        <v>63</v>
      </c>
      <c r="O5577">
        <v>69</v>
      </c>
      <c r="P5577">
        <f t="shared" si="436"/>
        <v>-6</v>
      </c>
      <c r="Q5577">
        <f t="shared" si="437"/>
        <v>0</v>
      </c>
      <c r="R5577">
        <f t="shared" si="438"/>
        <v>36</v>
      </c>
    </row>
    <row r="5578" spans="4:18" x14ac:dyDescent="0.25">
      <c r="D5578">
        <v>5577</v>
      </c>
      <c r="E5578">
        <v>2015</v>
      </c>
      <c r="F5578" t="s">
        <v>350</v>
      </c>
      <c r="G5578" t="s">
        <v>76</v>
      </c>
      <c r="I5578" t="s">
        <v>603</v>
      </c>
      <c r="J5578">
        <v>84</v>
      </c>
      <c r="K5578">
        <v>60</v>
      </c>
      <c r="L5578" t="str">
        <f t="shared" si="435"/>
        <v>Toledo</v>
      </c>
      <c r="M5578" t="str">
        <f t="shared" si="439"/>
        <v>Eastern Michigan Eagles</v>
      </c>
      <c r="N5578">
        <v>84</v>
      </c>
      <c r="O5578">
        <v>60</v>
      </c>
      <c r="P5578">
        <f t="shared" si="436"/>
        <v>24</v>
      </c>
      <c r="Q5578">
        <f t="shared" si="437"/>
        <v>0</v>
      </c>
      <c r="R5578">
        <f t="shared" si="438"/>
        <v>576</v>
      </c>
    </row>
    <row r="5579" spans="4:18" x14ac:dyDescent="0.25">
      <c r="D5579">
        <v>5578</v>
      </c>
      <c r="E5579">
        <v>2015</v>
      </c>
      <c r="F5579" t="s">
        <v>350</v>
      </c>
      <c r="G5579" t="s">
        <v>78</v>
      </c>
      <c r="I5579" t="s">
        <v>599</v>
      </c>
      <c r="J5579">
        <v>76</v>
      </c>
      <c r="K5579">
        <v>73</v>
      </c>
      <c r="L5579" t="str">
        <f t="shared" si="435"/>
        <v>Ohio</v>
      </c>
      <c r="M5579" t="str">
        <f t="shared" si="439"/>
        <v>Eastern Michigan Eagles</v>
      </c>
      <c r="N5579">
        <v>76</v>
      </c>
      <c r="O5579">
        <v>73</v>
      </c>
      <c r="P5579">
        <f t="shared" si="436"/>
        <v>3</v>
      </c>
      <c r="Q5579">
        <f t="shared" si="437"/>
        <v>0</v>
      </c>
      <c r="R5579">
        <f t="shared" si="438"/>
        <v>9</v>
      </c>
    </row>
    <row r="5580" spans="4:18" x14ac:dyDescent="0.25">
      <c r="D5580">
        <v>5579</v>
      </c>
      <c r="E5580">
        <v>2015</v>
      </c>
      <c r="F5580" t="s">
        <v>350</v>
      </c>
      <c r="G5580" t="s">
        <v>80</v>
      </c>
      <c r="H5580" t="s">
        <v>530</v>
      </c>
      <c r="J5580">
        <v>83</v>
      </c>
      <c r="K5580">
        <v>69</v>
      </c>
      <c r="L5580" t="str">
        <f t="shared" si="435"/>
        <v>Eastern Michigan Eagles</v>
      </c>
      <c r="M5580" t="str">
        <f t="shared" si="439"/>
        <v>Miami (OH)</v>
      </c>
      <c r="N5580">
        <v>69</v>
      </c>
      <c r="O5580">
        <v>83</v>
      </c>
      <c r="P5580">
        <f t="shared" si="436"/>
        <v>-14</v>
      </c>
      <c r="Q5580">
        <f t="shared" si="437"/>
        <v>0</v>
      </c>
      <c r="R5580">
        <f t="shared" si="438"/>
        <v>196</v>
      </c>
    </row>
    <row r="5581" spans="4:18" x14ac:dyDescent="0.25">
      <c r="D5581">
        <v>5580</v>
      </c>
      <c r="E5581">
        <v>2015</v>
      </c>
      <c r="F5581" t="s">
        <v>350</v>
      </c>
      <c r="G5581" t="s">
        <v>150</v>
      </c>
      <c r="H5581" t="s">
        <v>370</v>
      </c>
      <c r="J5581">
        <v>78</v>
      </c>
      <c r="K5581">
        <v>75</v>
      </c>
      <c r="L5581" t="str">
        <f t="shared" si="435"/>
        <v>Eastern Michigan Eagles</v>
      </c>
      <c r="M5581" t="str">
        <f t="shared" si="439"/>
        <v>Akron</v>
      </c>
      <c r="N5581">
        <v>75</v>
      </c>
      <c r="O5581">
        <v>78</v>
      </c>
      <c r="P5581">
        <f t="shared" si="436"/>
        <v>-3</v>
      </c>
      <c r="Q5581" t="e">
        <f t="shared" si="437"/>
        <v>#N/A</v>
      </c>
      <c r="R5581" t="e">
        <f t="shared" si="438"/>
        <v>#N/A</v>
      </c>
    </row>
    <row r="5582" spans="4:18" x14ac:dyDescent="0.25">
      <c r="D5582">
        <v>5581</v>
      </c>
      <c r="E5582">
        <v>2015</v>
      </c>
      <c r="F5582" t="s">
        <v>350</v>
      </c>
      <c r="G5582" t="s">
        <v>152</v>
      </c>
      <c r="H5582" t="s">
        <v>131</v>
      </c>
      <c r="J5582">
        <v>78</v>
      </c>
      <c r="K5582">
        <v>63</v>
      </c>
      <c r="L5582" t="str">
        <f t="shared" si="435"/>
        <v>Eastern Michigan Eagles</v>
      </c>
      <c r="M5582" t="str">
        <f t="shared" si="439"/>
        <v>Buffalo</v>
      </c>
      <c r="N5582">
        <v>63</v>
      </c>
      <c r="O5582">
        <v>78</v>
      </c>
      <c r="P5582">
        <f t="shared" si="436"/>
        <v>-15</v>
      </c>
      <c r="Q5582">
        <f t="shared" si="437"/>
        <v>0</v>
      </c>
      <c r="R5582">
        <f t="shared" si="438"/>
        <v>225</v>
      </c>
    </row>
    <row r="5583" spans="4:18" x14ac:dyDescent="0.25">
      <c r="D5583">
        <v>5582</v>
      </c>
      <c r="E5583">
        <v>2015</v>
      </c>
      <c r="F5583" t="s">
        <v>350</v>
      </c>
      <c r="G5583" t="s">
        <v>154</v>
      </c>
      <c r="I5583" t="s">
        <v>210</v>
      </c>
      <c r="J5583">
        <v>73</v>
      </c>
      <c r="K5583">
        <v>65</v>
      </c>
      <c r="L5583" t="str">
        <f t="shared" si="435"/>
        <v>Northern Illinois</v>
      </c>
      <c r="M5583" t="str">
        <f t="shared" si="439"/>
        <v>Eastern Michigan Eagles</v>
      </c>
      <c r="N5583">
        <v>73</v>
      </c>
      <c r="O5583">
        <v>65</v>
      </c>
      <c r="P5583">
        <f t="shared" si="436"/>
        <v>8</v>
      </c>
      <c r="Q5583">
        <f t="shared" si="437"/>
        <v>0</v>
      </c>
      <c r="R5583">
        <f t="shared" si="438"/>
        <v>64</v>
      </c>
    </row>
    <row r="5584" spans="4:18" x14ac:dyDescent="0.25">
      <c r="D5584">
        <v>5583</v>
      </c>
      <c r="E5584">
        <v>2015</v>
      </c>
      <c r="F5584" t="s">
        <v>350</v>
      </c>
      <c r="G5584" t="s">
        <v>616</v>
      </c>
      <c r="H5584" t="s">
        <v>206</v>
      </c>
      <c r="J5584">
        <v>72</v>
      </c>
      <c r="K5584">
        <v>56</v>
      </c>
      <c r="L5584" t="str">
        <f t="shared" si="435"/>
        <v>Eastern Michigan Eagles</v>
      </c>
      <c r="M5584" t="str">
        <f t="shared" si="439"/>
        <v>Central Michigan</v>
      </c>
      <c r="N5584">
        <v>56</v>
      </c>
      <c r="O5584">
        <v>72</v>
      </c>
      <c r="P5584">
        <f t="shared" si="436"/>
        <v>-16</v>
      </c>
      <c r="Q5584">
        <f t="shared" si="437"/>
        <v>0</v>
      </c>
      <c r="R5584">
        <f t="shared" si="438"/>
        <v>256</v>
      </c>
    </row>
    <row r="5585" spans="4:18" x14ac:dyDescent="0.25">
      <c r="D5585">
        <v>5584</v>
      </c>
      <c r="E5585">
        <v>2015</v>
      </c>
      <c r="F5585" t="s">
        <v>350</v>
      </c>
      <c r="G5585" t="s">
        <v>90</v>
      </c>
      <c r="I5585" t="s">
        <v>260</v>
      </c>
      <c r="J5585">
        <v>80</v>
      </c>
      <c r="K5585">
        <v>72</v>
      </c>
      <c r="L5585" t="str">
        <f t="shared" si="435"/>
        <v>Western Michigan</v>
      </c>
      <c r="M5585" t="str">
        <f t="shared" si="439"/>
        <v>Eastern Michigan Eagles</v>
      </c>
      <c r="N5585">
        <v>80</v>
      </c>
      <c r="O5585">
        <v>72</v>
      </c>
      <c r="P5585">
        <f t="shared" si="436"/>
        <v>8</v>
      </c>
      <c r="Q5585">
        <f t="shared" si="437"/>
        <v>0</v>
      </c>
      <c r="R5585">
        <f t="shared" si="438"/>
        <v>64</v>
      </c>
    </row>
    <row r="5586" spans="4:18" x14ac:dyDescent="0.25">
      <c r="D5586">
        <v>5585</v>
      </c>
      <c r="E5586">
        <v>2015</v>
      </c>
      <c r="F5586" t="s">
        <v>350</v>
      </c>
      <c r="G5586" t="s">
        <v>536</v>
      </c>
      <c r="I5586" t="s">
        <v>867</v>
      </c>
      <c r="J5586">
        <v>67</v>
      </c>
      <c r="K5586">
        <v>60</v>
      </c>
      <c r="L5586" t="str">
        <f t="shared" si="435"/>
        <v>Ball State</v>
      </c>
      <c r="M5586" t="str">
        <f t="shared" si="439"/>
        <v>Eastern Michigan Eagles</v>
      </c>
      <c r="N5586">
        <v>67</v>
      </c>
      <c r="O5586">
        <v>60</v>
      </c>
      <c r="P5586">
        <f t="shared" si="436"/>
        <v>7</v>
      </c>
      <c r="Q5586">
        <f t="shared" si="437"/>
        <v>0</v>
      </c>
      <c r="R5586">
        <f t="shared" si="438"/>
        <v>49</v>
      </c>
    </row>
    <row r="5587" spans="4:18" x14ac:dyDescent="0.25">
      <c r="D5587">
        <v>5586</v>
      </c>
      <c r="E5587">
        <v>2015</v>
      </c>
      <c r="F5587" t="s">
        <v>350</v>
      </c>
      <c r="G5587" t="s">
        <v>736</v>
      </c>
      <c r="H5587" t="s">
        <v>603</v>
      </c>
      <c r="J5587" t="s">
        <v>95</v>
      </c>
      <c r="K5587" t="s">
        <v>96</v>
      </c>
      <c r="L5587" t="str">
        <f t="shared" si="435"/>
        <v>Eastern Michigan Eagles</v>
      </c>
      <c r="M5587" t="str">
        <f t="shared" si="439"/>
        <v>Toledo</v>
      </c>
      <c r="N5587" t="s">
        <v>96</v>
      </c>
      <c r="P5587" t="e">
        <f t="shared" si="436"/>
        <v>#VALUE!</v>
      </c>
      <c r="Q5587">
        <f t="shared" si="437"/>
        <v>0</v>
      </c>
      <c r="R5587" t="e">
        <f t="shared" si="438"/>
        <v>#VALUE!</v>
      </c>
    </row>
    <row r="5588" spans="4:18" x14ac:dyDescent="0.25">
      <c r="D5588">
        <v>5587</v>
      </c>
      <c r="E5588">
        <v>2015</v>
      </c>
      <c r="F5588" t="s">
        <v>198</v>
      </c>
      <c r="G5588" t="s">
        <v>14</v>
      </c>
      <c r="I5588" t="s">
        <v>701</v>
      </c>
      <c r="J5588">
        <v>69</v>
      </c>
      <c r="K5588">
        <v>61</v>
      </c>
      <c r="L5588" t="str">
        <f t="shared" si="435"/>
        <v>Youngstown St</v>
      </c>
      <c r="M5588" t="str">
        <f t="shared" si="439"/>
        <v>Kent State Golden Flashes</v>
      </c>
      <c r="N5588">
        <v>69</v>
      </c>
      <c r="O5588">
        <v>61</v>
      </c>
      <c r="P5588">
        <f t="shared" si="436"/>
        <v>8</v>
      </c>
      <c r="Q5588">
        <f t="shared" si="437"/>
        <v>0</v>
      </c>
      <c r="R5588">
        <f t="shared" si="438"/>
        <v>64</v>
      </c>
    </row>
    <row r="5589" spans="4:18" x14ac:dyDescent="0.25">
      <c r="D5589">
        <v>5588</v>
      </c>
      <c r="E5589">
        <v>2015</v>
      </c>
      <c r="F5589" t="s">
        <v>198</v>
      </c>
      <c r="G5589" t="s">
        <v>243</v>
      </c>
      <c r="H5589" t="s">
        <v>1045</v>
      </c>
      <c r="J5589">
        <v>62</v>
      </c>
      <c r="K5589">
        <v>52</v>
      </c>
      <c r="L5589" t="str">
        <f t="shared" si="435"/>
        <v>Kent State Golden Flashes</v>
      </c>
      <c r="M5589" t="str">
        <f t="shared" si="439"/>
        <v>Malone University</v>
      </c>
      <c r="N5589">
        <v>52</v>
      </c>
      <c r="O5589">
        <v>62</v>
      </c>
      <c r="P5589">
        <f t="shared" si="436"/>
        <v>-10</v>
      </c>
      <c r="Q5589">
        <f t="shared" si="437"/>
        <v>0</v>
      </c>
      <c r="R5589">
        <f t="shared" si="438"/>
        <v>100</v>
      </c>
    </row>
    <row r="5590" spans="4:18" x14ac:dyDescent="0.25">
      <c r="D5590">
        <v>5589</v>
      </c>
      <c r="E5590">
        <v>2015</v>
      </c>
      <c r="F5590" t="s">
        <v>198</v>
      </c>
      <c r="G5590" t="s">
        <v>205</v>
      </c>
      <c r="H5590" t="s">
        <v>587</v>
      </c>
      <c r="J5590">
        <v>74</v>
      </c>
      <c r="K5590">
        <v>51</v>
      </c>
      <c r="L5590" t="str">
        <f t="shared" si="435"/>
        <v>Kent State Golden Flashes</v>
      </c>
      <c r="M5590" t="str">
        <f t="shared" si="439"/>
        <v>Southern Illinois</v>
      </c>
      <c r="N5590">
        <v>51</v>
      </c>
      <c r="O5590">
        <v>74</v>
      </c>
      <c r="P5590">
        <f t="shared" si="436"/>
        <v>-23</v>
      </c>
      <c r="Q5590">
        <f t="shared" si="437"/>
        <v>0</v>
      </c>
      <c r="R5590">
        <f t="shared" si="438"/>
        <v>529</v>
      </c>
    </row>
    <row r="5591" spans="4:18" x14ac:dyDescent="0.25">
      <c r="D5591">
        <v>5590</v>
      </c>
      <c r="E5591">
        <v>2015</v>
      </c>
      <c r="F5591" t="s">
        <v>198</v>
      </c>
      <c r="G5591" t="s">
        <v>20</v>
      </c>
      <c r="H5591" t="s">
        <v>476</v>
      </c>
      <c r="J5591">
        <v>78</v>
      </c>
      <c r="K5591">
        <v>60</v>
      </c>
      <c r="L5591" t="str">
        <f t="shared" si="435"/>
        <v>Kent State Golden Flashes</v>
      </c>
      <c r="M5591" t="str">
        <f t="shared" si="439"/>
        <v>UIC</v>
      </c>
      <c r="N5591">
        <v>60</v>
      </c>
      <c r="O5591">
        <v>78</v>
      </c>
      <c r="P5591">
        <f t="shared" si="436"/>
        <v>-18</v>
      </c>
      <c r="Q5591">
        <f t="shared" si="437"/>
        <v>0</v>
      </c>
      <c r="R5591">
        <f t="shared" si="438"/>
        <v>324</v>
      </c>
    </row>
    <row r="5592" spans="4:18" x14ac:dyDescent="0.25">
      <c r="D5592">
        <v>5591</v>
      </c>
      <c r="E5592">
        <v>2015</v>
      </c>
      <c r="F5592" t="s">
        <v>198</v>
      </c>
      <c r="G5592" t="s">
        <v>108</v>
      </c>
      <c r="H5592" t="s">
        <v>42</v>
      </c>
      <c r="J5592">
        <v>66</v>
      </c>
      <c r="K5592">
        <v>59</v>
      </c>
      <c r="L5592" t="str">
        <f t="shared" si="435"/>
        <v>Kent State Golden Flashes</v>
      </c>
      <c r="M5592" t="str">
        <f t="shared" si="439"/>
        <v>Yale</v>
      </c>
      <c r="N5592">
        <v>59</v>
      </c>
      <c r="O5592">
        <v>66</v>
      </c>
      <c r="P5592">
        <f t="shared" si="436"/>
        <v>-7</v>
      </c>
      <c r="Q5592">
        <f t="shared" si="437"/>
        <v>0</v>
      </c>
      <c r="R5592">
        <f t="shared" si="438"/>
        <v>49</v>
      </c>
    </row>
    <row r="5593" spans="4:18" x14ac:dyDescent="0.25">
      <c r="D5593">
        <v>5592</v>
      </c>
      <c r="E5593">
        <v>2015</v>
      </c>
      <c r="F5593" t="s">
        <v>198</v>
      </c>
      <c r="G5593" t="s">
        <v>26</v>
      </c>
      <c r="H5593" t="s">
        <v>498</v>
      </c>
      <c r="J5593">
        <v>69</v>
      </c>
      <c r="K5593">
        <v>61</v>
      </c>
      <c r="L5593" t="str">
        <f t="shared" si="435"/>
        <v>Kent State Golden Flashes</v>
      </c>
      <c r="M5593" t="str">
        <f t="shared" si="439"/>
        <v>Loyola (IL)</v>
      </c>
      <c r="N5593">
        <v>61</v>
      </c>
      <c r="O5593">
        <v>69</v>
      </c>
      <c r="P5593">
        <f t="shared" si="436"/>
        <v>-8</v>
      </c>
      <c r="Q5593">
        <f t="shared" si="437"/>
        <v>0</v>
      </c>
      <c r="R5593">
        <f t="shared" si="438"/>
        <v>64</v>
      </c>
    </row>
    <row r="5594" spans="4:18" x14ac:dyDescent="0.25">
      <c r="D5594">
        <v>5593</v>
      </c>
      <c r="E5594">
        <v>2015</v>
      </c>
      <c r="F5594" t="s">
        <v>198</v>
      </c>
      <c r="G5594" t="s">
        <v>32</v>
      </c>
      <c r="I5594" t="s">
        <v>382</v>
      </c>
      <c r="J5594">
        <v>58</v>
      </c>
      <c r="K5594">
        <v>46</v>
      </c>
      <c r="L5594" t="str">
        <f t="shared" si="435"/>
        <v>Kennesaw St</v>
      </c>
      <c r="M5594" t="str">
        <f t="shared" si="439"/>
        <v>Kent State Golden Flashes</v>
      </c>
      <c r="N5594">
        <v>58</v>
      </c>
      <c r="O5594">
        <v>46</v>
      </c>
      <c r="P5594">
        <f t="shared" si="436"/>
        <v>12</v>
      </c>
      <c r="Q5594">
        <f t="shared" si="437"/>
        <v>0</v>
      </c>
      <c r="R5594">
        <f t="shared" si="438"/>
        <v>144</v>
      </c>
    </row>
    <row r="5595" spans="4:18" x14ac:dyDescent="0.25">
      <c r="D5595">
        <v>5594</v>
      </c>
      <c r="E5595">
        <v>2015</v>
      </c>
      <c r="F5595" t="s">
        <v>198</v>
      </c>
      <c r="G5595" t="s">
        <v>124</v>
      </c>
      <c r="I5595" t="s">
        <v>508</v>
      </c>
      <c r="J5595">
        <v>60</v>
      </c>
      <c r="K5595">
        <v>55</v>
      </c>
      <c r="L5595" t="str">
        <f t="shared" si="435"/>
        <v>Arkansas-Little Rock</v>
      </c>
      <c r="M5595" t="str">
        <f t="shared" si="439"/>
        <v>Kent State Golden Flashes</v>
      </c>
      <c r="N5595">
        <v>60</v>
      </c>
      <c r="O5595">
        <v>55</v>
      </c>
      <c r="P5595">
        <f t="shared" si="436"/>
        <v>5</v>
      </c>
      <c r="Q5595">
        <f t="shared" si="437"/>
        <v>0</v>
      </c>
      <c r="R5595">
        <f t="shared" si="438"/>
        <v>25</v>
      </c>
    </row>
    <row r="5596" spans="4:18" x14ac:dyDescent="0.25">
      <c r="D5596">
        <v>5595</v>
      </c>
      <c r="E5596">
        <v>2015</v>
      </c>
      <c r="F5596" t="s">
        <v>198</v>
      </c>
      <c r="G5596" t="s">
        <v>501</v>
      </c>
      <c r="H5596" t="s">
        <v>590</v>
      </c>
      <c r="J5596">
        <v>71</v>
      </c>
      <c r="K5596">
        <v>57</v>
      </c>
      <c r="L5596" t="str">
        <f t="shared" si="435"/>
        <v>Kent State Golden Flashes</v>
      </c>
      <c r="M5596" t="str">
        <f t="shared" si="439"/>
        <v>North Carolina A&amp;T</v>
      </c>
      <c r="N5596">
        <v>57</v>
      </c>
      <c r="O5596">
        <v>71</v>
      </c>
      <c r="P5596">
        <f t="shared" si="436"/>
        <v>-14</v>
      </c>
      <c r="Q5596">
        <f t="shared" si="437"/>
        <v>0</v>
      </c>
      <c r="R5596">
        <f t="shared" si="438"/>
        <v>196</v>
      </c>
    </row>
    <row r="5597" spans="4:18" x14ac:dyDescent="0.25">
      <c r="D5597">
        <v>5596</v>
      </c>
      <c r="E5597">
        <v>2015</v>
      </c>
      <c r="F5597" t="s">
        <v>198</v>
      </c>
      <c r="G5597" t="s">
        <v>179</v>
      </c>
      <c r="H5597" t="s">
        <v>1046</v>
      </c>
      <c r="J5597">
        <v>53</v>
      </c>
      <c r="K5597">
        <v>52</v>
      </c>
      <c r="L5597" t="str">
        <f t="shared" si="435"/>
        <v>Kent State Golden Flashes</v>
      </c>
      <c r="M5597" t="str">
        <f t="shared" si="439"/>
        <v>North Dakota St*</v>
      </c>
      <c r="N5597">
        <v>52</v>
      </c>
      <c r="O5597">
        <v>53</v>
      </c>
      <c r="P5597">
        <f t="shared" si="436"/>
        <v>-1</v>
      </c>
      <c r="Q5597">
        <f t="shared" si="437"/>
        <v>0</v>
      </c>
      <c r="R5597">
        <f t="shared" si="438"/>
        <v>1</v>
      </c>
    </row>
    <row r="5598" spans="4:18" x14ac:dyDescent="0.25">
      <c r="D5598">
        <v>5597</v>
      </c>
      <c r="E5598">
        <v>2015</v>
      </c>
      <c r="F5598" t="s">
        <v>198</v>
      </c>
      <c r="G5598" t="s">
        <v>44</v>
      </c>
      <c r="I5598" t="s">
        <v>942</v>
      </c>
      <c r="J5598">
        <v>78</v>
      </c>
      <c r="K5598">
        <v>75</v>
      </c>
      <c r="L5598" t="str">
        <f t="shared" si="435"/>
        <v>UTEP</v>
      </c>
      <c r="M5598" t="str">
        <f t="shared" si="439"/>
        <v>Kent State Golden Flashes</v>
      </c>
      <c r="N5598">
        <v>78</v>
      </c>
      <c r="O5598">
        <v>75</v>
      </c>
      <c r="P5598">
        <f t="shared" si="436"/>
        <v>3</v>
      </c>
      <c r="Q5598">
        <f t="shared" si="437"/>
        <v>0</v>
      </c>
      <c r="R5598">
        <f t="shared" si="438"/>
        <v>9</v>
      </c>
    </row>
    <row r="5599" spans="4:18" x14ac:dyDescent="0.25">
      <c r="D5599">
        <v>5598</v>
      </c>
      <c r="E5599">
        <v>2015</v>
      </c>
      <c r="F5599" t="s">
        <v>198</v>
      </c>
      <c r="G5599" t="s">
        <v>47</v>
      </c>
      <c r="I5599" t="s">
        <v>1099</v>
      </c>
      <c r="J5599">
        <v>78</v>
      </c>
      <c r="K5599">
        <v>62</v>
      </c>
      <c r="L5599" t="str">
        <f t="shared" si="435"/>
        <v xml:space="preserve">    Kansas</v>
      </c>
      <c r="M5599" t="str">
        <f t="shared" si="439"/>
        <v>Kent State Golden Flashes</v>
      </c>
      <c r="N5599">
        <v>78</v>
      </c>
      <c r="O5599">
        <v>62</v>
      </c>
      <c r="P5599">
        <f t="shared" si="436"/>
        <v>16</v>
      </c>
      <c r="Q5599" t="e">
        <f t="shared" si="437"/>
        <v>#N/A</v>
      </c>
      <c r="R5599" t="e">
        <f t="shared" si="438"/>
        <v>#N/A</v>
      </c>
    </row>
    <row r="5600" spans="4:18" x14ac:dyDescent="0.25">
      <c r="D5600">
        <v>5599</v>
      </c>
      <c r="E5600">
        <v>2015</v>
      </c>
      <c r="F5600" t="s">
        <v>198</v>
      </c>
      <c r="G5600" t="s">
        <v>133</v>
      </c>
      <c r="H5600" t="s">
        <v>445</v>
      </c>
      <c r="J5600">
        <v>74</v>
      </c>
      <c r="K5600">
        <v>54</v>
      </c>
      <c r="L5600" t="str">
        <f t="shared" si="435"/>
        <v>Kent State Golden Flashes</v>
      </c>
      <c r="M5600" t="str">
        <f t="shared" si="439"/>
        <v>UT Pan American</v>
      </c>
      <c r="N5600">
        <v>54</v>
      </c>
      <c r="O5600">
        <v>74</v>
      </c>
      <c r="P5600">
        <f t="shared" si="436"/>
        <v>-20</v>
      </c>
      <c r="Q5600">
        <f t="shared" si="437"/>
        <v>0</v>
      </c>
      <c r="R5600">
        <f t="shared" si="438"/>
        <v>400</v>
      </c>
    </row>
    <row r="5601" spans="4:18" x14ac:dyDescent="0.25">
      <c r="D5601">
        <v>5600</v>
      </c>
      <c r="E5601">
        <v>2015</v>
      </c>
      <c r="F5601" t="s">
        <v>198</v>
      </c>
      <c r="G5601" t="s">
        <v>135</v>
      </c>
      <c r="H5601" t="s">
        <v>488</v>
      </c>
      <c r="J5601">
        <v>66</v>
      </c>
      <c r="K5601">
        <v>64</v>
      </c>
      <c r="L5601" t="str">
        <f t="shared" si="435"/>
        <v>Kent State Golden Flashes</v>
      </c>
      <c r="M5601" t="str">
        <f t="shared" si="439"/>
        <v>Bowling Green</v>
      </c>
      <c r="N5601">
        <v>64</v>
      </c>
      <c r="O5601">
        <v>66</v>
      </c>
      <c r="P5601">
        <f t="shared" si="436"/>
        <v>-2</v>
      </c>
      <c r="Q5601">
        <f t="shared" si="437"/>
        <v>0</v>
      </c>
      <c r="R5601">
        <f t="shared" si="438"/>
        <v>4</v>
      </c>
    </row>
    <row r="5602" spans="4:18" x14ac:dyDescent="0.25">
      <c r="D5602">
        <v>5601</v>
      </c>
      <c r="E5602">
        <v>2015</v>
      </c>
      <c r="F5602" t="s">
        <v>198</v>
      </c>
      <c r="G5602" t="s">
        <v>56</v>
      </c>
      <c r="I5602" t="s">
        <v>210</v>
      </c>
      <c r="J5602">
        <v>67</v>
      </c>
      <c r="K5602">
        <v>65</v>
      </c>
      <c r="L5602" t="str">
        <f t="shared" si="435"/>
        <v>Northern Illinois</v>
      </c>
      <c r="M5602" t="str">
        <f t="shared" si="439"/>
        <v>Kent State Golden Flashes</v>
      </c>
      <c r="N5602">
        <v>67</v>
      </c>
      <c r="O5602">
        <v>65</v>
      </c>
      <c r="P5602">
        <f t="shared" si="436"/>
        <v>2</v>
      </c>
      <c r="Q5602">
        <f t="shared" si="437"/>
        <v>0</v>
      </c>
      <c r="R5602">
        <f t="shared" si="438"/>
        <v>4</v>
      </c>
    </row>
    <row r="5603" spans="4:18" x14ac:dyDescent="0.25">
      <c r="D5603">
        <v>5602</v>
      </c>
      <c r="E5603">
        <v>2015</v>
      </c>
      <c r="F5603" t="s">
        <v>198</v>
      </c>
      <c r="G5603" t="s">
        <v>59</v>
      </c>
      <c r="H5603" t="s">
        <v>531</v>
      </c>
      <c r="J5603">
        <v>65</v>
      </c>
      <c r="K5603">
        <v>59</v>
      </c>
      <c r="L5603" t="str">
        <f t="shared" si="435"/>
        <v>Kent State Golden Flashes</v>
      </c>
      <c r="M5603" t="str">
        <f t="shared" si="439"/>
        <v>Eastern Michigan</v>
      </c>
      <c r="N5603">
        <v>59</v>
      </c>
      <c r="O5603">
        <v>65</v>
      </c>
      <c r="P5603">
        <f t="shared" si="436"/>
        <v>-6</v>
      </c>
      <c r="Q5603">
        <f t="shared" si="437"/>
        <v>0</v>
      </c>
      <c r="R5603">
        <f t="shared" si="438"/>
        <v>36</v>
      </c>
    </row>
    <row r="5604" spans="4:18" x14ac:dyDescent="0.25">
      <c r="D5604">
        <v>5603</v>
      </c>
      <c r="E5604">
        <v>2015</v>
      </c>
      <c r="F5604" t="s">
        <v>198</v>
      </c>
      <c r="G5604" t="s">
        <v>140</v>
      </c>
      <c r="H5604" t="s">
        <v>599</v>
      </c>
      <c r="J5604">
        <v>69</v>
      </c>
      <c r="K5604">
        <v>59</v>
      </c>
      <c r="L5604" t="str">
        <f t="shared" si="435"/>
        <v>Kent State Golden Flashes</v>
      </c>
      <c r="M5604" t="str">
        <f t="shared" si="439"/>
        <v>Ohio</v>
      </c>
      <c r="N5604">
        <v>59</v>
      </c>
      <c r="O5604">
        <v>69</v>
      </c>
      <c r="P5604">
        <f t="shared" si="436"/>
        <v>-10</v>
      </c>
      <c r="Q5604">
        <f t="shared" si="437"/>
        <v>0</v>
      </c>
      <c r="R5604">
        <f t="shared" si="438"/>
        <v>100</v>
      </c>
    </row>
    <row r="5605" spans="4:18" x14ac:dyDescent="0.25">
      <c r="D5605">
        <v>5604</v>
      </c>
      <c r="E5605">
        <v>2015</v>
      </c>
      <c r="F5605" t="s">
        <v>198</v>
      </c>
      <c r="G5605" t="s">
        <v>405</v>
      </c>
      <c r="H5605" t="s">
        <v>603</v>
      </c>
      <c r="J5605">
        <v>67</v>
      </c>
      <c r="K5605">
        <v>60</v>
      </c>
      <c r="L5605" t="str">
        <f t="shared" si="435"/>
        <v>Kent State Golden Flashes</v>
      </c>
      <c r="M5605" t="str">
        <f t="shared" si="439"/>
        <v>Toledo</v>
      </c>
      <c r="N5605">
        <v>60</v>
      </c>
      <c r="O5605">
        <v>67</v>
      </c>
      <c r="P5605">
        <f t="shared" si="436"/>
        <v>-7</v>
      </c>
      <c r="Q5605">
        <f t="shared" si="437"/>
        <v>0</v>
      </c>
      <c r="R5605">
        <f t="shared" si="438"/>
        <v>49</v>
      </c>
    </row>
    <row r="5606" spans="4:18" x14ac:dyDescent="0.25">
      <c r="D5606">
        <v>5605</v>
      </c>
      <c r="E5606">
        <v>2015</v>
      </c>
      <c r="F5606" t="s">
        <v>198</v>
      </c>
      <c r="G5606" t="s">
        <v>442</v>
      </c>
      <c r="I5606" t="s">
        <v>867</v>
      </c>
      <c r="J5606">
        <v>63</v>
      </c>
      <c r="K5606">
        <v>52</v>
      </c>
      <c r="L5606" t="str">
        <f t="shared" si="435"/>
        <v>Ball State</v>
      </c>
      <c r="M5606" t="str">
        <f t="shared" si="439"/>
        <v>Kent State Golden Flashes</v>
      </c>
      <c r="N5606">
        <v>63</v>
      </c>
      <c r="O5606">
        <v>52</v>
      </c>
      <c r="P5606">
        <f t="shared" si="436"/>
        <v>11</v>
      </c>
      <c r="Q5606">
        <f t="shared" si="437"/>
        <v>0</v>
      </c>
      <c r="R5606">
        <f t="shared" si="438"/>
        <v>121</v>
      </c>
    </row>
    <row r="5607" spans="4:18" x14ac:dyDescent="0.25">
      <c r="D5607">
        <v>5606</v>
      </c>
      <c r="E5607">
        <v>2015</v>
      </c>
      <c r="F5607" t="s">
        <v>198</v>
      </c>
      <c r="G5607" t="s">
        <v>503</v>
      </c>
      <c r="H5607" t="s">
        <v>206</v>
      </c>
      <c r="J5607">
        <v>63</v>
      </c>
      <c r="K5607">
        <v>53</v>
      </c>
      <c r="L5607" t="str">
        <f t="shared" si="435"/>
        <v>Kent State Golden Flashes</v>
      </c>
      <c r="M5607" t="str">
        <f t="shared" si="439"/>
        <v>Central Michigan</v>
      </c>
      <c r="N5607">
        <v>53</v>
      </c>
      <c r="O5607">
        <v>63</v>
      </c>
      <c r="P5607">
        <f t="shared" si="436"/>
        <v>-10</v>
      </c>
      <c r="Q5607">
        <f t="shared" si="437"/>
        <v>0</v>
      </c>
      <c r="R5607">
        <f t="shared" si="438"/>
        <v>100</v>
      </c>
    </row>
    <row r="5608" spans="4:18" x14ac:dyDescent="0.25">
      <c r="D5608">
        <v>5607</v>
      </c>
      <c r="E5608">
        <v>2015</v>
      </c>
      <c r="F5608" t="s">
        <v>198</v>
      </c>
      <c r="G5608" t="s">
        <v>1014</v>
      </c>
      <c r="I5608" t="s">
        <v>131</v>
      </c>
      <c r="J5608">
        <v>80</v>
      </c>
      <c r="K5608">
        <v>55</v>
      </c>
      <c r="L5608" t="str">
        <f t="shared" si="435"/>
        <v>Buffalo</v>
      </c>
      <c r="M5608" t="str">
        <f t="shared" si="439"/>
        <v>Kent State Golden Flashes</v>
      </c>
      <c r="N5608">
        <v>80</v>
      </c>
      <c r="O5608">
        <v>55</v>
      </c>
      <c r="P5608">
        <f t="shared" si="436"/>
        <v>25</v>
      </c>
      <c r="Q5608">
        <f t="shared" si="437"/>
        <v>0</v>
      </c>
      <c r="R5608">
        <f t="shared" si="438"/>
        <v>625</v>
      </c>
    </row>
    <row r="5609" spans="4:18" x14ac:dyDescent="0.25">
      <c r="D5609">
        <v>5608</v>
      </c>
      <c r="E5609">
        <v>2015</v>
      </c>
      <c r="F5609" t="s">
        <v>198</v>
      </c>
      <c r="G5609" t="s">
        <v>76</v>
      </c>
      <c r="I5609" t="s">
        <v>260</v>
      </c>
      <c r="J5609">
        <v>67</v>
      </c>
      <c r="K5609">
        <v>66</v>
      </c>
      <c r="L5609" t="str">
        <f t="shared" si="435"/>
        <v>Western Michigan</v>
      </c>
      <c r="M5609" t="str">
        <f t="shared" si="439"/>
        <v>Kent State Golden Flashes</v>
      </c>
      <c r="N5609">
        <v>67</v>
      </c>
      <c r="O5609">
        <v>66</v>
      </c>
      <c r="P5609">
        <f t="shared" si="436"/>
        <v>1</v>
      </c>
      <c r="Q5609">
        <f t="shared" si="437"/>
        <v>0</v>
      </c>
      <c r="R5609">
        <f t="shared" si="438"/>
        <v>1</v>
      </c>
    </row>
    <row r="5610" spans="4:18" x14ac:dyDescent="0.25">
      <c r="D5610">
        <v>5609</v>
      </c>
      <c r="E5610">
        <v>2015</v>
      </c>
      <c r="F5610" t="s">
        <v>198</v>
      </c>
      <c r="G5610" t="s">
        <v>78</v>
      </c>
      <c r="H5610" t="s">
        <v>530</v>
      </c>
      <c r="J5610">
        <v>61</v>
      </c>
      <c r="K5610">
        <v>60</v>
      </c>
      <c r="L5610" t="str">
        <f t="shared" si="435"/>
        <v>Kent State Golden Flashes</v>
      </c>
      <c r="M5610" t="str">
        <f t="shared" si="439"/>
        <v>Miami (OH)</v>
      </c>
      <c r="N5610">
        <v>60</v>
      </c>
      <c r="O5610">
        <v>61</v>
      </c>
      <c r="P5610">
        <f t="shared" si="436"/>
        <v>-1</v>
      </c>
      <c r="Q5610">
        <f t="shared" si="437"/>
        <v>0</v>
      </c>
      <c r="R5610">
        <f t="shared" si="438"/>
        <v>1</v>
      </c>
    </row>
    <row r="5611" spans="4:18" x14ac:dyDescent="0.25">
      <c r="D5611">
        <v>5610</v>
      </c>
      <c r="E5611">
        <v>2015</v>
      </c>
      <c r="F5611" t="s">
        <v>198</v>
      </c>
      <c r="G5611" t="s">
        <v>80</v>
      </c>
      <c r="I5611" t="s">
        <v>370</v>
      </c>
      <c r="J5611">
        <v>61</v>
      </c>
      <c r="K5611">
        <v>52</v>
      </c>
      <c r="L5611" t="str">
        <f t="shared" si="435"/>
        <v>Akron</v>
      </c>
      <c r="M5611" t="str">
        <f t="shared" si="439"/>
        <v>Kent State Golden Flashes</v>
      </c>
      <c r="N5611">
        <v>61</v>
      </c>
      <c r="O5611">
        <v>52</v>
      </c>
      <c r="P5611">
        <f t="shared" si="436"/>
        <v>9</v>
      </c>
      <c r="Q5611" t="e">
        <f t="shared" si="437"/>
        <v>#N/A</v>
      </c>
      <c r="R5611" t="e">
        <f t="shared" si="438"/>
        <v>#N/A</v>
      </c>
    </row>
    <row r="5612" spans="4:18" x14ac:dyDescent="0.25">
      <c r="D5612">
        <v>5611</v>
      </c>
      <c r="E5612">
        <v>2015</v>
      </c>
      <c r="F5612" t="s">
        <v>198</v>
      </c>
      <c r="G5612" t="s">
        <v>82</v>
      </c>
      <c r="I5612" t="s">
        <v>603</v>
      </c>
      <c r="J5612">
        <v>76</v>
      </c>
      <c r="K5612">
        <v>75</v>
      </c>
      <c r="L5612" t="str">
        <f t="shared" si="435"/>
        <v>Toledo</v>
      </c>
      <c r="M5612" t="str">
        <f t="shared" si="439"/>
        <v>Kent State Golden Flashes</v>
      </c>
      <c r="N5612">
        <v>76</v>
      </c>
      <c r="O5612">
        <v>75</v>
      </c>
      <c r="P5612">
        <f t="shared" si="436"/>
        <v>1</v>
      </c>
      <c r="Q5612">
        <f t="shared" si="437"/>
        <v>0</v>
      </c>
      <c r="R5612">
        <f t="shared" si="438"/>
        <v>1</v>
      </c>
    </row>
    <row r="5613" spans="4:18" x14ac:dyDescent="0.25">
      <c r="D5613">
        <v>5612</v>
      </c>
      <c r="E5613">
        <v>2015</v>
      </c>
      <c r="F5613" t="s">
        <v>198</v>
      </c>
      <c r="G5613" t="s">
        <v>152</v>
      </c>
      <c r="H5613" t="s">
        <v>867</v>
      </c>
      <c r="J5613">
        <v>58</v>
      </c>
      <c r="K5613">
        <v>53</v>
      </c>
      <c r="L5613" t="str">
        <f t="shared" si="435"/>
        <v>Kent State Golden Flashes</v>
      </c>
      <c r="M5613" t="str">
        <f t="shared" si="439"/>
        <v>Ball State</v>
      </c>
      <c r="N5613">
        <v>53</v>
      </c>
      <c r="O5613">
        <v>58</v>
      </c>
      <c r="P5613">
        <f t="shared" si="436"/>
        <v>-5</v>
      </c>
      <c r="Q5613">
        <f t="shared" si="437"/>
        <v>0</v>
      </c>
      <c r="R5613">
        <f t="shared" si="438"/>
        <v>25</v>
      </c>
    </row>
    <row r="5614" spans="4:18" x14ac:dyDescent="0.25">
      <c r="D5614">
        <v>5613</v>
      </c>
      <c r="E5614">
        <v>2015</v>
      </c>
      <c r="F5614" t="s">
        <v>198</v>
      </c>
      <c r="G5614" t="s">
        <v>154</v>
      </c>
      <c r="I5614" t="s">
        <v>599</v>
      </c>
      <c r="J5614">
        <v>64</v>
      </c>
      <c r="K5614">
        <v>51</v>
      </c>
      <c r="L5614" t="str">
        <f t="shared" si="435"/>
        <v>Ohio</v>
      </c>
      <c r="M5614" t="str">
        <f t="shared" si="439"/>
        <v>Kent State Golden Flashes</v>
      </c>
      <c r="N5614">
        <v>64</v>
      </c>
      <c r="O5614">
        <v>51</v>
      </c>
      <c r="P5614">
        <f t="shared" si="436"/>
        <v>13</v>
      </c>
      <c r="Q5614">
        <f t="shared" si="437"/>
        <v>0</v>
      </c>
      <c r="R5614">
        <f t="shared" si="438"/>
        <v>169</v>
      </c>
    </row>
    <row r="5615" spans="4:18" x14ac:dyDescent="0.25">
      <c r="D5615">
        <v>5614</v>
      </c>
      <c r="E5615">
        <v>2015</v>
      </c>
      <c r="F5615" t="s">
        <v>198</v>
      </c>
      <c r="G5615" t="s">
        <v>616</v>
      </c>
      <c r="I5615" t="s">
        <v>530</v>
      </c>
      <c r="J5615">
        <v>86</v>
      </c>
      <c r="K5615">
        <v>81</v>
      </c>
      <c r="L5615" t="str">
        <f t="shared" si="435"/>
        <v>Miami (OH)</v>
      </c>
      <c r="M5615" t="str">
        <f t="shared" si="439"/>
        <v>Kent State Golden Flashes</v>
      </c>
      <c r="N5615">
        <v>86</v>
      </c>
      <c r="O5615">
        <v>81</v>
      </c>
      <c r="P5615">
        <f t="shared" si="436"/>
        <v>5</v>
      </c>
      <c r="Q5615">
        <f t="shared" si="437"/>
        <v>0</v>
      </c>
      <c r="R5615">
        <f t="shared" si="438"/>
        <v>25</v>
      </c>
    </row>
    <row r="5616" spans="4:18" x14ac:dyDescent="0.25">
      <c r="D5616">
        <v>5615</v>
      </c>
      <c r="E5616">
        <v>2015</v>
      </c>
      <c r="F5616" t="s">
        <v>198</v>
      </c>
      <c r="G5616" t="s">
        <v>90</v>
      </c>
      <c r="H5616" t="s">
        <v>131</v>
      </c>
      <c r="J5616">
        <v>71</v>
      </c>
      <c r="K5616">
        <v>65</v>
      </c>
      <c r="L5616" t="str">
        <f t="shared" si="435"/>
        <v>Kent State Golden Flashes</v>
      </c>
      <c r="M5616" t="str">
        <f t="shared" si="439"/>
        <v>Buffalo</v>
      </c>
      <c r="N5616">
        <v>65</v>
      </c>
      <c r="O5616">
        <v>71</v>
      </c>
      <c r="P5616">
        <f t="shared" si="436"/>
        <v>-6</v>
      </c>
      <c r="Q5616">
        <f t="shared" si="437"/>
        <v>0</v>
      </c>
      <c r="R5616">
        <f t="shared" si="438"/>
        <v>36</v>
      </c>
    </row>
    <row r="5617" spans="4:18" x14ac:dyDescent="0.25">
      <c r="D5617">
        <v>5616</v>
      </c>
      <c r="E5617">
        <v>2015</v>
      </c>
      <c r="F5617" t="s">
        <v>198</v>
      </c>
      <c r="G5617" t="s">
        <v>536</v>
      </c>
      <c r="I5617" t="s">
        <v>488</v>
      </c>
      <c r="J5617">
        <v>81</v>
      </c>
      <c r="K5617">
        <v>80</v>
      </c>
      <c r="L5617" t="str">
        <f t="shared" si="435"/>
        <v>Bowling Green</v>
      </c>
      <c r="M5617" t="str">
        <f t="shared" si="439"/>
        <v>Kent State Golden Flashes</v>
      </c>
      <c r="N5617">
        <v>81</v>
      </c>
      <c r="O5617">
        <v>80</v>
      </c>
      <c r="P5617">
        <f t="shared" si="436"/>
        <v>1</v>
      </c>
      <c r="Q5617">
        <f t="shared" si="437"/>
        <v>0</v>
      </c>
      <c r="R5617">
        <f t="shared" si="438"/>
        <v>1</v>
      </c>
    </row>
    <row r="5618" spans="4:18" x14ac:dyDescent="0.25">
      <c r="D5618">
        <v>5617</v>
      </c>
      <c r="E5618">
        <v>2015</v>
      </c>
      <c r="F5618" t="s">
        <v>198</v>
      </c>
      <c r="G5618" t="s">
        <v>736</v>
      </c>
      <c r="H5618" t="s">
        <v>370</v>
      </c>
      <c r="J5618" t="s">
        <v>95</v>
      </c>
      <c r="K5618" t="s">
        <v>96</v>
      </c>
      <c r="L5618" t="str">
        <f t="shared" si="435"/>
        <v>Kent State Golden Flashes</v>
      </c>
      <c r="M5618" t="str">
        <f t="shared" si="439"/>
        <v>Akron</v>
      </c>
      <c r="N5618" t="s">
        <v>96</v>
      </c>
      <c r="P5618" t="e">
        <f t="shared" si="436"/>
        <v>#VALUE!</v>
      </c>
      <c r="Q5618" t="e">
        <f t="shared" si="437"/>
        <v>#N/A</v>
      </c>
      <c r="R5618" t="e">
        <f t="shared" si="438"/>
        <v>#VALUE!</v>
      </c>
    </row>
    <row r="5619" spans="4:18" x14ac:dyDescent="0.25">
      <c r="D5619">
        <v>5618</v>
      </c>
      <c r="E5619">
        <v>2015</v>
      </c>
      <c r="F5619" t="s">
        <v>351</v>
      </c>
      <c r="G5619" t="s">
        <v>160</v>
      </c>
      <c r="H5619" t="s">
        <v>744</v>
      </c>
      <c r="J5619">
        <v>76</v>
      </c>
      <c r="K5619">
        <v>63</v>
      </c>
      <c r="L5619" t="str">
        <f t="shared" si="435"/>
        <v>Miami (OH) Redhawks</v>
      </c>
      <c r="M5619" t="str">
        <f t="shared" si="439"/>
        <v>Southern Utah</v>
      </c>
      <c r="N5619">
        <v>63</v>
      </c>
      <c r="O5619">
        <v>76</v>
      </c>
      <c r="P5619">
        <f t="shared" si="436"/>
        <v>-13</v>
      </c>
      <c r="Q5619">
        <f t="shared" si="437"/>
        <v>0</v>
      </c>
      <c r="R5619">
        <f t="shared" si="438"/>
        <v>169</v>
      </c>
    </row>
    <row r="5620" spans="4:18" x14ac:dyDescent="0.25">
      <c r="D5620">
        <v>5619</v>
      </c>
      <c r="E5620">
        <v>2015</v>
      </c>
      <c r="F5620" t="s">
        <v>351</v>
      </c>
      <c r="G5620" t="s">
        <v>17</v>
      </c>
      <c r="H5620" t="s">
        <v>1005</v>
      </c>
      <c r="J5620">
        <v>69</v>
      </c>
      <c r="K5620">
        <v>50</v>
      </c>
      <c r="L5620" t="str">
        <f t="shared" si="435"/>
        <v>Miami (OH) Redhawks</v>
      </c>
      <c r="M5620" t="str">
        <f t="shared" si="439"/>
        <v>Evansville</v>
      </c>
      <c r="N5620">
        <v>50</v>
      </c>
      <c r="O5620">
        <v>69</v>
      </c>
      <c r="P5620">
        <f t="shared" si="436"/>
        <v>-19</v>
      </c>
      <c r="Q5620">
        <f t="shared" si="437"/>
        <v>0</v>
      </c>
      <c r="R5620">
        <f t="shared" si="438"/>
        <v>361</v>
      </c>
    </row>
    <row r="5621" spans="4:18" x14ac:dyDescent="0.25">
      <c r="D5621">
        <v>5620</v>
      </c>
      <c r="E5621">
        <v>2015</v>
      </c>
      <c r="F5621" t="s">
        <v>351</v>
      </c>
      <c r="G5621" t="s">
        <v>20</v>
      </c>
      <c r="H5621" t="s">
        <v>678</v>
      </c>
      <c r="J5621">
        <v>63</v>
      </c>
      <c r="K5621">
        <v>52</v>
      </c>
      <c r="L5621" t="str">
        <f t="shared" si="435"/>
        <v>Miami (OH) Redhawks</v>
      </c>
      <c r="M5621" t="str">
        <f t="shared" si="439"/>
        <v>Liberty</v>
      </c>
      <c r="N5621">
        <v>52</v>
      </c>
      <c r="O5621">
        <v>63</v>
      </c>
      <c r="P5621">
        <f t="shared" si="436"/>
        <v>-11</v>
      </c>
      <c r="Q5621">
        <f t="shared" si="437"/>
        <v>0</v>
      </c>
      <c r="R5621">
        <f t="shared" si="438"/>
        <v>121</v>
      </c>
    </row>
    <row r="5622" spans="4:18" x14ac:dyDescent="0.25">
      <c r="D5622">
        <v>5621</v>
      </c>
      <c r="E5622">
        <v>2015</v>
      </c>
      <c r="F5622" t="s">
        <v>351</v>
      </c>
      <c r="G5622" t="s">
        <v>111</v>
      </c>
      <c r="H5622" t="s">
        <v>1047</v>
      </c>
      <c r="J5622">
        <v>55</v>
      </c>
      <c r="K5622">
        <v>46</v>
      </c>
      <c r="L5622" t="str">
        <f t="shared" si="435"/>
        <v>Miami (OH) Redhawks</v>
      </c>
      <c r="M5622" t="str">
        <f t="shared" si="439"/>
        <v>Northwestern*</v>
      </c>
      <c r="N5622">
        <v>46</v>
      </c>
      <c r="O5622">
        <v>55</v>
      </c>
      <c r="P5622">
        <f t="shared" si="436"/>
        <v>-9</v>
      </c>
      <c r="Q5622">
        <f t="shared" si="437"/>
        <v>0</v>
      </c>
      <c r="R5622">
        <f t="shared" si="438"/>
        <v>81</v>
      </c>
    </row>
    <row r="5623" spans="4:18" x14ac:dyDescent="0.25">
      <c r="D5623">
        <v>5622</v>
      </c>
      <c r="E5623">
        <v>2015</v>
      </c>
      <c r="F5623" t="s">
        <v>351</v>
      </c>
      <c r="G5623" t="s">
        <v>23</v>
      </c>
      <c r="H5623" t="s">
        <v>1048</v>
      </c>
      <c r="J5623">
        <v>78</v>
      </c>
      <c r="K5623">
        <v>63</v>
      </c>
      <c r="L5623" t="str">
        <f t="shared" si="435"/>
        <v>Miami (OH) Redhawks</v>
      </c>
      <c r="M5623" t="str">
        <f t="shared" si="439"/>
        <v>Virginia Tech*</v>
      </c>
      <c r="N5623">
        <v>63</v>
      </c>
      <c r="O5623">
        <v>78</v>
      </c>
      <c r="P5623">
        <f t="shared" si="436"/>
        <v>-15</v>
      </c>
      <c r="Q5623">
        <f t="shared" si="437"/>
        <v>0</v>
      </c>
      <c r="R5623">
        <f t="shared" si="438"/>
        <v>225</v>
      </c>
    </row>
    <row r="5624" spans="4:18" x14ac:dyDescent="0.25">
      <c r="D5624">
        <v>5623</v>
      </c>
      <c r="E5624">
        <v>2015</v>
      </c>
      <c r="F5624" t="s">
        <v>351</v>
      </c>
      <c r="G5624" t="s">
        <v>170</v>
      </c>
      <c r="H5624" t="s">
        <v>629</v>
      </c>
      <c r="J5624">
        <v>70</v>
      </c>
      <c r="K5624">
        <v>68</v>
      </c>
      <c r="L5624" t="str">
        <f t="shared" si="435"/>
        <v>Miami (OH) Redhawks</v>
      </c>
      <c r="M5624" t="str">
        <f t="shared" si="439"/>
        <v>Elon</v>
      </c>
      <c r="N5624">
        <v>68</v>
      </c>
      <c r="O5624">
        <v>70</v>
      </c>
      <c r="P5624">
        <f t="shared" si="436"/>
        <v>-2</v>
      </c>
      <c r="Q5624">
        <f t="shared" si="437"/>
        <v>0</v>
      </c>
      <c r="R5624">
        <f t="shared" si="438"/>
        <v>4</v>
      </c>
    </row>
    <row r="5625" spans="4:18" x14ac:dyDescent="0.25">
      <c r="D5625">
        <v>5624</v>
      </c>
      <c r="E5625">
        <v>2015</v>
      </c>
      <c r="F5625" t="s">
        <v>351</v>
      </c>
      <c r="G5625" t="s">
        <v>29</v>
      </c>
      <c r="H5625" t="s">
        <v>541</v>
      </c>
      <c r="J5625">
        <v>66</v>
      </c>
      <c r="K5625">
        <v>62</v>
      </c>
      <c r="L5625" t="str">
        <f t="shared" si="435"/>
        <v>Miami (OH) Redhawks</v>
      </c>
      <c r="M5625" t="str">
        <f t="shared" si="439"/>
        <v>Dayton</v>
      </c>
      <c r="N5625">
        <v>62</v>
      </c>
      <c r="O5625">
        <v>66</v>
      </c>
      <c r="P5625">
        <f t="shared" si="436"/>
        <v>-4</v>
      </c>
      <c r="Q5625">
        <f t="shared" si="437"/>
        <v>0</v>
      </c>
      <c r="R5625">
        <f t="shared" si="438"/>
        <v>16</v>
      </c>
    </row>
    <row r="5626" spans="4:18" x14ac:dyDescent="0.25">
      <c r="D5626">
        <v>5625</v>
      </c>
      <c r="E5626">
        <v>2015</v>
      </c>
      <c r="F5626" t="s">
        <v>351</v>
      </c>
      <c r="G5626" t="s">
        <v>32</v>
      </c>
      <c r="I5626" t="s">
        <v>639</v>
      </c>
      <c r="J5626">
        <v>86</v>
      </c>
      <c r="K5626">
        <v>78</v>
      </c>
      <c r="L5626" t="str">
        <f t="shared" si="435"/>
        <v>IPFW</v>
      </c>
      <c r="M5626" t="str">
        <f t="shared" si="439"/>
        <v>Miami (OH) Redhawks</v>
      </c>
      <c r="N5626">
        <v>86</v>
      </c>
      <c r="O5626">
        <v>78</v>
      </c>
      <c r="P5626">
        <f t="shared" si="436"/>
        <v>8</v>
      </c>
      <c r="Q5626">
        <f t="shared" si="437"/>
        <v>0</v>
      </c>
      <c r="R5626">
        <f t="shared" si="438"/>
        <v>64</v>
      </c>
    </row>
    <row r="5627" spans="4:18" x14ac:dyDescent="0.25">
      <c r="D5627">
        <v>5626</v>
      </c>
      <c r="E5627">
        <v>2015</v>
      </c>
      <c r="F5627" t="s">
        <v>351</v>
      </c>
      <c r="G5627" t="s">
        <v>124</v>
      </c>
      <c r="I5627" t="s">
        <v>551</v>
      </c>
      <c r="J5627">
        <v>68</v>
      </c>
      <c r="K5627">
        <v>59</v>
      </c>
      <c r="L5627" t="str">
        <f t="shared" si="435"/>
        <v>Wright St</v>
      </c>
      <c r="M5627" t="str">
        <f t="shared" si="439"/>
        <v>Miami (OH) Redhawks</v>
      </c>
      <c r="N5627">
        <v>68</v>
      </c>
      <c r="O5627">
        <v>59</v>
      </c>
      <c r="P5627">
        <f t="shared" si="436"/>
        <v>9</v>
      </c>
      <c r="Q5627">
        <f t="shared" si="437"/>
        <v>0</v>
      </c>
      <c r="R5627">
        <f t="shared" si="438"/>
        <v>81</v>
      </c>
    </row>
    <row r="5628" spans="4:18" x14ac:dyDescent="0.25">
      <c r="D5628">
        <v>5627</v>
      </c>
      <c r="E5628">
        <v>2015</v>
      </c>
      <c r="F5628" t="s">
        <v>351</v>
      </c>
      <c r="G5628" t="s">
        <v>396</v>
      </c>
      <c r="H5628" t="s">
        <v>381</v>
      </c>
      <c r="J5628">
        <v>71</v>
      </c>
      <c r="K5628">
        <v>60</v>
      </c>
      <c r="L5628" t="str">
        <f t="shared" si="435"/>
        <v>Miami (OH) Redhawks</v>
      </c>
      <c r="M5628" t="str">
        <f t="shared" si="439"/>
        <v>Longwood</v>
      </c>
      <c r="N5628">
        <v>60</v>
      </c>
      <c r="O5628">
        <v>71</v>
      </c>
      <c r="P5628">
        <f t="shared" si="436"/>
        <v>-11</v>
      </c>
      <c r="Q5628">
        <f t="shared" si="437"/>
        <v>0</v>
      </c>
      <c r="R5628">
        <f t="shared" si="438"/>
        <v>121</v>
      </c>
    </row>
    <row r="5629" spans="4:18" x14ac:dyDescent="0.25">
      <c r="D5629">
        <v>5628</v>
      </c>
      <c r="E5629">
        <v>2015</v>
      </c>
      <c r="F5629" t="s">
        <v>351</v>
      </c>
      <c r="G5629" t="s">
        <v>44</v>
      </c>
      <c r="I5629" t="s">
        <v>1121</v>
      </c>
      <c r="J5629">
        <v>93</v>
      </c>
      <c r="K5629">
        <v>55</v>
      </c>
      <c r="L5629" t="str">
        <f t="shared" si="435"/>
        <v xml:space="preserve">    Ohio State</v>
      </c>
      <c r="M5629" t="str">
        <f t="shared" si="439"/>
        <v>Miami (OH) Redhawks</v>
      </c>
      <c r="N5629">
        <v>93</v>
      </c>
      <c r="O5629">
        <v>55</v>
      </c>
      <c r="P5629">
        <f t="shared" si="436"/>
        <v>38</v>
      </c>
      <c r="Q5629" t="e">
        <f t="shared" si="437"/>
        <v>#N/A</v>
      </c>
      <c r="R5629" t="e">
        <f t="shared" si="438"/>
        <v>#N/A</v>
      </c>
    </row>
    <row r="5630" spans="4:18" x14ac:dyDescent="0.25">
      <c r="D5630">
        <v>5629</v>
      </c>
      <c r="E5630">
        <v>2015</v>
      </c>
      <c r="F5630" t="s">
        <v>351</v>
      </c>
      <c r="G5630" t="s">
        <v>223</v>
      </c>
      <c r="H5630" t="s">
        <v>1049</v>
      </c>
      <c r="J5630">
        <v>69</v>
      </c>
      <c r="K5630">
        <v>46</v>
      </c>
      <c r="L5630" t="str">
        <f t="shared" si="435"/>
        <v>Miami (OH) Redhawks</v>
      </c>
      <c r="M5630" t="str">
        <f t="shared" si="439"/>
        <v>Capital (OH)</v>
      </c>
      <c r="N5630">
        <v>46</v>
      </c>
      <c r="O5630">
        <v>69</v>
      </c>
      <c r="P5630">
        <f t="shared" si="436"/>
        <v>-23</v>
      </c>
      <c r="Q5630">
        <f t="shared" si="437"/>
        <v>0</v>
      </c>
      <c r="R5630">
        <f t="shared" si="438"/>
        <v>529</v>
      </c>
    </row>
    <row r="5631" spans="4:18" x14ac:dyDescent="0.25">
      <c r="D5631">
        <v>5630</v>
      </c>
      <c r="E5631">
        <v>2015</v>
      </c>
      <c r="F5631" t="s">
        <v>351</v>
      </c>
      <c r="G5631" t="s">
        <v>50</v>
      </c>
      <c r="H5631" t="s">
        <v>723</v>
      </c>
      <c r="J5631">
        <v>66</v>
      </c>
      <c r="K5631">
        <v>61</v>
      </c>
      <c r="L5631" t="str">
        <f t="shared" si="435"/>
        <v>Miami (OH) Redhawks</v>
      </c>
      <c r="M5631" t="str">
        <f t="shared" si="439"/>
        <v>UMKC</v>
      </c>
      <c r="N5631">
        <v>61</v>
      </c>
      <c r="O5631">
        <v>66</v>
      </c>
      <c r="P5631">
        <f t="shared" si="436"/>
        <v>-5</v>
      </c>
      <c r="Q5631">
        <f t="shared" si="437"/>
        <v>0</v>
      </c>
      <c r="R5631">
        <f t="shared" si="438"/>
        <v>25</v>
      </c>
    </row>
    <row r="5632" spans="4:18" x14ac:dyDescent="0.25">
      <c r="D5632">
        <v>5631</v>
      </c>
      <c r="E5632">
        <v>2015</v>
      </c>
      <c r="F5632" t="s">
        <v>351</v>
      </c>
      <c r="G5632" t="s">
        <v>135</v>
      </c>
      <c r="H5632" t="s">
        <v>131</v>
      </c>
      <c r="J5632">
        <v>79</v>
      </c>
      <c r="K5632">
        <v>72</v>
      </c>
      <c r="L5632" t="str">
        <f t="shared" si="435"/>
        <v>Miami (OH) Redhawks</v>
      </c>
      <c r="M5632" t="str">
        <f t="shared" si="439"/>
        <v>Buffalo</v>
      </c>
      <c r="N5632">
        <v>72</v>
      </c>
      <c r="O5632">
        <v>79</v>
      </c>
      <c r="P5632">
        <f t="shared" si="436"/>
        <v>-7</v>
      </c>
      <c r="Q5632">
        <f t="shared" si="437"/>
        <v>0</v>
      </c>
      <c r="R5632">
        <f t="shared" si="438"/>
        <v>49</v>
      </c>
    </row>
    <row r="5633" spans="4:18" x14ac:dyDescent="0.25">
      <c r="D5633">
        <v>5632</v>
      </c>
      <c r="E5633">
        <v>2015</v>
      </c>
      <c r="F5633" t="s">
        <v>351</v>
      </c>
      <c r="G5633" t="s">
        <v>56</v>
      </c>
      <c r="H5633" t="s">
        <v>531</v>
      </c>
      <c r="J5633">
        <v>82</v>
      </c>
      <c r="K5633">
        <v>81</v>
      </c>
      <c r="L5633" t="str">
        <f t="shared" si="435"/>
        <v>Miami (OH) Redhawks</v>
      </c>
      <c r="M5633" t="str">
        <f t="shared" si="439"/>
        <v>Eastern Michigan</v>
      </c>
      <c r="N5633">
        <v>81</v>
      </c>
      <c r="O5633">
        <v>82</v>
      </c>
      <c r="P5633">
        <f t="shared" si="436"/>
        <v>-1</v>
      </c>
      <c r="Q5633">
        <f t="shared" si="437"/>
        <v>0</v>
      </c>
      <c r="R5633">
        <f t="shared" si="438"/>
        <v>1</v>
      </c>
    </row>
    <row r="5634" spans="4:18" x14ac:dyDescent="0.25">
      <c r="D5634">
        <v>5633</v>
      </c>
      <c r="E5634">
        <v>2015</v>
      </c>
      <c r="F5634" t="s">
        <v>351</v>
      </c>
      <c r="G5634" t="s">
        <v>59</v>
      </c>
      <c r="I5634" t="s">
        <v>206</v>
      </c>
      <c r="J5634">
        <v>10</v>
      </c>
      <c r="K5634">
        <v>-77</v>
      </c>
      <c r="L5634" t="str">
        <f t="shared" si="435"/>
        <v>Central Michigan</v>
      </c>
      <c r="M5634" t="str">
        <f t="shared" si="439"/>
        <v>Miami (OH) Redhawks</v>
      </c>
      <c r="N5634">
        <v>10</v>
      </c>
      <c r="O5634">
        <v>-77</v>
      </c>
      <c r="P5634">
        <f t="shared" si="436"/>
        <v>87</v>
      </c>
      <c r="Q5634">
        <f t="shared" si="437"/>
        <v>0</v>
      </c>
      <c r="R5634">
        <f t="shared" si="438"/>
        <v>7569</v>
      </c>
    </row>
    <row r="5635" spans="4:18" x14ac:dyDescent="0.25">
      <c r="D5635">
        <v>5634</v>
      </c>
      <c r="E5635">
        <v>2015</v>
      </c>
      <c r="F5635" t="s">
        <v>351</v>
      </c>
      <c r="G5635" t="s">
        <v>140</v>
      </c>
      <c r="I5635" t="s">
        <v>131</v>
      </c>
      <c r="J5635">
        <v>77</v>
      </c>
      <c r="K5635">
        <v>68</v>
      </c>
      <c r="L5635" t="str">
        <f t="shared" ref="L5635:L5698" si="440">IF(I5635="",F5635,I5635)</f>
        <v>Buffalo</v>
      </c>
      <c r="M5635" t="str">
        <f t="shared" si="439"/>
        <v>Miami (OH) Redhawks</v>
      </c>
      <c r="N5635">
        <v>77</v>
      </c>
      <c r="O5635">
        <v>68</v>
      </c>
      <c r="P5635">
        <f t="shared" ref="P5635:P5698" si="441">N5635-O5635</f>
        <v>9</v>
      </c>
      <c r="Q5635">
        <f t="shared" ref="Q5635:Q5698" si="442">VLOOKUP(L5635,$A$2:$B$219,2)+$B$221-VLOOKUP(M5635,$A$2:$B$219,2)</f>
        <v>0</v>
      </c>
      <c r="R5635">
        <f t="shared" ref="R5635:R5698" si="443">(P5635-Q5635)^2</f>
        <v>81</v>
      </c>
    </row>
    <row r="5636" spans="4:18" x14ac:dyDescent="0.25">
      <c r="D5636">
        <v>5635</v>
      </c>
      <c r="E5636">
        <v>2015</v>
      </c>
      <c r="F5636" t="s">
        <v>351</v>
      </c>
      <c r="G5636" t="s">
        <v>405</v>
      </c>
      <c r="H5636" t="s">
        <v>260</v>
      </c>
      <c r="J5636">
        <v>69</v>
      </c>
      <c r="K5636">
        <v>58</v>
      </c>
      <c r="L5636" t="str">
        <f t="shared" si="440"/>
        <v>Miami (OH) Redhawks</v>
      </c>
      <c r="M5636" t="str">
        <f t="shared" ref="M5636:M5699" si="444">IF(H5636="",F5636,H5636)</f>
        <v>Western Michigan</v>
      </c>
      <c r="N5636">
        <v>58</v>
      </c>
      <c r="O5636">
        <v>69</v>
      </c>
      <c r="P5636">
        <f t="shared" si="441"/>
        <v>-11</v>
      </c>
      <c r="Q5636">
        <f t="shared" si="442"/>
        <v>0</v>
      </c>
      <c r="R5636">
        <f t="shared" si="443"/>
        <v>121</v>
      </c>
    </row>
    <row r="5637" spans="4:18" x14ac:dyDescent="0.25">
      <c r="D5637">
        <v>5636</v>
      </c>
      <c r="E5637">
        <v>2015</v>
      </c>
      <c r="F5637" t="s">
        <v>351</v>
      </c>
      <c r="G5637" t="s">
        <v>442</v>
      </c>
      <c r="I5637" t="s">
        <v>210</v>
      </c>
      <c r="J5637">
        <v>60</v>
      </c>
      <c r="K5637">
        <v>55</v>
      </c>
      <c r="L5637" t="str">
        <f t="shared" si="440"/>
        <v>Northern Illinois</v>
      </c>
      <c r="M5637" t="str">
        <f t="shared" si="444"/>
        <v>Miami (OH) Redhawks</v>
      </c>
      <c r="N5637">
        <v>60</v>
      </c>
      <c r="O5637">
        <v>55</v>
      </c>
      <c r="P5637">
        <f t="shared" si="441"/>
        <v>5</v>
      </c>
      <c r="Q5637">
        <f t="shared" si="442"/>
        <v>0</v>
      </c>
      <c r="R5637">
        <f t="shared" si="443"/>
        <v>25</v>
      </c>
    </row>
    <row r="5638" spans="4:18" x14ac:dyDescent="0.25">
      <c r="D5638">
        <v>5637</v>
      </c>
      <c r="E5638">
        <v>2015</v>
      </c>
      <c r="F5638" t="s">
        <v>351</v>
      </c>
      <c r="G5638" t="s">
        <v>503</v>
      </c>
      <c r="I5638" t="s">
        <v>603</v>
      </c>
      <c r="J5638">
        <v>70</v>
      </c>
      <c r="K5638">
        <v>65</v>
      </c>
      <c r="L5638" t="str">
        <f t="shared" si="440"/>
        <v>Toledo</v>
      </c>
      <c r="M5638" t="str">
        <f t="shared" si="444"/>
        <v>Miami (OH) Redhawks</v>
      </c>
      <c r="N5638">
        <v>70</v>
      </c>
      <c r="O5638">
        <v>65</v>
      </c>
      <c r="P5638">
        <f t="shared" si="441"/>
        <v>5</v>
      </c>
      <c r="Q5638">
        <f t="shared" si="442"/>
        <v>0</v>
      </c>
      <c r="R5638">
        <f t="shared" si="443"/>
        <v>25</v>
      </c>
    </row>
    <row r="5639" spans="4:18" x14ac:dyDescent="0.25">
      <c r="D5639">
        <v>5638</v>
      </c>
      <c r="E5639">
        <v>2015</v>
      </c>
      <c r="F5639" t="s">
        <v>351</v>
      </c>
      <c r="G5639" t="s">
        <v>74</v>
      </c>
      <c r="H5639" t="s">
        <v>867</v>
      </c>
      <c r="J5639">
        <v>79</v>
      </c>
      <c r="K5639">
        <v>73</v>
      </c>
      <c r="L5639" t="str">
        <f t="shared" si="440"/>
        <v>Miami (OH) Redhawks</v>
      </c>
      <c r="M5639" t="str">
        <f t="shared" si="444"/>
        <v>Ball State</v>
      </c>
      <c r="N5639">
        <v>73</v>
      </c>
      <c r="O5639">
        <v>79</v>
      </c>
      <c r="P5639">
        <f t="shared" si="441"/>
        <v>-6</v>
      </c>
      <c r="Q5639">
        <f t="shared" si="442"/>
        <v>0</v>
      </c>
      <c r="R5639">
        <f t="shared" si="443"/>
        <v>36</v>
      </c>
    </row>
    <row r="5640" spans="4:18" x14ac:dyDescent="0.25">
      <c r="D5640">
        <v>5639</v>
      </c>
      <c r="E5640">
        <v>2015</v>
      </c>
      <c r="F5640" t="s">
        <v>351</v>
      </c>
      <c r="G5640" t="s">
        <v>76</v>
      </c>
      <c r="H5640" t="s">
        <v>210</v>
      </c>
      <c r="J5640">
        <v>69</v>
      </c>
      <c r="K5640">
        <v>67</v>
      </c>
      <c r="L5640" t="str">
        <f t="shared" si="440"/>
        <v>Miami (OH) Redhawks</v>
      </c>
      <c r="M5640" t="str">
        <f t="shared" si="444"/>
        <v>Northern Illinois</v>
      </c>
      <c r="N5640">
        <v>67</v>
      </c>
      <c r="O5640">
        <v>69</v>
      </c>
      <c r="P5640">
        <f t="shared" si="441"/>
        <v>-2</v>
      </c>
      <c r="Q5640">
        <f t="shared" si="442"/>
        <v>0</v>
      </c>
      <c r="R5640">
        <f t="shared" si="443"/>
        <v>4</v>
      </c>
    </row>
    <row r="5641" spans="4:18" x14ac:dyDescent="0.25">
      <c r="D5641">
        <v>5640</v>
      </c>
      <c r="E5641">
        <v>2015</v>
      </c>
      <c r="F5641" t="s">
        <v>351</v>
      </c>
      <c r="G5641" t="s">
        <v>78</v>
      </c>
      <c r="I5641" t="s">
        <v>700</v>
      </c>
      <c r="J5641">
        <v>61</v>
      </c>
      <c r="K5641">
        <v>60</v>
      </c>
      <c r="L5641" t="str">
        <f t="shared" si="440"/>
        <v>Kent State</v>
      </c>
      <c r="M5641" t="str">
        <f t="shared" si="444"/>
        <v>Miami (OH) Redhawks</v>
      </c>
      <c r="N5641">
        <v>61</v>
      </c>
      <c r="O5641">
        <v>60</v>
      </c>
      <c r="P5641">
        <f t="shared" si="441"/>
        <v>1</v>
      </c>
      <c r="Q5641">
        <f t="shared" si="442"/>
        <v>0</v>
      </c>
      <c r="R5641">
        <f t="shared" si="443"/>
        <v>1</v>
      </c>
    </row>
    <row r="5642" spans="4:18" x14ac:dyDescent="0.25">
      <c r="D5642">
        <v>5641</v>
      </c>
      <c r="E5642">
        <v>2015</v>
      </c>
      <c r="F5642" t="s">
        <v>351</v>
      </c>
      <c r="G5642" t="s">
        <v>80</v>
      </c>
      <c r="I5642" t="s">
        <v>531</v>
      </c>
      <c r="J5642">
        <v>83</v>
      </c>
      <c r="K5642">
        <v>69</v>
      </c>
      <c r="L5642" t="str">
        <f t="shared" si="440"/>
        <v>Eastern Michigan</v>
      </c>
      <c r="M5642" t="str">
        <f t="shared" si="444"/>
        <v>Miami (OH) Redhawks</v>
      </c>
      <c r="N5642">
        <v>83</v>
      </c>
      <c r="O5642">
        <v>69</v>
      </c>
      <c r="P5642">
        <f t="shared" si="441"/>
        <v>14</v>
      </c>
      <c r="Q5642">
        <f t="shared" si="442"/>
        <v>0</v>
      </c>
      <c r="R5642">
        <f t="shared" si="443"/>
        <v>196</v>
      </c>
    </row>
    <row r="5643" spans="4:18" x14ac:dyDescent="0.25">
      <c r="D5643">
        <v>5642</v>
      </c>
      <c r="E5643">
        <v>2015</v>
      </c>
      <c r="F5643" t="s">
        <v>351</v>
      </c>
      <c r="G5643" t="s">
        <v>150</v>
      </c>
      <c r="H5643" t="s">
        <v>599</v>
      </c>
      <c r="J5643">
        <v>77</v>
      </c>
      <c r="K5643">
        <v>66</v>
      </c>
      <c r="L5643" t="str">
        <f t="shared" si="440"/>
        <v>Miami (OH) Redhawks</v>
      </c>
      <c r="M5643" t="str">
        <f t="shared" si="444"/>
        <v>Ohio</v>
      </c>
      <c r="N5643">
        <v>66</v>
      </c>
      <c r="O5643">
        <v>77</v>
      </c>
      <c r="P5643">
        <f t="shared" si="441"/>
        <v>-11</v>
      </c>
      <c r="Q5643">
        <f t="shared" si="442"/>
        <v>0</v>
      </c>
      <c r="R5643">
        <f t="shared" si="443"/>
        <v>121</v>
      </c>
    </row>
    <row r="5644" spans="4:18" x14ac:dyDescent="0.25">
      <c r="D5644">
        <v>5643</v>
      </c>
      <c r="E5644">
        <v>2015</v>
      </c>
      <c r="F5644" t="s">
        <v>351</v>
      </c>
      <c r="G5644" t="s">
        <v>152</v>
      </c>
      <c r="I5644" t="s">
        <v>488</v>
      </c>
      <c r="J5644">
        <v>67</v>
      </c>
      <c r="K5644">
        <v>56</v>
      </c>
      <c r="L5644" t="str">
        <f t="shared" si="440"/>
        <v>Bowling Green</v>
      </c>
      <c r="M5644" t="str">
        <f t="shared" si="444"/>
        <v>Miami (OH) Redhawks</v>
      </c>
      <c r="N5644">
        <v>67</v>
      </c>
      <c r="O5644">
        <v>56</v>
      </c>
      <c r="P5644">
        <f t="shared" si="441"/>
        <v>11</v>
      </c>
      <c r="Q5644">
        <f t="shared" si="442"/>
        <v>0</v>
      </c>
      <c r="R5644">
        <f t="shared" si="443"/>
        <v>121</v>
      </c>
    </row>
    <row r="5645" spans="4:18" x14ac:dyDescent="0.25">
      <c r="D5645">
        <v>5644</v>
      </c>
      <c r="E5645">
        <v>2015</v>
      </c>
      <c r="F5645" t="s">
        <v>351</v>
      </c>
      <c r="G5645" t="s">
        <v>154</v>
      </c>
      <c r="I5645" t="s">
        <v>370</v>
      </c>
      <c r="J5645">
        <v>57</v>
      </c>
      <c r="K5645">
        <v>52</v>
      </c>
      <c r="L5645" t="str">
        <f t="shared" si="440"/>
        <v>Akron</v>
      </c>
      <c r="M5645" t="str">
        <f t="shared" si="444"/>
        <v>Miami (OH) Redhawks</v>
      </c>
      <c r="N5645">
        <v>57</v>
      </c>
      <c r="O5645">
        <v>52</v>
      </c>
      <c r="P5645">
        <f t="shared" si="441"/>
        <v>5</v>
      </c>
      <c r="Q5645" t="e">
        <f t="shared" si="442"/>
        <v>#N/A</v>
      </c>
      <c r="R5645" t="e">
        <f t="shared" si="443"/>
        <v>#N/A</v>
      </c>
    </row>
    <row r="5646" spans="4:18" x14ac:dyDescent="0.25">
      <c r="D5646">
        <v>5645</v>
      </c>
      <c r="E5646">
        <v>2015</v>
      </c>
      <c r="F5646" t="s">
        <v>351</v>
      </c>
      <c r="G5646" t="s">
        <v>616</v>
      </c>
      <c r="H5646" t="s">
        <v>700</v>
      </c>
      <c r="J5646">
        <v>86</v>
      </c>
      <c r="K5646">
        <v>81</v>
      </c>
      <c r="L5646" t="str">
        <f t="shared" si="440"/>
        <v>Miami (OH) Redhawks</v>
      </c>
      <c r="M5646" t="str">
        <f t="shared" si="444"/>
        <v>Kent State</v>
      </c>
      <c r="N5646">
        <v>81</v>
      </c>
      <c r="O5646">
        <v>86</v>
      </c>
      <c r="P5646">
        <f t="shared" si="441"/>
        <v>-5</v>
      </c>
      <c r="Q5646">
        <f t="shared" si="442"/>
        <v>0</v>
      </c>
      <c r="R5646">
        <f t="shared" si="443"/>
        <v>25</v>
      </c>
    </row>
    <row r="5647" spans="4:18" x14ac:dyDescent="0.25">
      <c r="D5647">
        <v>5646</v>
      </c>
      <c r="E5647">
        <v>2015</v>
      </c>
      <c r="F5647" t="s">
        <v>351</v>
      </c>
      <c r="G5647" t="s">
        <v>90</v>
      </c>
      <c r="H5647" t="s">
        <v>488</v>
      </c>
      <c r="J5647">
        <v>62</v>
      </c>
      <c r="K5647">
        <v>57</v>
      </c>
      <c r="L5647" t="str">
        <f t="shared" si="440"/>
        <v>Miami (OH) Redhawks</v>
      </c>
      <c r="M5647" t="str">
        <f t="shared" si="444"/>
        <v>Bowling Green</v>
      </c>
      <c r="N5647">
        <v>57</v>
      </c>
      <c r="O5647">
        <v>62</v>
      </c>
      <c r="P5647">
        <f t="shared" si="441"/>
        <v>-5</v>
      </c>
      <c r="Q5647">
        <f t="shared" si="442"/>
        <v>0</v>
      </c>
      <c r="R5647">
        <f t="shared" si="443"/>
        <v>25</v>
      </c>
    </row>
    <row r="5648" spans="4:18" x14ac:dyDescent="0.25">
      <c r="D5648">
        <v>5647</v>
      </c>
      <c r="E5648">
        <v>2015</v>
      </c>
      <c r="F5648" t="s">
        <v>351</v>
      </c>
      <c r="G5648" t="s">
        <v>536</v>
      </c>
      <c r="H5648" t="s">
        <v>370</v>
      </c>
      <c r="J5648">
        <v>70</v>
      </c>
      <c r="K5648">
        <v>63</v>
      </c>
      <c r="L5648" t="str">
        <f t="shared" si="440"/>
        <v>Miami (OH) Redhawks</v>
      </c>
      <c r="M5648" t="str">
        <f t="shared" si="444"/>
        <v>Akron</v>
      </c>
      <c r="N5648">
        <v>63</v>
      </c>
      <c r="O5648">
        <v>70</v>
      </c>
      <c r="P5648">
        <f t="shared" si="441"/>
        <v>-7</v>
      </c>
      <c r="Q5648" t="e">
        <f t="shared" si="442"/>
        <v>#N/A</v>
      </c>
      <c r="R5648" t="e">
        <f t="shared" si="443"/>
        <v>#N/A</v>
      </c>
    </row>
    <row r="5649" spans="4:18" x14ac:dyDescent="0.25">
      <c r="D5649">
        <v>5648</v>
      </c>
      <c r="E5649">
        <v>2015</v>
      </c>
      <c r="F5649" t="s">
        <v>351</v>
      </c>
      <c r="G5649" t="s">
        <v>736</v>
      </c>
      <c r="I5649" t="s">
        <v>599</v>
      </c>
      <c r="J5649" t="s">
        <v>95</v>
      </c>
      <c r="K5649" t="s">
        <v>96</v>
      </c>
      <c r="L5649" t="str">
        <f t="shared" si="440"/>
        <v>Ohio</v>
      </c>
      <c r="M5649" t="str">
        <f t="shared" si="444"/>
        <v>Miami (OH) Redhawks</v>
      </c>
      <c r="N5649" t="s">
        <v>95</v>
      </c>
      <c r="O5649" t="s">
        <v>96</v>
      </c>
      <c r="P5649" t="e">
        <f t="shared" si="441"/>
        <v>#VALUE!</v>
      </c>
      <c r="Q5649">
        <f t="shared" si="442"/>
        <v>0</v>
      </c>
      <c r="R5649" t="e">
        <f t="shared" si="443"/>
        <v>#VALUE!</v>
      </c>
    </row>
    <row r="5650" spans="4:18" x14ac:dyDescent="0.25">
      <c r="D5650">
        <v>5649</v>
      </c>
      <c r="E5650">
        <v>2015</v>
      </c>
      <c r="F5650" t="s">
        <v>199</v>
      </c>
      <c r="G5650" t="s">
        <v>14</v>
      </c>
      <c r="H5650" t="s">
        <v>1050</v>
      </c>
      <c r="J5650">
        <v>86</v>
      </c>
      <c r="K5650">
        <v>56</v>
      </c>
      <c r="L5650" t="str">
        <f t="shared" si="440"/>
        <v>Northern Illinois Huskies</v>
      </c>
      <c r="M5650" t="str">
        <f t="shared" si="444"/>
        <v>Aurora</v>
      </c>
      <c r="N5650">
        <v>56</v>
      </c>
      <c r="O5650">
        <v>86</v>
      </c>
      <c r="P5650">
        <f t="shared" si="441"/>
        <v>-30</v>
      </c>
      <c r="Q5650">
        <f t="shared" si="442"/>
        <v>0</v>
      </c>
      <c r="R5650">
        <f t="shared" si="443"/>
        <v>900</v>
      </c>
    </row>
    <row r="5651" spans="4:18" x14ac:dyDescent="0.25">
      <c r="D5651">
        <v>5650</v>
      </c>
      <c r="E5651">
        <v>2015</v>
      </c>
      <c r="F5651" t="s">
        <v>199</v>
      </c>
      <c r="G5651" t="s">
        <v>246</v>
      </c>
      <c r="H5651" t="s">
        <v>716</v>
      </c>
      <c r="J5651">
        <v>78</v>
      </c>
      <c r="K5651">
        <v>67</v>
      </c>
      <c r="L5651" t="str">
        <f t="shared" si="440"/>
        <v>Northern Illinois Huskies</v>
      </c>
      <c r="M5651" t="str">
        <f t="shared" si="444"/>
        <v>Idaho</v>
      </c>
      <c r="N5651">
        <v>67</v>
      </c>
      <c r="O5651">
        <v>78</v>
      </c>
      <c r="P5651">
        <f t="shared" si="441"/>
        <v>-11</v>
      </c>
      <c r="Q5651">
        <f t="shared" si="442"/>
        <v>0</v>
      </c>
      <c r="R5651">
        <f t="shared" si="443"/>
        <v>121</v>
      </c>
    </row>
    <row r="5652" spans="4:18" x14ac:dyDescent="0.25">
      <c r="D5652">
        <v>5651</v>
      </c>
      <c r="E5652">
        <v>2015</v>
      </c>
      <c r="F5652" t="s">
        <v>199</v>
      </c>
      <c r="G5652" t="s">
        <v>23</v>
      </c>
      <c r="I5652" t="s">
        <v>380</v>
      </c>
      <c r="J5652">
        <v>70</v>
      </c>
      <c r="K5652">
        <v>49</v>
      </c>
      <c r="L5652" t="str">
        <f t="shared" si="440"/>
        <v>Iowa</v>
      </c>
      <c r="M5652" t="str">
        <f t="shared" si="444"/>
        <v>Northern Illinois Huskies</v>
      </c>
      <c r="N5652">
        <v>70</v>
      </c>
      <c r="O5652">
        <v>49</v>
      </c>
      <c r="P5652">
        <f t="shared" si="441"/>
        <v>21</v>
      </c>
      <c r="Q5652">
        <f t="shared" si="442"/>
        <v>0</v>
      </c>
      <c r="R5652">
        <f t="shared" si="443"/>
        <v>441</v>
      </c>
    </row>
    <row r="5653" spans="4:18" x14ac:dyDescent="0.25">
      <c r="D5653">
        <v>5652</v>
      </c>
      <c r="E5653">
        <v>2015</v>
      </c>
      <c r="F5653" t="s">
        <v>199</v>
      </c>
      <c r="G5653" t="s">
        <v>170</v>
      </c>
      <c r="H5653" t="s">
        <v>51</v>
      </c>
      <c r="J5653">
        <v>61</v>
      </c>
      <c r="K5653">
        <v>56</v>
      </c>
      <c r="L5653" t="str">
        <f t="shared" si="440"/>
        <v>Northern Illinois Huskies</v>
      </c>
      <c r="M5653" t="str">
        <f t="shared" si="444"/>
        <v>Maine</v>
      </c>
      <c r="N5653">
        <v>56</v>
      </c>
      <c r="O5653">
        <v>61</v>
      </c>
      <c r="P5653">
        <f t="shared" si="441"/>
        <v>-5</v>
      </c>
      <c r="Q5653">
        <f t="shared" si="442"/>
        <v>0</v>
      </c>
      <c r="R5653">
        <f t="shared" si="443"/>
        <v>25</v>
      </c>
    </row>
    <row r="5654" spans="4:18" x14ac:dyDescent="0.25">
      <c r="D5654">
        <v>5653</v>
      </c>
      <c r="E5654">
        <v>2015</v>
      </c>
      <c r="F5654" t="s">
        <v>199</v>
      </c>
      <c r="G5654" t="s">
        <v>212</v>
      </c>
      <c r="I5654" t="s">
        <v>556</v>
      </c>
      <c r="J5654">
        <v>78</v>
      </c>
      <c r="K5654">
        <v>67</v>
      </c>
      <c r="L5654" t="str">
        <f t="shared" si="440"/>
        <v>DePaul</v>
      </c>
      <c r="M5654" t="str">
        <f t="shared" si="444"/>
        <v>Northern Illinois Huskies</v>
      </c>
      <c r="N5654">
        <v>78</v>
      </c>
      <c r="O5654">
        <v>67</v>
      </c>
      <c r="P5654">
        <f t="shared" si="441"/>
        <v>11</v>
      </c>
      <c r="Q5654">
        <f t="shared" si="442"/>
        <v>0</v>
      </c>
      <c r="R5654">
        <f t="shared" si="443"/>
        <v>121</v>
      </c>
    </row>
    <row r="5655" spans="4:18" x14ac:dyDescent="0.25">
      <c r="D5655">
        <v>5654</v>
      </c>
      <c r="E5655">
        <v>2015</v>
      </c>
      <c r="F5655" t="s">
        <v>199</v>
      </c>
      <c r="G5655" t="s">
        <v>38</v>
      </c>
      <c r="I5655" t="s">
        <v>391</v>
      </c>
      <c r="J5655">
        <v>59</v>
      </c>
      <c r="K5655">
        <v>55</v>
      </c>
      <c r="L5655" t="str">
        <f t="shared" si="440"/>
        <v>Eastern Illinois</v>
      </c>
      <c r="M5655" t="str">
        <f t="shared" si="444"/>
        <v>Northern Illinois Huskies</v>
      </c>
      <c r="N5655">
        <v>59</v>
      </c>
      <c r="O5655">
        <v>55</v>
      </c>
      <c r="P5655">
        <f t="shared" si="441"/>
        <v>4</v>
      </c>
      <c r="Q5655">
        <f t="shared" si="442"/>
        <v>0</v>
      </c>
      <c r="R5655">
        <f t="shared" si="443"/>
        <v>16</v>
      </c>
    </row>
    <row r="5656" spans="4:18" x14ac:dyDescent="0.25">
      <c r="D5656">
        <v>5655</v>
      </c>
      <c r="E5656">
        <v>2015</v>
      </c>
      <c r="F5656" t="s">
        <v>199</v>
      </c>
      <c r="G5656" t="s">
        <v>447</v>
      </c>
      <c r="H5656" t="s">
        <v>453</v>
      </c>
      <c r="J5656">
        <v>71</v>
      </c>
      <c r="K5656">
        <v>64</v>
      </c>
      <c r="L5656" t="str">
        <f t="shared" si="440"/>
        <v>Northern Illinois Huskies</v>
      </c>
      <c r="M5656" t="str">
        <f t="shared" si="444"/>
        <v>Miss Valley St</v>
      </c>
      <c r="N5656">
        <v>64</v>
      </c>
      <c r="O5656">
        <v>71</v>
      </c>
      <c r="P5656">
        <f t="shared" si="441"/>
        <v>-7</v>
      </c>
      <c r="Q5656">
        <f t="shared" si="442"/>
        <v>0</v>
      </c>
      <c r="R5656">
        <f t="shared" si="443"/>
        <v>49</v>
      </c>
    </row>
    <row r="5657" spans="4:18" x14ac:dyDescent="0.25">
      <c r="D5657">
        <v>5656</v>
      </c>
      <c r="E5657">
        <v>2015</v>
      </c>
      <c r="F5657" t="s">
        <v>199</v>
      </c>
      <c r="G5657" t="s">
        <v>501</v>
      </c>
      <c r="I5657" t="s">
        <v>163</v>
      </c>
      <c r="J5657">
        <v>58</v>
      </c>
      <c r="K5657">
        <v>55</v>
      </c>
      <c r="L5657" t="str">
        <f t="shared" si="440"/>
        <v>Dartmouth</v>
      </c>
      <c r="M5657" t="str">
        <f t="shared" si="444"/>
        <v>Northern Illinois Huskies</v>
      </c>
      <c r="N5657">
        <v>58</v>
      </c>
      <c r="O5657">
        <v>55</v>
      </c>
      <c r="P5657">
        <f t="shared" si="441"/>
        <v>3</v>
      </c>
      <c r="Q5657">
        <f t="shared" si="442"/>
        <v>0</v>
      </c>
      <c r="R5657">
        <f t="shared" si="443"/>
        <v>9</v>
      </c>
    </row>
    <row r="5658" spans="4:18" x14ac:dyDescent="0.25">
      <c r="D5658">
        <v>5657</v>
      </c>
      <c r="E5658">
        <v>2015</v>
      </c>
      <c r="F5658" t="s">
        <v>199</v>
      </c>
      <c r="G5658" t="s">
        <v>44</v>
      </c>
      <c r="I5658" t="s">
        <v>1109</v>
      </c>
      <c r="J5658">
        <v>91</v>
      </c>
      <c r="K5658">
        <v>66</v>
      </c>
      <c r="L5658" t="str">
        <f t="shared" si="440"/>
        <v xml:space="preserve">    Notre Dame</v>
      </c>
      <c r="M5658" t="str">
        <f t="shared" si="444"/>
        <v>Northern Illinois Huskies</v>
      </c>
      <c r="N5658">
        <v>91</v>
      </c>
      <c r="O5658">
        <v>66</v>
      </c>
      <c r="P5658">
        <f t="shared" si="441"/>
        <v>25</v>
      </c>
      <c r="Q5658" t="e">
        <f t="shared" si="442"/>
        <v>#N/A</v>
      </c>
      <c r="R5658" t="e">
        <f t="shared" si="443"/>
        <v>#N/A</v>
      </c>
    </row>
    <row r="5659" spans="4:18" x14ac:dyDescent="0.25">
      <c r="D5659">
        <v>5658</v>
      </c>
      <c r="E5659">
        <v>2015</v>
      </c>
      <c r="F5659" t="s">
        <v>199</v>
      </c>
      <c r="G5659" t="s">
        <v>223</v>
      </c>
      <c r="H5659" t="s">
        <v>672</v>
      </c>
      <c r="J5659">
        <v>83</v>
      </c>
      <c r="K5659">
        <v>51</v>
      </c>
      <c r="L5659" t="str">
        <f t="shared" si="440"/>
        <v>Northern Illinois Huskies</v>
      </c>
      <c r="M5659" t="str">
        <f t="shared" si="444"/>
        <v>Hampton</v>
      </c>
      <c r="N5659">
        <v>51</v>
      </c>
      <c r="O5659">
        <v>83</v>
      </c>
      <c r="P5659">
        <f t="shared" si="441"/>
        <v>-32</v>
      </c>
      <c r="Q5659">
        <f t="shared" si="442"/>
        <v>0</v>
      </c>
      <c r="R5659">
        <f t="shared" si="443"/>
        <v>1024</v>
      </c>
    </row>
    <row r="5660" spans="4:18" x14ac:dyDescent="0.25">
      <c r="D5660">
        <v>5659</v>
      </c>
      <c r="E5660">
        <v>2015</v>
      </c>
      <c r="F5660" t="s">
        <v>199</v>
      </c>
      <c r="G5660" t="s">
        <v>133</v>
      </c>
      <c r="H5660" t="s">
        <v>826</v>
      </c>
      <c r="J5660">
        <v>72</v>
      </c>
      <c r="K5660">
        <v>67</v>
      </c>
      <c r="L5660" t="str">
        <f t="shared" si="440"/>
        <v>Northern Illinois Huskies</v>
      </c>
      <c r="M5660" t="str">
        <f t="shared" si="444"/>
        <v>UC Riverside</v>
      </c>
      <c r="N5660">
        <v>67</v>
      </c>
      <c r="O5660">
        <v>72</v>
      </c>
      <c r="P5660">
        <f t="shared" si="441"/>
        <v>-5</v>
      </c>
      <c r="Q5660">
        <f t="shared" si="442"/>
        <v>0</v>
      </c>
      <c r="R5660">
        <f t="shared" si="443"/>
        <v>25</v>
      </c>
    </row>
    <row r="5661" spans="4:18" x14ac:dyDescent="0.25">
      <c r="D5661">
        <v>5660</v>
      </c>
      <c r="E5661">
        <v>2015</v>
      </c>
      <c r="F5661" t="s">
        <v>199</v>
      </c>
      <c r="G5661" t="s">
        <v>135</v>
      </c>
      <c r="I5661" t="s">
        <v>599</v>
      </c>
      <c r="J5661">
        <v>70</v>
      </c>
      <c r="K5661">
        <v>60</v>
      </c>
      <c r="L5661" t="str">
        <f t="shared" si="440"/>
        <v>Ohio</v>
      </c>
      <c r="M5661" t="str">
        <f t="shared" si="444"/>
        <v>Northern Illinois Huskies</v>
      </c>
      <c r="N5661">
        <v>70</v>
      </c>
      <c r="O5661">
        <v>60</v>
      </c>
      <c r="P5661">
        <f t="shared" si="441"/>
        <v>10</v>
      </c>
      <c r="Q5661">
        <f t="shared" si="442"/>
        <v>0</v>
      </c>
      <c r="R5661">
        <f t="shared" si="443"/>
        <v>100</v>
      </c>
    </row>
    <row r="5662" spans="4:18" x14ac:dyDescent="0.25">
      <c r="D5662">
        <v>5661</v>
      </c>
      <c r="E5662">
        <v>2015</v>
      </c>
      <c r="F5662" t="s">
        <v>199</v>
      </c>
      <c r="G5662" t="s">
        <v>56</v>
      </c>
      <c r="H5662" t="s">
        <v>700</v>
      </c>
      <c r="J5662">
        <v>67</v>
      </c>
      <c r="K5662">
        <v>65</v>
      </c>
      <c r="L5662" t="str">
        <f t="shared" si="440"/>
        <v>Northern Illinois Huskies</v>
      </c>
      <c r="M5662" t="str">
        <f t="shared" si="444"/>
        <v>Kent State</v>
      </c>
      <c r="N5662">
        <v>65</v>
      </c>
      <c r="O5662">
        <v>67</v>
      </c>
      <c r="P5662">
        <f t="shared" si="441"/>
        <v>-2</v>
      </c>
      <c r="Q5662">
        <f t="shared" si="442"/>
        <v>0</v>
      </c>
      <c r="R5662">
        <f t="shared" si="443"/>
        <v>4</v>
      </c>
    </row>
    <row r="5663" spans="4:18" x14ac:dyDescent="0.25">
      <c r="D5663">
        <v>5662</v>
      </c>
      <c r="E5663">
        <v>2015</v>
      </c>
      <c r="F5663" t="s">
        <v>199</v>
      </c>
      <c r="G5663" t="s">
        <v>59</v>
      </c>
      <c r="I5663" t="s">
        <v>131</v>
      </c>
      <c r="J5663">
        <v>82</v>
      </c>
      <c r="K5663">
        <v>63</v>
      </c>
      <c r="L5663" t="str">
        <f t="shared" si="440"/>
        <v>Buffalo</v>
      </c>
      <c r="M5663" t="str">
        <f t="shared" si="444"/>
        <v>Northern Illinois Huskies</v>
      </c>
      <c r="N5663">
        <v>82</v>
      </c>
      <c r="O5663">
        <v>63</v>
      </c>
      <c r="P5663">
        <f t="shared" si="441"/>
        <v>19</v>
      </c>
      <c r="Q5663">
        <f t="shared" si="442"/>
        <v>0</v>
      </c>
      <c r="R5663">
        <f t="shared" si="443"/>
        <v>361</v>
      </c>
    </row>
    <row r="5664" spans="4:18" x14ac:dyDescent="0.25">
      <c r="D5664">
        <v>5663</v>
      </c>
      <c r="E5664">
        <v>2015</v>
      </c>
      <c r="F5664" t="s">
        <v>199</v>
      </c>
      <c r="G5664" t="s">
        <v>140</v>
      </c>
      <c r="I5664" t="s">
        <v>531</v>
      </c>
      <c r="J5664">
        <v>54</v>
      </c>
      <c r="K5664">
        <v>46</v>
      </c>
      <c r="L5664" t="str">
        <f t="shared" si="440"/>
        <v>Eastern Michigan</v>
      </c>
      <c r="M5664" t="str">
        <f t="shared" si="444"/>
        <v>Northern Illinois Huskies</v>
      </c>
      <c r="N5664">
        <v>54</v>
      </c>
      <c r="O5664">
        <v>46</v>
      </c>
      <c r="P5664">
        <f t="shared" si="441"/>
        <v>8</v>
      </c>
      <c r="Q5664">
        <f t="shared" si="442"/>
        <v>0</v>
      </c>
      <c r="R5664">
        <f t="shared" si="443"/>
        <v>64</v>
      </c>
    </row>
    <row r="5665" spans="4:18" x14ac:dyDescent="0.25">
      <c r="D5665">
        <v>5664</v>
      </c>
      <c r="E5665">
        <v>2015</v>
      </c>
      <c r="F5665" t="s">
        <v>199</v>
      </c>
      <c r="G5665" t="s">
        <v>405</v>
      </c>
      <c r="H5665" t="s">
        <v>370</v>
      </c>
      <c r="J5665">
        <v>64</v>
      </c>
      <c r="K5665">
        <v>61</v>
      </c>
      <c r="L5665" t="str">
        <f t="shared" si="440"/>
        <v>Northern Illinois Huskies</v>
      </c>
      <c r="M5665" t="str">
        <f t="shared" si="444"/>
        <v>Akron</v>
      </c>
      <c r="N5665">
        <v>61</v>
      </c>
      <c r="O5665">
        <v>64</v>
      </c>
      <c r="P5665">
        <f t="shared" si="441"/>
        <v>-3</v>
      </c>
      <c r="Q5665" t="e">
        <f t="shared" si="442"/>
        <v>#N/A</v>
      </c>
      <c r="R5665" t="e">
        <f t="shared" si="443"/>
        <v>#N/A</v>
      </c>
    </row>
    <row r="5666" spans="4:18" x14ac:dyDescent="0.25">
      <c r="D5666">
        <v>5665</v>
      </c>
      <c r="E5666">
        <v>2015</v>
      </c>
      <c r="F5666" t="s">
        <v>199</v>
      </c>
      <c r="G5666" t="s">
        <v>442</v>
      </c>
      <c r="H5666" t="s">
        <v>530</v>
      </c>
      <c r="J5666">
        <v>60</v>
      </c>
      <c r="K5666">
        <v>55</v>
      </c>
      <c r="L5666" t="str">
        <f t="shared" si="440"/>
        <v>Northern Illinois Huskies</v>
      </c>
      <c r="M5666" t="str">
        <f t="shared" si="444"/>
        <v>Miami (OH)</v>
      </c>
      <c r="N5666">
        <v>55</v>
      </c>
      <c r="O5666">
        <v>60</v>
      </c>
      <c r="P5666">
        <f t="shared" si="441"/>
        <v>-5</v>
      </c>
      <c r="Q5666">
        <f t="shared" si="442"/>
        <v>0</v>
      </c>
      <c r="R5666">
        <f t="shared" si="443"/>
        <v>25</v>
      </c>
    </row>
    <row r="5667" spans="4:18" x14ac:dyDescent="0.25">
      <c r="D5667">
        <v>5666</v>
      </c>
      <c r="E5667">
        <v>2015</v>
      </c>
      <c r="F5667" t="s">
        <v>199</v>
      </c>
      <c r="G5667" t="s">
        <v>503</v>
      </c>
      <c r="I5667" t="s">
        <v>488</v>
      </c>
      <c r="J5667">
        <v>56</v>
      </c>
      <c r="K5667">
        <v>46</v>
      </c>
      <c r="L5667" t="str">
        <f t="shared" si="440"/>
        <v>Bowling Green</v>
      </c>
      <c r="M5667" t="str">
        <f t="shared" si="444"/>
        <v>Northern Illinois Huskies</v>
      </c>
      <c r="N5667">
        <v>56</v>
      </c>
      <c r="O5667">
        <v>46</v>
      </c>
      <c r="P5667">
        <f t="shared" si="441"/>
        <v>10</v>
      </c>
      <c r="Q5667">
        <f t="shared" si="442"/>
        <v>0</v>
      </c>
      <c r="R5667">
        <f t="shared" si="443"/>
        <v>100</v>
      </c>
    </row>
    <row r="5668" spans="4:18" x14ac:dyDescent="0.25">
      <c r="D5668">
        <v>5667</v>
      </c>
      <c r="E5668">
        <v>2015</v>
      </c>
      <c r="F5668" t="s">
        <v>199</v>
      </c>
      <c r="G5668" t="s">
        <v>74</v>
      </c>
      <c r="H5668" t="s">
        <v>603</v>
      </c>
      <c r="J5668">
        <v>80</v>
      </c>
      <c r="K5668">
        <v>69</v>
      </c>
      <c r="L5668" t="str">
        <f t="shared" si="440"/>
        <v>Northern Illinois Huskies</v>
      </c>
      <c r="M5668" t="str">
        <f t="shared" si="444"/>
        <v>Toledo</v>
      </c>
      <c r="N5668">
        <v>69</v>
      </c>
      <c r="O5668">
        <v>80</v>
      </c>
      <c r="P5668">
        <f t="shared" si="441"/>
        <v>-11</v>
      </c>
      <c r="Q5668">
        <f t="shared" si="442"/>
        <v>0</v>
      </c>
      <c r="R5668">
        <f t="shared" si="443"/>
        <v>121</v>
      </c>
    </row>
    <row r="5669" spans="4:18" x14ac:dyDescent="0.25">
      <c r="D5669">
        <v>5668</v>
      </c>
      <c r="E5669">
        <v>2015</v>
      </c>
      <c r="F5669" t="s">
        <v>199</v>
      </c>
      <c r="G5669" t="s">
        <v>76</v>
      </c>
      <c r="I5669" t="s">
        <v>530</v>
      </c>
      <c r="J5669">
        <v>69</v>
      </c>
      <c r="K5669">
        <v>67</v>
      </c>
      <c r="L5669" t="str">
        <f t="shared" si="440"/>
        <v>Miami (OH)</v>
      </c>
      <c r="M5669" t="str">
        <f t="shared" si="444"/>
        <v>Northern Illinois Huskies</v>
      </c>
      <c r="N5669">
        <v>69</v>
      </c>
      <c r="O5669">
        <v>67</v>
      </c>
      <c r="P5669">
        <f t="shared" si="441"/>
        <v>2</v>
      </c>
      <c r="Q5669">
        <f t="shared" si="442"/>
        <v>0</v>
      </c>
      <c r="R5669">
        <f t="shared" si="443"/>
        <v>4</v>
      </c>
    </row>
    <row r="5670" spans="4:18" x14ac:dyDescent="0.25">
      <c r="D5670">
        <v>5669</v>
      </c>
      <c r="E5670">
        <v>2015</v>
      </c>
      <c r="F5670" t="s">
        <v>199</v>
      </c>
      <c r="G5670" t="s">
        <v>78</v>
      </c>
      <c r="H5670" t="s">
        <v>488</v>
      </c>
      <c r="J5670">
        <v>69</v>
      </c>
      <c r="K5670">
        <v>65</v>
      </c>
      <c r="L5670" t="str">
        <f t="shared" si="440"/>
        <v>Northern Illinois Huskies</v>
      </c>
      <c r="M5670" t="str">
        <f t="shared" si="444"/>
        <v>Bowling Green</v>
      </c>
      <c r="N5670">
        <v>65</v>
      </c>
      <c r="O5670">
        <v>69</v>
      </c>
      <c r="P5670">
        <f t="shared" si="441"/>
        <v>-4</v>
      </c>
      <c r="Q5670">
        <f t="shared" si="442"/>
        <v>0</v>
      </c>
      <c r="R5670">
        <f t="shared" si="443"/>
        <v>16</v>
      </c>
    </row>
    <row r="5671" spans="4:18" x14ac:dyDescent="0.25">
      <c r="D5671">
        <v>5670</v>
      </c>
      <c r="E5671">
        <v>2015</v>
      </c>
      <c r="F5671" t="s">
        <v>199</v>
      </c>
      <c r="G5671" t="s">
        <v>80</v>
      </c>
      <c r="H5671" t="s">
        <v>867</v>
      </c>
      <c r="J5671">
        <v>75</v>
      </c>
      <c r="K5671">
        <v>63</v>
      </c>
      <c r="L5671" t="str">
        <f t="shared" si="440"/>
        <v>Northern Illinois Huskies</v>
      </c>
      <c r="M5671" t="str">
        <f t="shared" si="444"/>
        <v>Ball State</v>
      </c>
      <c r="N5671">
        <v>63</v>
      </c>
      <c r="O5671">
        <v>75</v>
      </c>
      <c r="P5671">
        <f t="shared" si="441"/>
        <v>-12</v>
      </c>
      <c r="Q5671">
        <f t="shared" si="442"/>
        <v>0</v>
      </c>
      <c r="R5671">
        <f t="shared" si="443"/>
        <v>144</v>
      </c>
    </row>
    <row r="5672" spans="4:18" x14ac:dyDescent="0.25">
      <c r="D5672">
        <v>5671</v>
      </c>
      <c r="E5672">
        <v>2015</v>
      </c>
      <c r="F5672" t="s">
        <v>199</v>
      </c>
      <c r="G5672" t="s">
        <v>150</v>
      </c>
      <c r="I5672" t="s">
        <v>260</v>
      </c>
      <c r="J5672">
        <v>69</v>
      </c>
      <c r="K5672">
        <v>65</v>
      </c>
      <c r="L5672" t="str">
        <f t="shared" si="440"/>
        <v>Western Michigan</v>
      </c>
      <c r="M5672" t="str">
        <f t="shared" si="444"/>
        <v>Northern Illinois Huskies</v>
      </c>
      <c r="N5672">
        <v>69</v>
      </c>
      <c r="O5672">
        <v>65</v>
      </c>
      <c r="P5672">
        <f t="shared" si="441"/>
        <v>4</v>
      </c>
      <c r="Q5672">
        <f t="shared" si="442"/>
        <v>0</v>
      </c>
      <c r="R5672">
        <f t="shared" si="443"/>
        <v>16</v>
      </c>
    </row>
    <row r="5673" spans="4:18" x14ac:dyDescent="0.25">
      <c r="D5673">
        <v>5672</v>
      </c>
      <c r="E5673">
        <v>2015</v>
      </c>
      <c r="F5673" t="s">
        <v>199</v>
      </c>
      <c r="G5673" t="s">
        <v>152</v>
      </c>
      <c r="I5673" t="s">
        <v>206</v>
      </c>
      <c r="J5673">
        <v>68</v>
      </c>
      <c r="K5673">
        <v>66</v>
      </c>
      <c r="L5673" t="str">
        <f t="shared" si="440"/>
        <v>Central Michigan</v>
      </c>
      <c r="M5673" t="str">
        <f t="shared" si="444"/>
        <v>Northern Illinois Huskies</v>
      </c>
      <c r="N5673">
        <v>68</v>
      </c>
      <c r="O5673">
        <v>66</v>
      </c>
      <c r="P5673">
        <f t="shared" si="441"/>
        <v>2</v>
      </c>
      <c r="Q5673">
        <f t="shared" si="442"/>
        <v>0</v>
      </c>
      <c r="R5673">
        <f t="shared" si="443"/>
        <v>4</v>
      </c>
    </row>
    <row r="5674" spans="4:18" x14ac:dyDescent="0.25">
      <c r="D5674">
        <v>5673</v>
      </c>
      <c r="E5674">
        <v>2015</v>
      </c>
      <c r="F5674" t="s">
        <v>199</v>
      </c>
      <c r="G5674" t="s">
        <v>154</v>
      </c>
      <c r="H5674" t="s">
        <v>531</v>
      </c>
      <c r="J5674">
        <v>73</v>
      </c>
      <c r="K5674">
        <v>65</v>
      </c>
      <c r="L5674" t="str">
        <f t="shared" si="440"/>
        <v>Northern Illinois Huskies</v>
      </c>
      <c r="M5674" t="str">
        <f t="shared" si="444"/>
        <v>Eastern Michigan</v>
      </c>
      <c r="N5674">
        <v>65</v>
      </c>
      <c r="O5674">
        <v>73</v>
      </c>
      <c r="P5674">
        <f t="shared" si="441"/>
        <v>-8</v>
      </c>
      <c r="Q5674">
        <f t="shared" si="442"/>
        <v>0</v>
      </c>
      <c r="R5674">
        <f t="shared" si="443"/>
        <v>64</v>
      </c>
    </row>
    <row r="5675" spans="4:18" x14ac:dyDescent="0.25">
      <c r="D5675">
        <v>5674</v>
      </c>
      <c r="E5675">
        <v>2015</v>
      </c>
      <c r="F5675" t="s">
        <v>199</v>
      </c>
      <c r="G5675" t="s">
        <v>616</v>
      </c>
      <c r="I5675" t="s">
        <v>603</v>
      </c>
      <c r="J5675" t="s">
        <v>613</v>
      </c>
      <c r="K5675" t="s">
        <v>614</v>
      </c>
      <c r="L5675" t="str">
        <f t="shared" si="440"/>
        <v>Toledo</v>
      </c>
      <c r="M5675" t="str">
        <f t="shared" si="444"/>
        <v>Northern Illinois Huskies</v>
      </c>
      <c r="N5675" t="s">
        <v>613</v>
      </c>
      <c r="O5675" t="s">
        <v>614</v>
      </c>
      <c r="P5675" t="e">
        <f t="shared" si="441"/>
        <v>#VALUE!</v>
      </c>
      <c r="Q5675">
        <f t="shared" si="442"/>
        <v>0</v>
      </c>
      <c r="R5675" t="e">
        <f t="shared" si="443"/>
        <v>#VALUE!</v>
      </c>
    </row>
    <row r="5676" spans="4:18" x14ac:dyDescent="0.25">
      <c r="D5676">
        <v>5675</v>
      </c>
      <c r="E5676">
        <v>2015</v>
      </c>
      <c r="F5676" t="s">
        <v>199</v>
      </c>
      <c r="G5676" t="s">
        <v>88</v>
      </c>
      <c r="I5676" t="s">
        <v>603</v>
      </c>
      <c r="J5676">
        <v>84</v>
      </c>
      <c r="K5676">
        <v>82</v>
      </c>
      <c r="L5676" t="str">
        <f t="shared" si="440"/>
        <v>Toledo</v>
      </c>
      <c r="M5676" t="str">
        <f t="shared" si="444"/>
        <v>Northern Illinois Huskies</v>
      </c>
      <c r="N5676">
        <v>84</v>
      </c>
      <c r="O5676">
        <v>82</v>
      </c>
      <c r="P5676">
        <f t="shared" si="441"/>
        <v>2</v>
      </c>
      <c r="Q5676">
        <f t="shared" si="442"/>
        <v>0</v>
      </c>
      <c r="R5676">
        <f t="shared" si="443"/>
        <v>4</v>
      </c>
    </row>
    <row r="5677" spans="4:18" x14ac:dyDescent="0.25">
      <c r="D5677">
        <v>5676</v>
      </c>
      <c r="E5677">
        <v>2015</v>
      </c>
      <c r="F5677" t="s">
        <v>199</v>
      </c>
      <c r="G5677" t="s">
        <v>90</v>
      </c>
      <c r="H5677" t="s">
        <v>206</v>
      </c>
      <c r="J5677">
        <v>73</v>
      </c>
      <c r="K5677">
        <v>55</v>
      </c>
      <c r="L5677" t="str">
        <f t="shared" si="440"/>
        <v>Northern Illinois Huskies</v>
      </c>
      <c r="M5677" t="str">
        <f t="shared" si="444"/>
        <v>Central Michigan</v>
      </c>
      <c r="N5677">
        <v>55</v>
      </c>
      <c r="O5677">
        <v>73</v>
      </c>
      <c r="P5677">
        <f t="shared" si="441"/>
        <v>-18</v>
      </c>
      <c r="Q5677">
        <f t="shared" si="442"/>
        <v>0</v>
      </c>
      <c r="R5677">
        <f t="shared" si="443"/>
        <v>324</v>
      </c>
    </row>
    <row r="5678" spans="4:18" x14ac:dyDescent="0.25">
      <c r="D5678">
        <v>5677</v>
      </c>
      <c r="E5678">
        <v>2015</v>
      </c>
      <c r="F5678" t="s">
        <v>199</v>
      </c>
      <c r="G5678" t="s">
        <v>536</v>
      </c>
      <c r="H5678" t="s">
        <v>260</v>
      </c>
      <c r="J5678">
        <v>65</v>
      </c>
      <c r="K5678">
        <v>63</v>
      </c>
      <c r="L5678" t="str">
        <f t="shared" si="440"/>
        <v>Northern Illinois Huskies</v>
      </c>
      <c r="M5678" t="str">
        <f t="shared" si="444"/>
        <v>Western Michigan</v>
      </c>
      <c r="N5678">
        <v>63</v>
      </c>
      <c r="O5678">
        <v>65</v>
      </c>
      <c r="P5678">
        <f t="shared" si="441"/>
        <v>-2</v>
      </c>
      <c r="Q5678">
        <f t="shared" si="442"/>
        <v>0</v>
      </c>
      <c r="R5678">
        <f t="shared" si="443"/>
        <v>4</v>
      </c>
    </row>
    <row r="5679" spans="4:18" x14ac:dyDescent="0.25">
      <c r="D5679">
        <v>5678</v>
      </c>
      <c r="E5679">
        <v>2015</v>
      </c>
      <c r="F5679" t="s">
        <v>199</v>
      </c>
      <c r="G5679" t="s">
        <v>736</v>
      </c>
      <c r="I5679" t="s">
        <v>867</v>
      </c>
      <c r="J5679" t="s">
        <v>95</v>
      </c>
      <c r="K5679" t="s">
        <v>96</v>
      </c>
      <c r="L5679" t="str">
        <f t="shared" si="440"/>
        <v>Ball State</v>
      </c>
      <c r="M5679" t="str">
        <f t="shared" si="444"/>
        <v>Northern Illinois Huskies</v>
      </c>
      <c r="N5679" t="s">
        <v>95</v>
      </c>
      <c r="O5679" t="s">
        <v>96</v>
      </c>
      <c r="P5679" t="e">
        <f t="shared" si="441"/>
        <v>#VALUE!</v>
      </c>
      <c r="Q5679">
        <f t="shared" si="442"/>
        <v>0</v>
      </c>
      <c r="R5679" t="e">
        <f t="shared" si="443"/>
        <v>#VALUE!</v>
      </c>
    </row>
    <row r="5680" spans="4:18" x14ac:dyDescent="0.25">
      <c r="D5680">
        <v>5679</v>
      </c>
      <c r="E5680">
        <v>2015</v>
      </c>
      <c r="F5680" t="s">
        <v>353</v>
      </c>
      <c r="G5680" t="s">
        <v>14</v>
      </c>
      <c r="H5680" t="s">
        <v>644</v>
      </c>
      <c r="J5680">
        <v>73</v>
      </c>
      <c r="K5680">
        <v>47</v>
      </c>
      <c r="L5680" t="str">
        <f t="shared" si="440"/>
        <v>Ohio Bobcats</v>
      </c>
      <c r="M5680" t="str">
        <f t="shared" si="444"/>
        <v>Appalachian St</v>
      </c>
      <c r="N5680">
        <v>47</v>
      </c>
      <c r="O5680">
        <v>73</v>
      </c>
      <c r="P5680">
        <f t="shared" si="441"/>
        <v>-26</v>
      </c>
      <c r="Q5680">
        <f t="shared" si="442"/>
        <v>0</v>
      </c>
      <c r="R5680">
        <f t="shared" si="443"/>
        <v>676</v>
      </c>
    </row>
    <row r="5681" spans="4:18" x14ac:dyDescent="0.25">
      <c r="D5681">
        <v>5680</v>
      </c>
      <c r="E5681">
        <v>2015</v>
      </c>
      <c r="F5681" t="s">
        <v>353</v>
      </c>
      <c r="G5681" t="s">
        <v>17</v>
      </c>
      <c r="I5681" t="s">
        <v>671</v>
      </c>
      <c r="J5681">
        <v>79</v>
      </c>
      <c r="K5681">
        <v>62</v>
      </c>
      <c r="L5681" t="str">
        <f t="shared" si="440"/>
        <v>Florida Gulf Coast</v>
      </c>
      <c r="M5681" t="str">
        <f t="shared" si="444"/>
        <v>Ohio Bobcats</v>
      </c>
      <c r="N5681">
        <v>79</v>
      </c>
      <c r="O5681">
        <v>62</v>
      </c>
      <c r="P5681">
        <f t="shared" si="441"/>
        <v>17</v>
      </c>
      <c r="Q5681">
        <f t="shared" si="442"/>
        <v>0</v>
      </c>
      <c r="R5681">
        <f t="shared" si="443"/>
        <v>289</v>
      </c>
    </row>
    <row r="5682" spans="4:18" x14ac:dyDescent="0.25">
      <c r="D5682">
        <v>5681</v>
      </c>
      <c r="E5682">
        <v>2015</v>
      </c>
      <c r="F5682" t="s">
        <v>353</v>
      </c>
      <c r="G5682" t="s">
        <v>111</v>
      </c>
      <c r="H5682" t="s">
        <v>449</v>
      </c>
      <c r="J5682">
        <v>69</v>
      </c>
      <c r="K5682">
        <v>60</v>
      </c>
      <c r="L5682" t="str">
        <f t="shared" si="440"/>
        <v>Ohio Bobcats</v>
      </c>
      <c r="M5682" t="str">
        <f t="shared" si="444"/>
        <v>Arkansas-Pine Bluff</v>
      </c>
      <c r="N5682">
        <v>60</v>
      </c>
      <c r="O5682">
        <v>69</v>
      </c>
      <c r="P5682">
        <f t="shared" si="441"/>
        <v>-9</v>
      </c>
      <c r="Q5682">
        <f t="shared" si="442"/>
        <v>0</v>
      </c>
      <c r="R5682">
        <f t="shared" si="443"/>
        <v>81</v>
      </c>
    </row>
    <row r="5683" spans="4:18" x14ac:dyDescent="0.25">
      <c r="D5683">
        <v>5682</v>
      </c>
      <c r="E5683">
        <v>2015</v>
      </c>
      <c r="F5683" t="s">
        <v>353</v>
      </c>
      <c r="G5683" t="s">
        <v>26</v>
      </c>
      <c r="H5683" t="s">
        <v>606</v>
      </c>
      <c r="J5683">
        <v>83</v>
      </c>
      <c r="K5683">
        <v>81</v>
      </c>
      <c r="L5683" t="str">
        <f t="shared" si="440"/>
        <v>Ohio Bobcats</v>
      </c>
      <c r="M5683" t="str">
        <f t="shared" si="444"/>
        <v>Belmont</v>
      </c>
      <c r="N5683">
        <v>81</v>
      </c>
      <c r="O5683">
        <v>83</v>
      </c>
      <c r="P5683">
        <f t="shared" si="441"/>
        <v>-2</v>
      </c>
      <c r="Q5683">
        <f t="shared" si="442"/>
        <v>0</v>
      </c>
      <c r="R5683">
        <f t="shared" si="443"/>
        <v>4</v>
      </c>
    </row>
    <row r="5684" spans="4:18" x14ac:dyDescent="0.25">
      <c r="D5684">
        <v>5683</v>
      </c>
      <c r="E5684">
        <v>2015</v>
      </c>
      <c r="F5684" t="s">
        <v>353</v>
      </c>
      <c r="G5684" t="s">
        <v>32</v>
      </c>
      <c r="H5684" t="s">
        <v>127</v>
      </c>
      <c r="J5684">
        <v>80</v>
      </c>
      <c r="K5684">
        <v>70</v>
      </c>
      <c r="L5684" t="str">
        <f t="shared" si="440"/>
        <v>Ohio Bobcats</v>
      </c>
      <c r="M5684" t="str">
        <f t="shared" si="444"/>
        <v>St. Bonaventure</v>
      </c>
      <c r="N5684">
        <v>70</v>
      </c>
      <c r="O5684">
        <v>80</v>
      </c>
      <c r="P5684">
        <f t="shared" si="441"/>
        <v>-10</v>
      </c>
      <c r="Q5684">
        <f t="shared" si="442"/>
        <v>0</v>
      </c>
      <c r="R5684">
        <f t="shared" si="443"/>
        <v>100</v>
      </c>
    </row>
    <row r="5685" spans="4:18" x14ac:dyDescent="0.25">
      <c r="D5685">
        <v>5684</v>
      </c>
      <c r="E5685">
        <v>2015</v>
      </c>
      <c r="F5685" t="s">
        <v>353</v>
      </c>
      <c r="G5685" t="s">
        <v>38</v>
      </c>
      <c r="H5685" t="s">
        <v>758</v>
      </c>
      <c r="J5685">
        <v>66</v>
      </c>
      <c r="K5685">
        <v>55</v>
      </c>
      <c r="L5685" t="str">
        <f t="shared" si="440"/>
        <v>Ohio Bobcats</v>
      </c>
      <c r="M5685" t="str">
        <f t="shared" si="444"/>
        <v>Alcorn St</v>
      </c>
      <c r="N5685">
        <v>55</v>
      </c>
      <c r="O5685">
        <v>66</v>
      </c>
      <c r="P5685">
        <f t="shared" si="441"/>
        <v>-11</v>
      </c>
      <c r="Q5685">
        <f t="shared" si="442"/>
        <v>0</v>
      </c>
      <c r="R5685">
        <f t="shared" si="443"/>
        <v>121</v>
      </c>
    </row>
    <row r="5686" spans="4:18" x14ac:dyDescent="0.25">
      <c r="D5686">
        <v>5685</v>
      </c>
      <c r="E5686">
        <v>2015</v>
      </c>
      <c r="F5686" t="s">
        <v>353</v>
      </c>
      <c r="G5686" t="s">
        <v>304</v>
      </c>
      <c r="I5686" t="s">
        <v>1005</v>
      </c>
      <c r="J5686">
        <v>81</v>
      </c>
      <c r="K5686">
        <v>69</v>
      </c>
      <c r="L5686" t="str">
        <f t="shared" si="440"/>
        <v>Evansville</v>
      </c>
      <c r="M5686" t="str">
        <f t="shared" si="444"/>
        <v>Ohio Bobcats</v>
      </c>
      <c r="N5686">
        <v>81</v>
      </c>
      <c r="O5686">
        <v>69</v>
      </c>
      <c r="P5686">
        <f t="shared" si="441"/>
        <v>12</v>
      </c>
      <c r="Q5686">
        <f t="shared" si="442"/>
        <v>0</v>
      </c>
      <c r="R5686">
        <f t="shared" si="443"/>
        <v>144</v>
      </c>
    </row>
    <row r="5687" spans="4:18" x14ac:dyDescent="0.25">
      <c r="D5687">
        <v>5686</v>
      </c>
      <c r="E5687">
        <v>2015</v>
      </c>
      <c r="F5687" t="s">
        <v>353</v>
      </c>
      <c r="G5687" t="s">
        <v>44</v>
      </c>
      <c r="H5687" t="s">
        <v>941</v>
      </c>
      <c r="J5687">
        <v>77</v>
      </c>
      <c r="K5687">
        <v>49</v>
      </c>
      <c r="L5687" t="str">
        <f t="shared" si="440"/>
        <v>Ohio Bobcats</v>
      </c>
      <c r="M5687" t="str">
        <f t="shared" si="444"/>
        <v>George Washington*</v>
      </c>
      <c r="N5687">
        <v>49</v>
      </c>
      <c r="O5687">
        <v>77</v>
      </c>
      <c r="P5687">
        <f t="shared" si="441"/>
        <v>-28</v>
      </c>
      <c r="Q5687">
        <f t="shared" si="442"/>
        <v>0</v>
      </c>
      <c r="R5687">
        <f t="shared" si="443"/>
        <v>784</v>
      </c>
    </row>
    <row r="5688" spans="4:18" x14ac:dyDescent="0.25">
      <c r="D5688">
        <v>5687</v>
      </c>
      <c r="E5688">
        <v>2015</v>
      </c>
      <c r="F5688" t="s">
        <v>353</v>
      </c>
      <c r="G5688" t="s">
        <v>309</v>
      </c>
      <c r="H5688" t="s">
        <v>1051</v>
      </c>
      <c r="J5688">
        <v>99</v>
      </c>
      <c r="K5688">
        <v>78</v>
      </c>
      <c r="L5688" t="str">
        <f t="shared" si="440"/>
        <v>Ohio Bobcats</v>
      </c>
      <c r="M5688" t="str">
        <f t="shared" si="444"/>
        <v>DePaul*</v>
      </c>
      <c r="N5688">
        <v>78</v>
      </c>
      <c r="O5688">
        <v>99</v>
      </c>
      <c r="P5688">
        <f t="shared" si="441"/>
        <v>-21</v>
      </c>
      <c r="Q5688">
        <f t="shared" si="442"/>
        <v>0</v>
      </c>
      <c r="R5688">
        <f t="shared" si="443"/>
        <v>441</v>
      </c>
    </row>
    <row r="5689" spans="4:18" x14ac:dyDescent="0.25">
      <c r="D5689">
        <v>5688</v>
      </c>
      <c r="E5689">
        <v>2015</v>
      </c>
      <c r="F5689" t="s">
        <v>353</v>
      </c>
      <c r="G5689" t="s">
        <v>559</v>
      </c>
      <c r="H5689" t="s">
        <v>1052</v>
      </c>
      <c r="J5689">
        <v>71</v>
      </c>
      <c r="K5689">
        <v>58</v>
      </c>
      <c r="L5689" t="str">
        <f t="shared" si="440"/>
        <v>Ohio Bobcats</v>
      </c>
      <c r="M5689" t="str">
        <f t="shared" si="444"/>
        <v>Nebraska*</v>
      </c>
      <c r="N5689">
        <v>58</v>
      </c>
      <c r="O5689">
        <v>71</v>
      </c>
      <c r="P5689">
        <f t="shared" si="441"/>
        <v>-13</v>
      </c>
      <c r="Q5689">
        <f t="shared" si="442"/>
        <v>0</v>
      </c>
      <c r="R5689">
        <f t="shared" si="443"/>
        <v>169</v>
      </c>
    </row>
    <row r="5690" spans="4:18" x14ac:dyDescent="0.25">
      <c r="D5690">
        <v>5689</v>
      </c>
      <c r="E5690">
        <v>2015</v>
      </c>
      <c r="F5690" t="s">
        <v>353</v>
      </c>
      <c r="G5690" t="s">
        <v>47</v>
      </c>
      <c r="H5690" t="s">
        <v>439</v>
      </c>
      <c r="J5690">
        <v>72</v>
      </c>
      <c r="K5690">
        <v>53</v>
      </c>
      <c r="L5690" t="str">
        <f t="shared" si="440"/>
        <v>Ohio Bobcats</v>
      </c>
      <c r="M5690" t="str">
        <f t="shared" si="444"/>
        <v>UNC Wilmington</v>
      </c>
      <c r="N5690">
        <v>53</v>
      </c>
      <c r="O5690">
        <v>72</v>
      </c>
      <c r="P5690">
        <f t="shared" si="441"/>
        <v>-19</v>
      </c>
      <c r="Q5690">
        <f t="shared" si="442"/>
        <v>0</v>
      </c>
      <c r="R5690">
        <f t="shared" si="443"/>
        <v>361</v>
      </c>
    </row>
    <row r="5691" spans="4:18" x14ac:dyDescent="0.25">
      <c r="D5691">
        <v>5690</v>
      </c>
      <c r="E5691">
        <v>2015</v>
      </c>
      <c r="F5691" t="s">
        <v>353</v>
      </c>
      <c r="G5691" t="s">
        <v>135</v>
      </c>
      <c r="H5691" t="s">
        <v>210</v>
      </c>
      <c r="J5691">
        <v>70</v>
      </c>
      <c r="K5691">
        <v>60</v>
      </c>
      <c r="L5691" t="str">
        <f t="shared" si="440"/>
        <v>Ohio Bobcats</v>
      </c>
      <c r="M5691" t="str">
        <f t="shared" si="444"/>
        <v>Northern Illinois</v>
      </c>
      <c r="N5691">
        <v>60</v>
      </c>
      <c r="O5691">
        <v>70</v>
      </c>
      <c r="P5691">
        <f t="shared" si="441"/>
        <v>-10</v>
      </c>
      <c r="Q5691">
        <f t="shared" si="442"/>
        <v>0</v>
      </c>
      <c r="R5691">
        <f t="shared" si="443"/>
        <v>100</v>
      </c>
    </row>
    <row r="5692" spans="4:18" x14ac:dyDescent="0.25">
      <c r="D5692">
        <v>5691</v>
      </c>
      <c r="E5692">
        <v>2015</v>
      </c>
      <c r="F5692" t="s">
        <v>353</v>
      </c>
      <c r="G5692" t="s">
        <v>56</v>
      </c>
      <c r="I5692" t="s">
        <v>488</v>
      </c>
      <c r="J5692">
        <v>69</v>
      </c>
      <c r="K5692">
        <v>54</v>
      </c>
      <c r="L5692" t="str">
        <f t="shared" si="440"/>
        <v>Bowling Green</v>
      </c>
      <c r="M5692" t="str">
        <f t="shared" si="444"/>
        <v>Ohio Bobcats</v>
      </c>
      <c r="N5692">
        <v>69</v>
      </c>
      <c r="O5692">
        <v>54</v>
      </c>
      <c r="P5692">
        <f t="shared" si="441"/>
        <v>15</v>
      </c>
      <c r="Q5692">
        <f t="shared" si="442"/>
        <v>0</v>
      </c>
      <c r="R5692">
        <f t="shared" si="443"/>
        <v>225</v>
      </c>
    </row>
    <row r="5693" spans="4:18" x14ac:dyDescent="0.25">
      <c r="D5693">
        <v>5692</v>
      </c>
      <c r="E5693">
        <v>2015</v>
      </c>
      <c r="F5693" t="s">
        <v>353</v>
      </c>
      <c r="G5693" t="s">
        <v>59</v>
      </c>
      <c r="H5693" t="s">
        <v>603</v>
      </c>
      <c r="J5693">
        <v>80</v>
      </c>
      <c r="K5693">
        <v>73</v>
      </c>
      <c r="L5693" t="str">
        <f t="shared" si="440"/>
        <v>Ohio Bobcats</v>
      </c>
      <c r="M5693" t="str">
        <f t="shared" si="444"/>
        <v>Toledo</v>
      </c>
      <c r="N5693">
        <v>73</v>
      </c>
      <c r="O5693">
        <v>80</v>
      </c>
      <c r="P5693">
        <f t="shared" si="441"/>
        <v>-7</v>
      </c>
      <c r="Q5693">
        <f t="shared" si="442"/>
        <v>0</v>
      </c>
      <c r="R5693">
        <f t="shared" si="443"/>
        <v>49</v>
      </c>
    </row>
    <row r="5694" spans="4:18" x14ac:dyDescent="0.25">
      <c r="D5694">
        <v>5693</v>
      </c>
      <c r="E5694">
        <v>2015</v>
      </c>
      <c r="F5694" t="s">
        <v>353</v>
      </c>
      <c r="G5694" t="s">
        <v>140</v>
      </c>
      <c r="I5694" t="s">
        <v>700</v>
      </c>
      <c r="J5694">
        <v>69</v>
      </c>
      <c r="K5694">
        <v>59</v>
      </c>
      <c r="L5694" t="str">
        <f t="shared" si="440"/>
        <v>Kent State</v>
      </c>
      <c r="M5694" t="str">
        <f t="shared" si="444"/>
        <v>Ohio Bobcats</v>
      </c>
      <c r="N5694">
        <v>69</v>
      </c>
      <c r="O5694">
        <v>59</v>
      </c>
      <c r="P5694">
        <f t="shared" si="441"/>
        <v>10</v>
      </c>
      <c r="Q5694">
        <f t="shared" si="442"/>
        <v>0</v>
      </c>
      <c r="R5694">
        <f t="shared" si="443"/>
        <v>100</v>
      </c>
    </row>
    <row r="5695" spans="4:18" x14ac:dyDescent="0.25">
      <c r="D5695">
        <v>5694</v>
      </c>
      <c r="E5695">
        <v>2015</v>
      </c>
      <c r="F5695" t="s">
        <v>353</v>
      </c>
      <c r="G5695" t="s">
        <v>405</v>
      </c>
      <c r="I5695" t="s">
        <v>867</v>
      </c>
      <c r="J5695">
        <v>82</v>
      </c>
      <c r="K5695">
        <v>73</v>
      </c>
      <c r="L5695" t="str">
        <f t="shared" si="440"/>
        <v>Ball State</v>
      </c>
      <c r="M5695" t="str">
        <f t="shared" si="444"/>
        <v>Ohio Bobcats</v>
      </c>
      <c r="N5695">
        <v>82</v>
      </c>
      <c r="O5695">
        <v>73</v>
      </c>
      <c r="P5695">
        <f t="shared" si="441"/>
        <v>9</v>
      </c>
      <c r="Q5695">
        <f t="shared" si="442"/>
        <v>0</v>
      </c>
      <c r="R5695">
        <f t="shared" si="443"/>
        <v>81</v>
      </c>
    </row>
    <row r="5696" spans="4:18" x14ac:dyDescent="0.25">
      <c r="D5696">
        <v>5695</v>
      </c>
      <c r="E5696">
        <v>2015</v>
      </c>
      <c r="F5696" t="s">
        <v>353</v>
      </c>
      <c r="G5696" t="s">
        <v>442</v>
      </c>
      <c r="H5696" t="s">
        <v>131</v>
      </c>
      <c r="J5696">
        <v>63</v>
      </c>
      <c r="K5696">
        <v>61</v>
      </c>
      <c r="L5696" t="str">
        <f t="shared" si="440"/>
        <v>Ohio Bobcats</v>
      </c>
      <c r="M5696" t="str">
        <f t="shared" si="444"/>
        <v>Buffalo</v>
      </c>
      <c r="N5696">
        <v>61</v>
      </c>
      <c r="O5696">
        <v>63</v>
      </c>
      <c r="P5696">
        <f t="shared" si="441"/>
        <v>-2</v>
      </c>
      <c r="Q5696">
        <f t="shared" si="442"/>
        <v>0</v>
      </c>
      <c r="R5696">
        <f t="shared" si="443"/>
        <v>4</v>
      </c>
    </row>
    <row r="5697" spans="4:18" x14ac:dyDescent="0.25">
      <c r="D5697">
        <v>5696</v>
      </c>
      <c r="E5697">
        <v>2015</v>
      </c>
      <c r="F5697" t="s">
        <v>353</v>
      </c>
      <c r="G5697" t="s">
        <v>503</v>
      </c>
      <c r="I5697" t="s">
        <v>531</v>
      </c>
      <c r="J5697">
        <v>76</v>
      </c>
      <c r="K5697">
        <v>40</v>
      </c>
      <c r="L5697" t="str">
        <f t="shared" si="440"/>
        <v>Eastern Michigan</v>
      </c>
      <c r="M5697" t="str">
        <f t="shared" si="444"/>
        <v>Ohio Bobcats</v>
      </c>
      <c r="N5697">
        <v>76</v>
      </c>
      <c r="O5697">
        <v>40</v>
      </c>
      <c r="P5697">
        <f t="shared" si="441"/>
        <v>36</v>
      </c>
      <c r="Q5697">
        <f t="shared" si="442"/>
        <v>0</v>
      </c>
      <c r="R5697">
        <f t="shared" si="443"/>
        <v>1296</v>
      </c>
    </row>
    <row r="5698" spans="4:18" x14ac:dyDescent="0.25">
      <c r="D5698">
        <v>5697</v>
      </c>
      <c r="E5698">
        <v>2015</v>
      </c>
      <c r="F5698" t="s">
        <v>353</v>
      </c>
      <c r="G5698" t="s">
        <v>74</v>
      </c>
      <c r="I5698" t="s">
        <v>206</v>
      </c>
      <c r="J5698">
        <v>74</v>
      </c>
      <c r="K5698">
        <v>69</v>
      </c>
      <c r="L5698" t="str">
        <f t="shared" si="440"/>
        <v>Central Michigan</v>
      </c>
      <c r="M5698" t="str">
        <f t="shared" si="444"/>
        <v>Ohio Bobcats</v>
      </c>
      <c r="N5698">
        <v>74</v>
      </c>
      <c r="O5698">
        <v>69</v>
      </c>
      <c r="P5698">
        <f t="shared" si="441"/>
        <v>5</v>
      </c>
      <c r="Q5698">
        <f t="shared" si="442"/>
        <v>0</v>
      </c>
      <c r="R5698">
        <f t="shared" si="443"/>
        <v>25</v>
      </c>
    </row>
    <row r="5699" spans="4:18" x14ac:dyDescent="0.25">
      <c r="D5699">
        <v>5698</v>
      </c>
      <c r="E5699">
        <v>2015</v>
      </c>
      <c r="F5699" t="s">
        <v>353</v>
      </c>
      <c r="G5699" t="s">
        <v>76</v>
      </c>
      <c r="H5699" t="s">
        <v>370</v>
      </c>
      <c r="J5699">
        <v>83</v>
      </c>
      <c r="K5699">
        <v>82</v>
      </c>
      <c r="L5699" t="str">
        <f t="shared" ref="L5699:L5762" si="445">IF(I5699="",F5699,I5699)</f>
        <v>Ohio Bobcats</v>
      </c>
      <c r="M5699" t="str">
        <f t="shared" si="444"/>
        <v>Akron</v>
      </c>
      <c r="N5699">
        <v>82</v>
      </c>
      <c r="O5699">
        <v>83</v>
      </c>
      <c r="P5699">
        <f t="shared" ref="P5699:P5762" si="446">N5699-O5699</f>
        <v>-1</v>
      </c>
      <c r="Q5699" t="e">
        <f t="shared" ref="Q5699:Q5762" si="447">VLOOKUP(L5699,$A$2:$B$219,2)+$B$221-VLOOKUP(M5699,$A$2:$B$219,2)</f>
        <v>#N/A</v>
      </c>
      <c r="R5699" t="e">
        <f t="shared" ref="R5699:R5762" si="448">(P5699-Q5699)^2</f>
        <v>#N/A</v>
      </c>
    </row>
    <row r="5700" spans="4:18" x14ac:dyDescent="0.25">
      <c r="D5700">
        <v>5699</v>
      </c>
      <c r="E5700">
        <v>2015</v>
      </c>
      <c r="F5700" t="s">
        <v>353</v>
      </c>
      <c r="G5700" t="s">
        <v>78</v>
      </c>
      <c r="H5700" t="s">
        <v>531</v>
      </c>
      <c r="J5700">
        <v>76</v>
      </c>
      <c r="K5700">
        <v>73</v>
      </c>
      <c r="L5700" t="str">
        <f t="shared" si="445"/>
        <v>Ohio Bobcats</v>
      </c>
      <c r="M5700" t="str">
        <f t="shared" ref="M5700:M5763" si="449">IF(H5700="",F5700,H5700)</f>
        <v>Eastern Michigan</v>
      </c>
      <c r="N5700">
        <v>73</v>
      </c>
      <c r="O5700">
        <v>76</v>
      </c>
      <c r="P5700">
        <f t="shared" si="446"/>
        <v>-3</v>
      </c>
      <c r="Q5700">
        <f t="shared" si="447"/>
        <v>0</v>
      </c>
      <c r="R5700">
        <f t="shared" si="448"/>
        <v>9</v>
      </c>
    </row>
    <row r="5701" spans="4:18" x14ac:dyDescent="0.25">
      <c r="D5701">
        <v>5700</v>
      </c>
      <c r="E5701">
        <v>2015</v>
      </c>
      <c r="F5701" t="s">
        <v>353</v>
      </c>
      <c r="G5701" t="s">
        <v>80</v>
      </c>
      <c r="H5701" t="s">
        <v>206</v>
      </c>
      <c r="J5701">
        <v>68</v>
      </c>
      <c r="K5701">
        <v>57</v>
      </c>
      <c r="L5701" t="str">
        <f t="shared" si="445"/>
        <v>Ohio Bobcats</v>
      </c>
      <c r="M5701" t="str">
        <f t="shared" si="449"/>
        <v>Central Michigan</v>
      </c>
      <c r="N5701">
        <v>57</v>
      </c>
      <c r="O5701">
        <v>68</v>
      </c>
      <c r="P5701">
        <f t="shared" si="446"/>
        <v>-11</v>
      </c>
      <c r="Q5701">
        <f t="shared" si="447"/>
        <v>0</v>
      </c>
      <c r="R5701">
        <f t="shared" si="448"/>
        <v>121</v>
      </c>
    </row>
    <row r="5702" spans="4:18" x14ac:dyDescent="0.25">
      <c r="D5702">
        <v>5701</v>
      </c>
      <c r="E5702">
        <v>2015</v>
      </c>
      <c r="F5702" t="s">
        <v>353</v>
      </c>
      <c r="G5702" t="s">
        <v>150</v>
      </c>
      <c r="I5702" t="s">
        <v>530</v>
      </c>
      <c r="J5702">
        <v>77</v>
      </c>
      <c r="K5702">
        <v>66</v>
      </c>
      <c r="L5702" t="str">
        <f t="shared" si="445"/>
        <v>Miami (OH)</v>
      </c>
      <c r="M5702" t="str">
        <f t="shared" si="449"/>
        <v>Ohio Bobcats</v>
      </c>
      <c r="N5702">
        <v>77</v>
      </c>
      <c r="O5702">
        <v>66</v>
      </c>
      <c r="P5702">
        <f t="shared" si="446"/>
        <v>11</v>
      </c>
      <c r="Q5702">
        <f t="shared" si="447"/>
        <v>0</v>
      </c>
      <c r="R5702">
        <f t="shared" si="448"/>
        <v>121</v>
      </c>
    </row>
    <row r="5703" spans="4:18" x14ac:dyDescent="0.25">
      <c r="D5703">
        <v>5702</v>
      </c>
      <c r="E5703">
        <v>2015</v>
      </c>
      <c r="F5703" t="s">
        <v>353</v>
      </c>
      <c r="G5703" t="s">
        <v>152</v>
      </c>
      <c r="I5703" t="s">
        <v>260</v>
      </c>
      <c r="J5703">
        <v>80</v>
      </c>
      <c r="K5703">
        <v>69</v>
      </c>
      <c r="L5703" t="str">
        <f t="shared" si="445"/>
        <v>Western Michigan</v>
      </c>
      <c r="M5703" t="str">
        <f t="shared" si="449"/>
        <v>Ohio Bobcats</v>
      </c>
      <c r="N5703">
        <v>80</v>
      </c>
      <c r="O5703">
        <v>69</v>
      </c>
      <c r="P5703">
        <f t="shared" si="446"/>
        <v>11</v>
      </c>
      <c r="Q5703">
        <f t="shared" si="447"/>
        <v>0</v>
      </c>
      <c r="R5703">
        <f t="shared" si="448"/>
        <v>121</v>
      </c>
    </row>
    <row r="5704" spans="4:18" x14ac:dyDescent="0.25">
      <c r="D5704">
        <v>5703</v>
      </c>
      <c r="E5704">
        <v>2015</v>
      </c>
      <c r="F5704" t="s">
        <v>353</v>
      </c>
      <c r="G5704" t="s">
        <v>154</v>
      </c>
      <c r="H5704" t="s">
        <v>700</v>
      </c>
      <c r="J5704">
        <v>64</v>
      </c>
      <c r="K5704">
        <v>51</v>
      </c>
      <c r="L5704" t="str">
        <f t="shared" si="445"/>
        <v>Ohio Bobcats</v>
      </c>
      <c r="M5704" t="str">
        <f t="shared" si="449"/>
        <v>Kent State</v>
      </c>
      <c r="N5704">
        <v>51</v>
      </c>
      <c r="O5704">
        <v>64</v>
      </c>
      <c r="P5704">
        <f t="shared" si="446"/>
        <v>-13</v>
      </c>
      <c r="Q5704">
        <f t="shared" si="447"/>
        <v>0</v>
      </c>
      <c r="R5704">
        <f t="shared" si="448"/>
        <v>169</v>
      </c>
    </row>
    <row r="5705" spans="4:18" x14ac:dyDescent="0.25">
      <c r="D5705">
        <v>5704</v>
      </c>
      <c r="E5705">
        <v>2015</v>
      </c>
      <c r="F5705" t="s">
        <v>353</v>
      </c>
      <c r="G5705" t="s">
        <v>616</v>
      </c>
      <c r="H5705" t="s">
        <v>488</v>
      </c>
      <c r="J5705">
        <v>76</v>
      </c>
      <c r="K5705">
        <v>65</v>
      </c>
      <c r="L5705" t="str">
        <f t="shared" si="445"/>
        <v>Ohio Bobcats</v>
      </c>
      <c r="M5705" t="str">
        <f t="shared" si="449"/>
        <v>Bowling Green</v>
      </c>
      <c r="N5705">
        <v>65</v>
      </c>
      <c r="O5705">
        <v>76</v>
      </c>
      <c r="P5705">
        <f t="shared" si="446"/>
        <v>-11</v>
      </c>
      <c r="Q5705">
        <f t="shared" si="447"/>
        <v>0</v>
      </c>
      <c r="R5705">
        <f t="shared" si="448"/>
        <v>121</v>
      </c>
    </row>
    <row r="5706" spans="4:18" x14ac:dyDescent="0.25">
      <c r="D5706">
        <v>5705</v>
      </c>
      <c r="E5706">
        <v>2015</v>
      </c>
      <c r="F5706" t="s">
        <v>353</v>
      </c>
      <c r="G5706" t="s">
        <v>976</v>
      </c>
      <c r="I5706" t="s">
        <v>370</v>
      </c>
      <c r="J5706">
        <v>70</v>
      </c>
      <c r="K5706">
        <v>58</v>
      </c>
      <c r="L5706" t="str">
        <f t="shared" si="445"/>
        <v>Akron</v>
      </c>
      <c r="M5706" t="str">
        <f t="shared" si="449"/>
        <v>Ohio Bobcats</v>
      </c>
      <c r="N5706">
        <v>70</v>
      </c>
      <c r="O5706">
        <v>58</v>
      </c>
      <c r="P5706">
        <f t="shared" si="446"/>
        <v>12</v>
      </c>
      <c r="Q5706" t="e">
        <f t="shared" si="447"/>
        <v>#N/A</v>
      </c>
      <c r="R5706" t="e">
        <f t="shared" si="448"/>
        <v>#N/A</v>
      </c>
    </row>
    <row r="5707" spans="4:18" x14ac:dyDescent="0.25">
      <c r="D5707">
        <v>5706</v>
      </c>
      <c r="E5707">
        <v>2015</v>
      </c>
      <c r="F5707" t="s">
        <v>353</v>
      </c>
      <c r="G5707" t="s">
        <v>536</v>
      </c>
      <c r="I5707" t="s">
        <v>131</v>
      </c>
      <c r="J5707">
        <v>93</v>
      </c>
      <c r="K5707">
        <v>66</v>
      </c>
      <c r="L5707" t="str">
        <f t="shared" si="445"/>
        <v>Buffalo</v>
      </c>
      <c r="M5707" t="str">
        <f t="shared" si="449"/>
        <v>Ohio Bobcats</v>
      </c>
      <c r="N5707">
        <v>93</v>
      </c>
      <c r="O5707">
        <v>66</v>
      </c>
      <c r="P5707">
        <f t="shared" si="446"/>
        <v>27</v>
      </c>
      <c r="Q5707">
        <f t="shared" si="447"/>
        <v>0</v>
      </c>
      <c r="R5707">
        <f t="shared" si="448"/>
        <v>729</v>
      </c>
    </row>
    <row r="5708" spans="4:18" x14ac:dyDescent="0.25">
      <c r="D5708">
        <v>5707</v>
      </c>
      <c r="E5708">
        <v>2015</v>
      </c>
      <c r="F5708" t="s">
        <v>353</v>
      </c>
      <c r="G5708" t="s">
        <v>736</v>
      </c>
      <c r="H5708" t="s">
        <v>530</v>
      </c>
      <c r="J5708" t="s">
        <v>95</v>
      </c>
      <c r="K5708" t="s">
        <v>96</v>
      </c>
      <c r="L5708" t="str">
        <f t="shared" si="445"/>
        <v>Ohio Bobcats</v>
      </c>
      <c r="M5708" t="str">
        <f t="shared" si="449"/>
        <v>Miami (OH)</v>
      </c>
      <c r="N5708" t="s">
        <v>96</v>
      </c>
      <c r="P5708" t="e">
        <f t="shared" si="446"/>
        <v>#VALUE!</v>
      </c>
      <c r="Q5708">
        <f t="shared" si="447"/>
        <v>0</v>
      </c>
      <c r="R5708" t="e">
        <f t="shared" si="448"/>
        <v>#VALUE!</v>
      </c>
    </row>
    <row r="5709" spans="4:18" x14ac:dyDescent="0.25">
      <c r="D5709">
        <v>5708</v>
      </c>
      <c r="E5709">
        <v>2015</v>
      </c>
      <c r="F5709" t="s">
        <v>200</v>
      </c>
      <c r="G5709" t="s">
        <v>160</v>
      </c>
      <c r="H5709" t="s">
        <v>782</v>
      </c>
      <c r="J5709">
        <v>71</v>
      </c>
      <c r="K5709">
        <v>58</v>
      </c>
      <c r="L5709" t="str">
        <f t="shared" si="445"/>
        <v>Toledo Rockets</v>
      </c>
      <c r="M5709" t="str">
        <f t="shared" si="449"/>
        <v>Northern Arizona</v>
      </c>
      <c r="N5709">
        <v>58</v>
      </c>
      <c r="O5709">
        <v>71</v>
      </c>
      <c r="P5709">
        <f t="shared" si="446"/>
        <v>-13</v>
      </c>
      <c r="Q5709">
        <f t="shared" si="447"/>
        <v>0</v>
      </c>
      <c r="R5709">
        <f t="shared" si="448"/>
        <v>169</v>
      </c>
    </row>
    <row r="5710" spans="4:18" x14ac:dyDescent="0.25">
      <c r="D5710">
        <v>5709</v>
      </c>
      <c r="E5710">
        <v>2015</v>
      </c>
      <c r="F5710" t="s">
        <v>200</v>
      </c>
      <c r="G5710" t="s">
        <v>243</v>
      </c>
      <c r="I5710" t="s">
        <v>1105</v>
      </c>
      <c r="J5710">
        <v>87</v>
      </c>
      <c r="K5710">
        <v>78</v>
      </c>
      <c r="L5710" t="str">
        <f t="shared" si="445"/>
        <v xml:space="preserve">    Virginia Commonwealth</v>
      </c>
      <c r="M5710" t="str">
        <f t="shared" si="449"/>
        <v>Toledo Rockets</v>
      </c>
      <c r="N5710">
        <v>87</v>
      </c>
      <c r="O5710">
        <v>78</v>
      </c>
      <c r="P5710">
        <f t="shared" si="446"/>
        <v>9</v>
      </c>
      <c r="Q5710" t="e">
        <f t="shared" si="447"/>
        <v>#N/A</v>
      </c>
      <c r="R5710" t="e">
        <f t="shared" si="448"/>
        <v>#N/A</v>
      </c>
    </row>
    <row r="5711" spans="4:18" x14ac:dyDescent="0.25">
      <c r="D5711">
        <v>5710</v>
      </c>
      <c r="E5711">
        <v>2015</v>
      </c>
      <c r="F5711" t="s">
        <v>200</v>
      </c>
      <c r="G5711" t="s">
        <v>205</v>
      </c>
      <c r="I5711" t="s">
        <v>825</v>
      </c>
      <c r="J5711">
        <v>78</v>
      </c>
      <c r="K5711">
        <v>68</v>
      </c>
      <c r="L5711" t="str">
        <f t="shared" si="445"/>
        <v>Oregon</v>
      </c>
      <c r="M5711" t="str">
        <f t="shared" si="449"/>
        <v>Toledo Rockets</v>
      </c>
      <c r="N5711">
        <v>78</v>
      </c>
      <c r="O5711">
        <v>68</v>
      </c>
      <c r="P5711">
        <f t="shared" si="446"/>
        <v>10</v>
      </c>
      <c r="Q5711">
        <f t="shared" si="447"/>
        <v>0</v>
      </c>
      <c r="R5711">
        <f t="shared" si="448"/>
        <v>100</v>
      </c>
    </row>
    <row r="5712" spans="4:18" x14ac:dyDescent="0.25">
      <c r="D5712">
        <v>5711</v>
      </c>
      <c r="E5712">
        <v>2015</v>
      </c>
      <c r="F5712" t="s">
        <v>200</v>
      </c>
      <c r="G5712" t="s">
        <v>432</v>
      </c>
      <c r="H5712" t="s">
        <v>36</v>
      </c>
      <c r="J5712">
        <v>92</v>
      </c>
      <c r="K5712">
        <v>65</v>
      </c>
      <c r="L5712" t="str">
        <f t="shared" si="445"/>
        <v>Toledo Rockets</v>
      </c>
      <c r="M5712" t="str">
        <f t="shared" si="449"/>
        <v>Bucknell</v>
      </c>
      <c r="N5712">
        <v>65</v>
      </c>
      <c r="O5712">
        <v>92</v>
      </c>
      <c r="P5712">
        <f t="shared" si="446"/>
        <v>-27</v>
      </c>
      <c r="Q5712">
        <f t="shared" si="447"/>
        <v>0</v>
      </c>
      <c r="R5712">
        <f t="shared" si="448"/>
        <v>729</v>
      </c>
    </row>
    <row r="5713" spans="4:18" x14ac:dyDescent="0.25">
      <c r="D5713">
        <v>5712</v>
      </c>
      <c r="E5713">
        <v>2015</v>
      </c>
      <c r="F5713" t="s">
        <v>200</v>
      </c>
      <c r="G5713" t="s">
        <v>111</v>
      </c>
      <c r="H5713" t="s">
        <v>484</v>
      </c>
      <c r="J5713">
        <v>82</v>
      </c>
      <c r="K5713">
        <v>79</v>
      </c>
      <c r="L5713" t="str">
        <f t="shared" si="445"/>
        <v>Toledo Rockets</v>
      </c>
      <c r="M5713" t="str">
        <f t="shared" si="449"/>
        <v>Detroit</v>
      </c>
      <c r="N5713">
        <v>79</v>
      </c>
      <c r="O5713">
        <v>82</v>
      </c>
      <c r="P5713">
        <f t="shared" si="446"/>
        <v>-3</v>
      </c>
      <c r="Q5713">
        <f t="shared" si="447"/>
        <v>0</v>
      </c>
      <c r="R5713">
        <f t="shared" si="448"/>
        <v>9</v>
      </c>
    </row>
    <row r="5714" spans="4:18" x14ac:dyDescent="0.25">
      <c r="D5714">
        <v>5713</v>
      </c>
      <c r="E5714">
        <v>2015</v>
      </c>
      <c r="F5714" t="s">
        <v>200</v>
      </c>
      <c r="G5714" t="s">
        <v>26</v>
      </c>
      <c r="I5714" t="s">
        <v>625</v>
      </c>
      <c r="J5714">
        <v>81</v>
      </c>
      <c r="K5714">
        <v>79</v>
      </c>
      <c r="L5714" t="str">
        <f t="shared" si="445"/>
        <v>Oakland</v>
      </c>
      <c r="M5714" t="str">
        <f t="shared" si="449"/>
        <v>Toledo Rockets</v>
      </c>
      <c r="N5714">
        <v>81</v>
      </c>
      <c r="O5714">
        <v>79</v>
      </c>
      <c r="P5714">
        <f t="shared" si="446"/>
        <v>2</v>
      </c>
      <c r="Q5714">
        <f t="shared" si="447"/>
        <v>0</v>
      </c>
      <c r="R5714">
        <f t="shared" si="448"/>
        <v>4</v>
      </c>
    </row>
    <row r="5715" spans="4:18" x14ac:dyDescent="0.25">
      <c r="D5715">
        <v>5714</v>
      </c>
      <c r="E5715">
        <v>2015</v>
      </c>
      <c r="F5715" t="s">
        <v>200</v>
      </c>
      <c r="G5715" t="s">
        <v>29</v>
      </c>
      <c r="I5715" t="s">
        <v>608</v>
      </c>
      <c r="J5715">
        <v>59</v>
      </c>
      <c r="K5715">
        <v>54</v>
      </c>
      <c r="L5715" t="str">
        <f t="shared" si="445"/>
        <v>Cleveland St</v>
      </c>
      <c r="M5715" t="str">
        <f t="shared" si="449"/>
        <v>Toledo Rockets</v>
      </c>
      <c r="N5715">
        <v>59</v>
      </c>
      <c r="O5715">
        <v>54</v>
      </c>
      <c r="P5715">
        <f t="shared" si="446"/>
        <v>5</v>
      </c>
      <c r="Q5715">
        <f t="shared" si="447"/>
        <v>0</v>
      </c>
      <c r="R5715">
        <f t="shared" si="448"/>
        <v>25</v>
      </c>
    </row>
    <row r="5716" spans="4:18" x14ac:dyDescent="0.25">
      <c r="D5716">
        <v>5715</v>
      </c>
      <c r="E5716">
        <v>2015</v>
      </c>
      <c r="F5716" t="s">
        <v>200</v>
      </c>
      <c r="G5716" t="s">
        <v>32</v>
      </c>
      <c r="H5716" t="s">
        <v>664</v>
      </c>
      <c r="J5716">
        <v>87</v>
      </c>
      <c r="K5716">
        <v>59</v>
      </c>
      <c r="L5716" t="str">
        <f t="shared" si="445"/>
        <v>Toledo Rockets</v>
      </c>
      <c r="M5716" t="str">
        <f t="shared" si="449"/>
        <v>Chicago St</v>
      </c>
      <c r="N5716">
        <v>59</v>
      </c>
      <c r="O5716">
        <v>87</v>
      </c>
      <c r="P5716">
        <f t="shared" si="446"/>
        <v>-28</v>
      </c>
      <c r="Q5716">
        <f t="shared" si="447"/>
        <v>0</v>
      </c>
      <c r="R5716">
        <f t="shared" si="448"/>
        <v>784</v>
      </c>
    </row>
    <row r="5717" spans="4:18" x14ac:dyDescent="0.25">
      <c r="D5717">
        <v>5716</v>
      </c>
      <c r="E5717">
        <v>2015</v>
      </c>
      <c r="F5717" t="s">
        <v>200</v>
      </c>
      <c r="G5717" t="s">
        <v>38</v>
      </c>
      <c r="H5717" t="s">
        <v>895</v>
      </c>
      <c r="J5717">
        <v>73</v>
      </c>
      <c r="K5717">
        <v>65</v>
      </c>
      <c r="L5717" t="str">
        <f t="shared" si="445"/>
        <v>Toledo Rockets</v>
      </c>
      <c r="M5717" t="str">
        <f t="shared" si="449"/>
        <v>Arkansas St</v>
      </c>
      <c r="N5717">
        <v>65</v>
      </c>
      <c r="O5717">
        <v>73</v>
      </c>
      <c r="P5717">
        <f t="shared" si="446"/>
        <v>-8</v>
      </c>
      <c r="Q5717">
        <f t="shared" si="447"/>
        <v>0</v>
      </c>
      <c r="R5717">
        <f t="shared" si="448"/>
        <v>64</v>
      </c>
    </row>
    <row r="5718" spans="4:18" x14ac:dyDescent="0.25">
      <c r="D5718">
        <v>5717</v>
      </c>
      <c r="E5718">
        <v>2015</v>
      </c>
      <c r="F5718" t="s">
        <v>200</v>
      </c>
      <c r="G5718" t="s">
        <v>396</v>
      </c>
      <c r="H5718" t="s">
        <v>540</v>
      </c>
      <c r="J5718">
        <v>83</v>
      </c>
      <c r="K5718">
        <v>57</v>
      </c>
      <c r="L5718" t="str">
        <f t="shared" si="445"/>
        <v>Toledo Rockets</v>
      </c>
      <c r="M5718" t="str">
        <f t="shared" si="449"/>
        <v>Robert Morris</v>
      </c>
      <c r="N5718">
        <v>57</v>
      </c>
      <c r="O5718">
        <v>83</v>
      </c>
      <c r="P5718">
        <f t="shared" si="446"/>
        <v>-26</v>
      </c>
      <c r="Q5718">
        <f t="shared" si="447"/>
        <v>0</v>
      </c>
      <c r="R5718">
        <f t="shared" si="448"/>
        <v>676</v>
      </c>
    </row>
    <row r="5719" spans="4:18" x14ac:dyDescent="0.25">
      <c r="D5719">
        <v>5718</v>
      </c>
      <c r="E5719">
        <v>2015</v>
      </c>
      <c r="F5719" t="s">
        <v>200</v>
      </c>
      <c r="G5719" t="s">
        <v>41</v>
      </c>
      <c r="I5719" t="s">
        <v>729</v>
      </c>
      <c r="J5719">
        <v>83</v>
      </c>
      <c r="K5719">
        <v>69</v>
      </c>
      <c r="L5719" t="str">
        <f t="shared" si="445"/>
        <v>McNeese St</v>
      </c>
      <c r="M5719" t="str">
        <f t="shared" si="449"/>
        <v>Toledo Rockets</v>
      </c>
      <c r="N5719">
        <v>83</v>
      </c>
      <c r="O5719">
        <v>69</v>
      </c>
      <c r="P5719">
        <f t="shared" si="446"/>
        <v>14</v>
      </c>
      <c r="Q5719">
        <f t="shared" si="447"/>
        <v>0</v>
      </c>
      <c r="R5719">
        <f t="shared" si="448"/>
        <v>196</v>
      </c>
    </row>
    <row r="5720" spans="4:18" x14ac:dyDescent="0.25">
      <c r="D5720">
        <v>5719</v>
      </c>
      <c r="E5720">
        <v>2015</v>
      </c>
      <c r="F5720" t="s">
        <v>200</v>
      </c>
      <c r="G5720" t="s">
        <v>223</v>
      </c>
      <c r="I5720" t="s">
        <v>1107</v>
      </c>
      <c r="J5720">
        <v>86</v>
      </c>
      <c r="K5720">
        <v>69</v>
      </c>
      <c r="L5720" t="str">
        <f t="shared" si="445"/>
        <v xml:space="preserve">   Duke</v>
      </c>
      <c r="M5720" t="str">
        <f t="shared" si="449"/>
        <v>Toledo Rockets</v>
      </c>
      <c r="N5720">
        <v>86</v>
      </c>
      <c r="O5720">
        <v>69</v>
      </c>
      <c r="P5720">
        <f t="shared" si="446"/>
        <v>17</v>
      </c>
      <c r="Q5720" t="e">
        <f t="shared" si="447"/>
        <v>#N/A</v>
      </c>
      <c r="R5720" t="e">
        <f t="shared" si="448"/>
        <v>#N/A</v>
      </c>
    </row>
    <row r="5721" spans="4:18" x14ac:dyDescent="0.25">
      <c r="D5721">
        <v>5720</v>
      </c>
      <c r="E5721">
        <v>2015</v>
      </c>
      <c r="F5721" t="s">
        <v>200</v>
      </c>
      <c r="G5721" t="s">
        <v>50</v>
      </c>
      <c r="I5721" t="s">
        <v>690</v>
      </c>
      <c r="J5721">
        <v>57</v>
      </c>
      <c r="K5721">
        <v>55</v>
      </c>
      <c r="L5721" t="str">
        <f t="shared" si="445"/>
        <v>Northern Kentucky</v>
      </c>
      <c r="M5721" t="str">
        <f t="shared" si="449"/>
        <v>Toledo Rockets</v>
      </c>
      <c r="N5721">
        <v>57</v>
      </c>
      <c r="O5721">
        <v>55</v>
      </c>
      <c r="P5721">
        <f t="shared" si="446"/>
        <v>2</v>
      </c>
      <c r="Q5721">
        <f t="shared" si="447"/>
        <v>0</v>
      </c>
      <c r="R5721">
        <f t="shared" si="448"/>
        <v>4</v>
      </c>
    </row>
    <row r="5722" spans="4:18" x14ac:dyDescent="0.25">
      <c r="D5722">
        <v>5721</v>
      </c>
      <c r="E5722">
        <v>2015</v>
      </c>
      <c r="F5722" t="s">
        <v>200</v>
      </c>
      <c r="G5722" t="s">
        <v>53</v>
      </c>
      <c r="H5722" t="s">
        <v>206</v>
      </c>
      <c r="J5722">
        <v>65</v>
      </c>
      <c r="K5722">
        <v>62</v>
      </c>
      <c r="L5722" t="str">
        <f t="shared" si="445"/>
        <v>Toledo Rockets</v>
      </c>
      <c r="M5722" t="str">
        <f t="shared" si="449"/>
        <v>Central Michigan</v>
      </c>
      <c r="N5722">
        <v>62</v>
      </c>
      <c r="O5722">
        <v>65</v>
      </c>
      <c r="P5722">
        <f t="shared" si="446"/>
        <v>-3</v>
      </c>
      <c r="Q5722">
        <f t="shared" si="447"/>
        <v>0</v>
      </c>
      <c r="R5722">
        <f t="shared" si="448"/>
        <v>9</v>
      </c>
    </row>
    <row r="5723" spans="4:18" x14ac:dyDescent="0.25">
      <c r="D5723">
        <v>5722</v>
      </c>
      <c r="E5723">
        <v>2015</v>
      </c>
      <c r="F5723" t="s">
        <v>200</v>
      </c>
      <c r="G5723" t="s">
        <v>967</v>
      </c>
      <c r="H5723" t="s">
        <v>370</v>
      </c>
      <c r="J5723">
        <v>84</v>
      </c>
      <c r="K5723">
        <v>67</v>
      </c>
      <c r="L5723" t="str">
        <f t="shared" si="445"/>
        <v>Toledo Rockets</v>
      </c>
      <c r="M5723" t="str">
        <f t="shared" si="449"/>
        <v>Akron</v>
      </c>
      <c r="N5723">
        <v>67</v>
      </c>
      <c r="O5723">
        <v>84</v>
      </c>
      <c r="P5723">
        <f t="shared" si="446"/>
        <v>-17</v>
      </c>
      <c r="Q5723" t="e">
        <f t="shared" si="447"/>
        <v>#N/A</v>
      </c>
      <c r="R5723" t="e">
        <f t="shared" si="448"/>
        <v>#N/A</v>
      </c>
    </row>
    <row r="5724" spans="4:18" x14ac:dyDescent="0.25">
      <c r="D5724">
        <v>5723</v>
      </c>
      <c r="E5724">
        <v>2015</v>
      </c>
      <c r="F5724" t="s">
        <v>200</v>
      </c>
      <c r="G5724" t="s">
        <v>59</v>
      </c>
      <c r="I5724" t="s">
        <v>599</v>
      </c>
      <c r="J5724">
        <v>80</v>
      </c>
      <c r="K5724">
        <v>73</v>
      </c>
      <c r="L5724" t="str">
        <f t="shared" si="445"/>
        <v>Ohio</v>
      </c>
      <c r="M5724" t="str">
        <f t="shared" si="449"/>
        <v>Toledo Rockets</v>
      </c>
      <c r="N5724">
        <v>80</v>
      </c>
      <c r="O5724">
        <v>73</v>
      </c>
      <c r="P5724">
        <f t="shared" si="446"/>
        <v>7</v>
      </c>
      <c r="Q5724">
        <f t="shared" si="447"/>
        <v>0</v>
      </c>
      <c r="R5724">
        <f t="shared" si="448"/>
        <v>49</v>
      </c>
    </row>
    <row r="5725" spans="4:18" x14ac:dyDescent="0.25">
      <c r="D5725">
        <v>5724</v>
      </c>
      <c r="E5725">
        <v>2015</v>
      </c>
      <c r="F5725" t="s">
        <v>200</v>
      </c>
      <c r="G5725" t="s">
        <v>140</v>
      </c>
      <c r="H5725" t="s">
        <v>260</v>
      </c>
      <c r="J5725">
        <v>81</v>
      </c>
      <c r="K5725">
        <v>78</v>
      </c>
      <c r="L5725" t="str">
        <f t="shared" si="445"/>
        <v>Toledo Rockets</v>
      </c>
      <c r="M5725" t="str">
        <f t="shared" si="449"/>
        <v>Western Michigan</v>
      </c>
      <c r="N5725">
        <v>78</v>
      </c>
      <c r="O5725">
        <v>81</v>
      </c>
      <c r="P5725">
        <f t="shared" si="446"/>
        <v>-3</v>
      </c>
      <c r="Q5725">
        <f t="shared" si="447"/>
        <v>0</v>
      </c>
      <c r="R5725">
        <f t="shared" si="448"/>
        <v>9</v>
      </c>
    </row>
    <row r="5726" spans="4:18" x14ac:dyDescent="0.25">
      <c r="D5726">
        <v>5725</v>
      </c>
      <c r="E5726">
        <v>2015</v>
      </c>
      <c r="F5726" t="s">
        <v>200</v>
      </c>
      <c r="G5726" t="s">
        <v>405</v>
      </c>
      <c r="I5726" t="s">
        <v>700</v>
      </c>
      <c r="J5726">
        <v>67</v>
      </c>
      <c r="K5726">
        <v>60</v>
      </c>
      <c r="L5726" t="str">
        <f t="shared" si="445"/>
        <v>Kent State</v>
      </c>
      <c r="M5726" t="str">
        <f t="shared" si="449"/>
        <v>Toledo Rockets</v>
      </c>
      <c r="N5726">
        <v>67</v>
      </c>
      <c r="O5726">
        <v>60</v>
      </c>
      <c r="P5726">
        <f t="shared" si="446"/>
        <v>7</v>
      </c>
      <c r="Q5726">
        <f t="shared" si="447"/>
        <v>0</v>
      </c>
      <c r="R5726">
        <f t="shared" si="448"/>
        <v>49</v>
      </c>
    </row>
    <row r="5727" spans="4:18" x14ac:dyDescent="0.25">
      <c r="D5727">
        <v>5726</v>
      </c>
      <c r="E5727">
        <v>2015</v>
      </c>
      <c r="F5727" t="s">
        <v>200</v>
      </c>
      <c r="G5727" t="s">
        <v>442</v>
      </c>
      <c r="H5727" t="s">
        <v>488</v>
      </c>
      <c r="J5727">
        <v>71</v>
      </c>
      <c r="K5727">
        <v>67</v>
      </c>
      <c r="L5727" t="str">
        <f t="shared" si="445"/>
        <v>Toledo Rockets</v>
      </c>
      <c r="M5727" t="str">
        <f t="shared" si="449"/>
        <v>Bowling Green</v>
      </c>
      <c r="N5727">
        <v>67</v>
      </c>
      <c r="O5727">
        <v>71</v>
      </c>
      <c r="P5727">
        <f t="shared" si="446"/>
        <v>-4</v>
      </c>
      <c r="Q5727">
        <f t="shared" si="447"/>
        <v>0</v>
      </c>
      <c r="R5727">
        <f t="shared" si="448"/>
        <v>16</v>
      </c>
    </row>
    <row r="5728" spans="4:18" x14ac:dyDescent="0.25">
      <c r="D5728">
        <v>5727</v>
      </c>
      <c r="E5728">
        <v>2015</v>
      </c>
      <c r="F5728" t="s">
        <v>200</v>
      </c>
      <c r="G5728" t="s">
        <v>503</v>
      </c>
      <c r="H5728" t="s">
        <v>530</v>
      </c>
      <c r="J5728">
        <v>70</v>
      </c>
      <c r="K5728">
        <v>65</v>
      </c>
      <c r="L5728" t="str">
        <f t="shared" si="445"/>
        <v>Toledo Rockets</v>
      </c>
      <c r="M5728" t="str">
        <f t="shared" si="449"/>
        <v>Miami (OH)</v>
      </c>
      <c r="N5728">
        <v>65</v>
      </c>
      <c r="O5728">
        <v>70</v>
      </c>
      <c r="P5728">
        <f t="shared" si="446"/>
        <v>-5</v>
      </c>
      <c r="Q5728">
        <f t="shared" si="447"/>
        <v>0</v>
      </c>
      <c r="R5728">
        <f t="shared" si="448"/>
        <v>25</v>
      </c>
    </row>
    <row r="5729" spans="4:18" x14ac:dyDescent="0.25">
      <c r="D5729">
        <v>5728</v>
      </c>
      <c r="E5729">
        <v>2015</v>
      </c>
      <c r="F5729" t="s">
        <v>200</v>
      </c>
      <c r="G5729" t="s">
        <v>74</v>
      </c>
      <c r="I5729" t="s">
        <v>210</v>
      </c>
      <c r="J5729">
        <v>80</v>
      </c>
      <c r="K5729">
        <v>69</v>
      </c>
      <c r="L5729" t="str">
        <f t="shared" si="445"/>
        <v>Northern Illinois</v>
      </c>
      <c r="M5729" t="str">
        <f t="shared" si="449"/>
        <v>Toledo Rockets</v>
      </c>
      <c r="N5729">
        <v>80</v>
      </c>
      <c r="O5729">
        <v>69</v>
      </c>
      <c r="P5729">
        <f t="shared" si="446"/>
        <v>11</v>
      </c>
      <c r="Q5729">
        <f t="shared" si="447"/>
        <v>0</v>
      </c>
      <c r="R5729">
        <f t="shared" si="448"/>
        <v>121</v>
      </c>
    </row>
    <row r="5730" spans="4:18" x14ac:dyDescent="0.25">
      <c r="D5730">
        <v>5729</v>
      </c>
      <c r="E5730">
        <v>2015</v>
      </c>
      <c r="F5730" t="s">
        <v>200</v>
      </c>
      <c r="G5730" t="s">
        <v>76</v>
      </c>
      <c r="H5730" t="s">
        <v>531</v>
      </c>
      <c r="J5730">
        <v>84</v>
      </c>
      <c r="K5730">
        <v>60</v>
      </c>
      <c r="L5730" t="str">
        <f t="shared" si="445"/>
        <v>Toledo Rockets</v>
      </c>
      <c r="M5730" t="str">
        <f t="shared" si="449"/>
        <v>Eastern Michigan</v>
      </c>
      <c r="N5730">
        <v>60</v>
      </c>
      <c r="O5730">
        <v>84</v>
      </c>
      <c r="P5730">
        <f t="shared" si="446"/>
        <v>-24</v>
      </c>
      <c r="Q5730">
        <f t="shared" si="447"/>
        <v>0</v>
      </c>
      <c r="R5730">
        <f t="shared" si="448"/>
        <v>576</v>
      </c>
    </row>
    <row r="5731" spans="4:18" x14ac:dyDescent="0.25">
      <c r="D5731">
        <v>5730</v>
      </c>
      <c r="E5731">
        <v>2015</v>
      </c>
      <c r="F5731" t="s">
        <v>200</v>
      </c>
      <c r="G5731" t="s">
        <v>78</v>
      </c>
      <c r="I5731" t="s">
        <v>867</v>
      </c>
      <c r="J5731">
        <v>72</v>
      </c>
      <c r="K5731">
        <v>61</v>
      </c>
      <c r="L5731" t="str">
        <f t="shared" si="445"/>
        <v>Ball State</v>
      </c>
      <c r="M5731" t="str">
        <f t="shared" si="449"/>
        <v>Toledo Rockets</v>
      </c>
      <c r="N5731">
        <v>72</v>
      </c>
      <c r="O5731">
        <v>61</v>
      </c>
      <c r="P5731">
        <f t="shared" si="446"/>
        <v>11</v>
      </c>
      <c r="Q5731">
        <f t="shared" si="447"/>
        <v>0</v>
      </c>
      <c r="R5731">
        <f t="shared" si="448"/>
        <v>121</v>
      </c>
    </row>
    <row r="5732" spans="4:18" x14ac:dyDescent="0.25">
      <c r="D5732">
        <v>5731</v>
      </c>
      <c r="E5732">
        <v>2015</v>
      </c>
      <c r="F5732" t="s">
        <v>200</v>
      </c>
      <c r="G5732" t="s">
        <v>80</v>
      </c>
      <c r="I5732" t="s">
        <v>131</v>
      </c>
      <c r="J5732">
        <v>92</v>
      </c>
      <c r="K5732">
        <v>88</v>
      </c>
      <c r="L5732" t="str">
        <f t="shared" si="445"/>
        <v>Buffalo</v>
      </c>
      <c r="M5732" t="str">
        <f t="shared" si="449"/>
        <v>Toledo Rockets</v>
      </c>
      <c r="N5732">
        <v>92</v>
      </c>
      <c r="O5732">
        <v>88</v>
      </c>
      <c r="P5732">
        <f t="shared" si="446"/>
        <v>4</v>
      </c>
      <c r="Q5732">
        <f t="shared" si="447"/>
        <v>0</v>
      </c>
      <c r="R5732">
        <f t="shared" si="448"/>
        <v>16</v>
      </c>
    </row>
    <row r="5733" spans="4:18" x14ac:dyDescent="0.25">
      <c r="D5733">
        <v>5732</v>
      </c>
      <c r="E5733">
        <v>2015</v>
      </c>
      <c r="F5733" t="s">
        <v>200</v>
      </c>
      <c r="G5733" t="s">
        <v>82</v>
      </c>
      <c r="H5733" t="s">
        <v>700</v>
      </c>
      <c r="J5733">
        <v>76</v>
      </c>
      <c r="K5733">
        <v>75</v>
      </c>
      <c r="L5733" t="str">
        <f t="shared" si="445"/>
        <v>Toledo Rockets</v>
      </c>
      <c r="M5733" t="str">
        <f t="shared" si="449"/>
        <v>Kent State</v>
      </c>
      <c r="N5733">
        <v>75</v>
      </c>
      <c r="O5733">
        <v>76</v>
      </c>
      <c r="P5733">
        <f t="shared" si="446"/>
        <v>-1</v>
      </c>
      <c r="Q5733">
        <f t="shared" si="447"/>
        <v>0</v>
      </c>
      <c r="R5733">
        <f t="shared" si="448"/>
        <v>1</v>
      </c>
    </row>
    <row r="5734" spans="4:18" x14ac:dyDescent="0.25">
      <c r="D5734">
        <v>5733</v>
      </c>
      <c r="E5734">
        <v>2015</v>
      </c>
      <c r="F5734" t="s">
        <v>200</v>
      </c>
      <c r="G5734" t="s">
        <v>152</v>
      </c>
      <c r="I5734" t="s">
        <v>370</v>
      </c>
      <c r="J5734">
        <v>68</v>
      </c>
      <c r="K5734">
        <v>66</v>
      </c>
      <c r="L5734" t="str">
        <f t="shared" si="445"/>
        <v>Akron</v>
      </c>
      <c r="M5734" t="str">
        <f t="shared" si="449"/>
        <v>Toledo Rockets</v>
      </c>
      <c r="N5734">
        <v>68</v>
      </c>
      <c r="O5734">
        <v>66</v>
      </c>
      <c r="P5734">
        <f t="shared" si="446"/>
        <v>2</v>
      </c>
      <c r="Q5734" t="e">
        <f t="shared" si="447"/>
        <v>#N/A</v>
      </c>
      <c r="R5734" t="e">
        <f t="shared" si="448"/>
        <v>#N/A</v>
      </c>
    </row>
    <row r="5735" spans="4:18" x14ac:dyDescent="0.25">
      <c r="D5735">
        <v>5734</v>
      </c>
      <c r="E5735">
        <v>2015</v>
      </c>
      <c r="F5735" t="s">
        <v>200</v>
      </c>
      <c r="G5735" t="s">
        <v>154</v>
      </c>
      <c r="I5735" t="s">
        <v>260</v>
      </c>
      <c r="J5735">
        <v>97</v>
      </c>
      <c r="K5735">
        <v>87</v>
      </c>
      <c r="L5735" t="str">
        <f t="shared" si="445"/>
        <v>Western Michigan</v>
      </c>
      <c r="M5735" t="str">
        <f t="shared" si="449"/>
        <v>Toledo Rockets</v>
      </c>
      <c r="N5735">
        <v>97</v>
      </c>
      <c r="O5735">
        <v>87</v>
      </c>
      <c r="P5735">
        <f t="shared" si="446"/>
        <v>10</v>
      </c>
      <c r="Q5735">
        <f t="shared" si="447"/>
        <v>0</v>
      </c>
      <c r="R5735">
        <f t="shared" si="448"/>
        <v>100</v>
      </c>
    </row>
    <row r="5736" spans="4:18" x14ac:dyDescent="0.25">
      <c r="D5736">
        <v>5735</v>
      </c>
      <c r="E5736">
        <v>2015</v>
      </c>
      <c r="F5736" t="s">
        <v>200</v>
      </c>
      <c r="G5736" t="s">
        <v>616</v>
      </c>
      <c r="H5736" t="s">
        <v>210</v>
      </c>
      <c r="J5736" t="s">
        <v>613</v>
      </c>
      <c r="K5736" t="s">
        <v>614</v>
      </c>
      <c r="L5736" t="str">
        <f t="shared" si="445"/>
        <v>Toledo Rockets</v>
      </c>
      <c r="M5736" t="str">
        <f t="shared" si="449"/>
        <v>Northern Illinois</v>
      </c>
      <c r="N5736" t="s">
        <v>614</v>
      </c>
      <c r="O5736" t="s">
        <v>613</v>
      </c>
      <c r="P5736" t="e">
        <f t="shared" si="446"/>
        <v>#VALUE!</v>
      </c>
      <c r="Q5736">
        <f t="shared" si="447"/>
        <v>0</v>
      </c>
      <c r="R5736" t="e">
        <f t="shared" si="448"/>
        <v>#VALUE!</v>
      </c>
    </row>
    <row r="5737" spans="4:18" x14ac:dyDescent="0.25">
      <c r="D5737">
        <v>5736</v>
      </c>
      <c r="E5737">
        <v>2015</v>
      </c>
      <c r="F5737" t="s">
        <v>200</v>
      </c>
      <c r="G5737" t="s">
        <v>88</v>
      </c>
      <c r="H5737" t="s">
        <v>210</v>
      </c>
      <c r="J5737">
        <v>84</v>
      </c>
      <c r="K5737">
        <v>82</v>
      </c>
      <c r="L5737" t="str">
        <f t="shared" si="445"/>
        <v>Toledo Rockets</v>
      </c>
      <c r="M5737" t="str">
        <f t="shared" si="449"/>
        <v>Northern Illinois</v>
      </c>
      <c r="N5737">
        <v>82</v>
      </c>
      <c r="O5737">
        <v>84</v>
      </c>
      <c r="P5737">
        <f t="shared" si="446"/>
        <v>-2</v>
      </c>
      <c r="Q5737">
        <f t="shared" si="447"/>
        <v>0</v>
      </c>
      <c r="R5737">
        <f t="shared" si="448"/>
        <v>4</v>
      </c>
    </row>
    <row r="5738" spans="4:18" x14ac:dyDescent="0.25">
      <c r="D5738">
        <v>5737</v>
      </c>
      <c r="E5738">
        <v>2015</v>
      </c>
      <c r="F5738" t="s">
        <v>200</v>
      </c>
      <c r="G5738" t="s">
        <v>90</v>
      </c>
      <c r="H5738" t="s">
        <v>867</v>
      </c>
      <c r="J5738">
        <v>70</v>
      </c>
      <c r="K5738">
        <v>59</v>
      </c>
      <c r="L5738" t="str">
        <f t="shared" si="445"/>
        <v>Toledo Rockets</v>
      </c>
      <c r="M5738" t="str">
        <f t="shared" si="449"/>
        <v>Ball State</v>
      </c>
      <c r="N5738">
        <v>59</v>
      </c>
      <c r="O5738">
        <v>70</v>
      </c>
      <c r="P5738">
        <f t="shared" si="446"/>
        <v>-11</v>
      </c>
      <c r="Q5738">
        <f t="shared" si="447"/>
        <v>0</v>
      </c>
      <c r="R5738">
        <f t="shared" si="448"/>
        <v>121</v>
      </c>
    </row>
    <row r="5739" spans="4:18" x14ac:dyDescent="0.25">
      <c r="D5739">
        <v>5738</v>
      </c>
      <c r="E5739">
        <v>2015</v>
      </c>
      <c r="F5739" t="s">
        <v>200</v>
      </c>
      <c r="G5739" t="s">
        <v>536</v>
      </c>
      <c r="I5739" t="s">
        <v>206</v>
      </c>
      <c r="J5739">
        <v>85</v>
      </c>
      <c r="K5739">
        <v>77</v>
      </c>
      <c r="L5739" t="str">
        <f t="shared" si="445"/>
        <v>Central Michigan</v>
      </c>
      <c r="M5739" t="str">
        <f t="shared" si="449"/>
        <v>Toledo Rockets</v>
      </c>
      <c r="N5739">
        <v>85</v>
      </c>
      <c r="O5739">
        <v>77</v>
      </c>
      <c r="P5739">
        <f t="shared" si="446"/>
        <v>8</v>
      </c>
      <c r="Q5739">
        <f t="shared" si="447"/>
        <v>0</v>
      </c>
      <c r="R5739">
        <f t="shared" si="448"/>
        <v>64</v>
      </c>
    </row>
    <row r="5740" spans="4:18" x14ac:dyDescent="0.25">
      <c r="D5740">
        <v>5739</v>
      </c>
      <c r="E5740">
        <v>2015</v>
      </c>
      <c r="F5740" t="s">
        <v>200</v>
      </c>
      <c r="G5740" t="s">
        <v>736</v>
      </c>
      <c r="I5740" t="s">
        <v>531</v>
      </c>
      <c r="J5740" t="s">
        <v>95</v>
      </c>
      <c r="K5740" t="s">
        <v>96</v>
      </c>
      <c r="L5740" t="str">
        <f t="shared" si="445"/>
        <v>Eastern Michigan</v>
      </c>
      <c r="M5740" t="str">
        <f t="shared" si="449"/>
        <v>Toledo Rockets</v>
      </c>
      <c r="N5740" t="s">
        <v>95</v>
      </c>
      <c r="O5740" t="s">
        <v>96</v>
      </c>
      <c r="P5740" t="e">
        <f t="shared" si="446"/>
        <v>#VALUE!</v>
      </c>
      <c r="Q5740">
        <f t="shared" si="447"/>
        <v>0</v>
      </c>
      <c r="R5740" t="e">
        <f t="shared" si="448"/>
        <v>#VALUE!</v>
      </c>
    </row>
    <row r="5741" spans="4:18" x14ac:dyDescent="0.25">
      <c r="D5741">
        <v>5740</v>
      </c>
      <c r="E5741">
        <v>2015</v>
      </c>
      <c r="F5741" t="s">
        <v>354</v>
      </c>
      <c r="G5741" t="s">
        <v>160</v>
      </c>
      <c r="H5741" t="s">
        <v>980</v>
      </c>
      <c r="J5741">
        <v>87</v>
      </c>
      <c r="K5741">
        <v>57</v>
      </c>
      <c r="L5741" t="str">
        <f t="shared" si="445"/>
        <v>Western Michigan Broncos</v>
      </c>
      <c r="M5741" t="str">
        <f t="shared" si="449"/>
        <v>Aquinas College</v>
      </c>
      <c r="N5741">
        <v>57</v>
      </c>
      <c r="O5741">
        <v>87</v>
      </c>
      <c r="P5741">
        <f t="shared" si="446"/>
        <v>-30</v>
      </c>
      <c r="Q5741">
        <f t="shared" si="447"/>
        <v>0</v>
      </c>
      <c r="R5741">
        <f t="shared" si="448"/>
        <v>900</v>
      </c>
    </row>
    <row r="5742" spans="4:18" x14ac:dyDescent="0.25">
      <c r="D5742">
        <v>5741</v>
      </c>
      <c r="E5742">
        <v>2015</v>
      </c>
      <c r="F5742" t="s">
        <v>354</v>
      </c>
      <c r="G5742" t="s">
        <v>17</v>
      </c>
      <c r="I5742" t="s">
        <v>625</v>
      </c>
      <c r="J5742">
        <v>82</v>
      </c>
      <c r="K5742">
        <v>71</v>
      </c>
      <c r="L5742" t="str">
        <f t="shared" si="445"/>
        <v>Oakland</v>
      </c>
      <c r="M5742" t="str">
        <f t="shared" si="449"/>
        <v>Western Michigan Broncos</v>
      </c>
      <c r="N5742">
        <v>82</v>
      </c>
      <c r="O5742">
        <v>71</v>
      </c>
      <c r="P5742">
        <f t="shared" si="446"/>
        <v>11</v>
      </c>
      <c r="Q5742">
        <f t="shared" si="447"/>
        <v>0</v>
      </c>
      <c r="R5742">
        <f t="shared" si="448"/>
        <v>121</v>
      </c>
    </row>
    <row r="5743" spans="4:18" x14ac:dyDescent="0.25">
      <c r="D5743">
        <v>5742</v>
      </c>
      <c r="E5743">
        <v>2015</v>
      </c>
      <c r="F5743" t="s">
        <v>354</v>
      </c>
      <c r="G5743" t="s">
        <v>20</v>
      </c>
      <c r="H5743" t="s">
        <v>774</v>
      </c>
      <c r="J5743">
        <v>91</v>
      </c>
      <c r="K5743">
        <v>75</v>
      </c>
      <c r="L5743" t="str">
        <f t="shared" si="445"/>
        <v>Western Michigan Broncos</v>
      </c>
      <c r="M5743" t="str">
        <f t="shared" si="449"/>
        <v>Drake</v>
      </c>
      <c r="N5743">
        <v>75</v>
      </c>
      <c r="O5743">
        <v>91</v>
      </c>
      <c r="P5743">
        <f t="shared" si="446"/>
        <v>-16</v>
      </c>
      <c r="Q5743">
        <f t="shared" si="447"/>
        <v>0</v>
      </c>
      <c r="R5743">
        <f t="shared" si="448"/>
        <v>256</v>
      </c>
    </row>
    <row r="5744" spans="4:18" x14ac:dyDescent="0.25">
      <c r="D5744">
        <v>5743</v>
      </c>
      <c r="E5744">
        <v>2015</v>
      </c>
      <c r="F5744" t="s">
        <v>354</v>
      </c>
      <c r="G5744" t="s">
        <v>432</v>
      </c>
      <c r="I5744" t="s">
        <v>927</v>
      </c>
      <c r="J5744">
        <v>77</v>
      </c>
      <c r="K5744">
        <v>70</v>
      </c>
      <c r="L5744" t="str">
        <f t="shared" si="445"/>
        <v>San Diego</v>
      </c>
      <c r="M5744" t="str">
        <f t="shared" si="449"/>
        <v>Western Michigan Broncos</v>
      </c>
      <c r="N5744">
        <v>77</v>
      </c>
      <c r="O5744">
        <v>70</v>
      </c>
      <c r="P5744">
        <f t="shared" si="446"/>
        <v>7</v>
      </c>
      <c r="Q5744">
        <f t="shared" si="447"/>
        <v>0</v>
      </c>
      <c r="R5744">
        <f t="shared" si="448"/>
        <v>49</v>
      </c>
    </row>
    <row r="5745" spans="4:18" x14ac:dyDescent="0.25">
      <c r="D5745">
        <v>5744</v>
      </c>
      <c r="E5745">
        <v>2015</v>
      </c>
      <c r="F5745" t="s">
        <v>354</v>
      </c>
      <c r="G5745" t="s">
        <v>294</v>
      </c>
      <c r="H5745" t="s">
        <v>785</v>
      </c>
      <c r="J5745">
        <v>73</v>
      </c>
      <c r="K5745">
        <v>55</v>
      </c>
      <c r="L5745" t="str">
        <f t="shared" si="445"/>
        <v>Western Michigan Broncos</v>
      </c>
      <c r="M5745" t="str">
        <f t="shared" si="449"/>
        <v>Long Beach St*</v>
      </c>
      <c r="N5745">
        <v>55</v>
      </c>
      <c r="O5745">
        <v>73</v>
      </c>
      <c r="P5745">
        <f t="shared" si="446"/>
        <v>-18</v>
      </c>
      <c r="Q5745">
        <f t="shared" si="447"/>
        <v>0</v>
      </c>
      <c r="R5745">
        <f t="shared" si="448"/>
        <v>324</v>
      </c>
    </row>
    <row r="5746" spans="4:18" x14ac:dyDescent="0.25">
      <c r="D5746">
        <v>5745</v>
      </c>
      <c r="E5746">
        <v>2015</v>
      </c>
      <c r="F5746" t="s">
        <v>354</v>
      </c>
      <c r="G5746" t="s">
        <v>167</v>
      </c>
      <c r="H5746" t="s">
        <v>1020</v>
      </c>
      <c r="J5746">
        <v>79</v>
      </c>
      <c r="K5746">
        <v>60</v>
      </c>
      <c r="L5746" t="str">
        <f t="shared" si="445"/>
        <v>Western Michigan Broncos</v>
      </c>
      <c r="M5746" t="str">
        <f t="shared" si="449"/>
        <v>San JosÃ© St*</v>
      </c>
      <c r="N5746">
        <v>60</v>
      </c>
      <c r="O5746">
        <v>79</v>
      </c>
      <c r="P5746">
        <f t="shared" si="446"/>
        <v>-19</v>
      </c>
      <c r="Q5746">
        <f t="shared" si="447"/>
        <v>0</v>
      </c>
      <c r="R5746">
        <f t="shared" si="448"/>
        <v>361</v>
      </c>
    </row>
    <row r="5747" spans="4:18" x14ac:dyDescent="0.25">
      <c r="D5747">
        <v>5746</v>
      </c>
      <c r="E5747">
        <v>2015</v>
      </c>
      <c r="F5747" t="s">
        <v>354</v>
      </c>
      <c r="G5747" t="s">
        <v>170</v>
      </c>
      <c r="H5747" t="s">
        <v>783</v>
      </c>
      <c r="J5747">
        <v>68</v>
      </c>
      <c r="K5747">
        <v>66</v>
      </c>
      <c r="L5747" t="str">
        <f t="shared" si="445"/>
        <v>Western Michigan Broncos</v>
      </c>
      <c r="M5747" t="str">
        <f t="shared" si="449"/>
        <v>San Diego*</v>
      </c>
      <c r="N5747">
        <v>66</v>
      </c>
      <c r="O5747">
        <v>68</v>
      </c>
      <c r="P5747">
        <f t="shared" si="446"/>
        <v>-2</v>
      </c>
      <c r="Q5747">
        <f t="shared" si="447"/>
        <v>0</v>
      </c>
      <c r="R5747">
        <f t="shared" si="448"/>
        <v>4</v>
      </c>
    </row>
    <row r="5748" spans="4:18" x14ac:dyDescent="0.25">
      <c r="D5748">
        <v>5747</v>
      </c>
      <c r="E5748">
        <v>2015</v>
      </c>
      <c r="F5748" t="s">
        <v>354</v>
      </c>
      <c r="G5748" t="s">
        <v>32</v>
      </c>
      <c r="I5748" t="s">
        <v>567</v>
      </c>
      <c r="J5748">
        <v>81</v>
      </c>
      <c r="K5748">
        <v>69</v>
      </c>
      <c r="L5748" t="str">
        <f t="shared" si="445"/>
        <v>Northeastern</v>
      </c>
      <c r="M5748" t="str">
        <f t="shared" si="449"/>
        <v>Western Michigan Broncos</v>
      </c>
      <c r="N5748">
        <v>81</v>
      </c>
      <c r="O5748">
        <v>69</v>
      </c>
      <c r="P5748">
        <f t="shared" si="446"/>
        <v>12</v>
      </c>
      <c r="Q5748">
        <f t="shared" si="447"/>
        <v>0</v>
      </c>
      <c r="R5748">
        <f t="shared" si="448"/>
        <v>144</v>
      </c>
    </row>
    <row r="5749" spans="4:18" x14ac:dyDescent="0.25">
      <c r="D5749">
        <v>5748</v>
      </c>
      <c r="E5749">
        <v>2015</v>
      </c>
      <c r="F5749" t="s">
        <v>354</v>
      </c>
      <c r="G5749" t="s">
        <v>124</v>
      </c>
      <c r="I5749" t="s">
        <v>801</v>
      </c>
      <c r="J5749">
        <v>80</v>
      </c>
      <c r="K5749">
        <v>72</v>
      </c>
      <c r="L5749" t="str">
        <f t="shared" si="445"/>
        <v>Pacific</v>
      </c>
      <c r="M5749" t="str">
        <f t="shared" si="449"/>
        <v>Western Michigan Broncos</v>
      </c>
      <c r="N5749">
        <v>80</v>
      </c>
      <c r="O5749">
        <v>72</v>
      </c>
      <c r="P5749">
        <f t="shared" si="446"/>
        <v>8</v>
      </c>
      <c r="Q5749">
        <f t="shared" si="447"/>
        <v>0</v>
      </c>
      <c r="R5749">
        <f t="shared" si="448"/>
        <v>64</v>
      </c>
    </row>
    <row r="5750" spans="4:18" x14ac:dyDescent="0.25">
      <c r="D5750">
        <v>5749</v>
      </c>
      <c r="E5750">
        <v>2015</v>
      </c>
      <c r="F5750" t="s">
        <v>354</v>
      </c>
      <c r="G5750" t="s">
        <v>41</v>
      </c>
      <c r="I5750" t="s">
        <v>643</v>
      </c>
      <c r="J5750">
        <v>67</v>
      </c>
      <c r="K5750">
        <v>61</v>
      </c>
      <c r="L5750" t="str">
        <f t="shared" si="445"/>
        <v>Northwestern</v>
      </c>
      <c r="M5750" t="str">
        <f t="shared" si="449"/>
        <v>Western Michigan Broncos</v>
      </c>
      <c r="N5750">
        <v>67</v>
      </c>
      <c r="O5750">
        <v>61</v>
      </c>
      <c r="P5750">
        <f t="shared" si="446"/>
        <v>6</v>
      </c>
      <c r="Q5750">
        <f t="shared" si="447"/>
        <v>0</v>
      </c>
      <c r="R5750">
        <f t="shared" si="448"/>
        <v>36</v>
      </c>
    </row>
    <row r="5751" spans="4:18" x14ac:dyDescent="0.25">
      <c r="D5751">
        <v>5750</v>
      </c>
      <c r="E5751">
        <v>2015</v>
      </c>
      <c r="F5751" t="s">
        <v>354</v>
      </c>
      <c r="G5751" t="s">
        <v>44</v>
      </c>
      <c r="H5751" t="s">
        <v>527</v>
      </c>
      <c r="J5751">
        <v>71</v>
      </c>
      <c r="K5751">
        <v>62</v>
      </c>
      <c r="L5751" t="str">
        <f t="shared" si="445"/>
        <v>Western Michigan Broncos</v>
      </c>
      <c r="M5751" t="str">
        <f t="shared" si="449"/>
        <v>Alabama A&amp;M</v>
      </c>
      <c r="N5751">
        <v>62</v>
      </c>
      <c r="O5751">
        <v>71</v>
      </c>
      <c r="P5751">
        <f t="shared" si="446"/>
        <v>-9</v>
      </c>
      <c r="Q5751" t="e">
        <f t="shared" si="447"/>
        <v>#N/A</v>
      </c>
      <c r="R5751" t="e">
        <f t="shared" si="448"/>
        <v>#N/A</v>
      </c>
    </row>
    <row r="5752" spans="4:18" x14ac:dyDescent="0.25">
      <c r="D5752">
        <v>5751</v>
      </c>
      <c r="E5752">
        <v>2015</v>
      </c>
      <c r="F5752" t="s">
        <v>354</v>
      </c>
      <c r="G5752" t="s">
        <v>47</v>
      </c>
      <c r="H5752" t="s">
        <v>54</v>
      </c>
      <c r="J5752">
        <v>70</v>
      </c>
      <c r="K5752">
        <v>56</v>
      </c>
      <c r="L5752" t="str">
        <f t="shared" si="445"/>
        <v>Western Michigan Broncos</v>
      </c>
      <c r="M5752" t="str">
        <f t="shared" si="449"/>
        <v>New Hampshire</v>
      </c>
      <c r="N5752">
        <v>56</v>
      </c>
      <c r="O5752">
        <v>70</v>
      </c>
      <c r="P5752">
        <f t="shared" si="446"/>
        <v>-14</v>
      </c>
      <c r="Q5752">
        <f t="shared" si="447"/>
        <v>0</v>
      </c>
      <c r="R5752">
        <f t="shared" si="448"/>
        <v>196</v>
      </c>
    </row>
    <row r="5753" spans="4:18" x14ac:dyDescent="0.25">
      <c r="D5753">
        <v>5752</v>
      </c>
      <c r="E5753">
        <v>2015</v>
      </c>
      <c r="F5753" t="s">
        <v>354</v>
      </c>
      <c r="G5753" t="s">
        <v>133</v>
      </c>
      <c r="H5753" t="s">
        <v>978</v>
      </c>
      <c r="J5753">
        <v>69</v>
      </c>
      <c r="K5753">
        <v>54</v>
      </c>
      <c r="L5753" t="str">
        <f t="shared" si="445"/>
        <v>Western Michigan Broncos</v>
      </c>
      <c r="M5753" t="str">
        <f t="shared" si="449"/>
        <v>Rochester College</v>
      </c>
      <c r="N5753">
        <v>54</v>
      </c>
      <c r="O5753">
        <v>69</v>
      </c>
      <c r="P5753">
        <f t="shared" si="446"/>
        <v>-15</v>
      </c>
      <c r="Q5753">
        <f t="shared" si="447"/>
        <v>0</v>
      </c>
      <c r="R5753">
        <f t="shared" si="448"/>
        <v>225</v>
      </c>
    </row>
    <row r="5754" spans="4:18" x14ac:dyDescent="0.25">
      <c r="D5754">
        <v>5753</v>
      </c>
      <c r="E5754">
        <v>2015</v>
      </c>
      <c r="F5754" t="s">
        <v>354</v>
      </c>
      <c r="G5754" t="s">
        <v>53</v>
      </c>
      <c r="I5754" t="s">
        <v>370</v>
      </c>
      <c r="J5754">
        <v>72</v>
      </c>
      <c r="K5754">
        <v>52</v>
      </c>
      <c r="L5754" t="str">
        <f t="shared" si="445"/>
        <v>Akron</v>
      </c>
      <c r="M5754" t="str">
        <f t="shared" si="449"/>
        <v>Western Michigan Broncos</v>
      </c>
      <c r="N5754">
        <v>72</v>
      </c>
      <c r="O5754">
        <v>52</v>
      </c>
      <c r="P5754">
        <f t="shared" si="446"/>
        <v>20</v>
      </c>
      <c r="Q5754" t="e">
        <f t="shared" si="447"/>
        <v>#N/A</v>
      </c>
      <c r="R5754" t="e">
        <f t="shared" si="448"/>
        <v>#N/A</v>
      </c>
    </row>
    <row r="5755" spans="4:18" x14ac:dyDescent="0.25">
      <c r="D5755">
        <v>5754</v>
      </c>
      <c r="E5755">
        <v>2015</v>
      </c>
      <c r="F5755" t="s">
        <v>354</v>
      </c>
      <c r="G5755" t="s">
        <v>56</v>
      </c>
      <c r="H5755" t="s">
        <v>131</v>
      </c>
      <c r="J5755">
        <v>78</v>
      </c>
      <c r="K5755">
        <v>68</v>
      </c>
      <c r="L5755" t="str">
        <f t="shared" si="445"/>
        <v>Western Michigan Broncos</v>
      </c>
      <c r="M5755" t="str">
        <f t="shared" si="449"/>
        <v>Buffalo</v>
      </c>
      <c r="N5755">
        <v>68</v>
      </c>
      <c r="O5755">
        <v>78</v>
      </c>
      <c r="P5755">
        <f t="shared" si="446"/>
        <v>-10</v>
      </c>
      <c r="Q5755">
        <f t="shared" si="447"/>
        <v>0</v>
      </c>
      <c r="R5755">
        <f t="shared" si="448"/>
        <v>100</v>
      </c>
    </row>
    <row r="5756" spans="4:18" x14ac:dyDescent="0.25">
      <c r="D5756">
        <v>5755</v>
      </c>
      <c r="E5756">
        <v>2015</v>
      </c>
      <c r="F5756" t="s">
        <v>354</v>
      </c>
      <c r="G5756" t="s">
        <v>59</v>
      </c>
      <c r="H5756" t="s">
        <v>867</v>
      </c>
      <c r="J5756">
        <v>95</v>
      </c>
      <c r="K5756">
        <v>93</v>
      </c>
      <c r="L5756" t="str">
        <f t="shared" si="445"/>
        <v>Western Michigan Broncos</v>
      </c>
      <c r="M5756" t="str">
        <f t="shared" si="449"/>
        <v>Ball State</v>
      </c>
      <c r="N5756">
        <v>93</v>
      </c>
      <c r="O5756">
        <v>95</v>
      </c>
      <c r="P5756">
        <f t="shared" si="446"/>
        <v>-2</v>
      </c>
      <c r="Q5756">
        <f t="shared" si="447"/>
        <v>0</v>
      </c>
      <c r="R5756">
        <f t="shared" si="448"/>
        <v>4</v>
      </c>
    </row>
    <row r="5757" spans="4:18" x14ac:dyDescent="0.25">
      <c r="D5757">
        <v>5756</v>
      </c>
      <c r="E5757">
        <v>2015</v>
      </c>
      <c r="F5757" t="s">
        <v>354</v>
      </c>
      <c r="G5757" t="s">
        <v>140</v>
      </c>
      <c r="I5757" t="s">
        <v>603</v>
      </c>
      <c r="J5757">
        <v>81</v>
      </c>
      <c r="K5757">
        <v>78</v>
      </c>
      <c r="L5757" t="str">
        <f t="shared" si="445"/>
        <v>Toledo</v>
      </c>
      <c r="M5757" t="str">
        <f t="shared" si="449"/>
        <v>Western Michigan Broncos</v>
      </c>
      <c r="N5757">
        <v>81</v>
      </c>
      <c r="O5757">
        <v>78</v>
      </c>
      <c r="P5757">
        <f t="shared" si="446"/>
        <v>3</v>
      </c>
      <c r="Q5757">
        <f t="shared" si="447"/>
        <v>0</v>
      </c>
      <c r="R5757">
        <f t="shared" si="448"/>
        <v>9</v>
      </c>
    </row>
    <row r="5758" spans="4:18" x14ac:dyDescent="0.25">
      <c r="D5758">
        <v>5757</v>
      </c>
      <c r="E5758">
        <v>2015</v>
      </c>
      <c r="F5758" t="s">
        <v>354</v>
      </c>
      <c r="G5758" t="s">
        <v>405</v>
      </c>
      <c r="I5758" t="s">
        <v>530</v>
      </c>
      <c r="J5758">
        <v>69</v>
      </c>
      <c r="K5758">
        <v>58</v>
      </c>
      <c r="L5758" t="str">
        <f t="shared" si="445"/>
        <v>Miami (OH)</v>
      </c>
      <c r="M5758" t="str">
        <f t="shared" si="449"/>
        <v>Western Michigan Broncos</v>
      </c>
      <c r="N5758">
        <v>69</v>
      </c>
      <c r="O5758">
        <v>58</v>
      </c>
      <c r="P5758">
        <f t="shared" si="446"/>
        <v>11</v>
      </c>
      <c r="Q5758">
        <f t="shared" si="447"/>
        <v>0</v>
      </c>
      <c r="R5758">
        <f t="shared" si="448"/>
        <v>121</v>
      </c>
    </row>
    <row r="5759" spans="4:18" x14ac:dyDescent="0.25">
      <c r="D5759">
        <v>5758</v>
      </c>
      <c r="E5759">
        <v>2015</v>
      </c>
      <c r="F5759" t="s">
        <v>354</v>
      </c>
      <c r="G5759" t="s">
        <v>442</v>
      </c>
      <c r="H5759" t="s">
        <v>370</v>
      </c>
      <c r="J5759">
        <v>71</v>
      </c>
      <c r="K5759">
        <v>69</v>
      </c>
      <c r="L5759" t="str">
        <f t="shared" si="445"/>
        <v>Western Michigan Broncos</v>
      </c>
      <c r="M5759" t="str">
        <f t="shared" si="449"/>
        <v>Akron</v>
      </c>
      <c r="N5759">
        <v>69</v>
      </c>
      <c r="O5759">
        <v>71</v>
      </c>
      <c r="P5759">
        <f t="shared" si="446"/>
        <v>-2</v>
      </c>
      <c r="Q5759" t="e">
        <f t="shared" si="447"/>
        <v>#N/A</v>
      </c>
      <c r="R5759" t="e">
        <f t="shared" si="448"/>
        <v>#N/A</v>
      </c>
    </row>
    <row r="5760" spans="4:18" x14ac:dyDescent="0.25">
      <c r="D5760">
        <v>5759</v>
      </c>
      <c r="E5760">
        <v>2015</v>
      </c>
      <c r="F5760" t="s">
        <v>354</v>
      </c>
      <c r="G5760" t="s">
        <v>503</v>
      </c>
      <c r="I5760" t="s">
        <v>131</v>
      </c>
      <c r="J5760">
        <v>77</v>
      </c>
      <c r="K5760">
        <v>71</v>
      </c>
      <c r="L5760" t="str">
        <f t="shared" si="445"/>
        <v>Buffalo</v>
      </c>
      <c r="M5760" t="str">
        <f t="shared" si="449"/>
        <v>Western Michigan Broncos</v>
      </c>
      <c r="N5760">
        <v>77</v>
      </c>
      <c r="O5760">
        <v>71</v>
      </c>
      <c r="P5760">
        <f t="shared" si="446"/>
        <v>6</v>
      </c>
      <c r="Q5760">
        <f t="shared" si="447"/>
        <v>0</v>
      </c>
      <c r="R5760">
        <f t="shared" si="448"/>
        <v>36</v>
      </c>
    </row>
    <row r="5761" spans="4:18" x14ac:dyDescent="0.25">
      <c r="D5761">
        <v>5760</v>
      </c>
      <c r="E5761">
        <v>2015</v>
      </c>
      <c r="F5761" t="s">
        <v>354</v>
      </c>
      <c r="G5761" t="s">
        <v>74</v>
      </c>
      <c r="I5761" t="s">
        <v>531</v>
      </c>
      <c r="J5761">
        <v>69</v>
      </c>
      <c r="K5761">
        <v>63</v>
      </c>
      <c r="L5761" t="str">
        <f t="shared" si="445"/>
        <v>Eastern Michigan</v>
      </c>
      <c r="M5761" t="str">
        <f t="shared" si="449"/>
        <v>Western Michigan Broncos</v>
      </c>
      <c r="N5761">
        <v>69</v>
      </c>
      <c r="O5761">
        <v>63</v>
      </c>
      <c r="P5761">
        <f t="shared" si="446"/>
        <v>6</v>
      </c>
      <c r="Q5761">
        <f t="shared" si="447"/>
        <v>0</v>
      </c>
      <c r="R5761">
        <f t="shared" si="448"/>
        <v>36</v>
      </c>
    </row>
    <row r="5762" spans="4:18" x14ac:dyDescent="0.25">
      <c r="D5762">
        <v>5761</v>
      </c>
      <c r="E5762">
        <v>2015</v>
      </c>
      <c r="F5762" t="s">
        <v>354</v>
      </c>
      <c r="G5762" t="s">
        <v>76</v>
      </c>
      <c r="H5762" t="s">
        <v>700</v>
      </c>
      <c r="J5762">
        <v>67</v>
      </c>
      <c r="K5762">
        <v>66</v>
      </c>
      <c r="L5762" t="str">
        <f t="shared" si="445"/>
        <v>Western Michigan Broncos</v>
      </c>
      <c r="M5762" t="str">
        <f t="shared" si="449"/>
        <v>Kent State</v>
      </c>
      <c r="N5762">
        <v>66</v>
      </c>
      <c r="O5762">
        <v>67</v>
      </c>
      <c r="P5762">
        <f t="shared" si="446"/>
        <v>-1</v>
      </c>
      <c r="Q5762">
        <f t="shared" si="447"/>
        <v>0</v>
      </c>
      <c r="R5762">
        <f t="shared" si="448"/>
        <v>1</v>
      </c>
    </row>
    <row r="5763" spans="4:18" x14ac:dyDescent="0.25">
      <c r="D5763">
        <v>5762</v>
      </c>
      <c r="E5763">
        <v>2015</v>
      </c>
      <c r="F5763" t="s">
        <v>354</v>
      </c>
      <c r="G5763" t="s">
        <v>78</v>
      </c>
      <c r="I5763" t="s">
        <v>206</v>
      </c>
      <c r="J5763">
        <v>70</v>
      </c>
      <c r="K5763">
        <v>65</v>
      </c>
      <c r="L5763" t="str">
        <f t="shared" ref="L5763:L5826" si="450">IF(I5763="",F5763,I5763)</f>
        <v>Central Michigan</v>
      </c>
      <c r="M5763" t="str">
        <f t="shared" si="449"/>
        <v>Western Michigan Broncos</v>
      </c>
      <c r="N5763">
        <v>70</v>
      </c>
      <c r="O5763">
        <v>65</v>
      </c>
      <c r="P5763">
        <f t="shared" ref="P5763:P5826" si="451">N5763-O5763</f>
        <v>5</v>
      </c>
      <c r="Q5763">
        <f t="shared" ref="Q5763:Q5826" si="452">VLOOKUP(L5763,$A$2:$B$219,2)+$B$221-VLOOKUP(M5763,$A$2:$B$219,2)</f>
        <v>0</v>
      </c>
      <c r="R5763">
        <f t="shared" ref="R5763:R5826" si="453">(P5763-Q5763)^2</f>
        <v>25</v>
      </c>
    </row>
    <row r="5764" spans="4:18" x14ac:dyDescent="0.25">
      <c r="D5764">
        <v>5763</v>
      </c>
      <c r="E5764">
        <v>2015</v>
      </c>
      <c r="F5764" t="s">
        <v>354</v>
      </c>
      <c r="G5764" t="s">
        <v>80</v>
      </c>
      <c r="I5764" t="s">
        <v>488</v>
      </c>
      <c r="J5764">
        <v>65</v>
      </c>
      <c r="K5764">
        <v>49</v>
      </c>
      <c r="L5764" t="str">
        <f t="shared" si="450"/>
        <v>Bowling Green</v>
      </c>
      <c r="M5764" t="str">
        <f t="shared" ref="M5764:M5827" si="454">IF(H5764="",F5764,H5764)</f>
        <v>Western Michigan Broncos</v>
      </c>
      <c r="N5764">
        <v>65</v>
      </c>
      <c r="O5764">
        <v>49</v>
      </c>
      <c r="P5764">
        <f t="shared" si="451"/>
        <v>16</v>
      </c>
      <c r="Q5764">
        <f t="shared" si="452"/>
        <v>0</v>
      </c>
      <c r="R5764">
        <f t="shared" si="453"/>
        <v>256</v>
      </c>
    </row>
    <row r="5765" spans="4:18" x14ac:dyDescent="0.25">
      <c r="D5765">
        <v>5764</v>
      </c>
      <c r="E5765">
        <v>2015</v>
      </c>
      <c r="F5765" t="s">
        <v>354</v>
      </c>
      <c r="G5765" t="s">
        <v>150</v>
      </c>
      <c r="H5765" t="s">
        <v>210</v>
      </c>
      <c r="J5765">
        <v>69</v>
      </c>
      <c r="K5765">
        <v>65</v>
      </c>
      <c r="L5765" t="str">
        <f t="shared" si="450"/>
        <v>Western Michigan Broncos</v>
      </c>
      <c r="M5765" t="str">
        <f t="shared" si="454"/>
        <v>Northern Illinois</v>
      </c>
      <c r="N5765">
        <v>65</v>
      </c>
      <c r="O5765">
        <v>69</v>
      </c>
      <c r="P5765">
        <f t="shared" si="451"/>
        <v>-4</v>
      </c>
      <c r="Q5765">
        <f t="shared" si="452"/>
        <v>0</v>
      </c>
      <c r="R5765">
        <f t="shared" si="453"/>
        <v>16</v>
      </c>
    </row>
    <row r="5766" spans="4:18" x14ac:dyDescent="0.25">
      <c r="D5766">
        <v>5765</v>
      </c>
      <c r="E5766">
        <v>2015</v>
      </c>
      <c r="F5766" t="s">
        <v>354</v>
      </c>
      <c r="G5766" t="s">
        <v>152</v>
      </c>
      <c r="H5766" t="s">
        <v>599</v>
      </c>
      <c r="J5766">
        <v>80</v>
      </c>
      <c r="K5766">
        <v>69</v>
      </c>
      <c r="L5766" t="str">
        <f t="shared" si="450"/>
        <v>Western Michigan Broncos</v>
      </c>
      <c r="M5766" t="str">
        <f t="shared" si="454"/>
        <v>Ohio</v>
      </c>
      <c r="N5766">
        <v>69</v>
      </c>
      <c r="O5766">
        <v>80</v>
      </c>
      <c r="P5766">
        <f t="shared" si="451"/>
        <v>-11</v>
      </c>
      <c r="Q5766">
        <f t="shared" si="452"/>
        <v>0</v>
      </c>
      <c r="R5766">
        <f t="shared" si="453"/>
        <v>121</v>
      </c>
    </row>
    <row r="5767" spans="4:18" x14ac:dyDescent="0.25">
      <c r="D5767">
        <v>5766</v>
      </c>
      <c r="E5767">
        <v>2015</v>
      </c>
      <c r="F5767" t="s">
        <v>354</v>
      </c>
      <c r="G5767" t="s">
        <v>154</v>
      </c>
      <c r="H5767" t="s">
        <v>603</v>
      </c>
      <c r="J5767">
        <v>97</v>
      </c>
      <c r="K5767">
        <v>87</v>
      </c>
      <c r="L5767" t="str">
        <f t="shared" si="450"/>
        <v>Western Michigan Broncos</v>
      </c>
      <c r="M5767" t="str">
        <f t="shared" si="454"/>
        <v>Toledo</v>
      </c>
      <c r="N5767">
        <v>87</v>
      </c>
      <c r="O5767">
        <v>97</v>
      </c>
      <c r="P5767">
        <f t="shared" si="451"/>
        <v>-10</v>
      </c>
      <c r="Q5767">
        <f t="shared" si="452"/>
        <v>0</v>
      </c>
      <c r="R5767">
        <f t="shared" si="453"/>
        <v>100</v>
      </c>
    </row>
    <row r="5768" spans="4:18" x14ac:dyDescent="0.25">
      <c r="D5768">
        <v>5767</v>
      </c>
      <c r="E5768">
        <v>2015</v>
      </c>
      <c r="F5768" t="s">
        <v>354</v>
      </c>
      <c r="G5768" t="s">
        <v>616</v>
      </c>
      <c r="I5768" t="s">
        <v>867</v>
      </c>
      <c r="J5768">
        <v>53</v>
      </c>
      <c r="K5768">
        <v>48</v>
      </c>
      <c r="L5768" t="str">
        <f t="shared" si="450"/>
        <v>Ball State</v>
      </c>
      <c r="M5768" t="str">
        <f t="shared" si="454"/>
        <v>Western Michigan Broncos</v>
      </c>
      <c r="N5768">
        <v>53</v>
      </c>
      <c r="O5768">
        <v>48</v>
      </c>
      <c r="P5768">
        <f t="shared" si="451"/>
        <v>5</v>
      </c>
      <c r="Q5768">
        <f t="shared" si="452"/>
        <v>0</v>
      </c>
      <c r="R5768">
        <f t="shared" si="453"/>
        <v>25</v>
      </c>
    </row>
    <row r="5769" spans="4:18" x14ac:dyDescent="0.25">
      <c r="D5769">
        <v>5768</v>
      </c>
      <c r="E5769">
        <v>2015</v>
      </c>
      <c r="F5769" t="s">
        <v>354</v>
      </c>
      <c r="G5769" t="s">
        <v>90</v>
      </c>
      <c r="H5769" t="s">
        <v>531</v>
      </c>
      <c r="J5769">
        <v>80</v>
      </c>
      <c r="K5769">
        <v>72</v>
      </c>
      <c r="L5769" t="str">
        <f t="shared" si="450"/>
        <v>Western Michigan Broncos</v>
      </c>
      <c r="M5769" t="str">
        <f t="shared" si="454"/>
        <v>Eastern Michigan</v>
      </c>
      <c r="N5769">
        <v>72</v>
      </c>
      <c r="O5769">
        <v>80</v>
      </c>
      <c r="P5769">
        <f t="shared" si="451"/>
        <v>-8</v>
      </c>
      <c r="Q5769">
        <f t="shared" si="452"/>
        <v>0</v>
      </c>
      <c r="R5769">
        <f t="shared" si="453"/>
        <v>64</v>
      </c>
    </row>
    <row r="5770" spans="4:18" x14ac:dyDescent="0.25">
      <c r="D5770">
        <v>5769</v>
      </c>
      <c r="E5770">
        <v>2015</v>
      </c>
      <c r="F5770" t="s">
        <v>354</v>
      </c>
      <c r="G5770" t="s">
        <v>536</v>
      </c>
      <c r="I5770" t="s">
        <v>210</v>
      </c>
      <c r="J5770">
        <v>65</v>
      </c>
      <c r="K5770">
        <v>63</v>
      </c>
      <c r="L5770" t="str">
        <f t="shared" si="450"/>
        <v>Northern Illinois</v>
      </c>
      <c r="M5770" t="str">
        <f t="shared" si="454"/>
        <v>Western Michigan Broncos</v>
      </c>
      <c r="N5770">
        <v>65</v>
      </c>
      <c r="O5770">
        <v>63</v>
      </c>
      <c r="P5770">
        <f t="shared" si="451"/>
        <v>2</v>
      </c>
      <c r="Q5770">
        <f t="shared" si="452"/>
        <v>0</v>
      </c>
      <c r="R5770">
        <f t="shared" si="453"/>
        <v>4</v>
      </c>
    </row>
    <row r="5771" spans="4:18" x14ac:dyDescent="0.25">
      <c r="D5771">
        <v>5770</v>
      </c>
      <c r="E5771">
        <v>2015</v>
      </c>
      <c r="F5771" t="s">
        <v>354</v>
      </c>
      <c r="G5771" t="s">
        <v>736</v>
      </c>
      <c r="H5771" t="s">
        <v>206</v>
      </c>
      <c r="J5771" t="s">
        <v>95</v>
      </c>
      <c r="K5771" t="s">
        <v>96</v>
      </c>
      <c r="L5771" t="str">
        <f t="shared" si="450"/>
        <v>Western Michigan Broncos</v>
      </c>
      <c r="M5771" t="str">
        <f t="shared" si="454"/>
        <v>Central Michigan</v>
      </c>
      <c r="N5771" t="s">
        <v>96</v>
      </c>
      <c r="P5771" t="e">
        <f t="shared" si="451"/>
        <v>#VALUE!</v>
      </c>
      <c r="Q5771">
        <f t="shared" si="452"/>
        <v>0</v>
      </c>
      <c r="R5771" t="e">
        <f t="shared" si="453"/>
        <v>#VALUE!</v>
      </c>
    </row>
    <row r="5772" spans="4:18" x14ac:dyDescent="0.25">
      <c r="D5772">
        <v>5771</v>
      </c>
      <c r="E5772">
        <v>2015</v>
      </c>
      <c r="F5772" t="s">
        <v>203</v>
      </c>
      <c r="G5772" t="s">
        <v>14</v>
      </c>
      <c r="H5772" t="s">
        <v>1053</v>
      </c>
      <c r="J5772">
        <v>91</v>
      </c>
      <c r="K5772">
        <v>69</v>
      </c>
      <c r="L5772" t="str">
        <f t="shared" si="450"/>
        <v>Bethune-Cookman Wildcats</v>
      </c>
      <c r="M5772" t="str">
        <f t="shared" si="454"/>
        <v>Trinity (FL)</v>
      </c>
      <c r="N5772">
        <v>69</v>
      </c>
      <c r="O5772">
        <v>91</v>
      </c>
      <c r="P5772">
        <f t="shared" si="451"/>
        <v>-22</v>
      </c>
      <c r="Q5772">
        <f t="shared" si="452"/>
        <v>0</v>
      </c>
      <c r="R5772">
        <f t="shared" si="453"/>
        <v>484</v>
      </c>
    </row>
    <row r="5773" spans="4:18" x14ac:dyDescent="0.25">
      <c r="D5773">
        <v>5772</v>
      </c>
      <c r="E5773">
        <v>2015</v>
      </c>
      <c r="F5773" t="s">
        <v>203</v>
      </c>
      <c r="G5773" t="s">
        <v>102</v>
      </c>
      <c r="I5773" t="s">
        <v>777</v>
      </c>
      <c r="J5773">
        <v>49</v>
      </c>
      <c r="K5773">
        <v>39</v>
      </c>
      <c r="L5773" t="str">
        <f t="shared" si="450"/>
        <v>Arizona St</v>
      </c>
      <c r="M5773" t="str">
        <f t="shared" si="454"/>
        <v>Bethune-Cookman Wildcats</v>
      </c>
      <c r="N5773">
        <v>49</v>
      </c>
      <c r="O5773">
        <v>39</v>
      </c>
      <c r="P5773">
        <f t="shared" si="451"/>
        <v>10</v>
      </c>
      <c r="Q5773">
        <f t="shared" si="452"/>
        <v>0</v>
      </c>
      <c r="R5773">
        <f t="shared" si="453"/>
        <v>100</v>
      </c>
    </row>
    <row r="5774" spans="4:18" x14ac:dyDescent="0.25">
      <c r="D5774">
        <v>5773</v>
      </c>
      <c r="E5774">
        <v>2015</v>
      </c>
      <c r="F5774" t="s">
        <v>203</v>
      </c>
      <c r="G5774" t="s">
        <v>205</v>
      </c>
      <c r="I5774" t="s">
        <v>474</v>
      </c>
      <c r="J5774">
        <v>73</v>
      </c>
      <c r="K5774">
        <v>50</v>
      </c>
      <c r="L5774" t="str">
        <f t="shared" si="450"/>
        <v>Monmouth</v>
      </c>
      <c r="M5774" t="str">
        <f t="shared" si="454"/>
        <v>Bethune-Cookman Wildcats</v>
      </c>
      <c r="N5774">
        <v>73</v>
      </c>
      <c r="O5774">
        <v>50</v>
      </c>
      <c r="P5774">
        <f t="shared" si="451"/>
        <v>23</v>
      </c>
      <c r="Q5774">
        <f t="shared" si="452"/>
        <v>0</v>
      </c>
      <c r="R5774">
        <f t="shared" si="453"/>
        <v>529</v>
      </c>
    </row>
    <row r="5775" spans="4:18" x14ac:dyDescent="0.25">
      <c r="D5775">
        <v>5774</v>
      </c>
      <c r="E5775">
        <v>2015</v>
      </c>
      <c r="F5775" t="s">
        <v>203</v>
      </c>
      <c r="G5775" t="s">
        <v>20</v>
      </c>
      <c r="H5775" t="s">
        <v>930</v>
      </c>
      <c r="J5775">
        <v>63</v>
      </c>
      <c r="K5775">
        <v>42</v>
      </c>
      <c r="L5775" t="str">
        <f t="shared" si="450"/>
        <v>Bethune-Cookman Wildcats</v>
      </c>
      <c r="M5775" t="str">
        <f t="shared" si="454"/>
        <v>Towson*</v>
      </c>
      <c r="N5775">
        <v>42</v>
      </c>
      <c r="O5775">
        <v>63</v>
      </c>
      <c r="P5775">
        <f t="shared" si="451"/>
        <v>-21</v>
      </c>
      <c r="Q5775">
        <f t="shared" si="452"/>
        <v>0</v>
      </c>
      <c r="R5775">
        <f t="shared" si="453"/>
        <v>441</v>
      </c>
    </row>
    <row r="5776" spans="4:18" x14ac:dyDescent="0.25">
      <c r="D5776">
        <v>5775</v>
      </c>
      <c r="E5776">
        <v>2015</v>
      </c>
      <c r="F5776" t="s">
        <v>203</v>
      </c>
      <c r="G5776" t="s">
        <v>108</v>
      </c>
      <c r="H5776" t="s">
        <v>937</v>
      </c>
      <c r="J5776">
        <v>65</v>
      </c>
      <c r="K5776">
        <v>60</v>
      </c>
      <c r="L5776" t="str">
        <f t="shared" si="450"/>
        <v>Bethune-Cookman Wildcats</v>
      </c>
      <c r="M5776" t="str">
        <f t="shared" si="454"/>
        <v>Central Connecticut St*</v>
      </c>
      <c r="N5776">
        <v>60</v>
      </c>
      <c r="O5776">
        <v>65</v>
      </c>
      <c r="P5776">
        <f t="shared" si="451"/>
        <v>-5</v>
      </c>
      <c r="Q5776">
        <f t="shared" si="452"/>
        <v>0</v>
      </c>
      <c r="R5776">
        <f t="shared" si="453"/>
        <v>25</v>
      </c>
    </row>
    <row r="5777" spans="4:18" x14ac:dyDescent="0.25">
      <c r="D5777">
        <v>5776</v>
      </c>
      <c r="E5777">
        <v>2015</v>
      </c>
      <c r="F5777" t="s">
        <v>203</v>
      </c>
      <c r="G5777" t="s">
        <v>111</v>
      </c>
      <c r="H5777" t="s">
        <v>717</v>
      </c>
      <c r="J5777">
        <v>74</v>
      </c>
      <c r="K5777">
        <v>56</v>
      </c>
      <c r="L5777" t="str">
        <f t="shared" si="450"/>
        <v>Bethune-Cookman Wildcats</v>
      </c>
      <c r="M5777" t="str">
        <f t="shared" si="454"/>
        <v>Tenn-Martin</v>
      </c>
      <c r="N5777">
        <v>56</v>
      </c>
      <c r="O5777">
        <v>74</v>
      </c>
      <c r="P5777">
        <f t="shared" si="451"/>
        <v>-18</v>
      </c>
      <c r="Q5777">
        <f t="shared" si="452"/>
        <v>0</v>
      </c>
      <c r="R5777">
        <f t="shared" si="453"/>
        <v>324</v>
      </c>
    </row>
    <row r="5778" spans="4:18" x14ac:dyDescent="0.25">
      <c r="D5778">
        <v>5777</v>
      </c>
      <c r="E5778">
        <v>2015</v>
      </c>
      <c r="F5778" t="s">
        <v>203</v>
      </c>
      <c r="G5778" t="s">
        <v>170</v>
      </c>
      <c r="I5778" t="s">
        <v>407</v>
      </c>
      <c r="J5778">
        <v>75</v>
      </c>
      <c r="K5778">
        <v>67</v>
      </c>
      <c r="L5778" t="str">
        <f t="shared" si="450"/>
        <v>UCF</v>
      </c>
      <c r="M5778" t="str">
        <f t="shared" si="454"/>
        <v>Bethune-Cookman Wildcats</v>
      </c>
      <c r="N5778">
        <v>75</v>
      </c>
      <c r="O5778">
        <v>67</v>
      </c>
      <c r="P5778">
        <f t="shared" si="451"/>
        <v>8</v>
      </c>
      <c r="Q5778">
        <f t="shared" si="452"/>
        <v>0</v>
      </c>
      <c r="R5778">
        <f t="shared" si="453"/>
        <v>64</v>
      </c>
    </row>
    <row r="5779" spans="4:18" x14ac:dyDescent="0.25">
      <c r="D5779">
        <v>5778</v>
      </c>
      <c r="E5779">
        <v>2015</v>
      </c>
      <c r="F5779" t="s">
        <v>203</v>
      </c>
      <c r="G5779" t="s">
        <v>29</v>
      </c>
      <c r="H5779" t="s">
        <v>637</v>
      </c>
      <c r="J5779">
        <v>63</v>
      </c>
      <c r="K5779">
        <v>56</v>
      </c>
      <c r="L5779" t="str">
        <f t="shared" si="450"/>
        <v>Bethune-Cookman Wildcats</v>
      </c>
      <c r="M5779" t="str">
        <f t="shared" si="454"/>
        <v>North Florida</v>
      </c>
      <c r="N5779">
        <v>56</v>
      </c>
      <c r="O5779">
        <v>63</v>
      </c>
      <c r="P5779">
        <f t="shared" si="451"/>
        <v>-7</v>
      </c>
      <c r="Q5779">
        <f t="shared" si="452"/>
        <v>0</v>
      </c>
      <c r="R5779">
        <f t="shared" si="453"/>
        <v>49</v>
      </c>
    </row>
    <row r="5780" spans="4:18" x14ac:dyDescent="0.25">
      <c r="D5780">
        <v>5779</v>
      </c>
      <c r="E5780">
        <v>2015</v>
      </c>
      <c r="F5780" t="s">
        <v>203</v>
      </c>
      <c r="G5780" t="s">
        <v>32</v>
      </c>
      <c r="H5780" t="s">
        <v>482</v>
      </c>
      <c r="J5780">
        <v>52</v>
      </c>
      <c r="K5780">
        <v>47</v>
      </c>
      <c r="L5780" t="str">
        <f t="shared" si="450"/>
        <v>Bethune-Cookman Wildcats</v>
      </c>
      <c r="M5780" t="str">
        <f t="shared" si="454"/>
        <v>Jacksonville</v>
      </c>
      <c r="N5780">
        <v>47</v>
      </c>
      <c r="O5780">
        <v>52</v>
      </c>
      <c r="P5780">
        <f t="shared" si="451"/>
        <v>-5</v>
      </c>
      <c r="Q5780">
        <f t="shared" si="452"/>
        <v>0</v>
      </c>
      <c r="R5780">
        <f t="shared" si="453"/>
        <v>25</v>
      </c>
    </row>
    <row r="5781" spans="4:18" x14ac:dyDescent="0.25">
      <c r="D5781">
        <v>5780</v>
      </c>
      <c r="E5781">
        <v>2015</v>
      </c>
      <c r="F5781" t="s">
        <v>203</v>
      </c>
      <c r="G5781" t="s">
        <v>35</v>
      </c>
      <c r="I5781" t="s">
        <v>450</v>
      </c>
      <c r="J5781">
        <v>71</v>
      </c>
      <c r="K5781">
        <v>66</v>
      </c>
      <c r="L5781" t="str">
        <f t="shared" si="450"/>
        <v>South Carolina St</v>
      </c>
      <c r="M5781" t="str">
        <f t="shared" si="454"/>
        <v>Bethune-Cookman Wildcats</v>
      </c>
      <c r="N5781">
        <v>71</v>
      </c>
      <c r="O5781">
        <v>66</v>
      </c>
      <c r="P5781">
        <f t="shared" si="451"/>
        <v>5</v>
      </c>
      <c r="Q5781">
        <f t="shared" si="452"/>
        <v>0</v>
      </c>
      <c r="R5781">
        <f t="shared" si="453"/>
        <v>25</v>
      </c>
    </row>
    <row r="5782" spans="4:18" x14ac:dyDescent="0.25">
      <c r="D5782">
        <v>5781</v>
      </c>
      <c r="E5782">
        <v>2015</v>
      </c>
      <c r="F5782" t="s">
        <v>203</v>
      </c>
      <c r="G5782" t="s">
        <v>464</v>
      </c>
      <c r="I5782" t="s">
        <v>802</v>
      </c>
      <c r="J5782">
        <v>60</v>
      </c>
      <c r="K5782">
        <v>50</v>
      </c>
      <c r="L5782" t="str">
        <f t="shared" si="450"/>
        <v>Grand Canyon</v>
      </c>
      <c r="M5782" t="str">
        <f t="shared" si="454"/>
        <v>Bethune-Cookman Wildcats</v>
      </c>
      <c r="N5782">
        <v>60</v>
      </c>
      <c r="O5782">
        <v>50</v>
      </c>
      <c r="P5782">
        <f t="shared" si="451"/>
        <v>10</v>
      </c>
      <c r="Q5782">
        <f t="shared" si="452"/>
        <v>0</v>
      </c>
      <c r="R5782">
        <f t="shared" si="453"/>
        <v>100</v>
      </c>
    </row>
    <row r="5783" spans="4:18" x14ac:dyDescent="0.25">
      <c r="D5783">
        <v>5782</v>
      </c>
      <c r="E5783">
        <v>2015</v>
      </c>
      <c r="F5783" t="s">
        <v>203</v>
      </c>
      <c r="G5783" t="s">
        <v>501</v>
      </c>
      <c r="I5783" t="s">
        <v>696</v>
      </c>
      <c r="J5783">
        <v>67</v>
      </c>
      <c r="K5783">
        <v>46</v>
      </c>
      <c r="L5783" t="str">
        <f t="shared" si="450"/>
        <v>Mercer</v>
      </c>
      <c r="M5783" t="str">
        <f t="shared" si="454"/>
        <v>Bethune-Cookman Wildcats</v>
      </c>
      <c r="N5783">
        <v>67</v>
      </c>
      <c r="O5783">
        <v>46</v>
      </c>
      <c r="P5783">
        <f t="shared" si="451"/>
        <v>21</v>
      </c>
      <c r="Q5783">
        <f t="shared" si="452"/>
        <v>0</v>
      </c>
      <c r="R5783">
        <f t="shared" si="453"/>
        <v>441</v>
      </c>
    </row>
    <row r="5784" spans="4:18" x14ac:dyDescent="0.25">
      <c r="D5784">
        <v>5783</v>
      </c>
      <c r="E5784">
        <v>2015</v>
      </c>
      <c r="F5784" t="s">
        <v>203</v>
      </c>
      <c r="G5784" t="s">
        <v>47</v>
      </c>
      <c r="I5784" t="s">
        <v>635</v>
      </c>
      <c r="J5784">
        <v>51</v>
      </c>
      <c r="K5784">
        <v>47</v>
      </c>
      <c r="L5784" t="str">
        <f t="shared" si="450"/>
        <v>The Citadel</v>
      </c>
      <c r="M5784" t="str">
        <f t="shared" si="454"/>
        <v>Bethune-Cookman Wildcats</v>
      </c>
      <c r="N5784">
        <v>51</v>
      </c>
      <c r="O5784">
        <v>47</v>
      </c>
      <c r="P5784">
        <f t="shared" si="451"/>
        <v>4</v>
      </c>
      <c r="Q5784">
        <f t="shared" si="452"/>
        <v>0</v>
      </c>
      <c r="R5784">
        <f t="shared" si="453"/>
        <v>16</v>
      </c>
    </row>
    <row r="5785" spans="4:18" x14ac:dyDescent="0.25">
      <c r="D5785">
        <v>5784</v>
      </c>
      <c r="E5785">
        <v>2015</v>
      </c>
      <c r="F5785" t="s">
        <v>203</v>
      </c>
      <c r="G5785" t="s">
        <v>50</v>
      </c>
      <c r="I5785" t="s">
        <v>867</v>
      </c>
      <c r="J5785">
        <v>51</v>
      </c>
      <c r="K5785">
        <v>48</v>
      </c>
      <c r="L5785" t="str">
        <f t="shared" si="450"/>
        <v>Ball State</v>
      </c>
      <c r="M5785" t="str">
        <f t="shared" si="454"/>
        <v>Bethune-Cookman Wildcats</v>
      </c>
      <c r="N5785">
        <v>51</v>
      </c>
      <c r="O5785">
        <v>48</v>
      </c>
      <c r="P5785">
        <f t="shared" si="451"/>
        <v>3</v>
      </c>
      <c r="Q5785">
        <f t="shared" si="452"/>
        <v>0</v>
      </c>
      <c r="R5785">
        <f t="shared" si="453"/>
        <v>9</v>
      </c>
    </row>
    <row r="5786" spans="4:18" x14ac:dyDescent="0.25">
      <c r="D5786">
        <v>5785</v>
      </c>
      <c r="E5786">
        <v>2015</v>
      </c>
      <c r="F5786" t="s">
        <v>203</v>
      </c>
      <c r="G5786" t="s">
        <v>352</v>
      </c>
      <c r="H5786" t="s">
        <v>692</v>
      </c>
      <c r="J5786">
        <v>97</v>
      </c>
      <c r="K5786">
        <v>71</v>
      </c>
      <c r="L5786" t="str">
        <f t="shared" si="450"/>
        <v>Bethune-Cookman Wildcats</v>
      </c>
      <c r="M5786" t="str">
        <f t="shared" si="454"/>
        <v>Trinity Baptist</v>
      </c>
      <c r="N5786">
        <v>71</v>
      </c>
      <c r="O5786">
        <v>97</v>
      </c>
      <c r="P5786">
        <f t="shared" si="451"/>
        <v>-26</v>
      </c>
      <c r="Q5786">
        <f t="shared" si="452"/>
        <v>0</v>
      </c>
      <c r="R5786">
        <f t="shared" si="453"/>
        <v>676</v>
      </c>
    </row>
    <row r="5787" spans="4:18" x14ac:dyDescent="0.25">
      <c r="D5787">
        <v>5786</v>
      </c>
      <c r="E5787">
        <v>2015</v>
      </c>
      <c r="F5787" t="s">
        <v>203</v>
      </c>
      <c r="G5787" t="s">
        <v>56</v>
      </c>
      <c r="H5787" t="s">
        <v>672</v>
      </c>
      <c r="J5787">
        <v>58</v>
      </c>
      <c r="K5787">
        <v>56</v>
      </c>
      <c r="L5787" t="str">
        <f t="shared" si="450"/>
        <v>Bethune-Cookman Wildcats</v>
      </c>
      <c r="M5787" t="str">
        <f t="shared" si="454"/>
        <v>Hampton</v>
      </c>
      <c r="N5787">
        <v>56</v>
      </c>
      <c r="O5787">
        <v>58</v>
      </c>
      <c r="P5787">
        <f t="shared" si="451"/>
        <v>-2</v>
      </c>
      <c r="Q5787">
        <f t="shared" si="452"/>
        <v>0</v>
      </c>
      <c r="R5787">
        <f t="shared" si="453"/>
        <v>4</v>
      </c>
    </row>
    <row r="5788" spans="4:18" x14ac:dyDescent="0.25">
      <c r="D5788">
        <v>5787</v>
      </c>
      <c r="E5788">
        <v>2015</v>
      </c>
      <c r="F5788" t="s">
        <v>203</v>
      </c>
      <c r="G5788" t="s">
        <v>836</v>
      </c>
      <c r="H5788" t="s">
        <v>675</v>
      </c>
      <c r="J5788">
        <v>79</v>
      </c>
      <c r="K5788">
        <v>55</v>
      </c>
      <c r="L5788" t="str">
        <f t="shared" si="450"/>
        <v>Bethune-Cookman Wildcats</v>
      </c>
      <c r="M5788" t="str">
        <f t="shared" si="454"/>
        <v>Norfolk St</v>
      </c>
      <c r="N5788">
        <v>55</v>
      </c>
      <c r="O5788">
        <v>79</v>
      </c>
      <c r="P5788">
        <f t="shared" si="451"/>
        <v>-24</v>
      </c>
      <c r="Q5788">
        <f t="shared" si="452"/>
        <v>0</v>
      </c>
      <c r="R5788">
        <f t="shared" si="453"/>
        <v>576</v>
      </c>
    </row>
    <row r="5789" spans="4:18" x14ac:dyDescent="0.25">
      <c r="D5789">
        <v>5788</v>
      </c>
      <c r="E5789">
        <v>2015</v>
      </c>
      <c r="F5789" t="s">
        <v>203</v>
      </c>
      <c r="G5789" t="s">
        <v>140</v>
      </c>
      <c r="I5789" t="s">
        <v>418</v>
      </c>
      <c r="J5789">
        <v>58</v>
      </c>
      <c r="K5789">
        <v>53</v>
      </c>
      <c r="L5789" t="str">
        <f t="shared" si="450"/>
        <v>Coppin St</v>
      </c>
      <c r="M5789" t="str">
        <f t="shared" si="454"/>
        <v>Bethune-Cookman Wildcats</v>
      </c>
      <c r="N5789">
        <v>58</v>
      </c>
      <c r="O5789">
        <v>53</v>
      </c>
      <c r="P5789">
        <f t="shared" si="451"/>
        <v>5</v>
      </c>
      <c r="Q5789">
        <f t="shared" si="452"/>
        <v>0</v>
      </c>
      <c r="R5789">
        <f t="shared" si="453"/>
        <v>25</v>
      </c>
    </row>
    <row r="5790" spans="4:18" x14ac:dyDescent="0.25">
      <c r="D5790">
        <v>5789</v>
      </c>
      <c r="E5790">
        <v>2015</v>
      </c>
      <c r="F5790" t="s">
        <v>203</v>
      </c>
      <c r="G5790" t="s">
        <v>62</v>
      </c>
      <c r="I5790" t="s">
        <v>444</v>
      </c>
      <c r="J5790">
        <v>65</v>
      </c>
      <c r="K5790">
        <v>58</v>
      </c>
      <c r="L5790" t="str">
        <f t="shared" si="450"/>
        <v>Morgan St</v>
      </c>
      <c r="M5790" t="str">
        <f t="shared" si="454"/>
        <v>Bethune-Cookman Wildcats</v>
      </c>
      <c r="N5790">
        <v>65</v>
      </c>
      <c r="O5790">
        <v>58</v>
      </c>
      <c r="P5790">
        <f t="shared" si="451"/>
        <v>7</v>
      </c>
      <c r="Q5790">
        <f t="shared" si="452"/>
        <v>0</v>
      </c>
      <c r="R5790">
        <f t="shared" si="453"/>
        <v>49</v>
      </c>
    </row>
    <row r="5791" spans="4:18" x14ac:dyDescent="0.25">
      <c r="D5791">
        <v>5790</v>
      </c>
      <c r="E5791">
        <v>2015</v>
      </c>
      <c r="F5791" t="s">
        <v>203</v>
      </c>
      <c r="G5791" t="s">
        <v>442</v>
      </c>
      <c r="H5791" t="s">
        <v>377</v>
      </c>
      <c r="J5791">
        <v>74</v>
      </c>
      <c r="K5791">
        <v>70</v>
      </c>
      <c r="L5791" t="str">
        <f t="shared" si="450"/>
        <v>Bethune-Cookman Wildcats</v>
      </c>
      <c r="M5791" t="str">
        <f t="shared" si="454"/>
        <v>Maryland-Eastern Shore</v>
      </c>
      <c r="N5791">
        <v>70</v>
      </c>
      <c r="O5791">
        <v>74</v>
      </c>
      <c r="P5791">
        <f t="shared" si="451"/>
        <v>-4</v>
      </c>
      <c r="Q5791">
        <f t="shared" si="452"/>
        <v>0</v>
      </c>
      <c r="R5791">
        <f t="shared" si="453"/>
        <v>16</v>
      </c>
    </row>
    <row r="5792" spans="4:18" x14ac:dyDescent="0.25">
      <c r="D5792">
        <v>5791</v>
      </c>
      <c r="E5792">
        <v>2015</v>
      </c>
      <c r="F5792" t="s">
        <v>203</v>
      </c>
      <c r="G5792" t="s">
        <v>661</v>
      </c>
      <c r="H5792" t="s">
        <v>374</v>
      </c>
      <c r="J5792">
        <v>45</v>
      </c>
      <c r="K5792">
        <v>42</v>
      </c>
      <c r="L5792" t="str">
        <f t="shared" si="450"/>
        <v>Bethune-Cookman Wildcats</v>
      </c>
      <c r="M5792" t="str">
        <f t="shared" si="454"/>
        <v>Howard</v>
      </c>
      <c r="N5792">
        <v>42</v>
      </c>
      <c r="O5792">
        <v>45</v>
      </c>
      <c r="P5792">
        <f t="shared" si="451"/>
        <v>-3</v>
      </c>
      <c r="Q5792">
        <f t="shared" si="452"/>
        <v>0</v>
      </c>
      <c r="R5792">
        <f t="shared" si="453"/>
        <v>9</v>
      </c>
    </row>
    <row r="5793" spans="4:18" x14ac:dyDescent="0.25">
      <c r="D5793">
        <v>5792</v>
      </c>
      <c r="E5793">
        <v>2015</v>
      </c>
      <c r="F5793" t="s">
        <v>203</v>
      </c>
      <c r="G5793" t="s">
        <v>74</v>
      </c>
      <c r="I5793" t="s">
        <v>440</v>
      </c>
      <c r="J5793">
        <v>61</v>
      </c>
      <c r="K5793">
        <v>44</v>
      </c>
      <c r="L5793" t="str">
        <f t="shared" si="450"/>
        <v>Florida A&amp;M</v>
      </c>
      <c r="M5793" t="str">
        <f t="shared" si="454"/>
        <v>Bethune-Cookman Wildcats</v>
      </c>
      <c r="N5793">
        <v>61</v>
      </c>
      <c r="O5793">
        <v>44</v>
      </c>
      <c r="P5793">
        <f t="shared" si="451"/>
        <v>17</v>
      </c>
      <c r="Q5793">
        <f t="shared" si="452"/>
        <v>0</v>
      </c>
      <c r="R5793">
        <f t="shared" si="453"/>
        <v>289</v>
      </c>
    </row>
    <row r="5794" spans="4:18" x14ac:dyDescent="0.25">
      <c r="D5794">
        <v>5793</v>
      </c>
      <c r="E5794">
        <v>2015</v>
      </c>
      <c r="F5794" t="s">
        <v>203</v>
      </c>
      <c r="G5794" t="s">
        <v>146</v>
      </c>
      <c r="H5794" t="s">
        <v>512</v>
      </c>
      <c r="J5794">
        <v>77</v>
      </c>
      <c r="K5794">
        <v>72</v>
      </c>
      <c r="L5794" t="str">
        <f t="shared" si="450"/>
        <v>Bethune-Cookman Wildcats</v>
      </c>
      <c r="M5794" t="str">
        <f t="shared" si="454"/>
        <v>Stetson</v>
      </c>
      <c r="N5794">
        <v>72</v>
      </c>
      <c r="O5794">
        <v>77</v>
      </c>
      <c r="P5794">
        <f t="shared" si="451"/>
        <v>-5</v>
      </c>
      <c r="Q5794">
        <f t="shared" si="452"/>
        <v>0</v>
      </c>
      <c r="R5794">
        <f t="shared" si="453"/>
        <v>25</v>
      </c>
    </row>
    <row r="5795" spans="4:18" x14ac:dyDescent="0.25">
      <c r="D5795">
        <v>5794</v>
      </c>
      <c r="E5795">
        <v>2015</v>
      </c>
      <c r="F5795" t="s">
        <v>203</v>
      </c>
      <c r="G5795" t="s">
        <v>78</v>
      </c>
      <c r="I5795" t="s">
        <v>493</v>
      </c>
      <c r="J5795">
        <v>75</v>
      </c>
      <c r="K5795">
        <v>70</v>
      </c>
      <c r="L5795" t="str">
        <f t="shared" si="450"/>
        <v>Delaware St</v>
      </c>
      <c r="M5795" t="str">
        <f t="shared" si="454"/>
        <v>Bethune-Cookman Wildcats</v>
      </c>
      <c r="N5795">
        <v>75</v>
      </c>
      <c r="O5795">
        <v>70</v>
      </c>
      <c r="P5795">
        <f t="shared" si="451"/>
        <v>5</v>
      </c>
      <c r="Q5795">
        <f t="shared" si="452"/>
        <v>0</v>
      </c>
      <c r="R5795">
        <f t="shared" si="453"/>
        <v>25</v>
      </c>
    </row>
    <row r="5796" spans="4:18" x14ac:dyDescent="0.25">
      <c r="D5796">
        <v>5795</v>
      </c>
      <c r="E5796">
        <v>2015</v>
      </c>
      <c r="F5796" t="s">
        <v>203</v>
      </c>
      <c r="G5796" t="s">
        <v>150</v>
      </c>
      <c r="H5796" t="s">
        <v>392</v>
      </c>
      <c r="J5796">
        <v>65</v>
      </c>
      <c r="K5796">
        <v>51</v>
      </c>
      <c r="L5796" t="str">
        <f t="shared" si="450"/>
        <v>Bethune-Cookman Wildcats</v>
      </c>
      <c r="M5796" t="str">
        <f t="shared" si="454"/>
        <v>North Carolina Central</v>
      </c>
      <c r="N5796">
        <v>51</v>
      </c>
      <c r="O5796">
        <v>65</v>
      </c>
      <c r="P5796">
        <f t="shared" si="451"/>
        <v>-14</v>
      </c>
      <c r="Q5796">
        <f t="shared" si="452"/>
        <v>0</v>
      </c>
      <c r="R5796">
        <f t="shared" si="453"/>
        <v>196</v>
      </c>
    </row>
    <row r="5797" spans="4:18" x14ac:dyDescent="0.25">
      <c r="D5797">
        <v>5796</v>
      </c>
      <c r="E5797">
        <v>2015</v>
      </c>
      <c r="F5797" t="s">
        <v>203</v>
      </c>
      <c r="G5797" t="s">
        <v>615</v>
      </c>
      <c r="H5797" t="s">
        <v>590</v>
      </c>
      <c r="J5797">
        <v>77</v>
      </c>
      <c r="K5797">
        <v>56</v>
      </c>
      <c r="L5797" t="str">
        <f t="shared" si="450"/>
        <v>Bethune-Cookman Wildcats</v>
      </c>
      <c r="M5797" t="str">
        <f t="shared" si="454"/>
        <v>North Carolina A&amp;T</v>
      </c>
      <c r="N5797">
        <v>56</v>
      </c>
      <c r="O5797">
        <v>77</v>
      </c>
      <c r="P5797">
        <f t="shared" si="451"/>
        <v>-21</v>
      </c>
      <c r="Q5797">
        <f t="shared" si="452"/>
        <v>0</v>
      </c>
      <c r="R5797">
        <f t="shared" si="453"/>
        <v>441</v>
      </c>
    </row>
    <row r="5798" spans="4:18" x14ac:dyDescent="0.25">
      <c r="D5798">
        <v>5797</v>
      </c>
      <c r="E5798">
        <v>2015</v>
      </c>
      <c r="F5798" t="s">
        <v>203</v>
      </c>
      <c r="G5798" t="s">
        <v>154</v>
      </c>
      <c r="H5798" t="s">
        <v>440</v>
      </c>
      <c r="J5798">
        <v>64</v>
      </c>
      <c r="K5798">
        <v>57</v>
      </c>
      <c r="L5798" t="str">
        <f t="shared" si="450"/>
        <v>Bethune-Cookman Wildcats</v>
      </c>
      <c r="M5798" t="str">
        <f t="shared" si="454"/>
        <v>Florida A&amp;M</v>
      </c>
      <c r="N5798">
        <v>57</v>
      </c>
      <c r="O5798">
        <v>64</v>
      </c>
      <c r="P5798">
        <f t="shared" si="451"/>
        <v>-7</v>
      </c>
      <c r="Q5798">
        <f t="shared" si="452"/>
        <v>0</v>
      </c>
      <c r="R5798">
        <f t="shared" si="453"/>
        <v>49</v>
      </c>
    </row>
    <row r="5799" spans="4:18" x14ac:dyDescent="0.25">
      <c r="D5799">
        <v>5798</v>
      </c>
      <c r="E5799">
        <v>2015</v>
      </c>
      <c r="F5799" t="s">
        <v>203</v>
      </c>
      <c r="G5799" t="s">
        <v>88</v>
      </c>
      <c r="I5799" t="s">
        <v>500</v>
      </c>
      <c r="J5799">
        <v>58</v>
      </c>
      <c r="K5799">
        <v>49</v>
      </c>
      <c r="L5799" t="str">
        <f t="shared" si="450"/>
        <v>Savannah St</v>
      </c>
      <c r="M5799" t="str">
        <f t="shared" si="454"/>
        <v>Bethune-Cookman Wildcats</v>
      </c>
      <c r="N5799">
        <v>58</v>
      </c>
      <c r="O5799">
        <v>49</v>
      </c>
      <c r="P5799">
        <f t="shared" si="451"/>
        <v>9</v>
      </c>
      <c r="Q5799">
        <f t="shared" si="452"/>
        <v>0</v>
      </c>
      <c r="R5799">
        <f t="shared" si="453"/>
        <v>81</v>
      </c>
    </row>
    <row r="5800" spans="4:18" x14ac:dyDescent="0.25">
      <c r="D5800">
        <v>5799</v>
      </c>
      <c r="E5800">
        <v>2015</v>
      </c>
      <c r="F5800" t="s">
        <v>203</v>
      </c>
      <c r="G5800" t="s">
        <v>90</v>
      </c>
      <c r="I5800" t="s">
        <v>392</v>
      </c>
      <c r="J5800">
        <v>72</v>
      </c>
      <c r="K5800">
        <v>49</v>
      </c>
      <c r="L5800" t="str">
        <f t="shared" si="450"/>
        <v>North Carolina Central</v>
      </c>
      <c r="M5800" t="str">
        <f t="shared" si="454"/>
        <v>Bethune-Cookman Wildcats</v>
      </c>
      <c r="N5800">
        <v>72</v>
      </c>
      <c r="O5800">
        <v>49</v>
      </c>
      <c r="P5800">
        <f t="shared" si="451"/>
        <v>23</v>
      </c>
      <c r="Q5800">
        <f t="shared" si="452"/>
        <v>0</v>
      </c>
      <c r="R5800">
        <f t="shared" si="453"/>
        <v>529</v>
      </c>
    </row>
    <row r="5801" spans="4:18" x14ac:dyDescent="0.25">
      <c r="D5801">
        <v>5800</v>
      </c>
      <c r="E5801">
        <v>2015</v>
      </c>
      <c r="F5801" t="s">
        <v>203</v>
      </c>
      <c r="G5801" t="s">
        <v>617</v>
      </c>
      <c r="I5801" t="s">
        <v>590</v>
      </c>
      <c r="J5801">
        <v>67</v>
      </c>
      <c r="K5801">
        <v>50</v>
      </c>
      <c r="L5801" t="str">
        <f t="shared" si="450"/>
        <v>North Carolina A&amp;T</v>
      </c>
      <c r="M5801" t="str">
        <f t="shared" si="454"/>
        <v>Bethune-Cookman Wildcats</v>
      </c>
      <c r="N5801">
        <v>67</v>
      </c>
      <c r="O5801">
        <v>50</v>
      </c>
      <c r="P5801">
        <f t="shared" si="451"/>
        <v>17</v>
      </c>
      <c r="Q5801">
        <f t="shared" si="452"/>
        <v>0</v>
      </c>
      <c r="R5801">
        <f t="shared" si="453"/>
        <v>289</v>
      </c>
    </row>
    <row r="5802" spans="4:18" x14ac:dyDescent="0.25">
      <c r="D5802">
        <v>5801</v>
      </c>
      <c r="E5802">
        <v>2015</v>
      </c>
      <c r="F5802" t="s">
        <v>203</v>
      </c>
      <c r="G5802" t="s">
        <v>427</v>
      </c>
      <c r="H5802" t="s">
        <v>450</v>
      </c>
      <c r="J5802">
        <v>72</v>
      </c>
      <c r="K5802">
        <v>62</v>
      </c>
      <c r="L5802" t="str">
        <f t="shared" si="450"/>
        <v>Bethune-Cookman Wildcats</v>
      </c>
      <c r="M5802" t="str">
        <f t="shared" si="454"/>
        <v>South Carolina St</v>
      </c>
      <c r="N5802">
        <v>62</v>
      </c>
      <c r="O5802">
        <v>72</v>
      </c>
      <c r="P5802">
        <f t="shared" si="451"/>
        <v>-10</v>
      </c>
      <c r="Q5802">
        <f t="shared" si="452"/>
        <v>0</v>
      </c>
      <c r="R5802">
        <f t="shared" si="453"/>
        <v>100</v>
      </c>
    </row>
    <row r="5803" spans="4:18" x14ac:dyDescent="0.25">
      <c r="D5803">
        <v>5802</v>
      </c>
      <c r="E5803">
        <v>2015</v>
      </c>
      <c r="F5803" t="s">
        <v>355</v>
      </c>
      <c r="G5803" t="s">
        <v>14</v>
      </c>
      <c r="I5803" t="s">
        <v>825</v>
      </c>
      <c r="J5803">
        <v>10</v>
      </c>
      <c r="K5803">
        <v>-65</v>
      </c>
      <c r="L5803" t="str">
        <f t="shared" si="450"/>
        <v>Oregon</v>
      </c>
      <c r="M5803" t="str">
        <f t="shared" si="454"/>
        <v>Coppin St Eagles</v>
      </c>
      <c r="N5803">
        <v>10</v>
      </c>
      <c r="O5803">
        <v>-65</v>
      </c>
      <c r="P5803">
        <f t="shared" si="451"/>
        <v>75</v>
      </c>
      <c r="Q5803">
        <f t="shared" si="452"/>
        <v>0</v>
      </c>
      <c r="R5803">
        <f t="shared" si="453"/>
        <v>5625</v>
      </c>
    </row>
    <row r="5804" spans="4:18" x14ac:dyDescent="0.25">
      <c r="D5804">
        <v>5803</v>
      </c>
      <c r="E5804">
        <v>2015</v>
      </c>
      <c r="F5804" t="s">
        <v>355</v>
      </c>
      <c r="G5804" t="s">
        <v>160</v>
      </c>
      <c r="I5804" t="s">
        <v>702</v>
      </c>
      <c r="J5804">
        <v>11</v>
      </c>
      <c r="K5804">
        <v>-56</v>
      </c>
      <c r="L5804" t="str">
        <f t="shared" si="450"/>
        <v>Illinois</v>
      </c>
      <c r="M5804" t="str">
        <f t="shared" si="454"/>
        <v>Coppin St Eagles</v>
      </c>
      <c r="N5804">
        <v>11</v>
      </c>
      <c r="O5804">
        <v>-56</v>
      </c>
      <c r="P5804">
        <f t="shared" si="451"/>
        <v>67</v>
      </c>
      <c r="Q5804">
        <f t="shared" si="452"/>
        <v>0</v>
      </c>
      <c r="R5804">
        <f t="shared" si="453"/>
        <v>4489</v>
      </c>
    </row>
    <row r="5805" spans="4:18" x14ac:dyDescent="0.25">
      <c r="D5805">
        <v>5804</v>
      </c>
      <c r="E5805">
        <v>2015</v>
      </c>
      <c r="F5805" t="s">
        <v>355</v>
      </c>
      <c r="G5805" t="s">
        <v>17</v>
      </c>
      <c r="I5805" t="s">
        <v>100</v>
      </c>
      <c r="J5805">
        <v>10</v>
      </c>
      <c r="K5805">
        <v>-67</v>
      </c>
      <c r="L5805" t="str">
        <f t="shared" si="450"/>
        <v>Notre Dame</v>
      </c>
      <c r="M5805" t="str">
        <f t="shared" si="454"/>
        <v>Coppin St Eagles</v>
      </c>
      <c r="N5805">
        <v>10</v>
      </c>
      <c r="O5805">
        <v>-67</v>
      </c>
      <c r="P5805">
        <f t="shared" si="451"/>
        <v>77</v>
      </c>
      <c r="Q5805">
        <f t="shared" si="452"/>
        <v>0</v>
      </c>
      <c r="R5805">
        <f t="shared" si="453"/>
        <v>5929</v>
      </c>
    </row>
    <row r="5806" spans="4:18" x14ac:dyDescent="0.25">
      <c r="D5806">
        <v>5805</v>
      </c>
      <c r="E5806">
        <v>2015</v>
      </c>
      <c r="F5806" t="s">
        <v>355</v>
      </c>
      <c r="G5806" t="s">
        <v>108</v>
      </c>
      <c r="I5806" t="s">
        <v>584</v>
      </c>
      <c r="J5806">
        <v>80</v>
      </c>
      <c r="K5806">
        <v>54</v>
      </c>
      <c r="L5806" t="str">
        <f t="shared" si="450"/>
        <v>Denver</v>
      </c>
      <c r="M5806" t="str">
        <f t="shared" si="454"/>
        <v>Coppin St Eagles</v>
      </c>
      <c r="N5806">
        <v>80</v>
      </c>
      <c r="O5806">
        <v>54</v>
      </c>
      <c r="P5806">
        <f t="shared" si="451"/>
        <v>26</v>
      </c>
      <c r="Q5806">
        <f t="shared" si="452"/>
        <v>0</v>
      </c>
      <c r="R5806">
        <f t="shared" si="453"/>
        <v>676</v>
      </c>
    </row>
    <row r="5807" spans="4:18" x14ac:dyDescent="0.25">
      <c r="D5807">
        <v>5806</v>
      </c>
      <c r="E5807">
        <v>2015</v>
      </c>
      <c r="F5807" t="s">
        <v>355</v>
      </c>
      <c r="G5807" t="s">
        <v>544</v>
      </c>
      <c r="H5807" t="s">
        <v>1054</v>
      </c>
      <c r="J5807">
        <v>10</v>
      </c>
      <c r="K5807">
        <v>-50</v>
      </c>
      <c r="L5807" t="str">
        <f t="shared" si="450"/>
        <v>Coppin St Eagles</v>
      </c>
      <c r="M5807" t="str">
        <f t="shared" si="454"/>
        <v>Goldey-Beacom</v>
      </c>
      <c r="N5807">
        <v>-50</v>
      </c>
      <c r="O5807">
        <v>10</v>
      </c>
      <c r="P5807">
        <f t="shared" si="451"/>
        <v>-60</v>
      </c>
      <c r="Q5807">
        <f t="shared" si="452"/>
        <v>0</v>
      </c>
      <c r="R5807">
        <f t="shared" si="453"/>
        <v>3600</v>
      </c>
    </row>
    <row r="5808" spans="4:18" x14ac:dyDescent="0.25">
      <c r="D5808">
        <v>5807</v>
      </c>
      <c r="E5808">
        <v>2015</v>
      </c>
      <c r="F5808" t="s">
        <v>355</v>
      </c>
      <c r="G5808" t="s">
        <v>29</v>
      </c>
      <c r="I5808" t="s">
        <v>375</v>
      </c>
      <c r="J5808">
        <v>84</v>
      </c>
      <c r="K5808">
        <v>76</v>
      </c>
      <c r="L5808" t="str">
        <f t="shared" si="450"/>
        <v>Towson</v>
      </c>
      <c r="M5808" t="str">
        <f t="shared" si="454"/>
        <v>Coppin St Eagles</v>
      </c>
      <c r="N5808">
        <v>84</v>
      </c>
      <c r="O5808">
        <v>76</v>
      </c>
      <c r="P5808">
        <f t="shared" si="451"/>
        <v>8</v>
      </c>
      <c r="Q5808">
        <f t="shared" si="452"/>
        <v>0</v>
      </c>
      <c r="R5808">
        <f t="shared" si="453"/>
        <v>64</v>
      </c>
    </row>
    <row r="5809" spans="4:18" x14ac:dyDescent="0.25">
      <c r="D5809">
        <v>5808</v>
      </c>
      <c r="E5809">
        <v>2015</v>
      </c>
      <c r="F5809" t="s">
        <v>355</v>
      </c>
      <c r="G5809" t="s">
        <v>32</v>
      </c>
      <c r="I5809" t="s">
        <v>672</v>
      </c>
      <c r="J5809">
        <v>71</v>
      </c>
      <c r="K5809">
        <v>52</v>
      </c>
      <c r="L5809" t="str">
        <f t="shared" si="450"/>
        <v>Hampton</v>
      </c>
      <c r="M5809" t="str">
        <f t="shared" si="454"/>
        <v>Coppin St Eagles</v>
      </c>
      <c r="N5809">
        <v>71</v>
      </c>
      <c r="O5809">
        <v>52</v>
      </c>
      <c r="P5809">
        <f t="shared" si="451"/>
        <v>19</v>
      </c>
      <c r="Q5809">
        <f t="shared" si="452"/>
        <v>0</v>
      </c>
      <c r="R5809">
        <f t="shared" si="453"/>
        <v>361</v>
      </c>
    </row>
    <row r="5810" spans="4:18" x14ac:dyDescent="0.25">
      <c r="D5810">
        <v>5809</v>
      </c>
      <c r="E5810">
        <v>2015</v>
      </c>
      <c r="F5810" t="s">
        <v>355</v>
      </c>
      <c r="G5810" t="s">
        <v>35</v>
      </c>
      <c r="I5810" t="s">
        <v>675</v>
      </c>
      <c r="J5810">
        <v>88</v>
      </c>
      <c r="K5810">
        <v>69</v>
      </c>
      <c r="L5810" t="str">
        <f t="shared" si="450"/>
        <v>Norfolk St</v>
      </c>
      <c r="M5810" t="str">
        <f t="shared" si="454"/>
        <v>Coppin St Eagles</v>
      </c>
      <c r="N5810">
        <v>88</v>
      </c>
      <c r="O5810">
        <v>69</v>
      </c>
      <c r="P5810">
        <f t="shared" si="451"/>
        <v>19</v>
      </c>
      <c r="Q5810">
        <f t="shared" si="452"/>
        <v>0</v>
      </c>
      <c r="R5810">
        <f t="shared" si="453"/>
        <v>361</v>
      </c>
    </row>
    <row r="5811" spans="4:18" x14ac:dyDescent="0.25">
      <c r="D5811">
        <v>5810</v>
      </c>
      <c r="E5811">
        <v>2015</v>
      </c>
      <c r="F5811" t="s">
        <v>355</v>
      </c>
      <c r="G5811" t="s">
        <v>346</v>
      </c>
      <c r="H5811" t="s">
        <v>288</v>
      </c>
      <c r="J5811">
        <v>10</v>
      </c>
      <c r="K5811">
        <v>-64</v>
      </c>
      <c r="L5811" t="str">
        <f t="shared" si="450"/>
        <v>Coppin St Eagles</v>
      </c>
      <c r="M5811" t="str">
        <f t="shared" si="454"/>
        <v>Hofstra</v>
      </c>
      <c r="N5811">
        <v>-64</v>
      </c>
      <c r="O5811">
        <v>10</v>
      </c>
      <c r="P5811">
        <f t="shared" si="451"/>
        <v>-74</v>
      </c>
      <c r="Q5811">
        <f t="shared" si="452"/>
        <v>0</v>
      </c>
      <c r="R5811">
        <f t="shared" si="453"/>
        <v>5476</v>
      </c>
    </row>
    <row r="5812" spans="4:18" x14ac:dyDescent="0.25">
      <c r="D5812">
        <v>5811</v>
      </c>
      <c r="E5812">
        <v>2015</v>
      </c>
      <c r="F5812" t="s">
        <v>355</v>
      </c>
      <c r="G5812" t="s">
        <v>124</v>
      </c>
      <c r="I5812" t="s">
        <v>401</v>
      </c>
      <c r="J5812">
        <v>10</v>
      </c>
      <c r="K5812">
        <v>-85</v>
      </c>
      <c r="L5812" t="str">
        <f t="shared" si="450"/>
        <v>Connecticut</v>
      </c>
      <c r="M5812" t="str">
        <f t="shared" si="454"/>
        <v>Coppin St Eagles</v>
      </c>
      <c r="N5812">
        <v>10</v>
      </c>
      <c r="O5812">
        <v>-85</v>
      </c>
      <c r="P5812">
        <f t="shared" si="451"/>
        <v>95</v>
      </c>
      <c r="Q5812">
        <f t="shared" si="452"/>
        <v>0</v>
      </c>
      <c r="R5812">
        <f t="shared" si="453"/>
        <v>9025</v>
      </c>
    </row>
    <row r="5813" spans="4:18" x14ac:dyDescent="0.25">
      <c r="D5813">
        <v>5812</v>
      </c>
      <c r="E5813">
        <v>2015</v>
      </c>
      <c r="F5813" t="s">
        <v>355</v>
      </c>
      <c r="G5813" t="s">
        <v>44</v>
      </c>
      <c r="I5813" t="s">
        <v>477</v>
      </c>
      <c r="J5813">
        <v>72</v>
      </c>
      <c r="K5813">
        <v>56</v>
      </c>
      <c r="L5813" t="str">
        <f t="shared" si="450"/>
        <v>Michigan</v>
      </c>
      <c r="M5813" t="str">
        <f t="shared" si="454"/>
        <v>Coppin St Eagles</v>
      </c>
      <c r="N5813">
        <v>72</v>
      </c>
      <c r="O5813">
        <v>56</v>
      </c>
      <c r="P5813">
        <f t="shared" si="451"/>
        <v>16</v>
      </c>
      <c r="Q5813">
        <f t="shared" si="452"/>
        <v>0</v>
      </c>
      <c r="R5813">
        <f t="shared" si="453"/>
        <v>256</v>
      </c>
    </row>
    <row r="5814" spans="4:18" x14ac:dyDescent="0.25">
      <c r="D5814">
        <v>5813</v>
      </c>
      <c r="E5814">
        <v>2015</v>
      </c>
      <c r="F5814" t="s">
        <v>355</v>
      </c>
      <c r="G5814" t="s">
        <v>309</v>
      </c>
      <c r="I5814" t="s">
        <v>531</v>
      </c>
      <c r="J5814">
        <v>87</v>
      </c>
      <c r="K5814">
        <v>64</v>
      </c>
      <c r="L5814" t="str">
        <f t="shared" si="450"/>
        <v>Eastern Michigan</v>
      </c>
      <c r="M5814" t="str">
        <f t="shared" si="454"/>
        <v>Coppin St Eagles</v>
      </c>
      <c r="N5814">
        <v>87</v>
      </c>
      <c r="O5814">
        <v>64</v>
      </c>
      <c r="P5814">
        <f t="shared" si="451"/>
        <v>23</v>
      </c>
      <c r="Q5814">
        <f t="shared" si="452"/>
        <v>0</v>
      </c>
      <c r="R5814">
        <f t="shared" si="453"/>
        <v>529</v>
      </c>
    </row>
    <row r="5815" spans="4:18" x14ac:dyDescent="0.25">
      <c r="D5815">
        <v>5814</v>
      </c>
      <c r="E5815">
        <v>2015</v>
      </c>
      <c r="F5815" t="s">
        <v>355</v>
      </c>
      <c r="G5815" t="s">
        <v>312</v>
      </c>
      <c r="I5815" t="s">
        <v>1005</v>
      </c>
      <c r="J5815">
        <v>85</v>
      </c>
      <c r="K5815">
        <v>80</v>
      </c>
      <c r="L5815" t="str">
        <f t="shared" si="450"/>
        <v>Evansville</v>
      </c>
      <c r="M5815" t="str">
        <f t="shared" si="454"/>
        <v>Coppin St Eagles</v>
      </c>
      <c r="N5815">
        <v>85</v>
      </c>
      <c r="O5815">
        <v>80</v>
      </c>
      <c r="P5815">
        <f t="shared" si="451"/>
        <v>5</v>
      </c>
      <c r="Q5815">
        <f t="shared" si="452"/>
        <v>0</v>
      </c>
      <c r="R5815">
        <f t="shared" si="453"/>
        <v>25</v>
      </c>
    </row>
    <row r="5816" spans="4:18" x14ac:dyDescent="0.25">
      <c r="D5816">
        <v>5815</v>
      </c>
      <c r="E5816">
        <v>2015</v>
      </c>
      <c r="F5816" t="s">
        <v>355</v>
      </c>
      <c r="G5816" t="s">
        <v>47</v>
      </c>
      <c r="H5816" t="s">
        <v>654</v>
      </c>
      <c r="J5816">
        <v>66</v>
      </c>
      <c r="K5816">
        <v>63</v>
      </c>
      <c r="L5816" t="str">
        <f t="shared" si="450"/>
        <v>Coppin St Eagles</v>
      </c>
      <c r="M5816" t="str">
        <f t="shared" si="454"/>
        <v>Eastern Kentucky</v>
      </c>
      <c r="N5816">
        <v>63</v>
      </c>
      <c r="O5816">
        <v>66</v>
      </c>
      <c r="P5816">
        <f t="shared" si="451"/>
        <v>-3</v>
      </c>
      <c r="Q5816">
        <f t="shared" si="452"/>
        <v>0</v>
      </c>
      <c r="R5816">
        <f t="shared" si="453"/>
        <v>9</v>
      </c>
    </row>
    <row r="5817" spans="4:18" x14ac:dyDescent="0.25">
      <c r="D5817">
        <v>5816</v>
      </c>
      <c r="E5817">
        <v>2015</v>
      </c>
      <c r="F5817" t="s">
        <v>355</v>
      </c>
      <c r="G5817" t="s">
        <v>50</v>
      </c>
      <c r="I5817" t="s">
        <v>370</v>
      </c>
      <c r="J5817">
        <v>79</v>
      </c>
      <c r="K5817">
        <v>62</v>
      </c>
      <c r="L5817" t="str">
        <f t="shared" si="450"/>
        <v>Akron</v>
      </c>
      <c r="M5817" t="str">
        <f t="shared" si="454"/>
        <v>Coppin St Eagles</v>
      </c>
      <c r="N5817">
        <v>79</v>
      </c>
      <c r="O5817">
        <v>62</v>
      </c>
      <c r="P5817">
        <f t="shared" si="451"/>
        <v>17</v>
      </c>
      <c r="Q5817" t="e">
        <f t="shared" si="452"/>
        <v>#N/A</v>
      </c>
      <c r="R5817" t="e">
        <f t="shared" si="453"/>
        <v>#N/A</v>
      </c>
    </row>
    <row r="5818" spans="4:18" x14ac:dyDescent="0.25">
      <c r="D5818">
        <v>5817</v>
      </c>
      <c r="E5818">
        <v>2015</v>
      </c>
      <c r="F5818" t="s">
        <v>355</v>
      </c>
      <c r="G5818" t="s">
        <v>56</v>
      </c>
      <c r="I5818" t="s">
        <v>374</v>
      </c>
      <c r="J5818">
        <v>71</v>
      </c>
      <c r="K5818">
        <v>69</v>
      </c>
      <c r="L5818" t="str">
        <f t="shared" si="450"/>
        <v>Howard</v>
      </c>
      <c r="M5818" t="str">
        <f t="shared" si="454"/>
        <v>Coppin St Eagles</v>
      </c>
      <c r="N5818">
        <v>71</v>
      </c>
      <c r="O5818">
        <v>69</v>
      </c>
      <c r="P5818">
        <f t="shared" si="451"/>
        <v>2</v>
      </c>
      <c r="Q5818">
        <f t="shared" si="452"/>
        <v>0</v>
      </c>
      <c r="R5818">
        <f t="shared" si="453"/>
        <v>4</v>
      </c>
    </row>
    <row r="5819" spans="4:18" x14ac:dyDescent="0.25">
      <c r="D5819">
        <v>5818</v>
      </c>
      <c r="E5819">
        <v>2015</v>
      </c>
      <c r="F5819" t="s">
        <v>355</v>
      </c>
      <c r="G5819" t="s">
        <v>140</v>
      </c>
      <c r="H5819" t="s">
        <v>515</v>
      </c>
      <c r="J5819">
        <v>58</v>
      </c>
      <c r="K5819">
        <v>53</v>
      </c>
      <c r="L5819" t="str">
        <f t="shared" si="450"/>
        <v>Coppin St Eagles</v>
      </c>
      <c r="M5819" t="str">
        <f t="shared" si="454"/>
        <v>Bethune-Cookman</v>
      </c>
      <c r="N5819">
        <v>53</v>
      </c>
      <c r="O5819">
        <v>58</v>
      </c>
      <c r="P5819">
        <f t="shared" si="451"/>
        <v>-5</v>
      </c>
      <c r="Q5819">
        <f t="shared" si="452"/>
        <v>0</v>
      </c>
      <c r="R5819">
        <f t="shared" si="453"/>
        <v>25</v>
      </c>
    </row>
    <row r="5820" spans="4:18" x14ac:dyDescent="0.25">
      <c r="D5820">
        <v>5819</v>
      </c>
      <c r="E5820">
        <v>2015</v>
      </c>
      <c r="F5820" t="s">
        <v>355</v>
      </c>
      <c r="G5820" t="s">
        <v>62</v>
      </c>
      <c r="H5820" t="s">
        <v>440</v>
      </c>
      <c r="J5820">
        <v>87</v>
      </c>
      <c r="K5820">
        <v>75</v>
      </c>
      <c r="L5820" t="str">
        <f t="shared" si="450"/>
        <v>Coppin St Eagles</v>
      </c>
      <c r="M5820" t="str">
        <f t="shared" si="454"/>
        <v>Florida A&amp;M</v>
      </c>
      <c r="N5820">
        <v>75</v>
      </c>
      <c r="O5820">
        <v>87</v>
      </c>
      <c r="P5820">
        <f t="shared" si="451"/>
        <v>-12</v>
      </c>
      <c r="Q5820">
        <f t="shared" si="452"/>
        <v>0</v>
      </c>
      <c r="R5820">
        <f t="shared" si="453"/>
        <v>144</v>
      </c>
    </row>
    <row r="5821" spans="4:18" x14ac:dyDescent="0.25">
      <c r="D5821">
        <v>5820</v>
      </c>
      <c r="E5821">
        <v>2015</v>
      </c>
      <c r="F5821" t="s">
        <v>355</v>
      </c>
      <c r="G5821" t="s">
        <v>442</v>
      </c>
      <c r="I5821" t="s">
        <v>392</v>
      </c>
      <c r="J5821">
        <v>79</v>
      </c>
      <c r="K5821">
        <v>77</v>
      </c>
      <c r="L5821" t="str">
        <f t="shared" si="450"/>
        <v>North Carolina Central</v>
      </c>
      <c r="M5821" t="str">
        <f t="shared" si="454"/>
        <v>Coppin St Eagles</v>
      </c>
      <c r="N5821">
        <v>79</v>
      </c>
      <c r="O5821">
        <v>77</v>
      </c>
      <c r="P5821">
        <f t="shared" si="451"/>
        <v>2</v>
      </c>
      <c r="Q5821">
        <f t="shared" si="452"/>
        <v>0</v>
      </c>
      <c r="R5821">
        <f t="shared" si="453"/>
        <v>4</v>
      </c>
    </row>
    <row r="5822" spans="4:18" x14ac:dyDescent="0.25">
      <c r="D5822">
        <v>5821</v>
      </c>
      <c r="E5822">
        <v>2015</v>
      </c>
      <c r="F5822" t="s">
        <v>355</v>
      </c>
      <c r="G5822" t="s">
        <v>661</v>
      </c>
      <c r="I5822" t="s">
        <v>590</v>
      </c>
      <c r="J5822">
        <v>84</v>
      </c>
      <c r="K5822">
        <v>71</v>
      </c>
      <c r="L5822" t="str">
        <f t="shared" si="450"/>
        <v>North Carolina A&amp;T</v>
      </c>
      <c r="M5822" t="str">
        <f t="shared" si="454"/>
        <v>Coppin St Eagles</v>
      </c>
      <c r="N5822">
        <v>84</v>
      </c>
      <c r="O5822">
        <v>71</v>
      </c>
      <c r="P5822">
        <f t="shared" si="451"/>
        <v>13</v>
      </c>
      <c r="Q5822">
        <f t="shared" si="452"/>
        <v>0</v>
      </c>
      <c r="R5822">
        <f t="shared" si="453"/>
        <v>169</v>
      </c>
    </row>
    <row r="5823" spans="4:18" x14ac:dyDescent="0.25">
      <c r="D5823">
        <v>5822</v>
      </c>
      <c r="E5823">
        <v>2015</v>
      </c>
      <c r="F5823" t="s">
        <v>355</v>
      </c>
      <c r="G5823" t="s">
        <v>74</v>
      </c>
      <c r="I5823" t="s">
        <v>377</v>
      </c>
      <c r="J5823">
        <v>92</v>
      </c>
      <c r="K5823">
        <v>82</v>
      </c>
      <c r="L5823" t="str">
        <f t="shared" si="450"/>
        <v>Maryland-Eastern Shore</v>
      </c>
      <c r="M5823" t="str">
        <f t="shared" si="454"/>
        <v>Coppin St Eagles</v>
      </c>
      <c r="N5823">
        <v>92</v>
      </c>
      <c r="O5823">
        <v>82</v>
      </c>
      <c r="P5823">
        <f t="shared" si="451"/>
        <v>10</v>
      </c>
      <c r="Q5823">
        <f t="shared" si="452"/>
        <v>0</v>
      </c>
      <c r="R5823">
        <f t="shared" si="453"/>
        <v>100</v>
      </c>
    </row>
    <row r="5824" spans="4:18" x14ac:dyDescent="0.25">
      <c r="D5824">
        <v>5823</v>
      </c>
      <c r="E5824">
        <v>2015</v>
      </c>
      <c r="F5824" t="s">
        <v>355</v>
      </c>
      <c r="G5824" t="s">
        <v>662</v>
      </c>
      <c r="H5824" t="s">
        <v>444</v>
      </c>
      <c r="J5824">
        <v>80</v>
      </c>
      <c r="K5824">
        <v>67</v>
      </c>
      <c r="L5824" t="str">
        <f t="shared" si="450"/>
        <v>Coppin St Eagles</v>
      </c>
      <c r="M5824" t="str">
        <f t="shared" si="454"/>
        <v>Morgan St</v>
      </c>
      <c r="N5824">
        <v>67</v>
      </c>
      <c r="O5824">
        <v>80</v>
      </c>
      <c r="P5824">
        <f t="shared" si="451"/>
        <v>-13</v>
      </c>
      <c r="Q5824">
        <f t="shared" si="452"/>
        <v>0</v>
      </c>
      <c r="R5824">
        <f t="shared" si="453"/>
        <v>169</v>
      </c>
    </row>
    <row r="5825" spans="4:18" x14ac:dyDescent="0.25">
      <c r="D5825">
        <v>5824</v>
      </c>
      <c r="E5825">
        <v>2015</v>
      </c>
      <c r="F5825" t="s">
        <v>355</v>
      </c>
      <c r="G5825" t="s">
        <v>78</v>
      </c>
      <c r="H5825" t="s">
        <v>450</v>
      </c>
      <c r="J5825">
        <v>77</v>
      </c>
      <c r="K5825">
        <v>74</v>
      </c>
      <c r="L5825" t="str">
        <f t="shared" si="450"/>
        <v>Coppin St Eagles</v>
      </c>
      <c r="M5825" t="str">
        <f t="shared" si="454"/>
        <v>South Carolina St</v>
      </c>
      <c r="N5825">
        <v>74</v>
      </c>
      <c r="O5825">
        <v>77</v>
      </c>
      <c r="P5825">
        <f t="shared" si="451"/>
        <v>-3</v>
      </c>
      <c r="Q5825">
        <f t="shared" si="452"/>
        <v>0</v>
      </c>
      <c r="R5825">
        <f t="shared" si="453"/>
        <v>9</v>
      </c>
    </row>
    <row r="5826" spans="4:18" x14ac:dyDescent="0.25">
      <c r="D5826">
        <v>5825</v>
      </c>
      <c r="E5826">
        <v>2015</v>
      </c>
      <c r="F5826" t="s">
        <v>355</v>
      </c>
      <c r="G5826" t="s">
        <v>633</v>
      </c>
      <c r="H5826" t="s">
        <v>500</v>
      </c>
      <c r="J5826">
        <v>73</v>
      </c>
      <c r="K5826">
        <v>70</v>
      </c>
      <c r="L5826" t="str">
        <f t="shared" si="450"/>
        <v>Coppin St Eagles</v>
      </c>
      <c r="M5826" t="str">
        <f t="shared" si="454"/>
        <v>Savannah St</v>
      </c>
      <c r="N5826">
        <v>70</v>
      </c>
      <c r="O5826">
        <v>73</v>
      </c>
      <c r="P5826">
        <f t="shared" si="451"/>
        <v>-3</v>
      </c>
      <c r="Q5826">
        <f t="shared" si="452"/>
        <v>0</v>
      </c>
      <c r="R5826">
        <f t="shared" si="453"/>
        <v>9</v>
      </c>
    </row>
    <row r="5827" spans="4:18" x14ac:dyDescent="0.25">
      <c r="D5827">
        <v>5826</v>
      </c>
      <c r="E5827">
        <v>2015</v>
      </c>
      <c r="F5827" t="s">
        <v>355</v>
      </c>
      <c r="G5827" t="s">
        <v>150</v>
      </c>
      <c r="H5827" t="s">
        <v>374</v>
      </c>
      <c r="J5827">
        <v>77</v>
      </c>
      <c r="K5827">
        <v>60</v>
      </c>
      <c r="L5827" t="str">
        <f t="shared" ref="L5827:L5890" si="455">IF(I5827="",F5827,I5827)</f>
        <v>Coppin St Eagles</v>
      </c>
      <c r="M5827" t="str">
        <f t="shared" si="454"/>
        <v>Howard</v>
      </c>
      <c r="N5827">
        <v>60</v>
      </c>
      <c r="O5827">
        <v>77</v>
      </c>
      <c r="P5827">
        <f t="shared" ref="P5827:P5890" si="456">N5827-O5827</f>
        <v>-17</v>
      </c>
      <c r="Q5827">
        <f t="shared" ref="Q5827:Q5890" si="457">VLOOKUP(L5827,$A$2:$B$219,2)+$B$221-VLOOKUP(M5827,$A$2:$B$219,2)</f>
        <v>0</v>
      </c>
      <c r="R5827">
        <f t="shared" ref="R5827:R5890" si="458">(P5827-Q5827)^2</f>
        <v>289</v>
      </c>
    </row>
    <row r="5828" spans="4:18" x14ac:dyDescent="0.25">
      <c r="D5828">
        <v>5827</v>
      </c>
      <c r="E5828">
        <v>2015</v>
      </c>
      <c r="F5828" t="s">
        <v>355</v>
      </c>
      <c r="G5828" t="s">
        <v>615</v>
      </c>
      <c r="I5828" t="s">
        <v>493</v>
      </c>
      <c r="J5828">
        <v>96</v>
      </c>
      <c r="K5828">
        <v>92</v>
      </c>
      <c r="L5828" t="str">
        <f t="shared" si="455"/>
        <v>Delaware St</v>
      </c>
      <c r="M5828" t="str">
        <f t="shared" ref="M5828:M5891" si="459">IF(H5828="",F5828,H5828)</f>
        <v>Coppin St Eagles</v>
      </c>
      <c r="N5828">
        <v>96</v>
      </c>
      <c r="O5828">
        <v>92</v>
      </c>
      <c r="P5828">
        <f t="shared" si="456"/>
        <v>4</v>
      </c>
      <c r="Q5828">
        <f t="shared" si="457"/>
        <v>0</v>
      </c>
      <c r="R5828">
        <f t="shared" si="458"/>
        <v>16</v>
      </c>
    </row>
    <row r="5829" spans="4:18" x14ac:dyDescent="0.25">
      <c r="D5829">
        <v>5828</v>
      </c>
      <c r="E5829">
        <v>2015</v>
      </c>
      <c r="F5829" t="s">
        <v>355</v>
      </c>
      <c r="G5829" t="s">
        <v>154</v>
      </c>
      <c r="H5829" t="s">
        <v>675</v>
      </c>
      <c r="J5829">
        <v>99</v>
      </c>
      <c r="K5829">
        <v>81</v>
      </c>
      <c r="L5829" t="str">
        <f t="shared" si="455"/>
        <v>Coppin St Eagles</v>
      </c>
      <c r="M5829" t="str">
        <f t="shared" si="459"/>
        <v>Norfolk St</v>
      </c>
      <c r="N5829">
        <v>81</v>
      </c>
      <c r="O5829">
        <v>99</v>
      </c>
      <c r="P5829">
        <f t="shared" si="456"/>
        <v>-18</v>
      </c>
      <c r="Q5829">
        <f t="shared" si="457"/>
        <v>0</v>
      </c>
      <c r="R5829">
        <f t="shared" si="458"/>
        <v>324</v>
      </c>
    </row>
    <row r="5830" spans="4:18" x14ac:dyDescent="0.25">
      <c r="D5830">
        <v>5829</v>
      </c>
      <c r="E5830">
        <v>2015</v>
      </c>
      <c r="F5830" t="s">
        <v>355</v>
      </c>
      <c r="G5830" t="s">
        <v>90</v>
      </c>
      <c r="I5830" t="s">
        <v>444</v>
      </c>
      <c r="J5830">
        <v>88</v>
      </c>
      <c r="K5830">
        <v>77</v>
      </c>
      <c r="L5830" t="str">
        <f t="shared" si="455"/>
        <v>Morgan St</v>
      </c>
      <c r="M5830" t="str">
        <f t="shared" si="459"/>
        <v>Coppin St Eagles</v>
      </c>
      <c r="N5830">
        <v>88</v>
      </c>
      <c r="O5830">
        <v>77</v>
      </c>
      <c r="P5830">
        <f t="shared" si="456"/>
        <v>11</v>
      </c>
      <c r="Q5830">
        <f t="shared" si="457"/>
        <v>0</v>
      </c>
      <c r="R5830">
        <f t="shared" si="458"/>
        <v>121</v>
      </c>
    </row>
    <row r="5831" spans="4:18" x14ac:dyDescent="0.25">
      <c r="D5831">
        <v>5830</v>
      </c>
      <c r="E5831">
        <v>2015</v>
      </c>
      <c r="F5831" t="s">
        <v>355</v>
      </c>
      <c r="G5831" t="s">
        <v>427</v>
      </c>
      <c r="H5831" t="s">
        <v>493</v>
      </c>
      <c r="J5831">
        <v>10</v>
      </c>
      <c r="K5831">
        <v>-92</v>
      </c>
      <c r="L5831" t="str">
        <f t="shared" si="455"/>
        <v>Coppin St Eagles</v>
      </c>
      <c r="M5831" t="str">
        <f t="shared" si="459"/>
        <v>Delaware St</v>
      </c>
      <c r="N5831">
        <v>-92</v>
      </c>
      <c r="O5831">
        <v>10</v>
      </c>
      <c r="P5831">
        <f t="shared" si="456"/>
        <v>-102</v>
      </c>
      <c r="Q5831">
        <f t="shared" si="457"/>
        <v>0</v>
      </c>
      <c r="R5831">
        <f t="shared" si="458"/>
        <v>10404</v>
      </c>
    </row>
    <row r="5832" spans="4:18" x14ac:dyDescent="0.25">
      <c r="D5832">
        <v>5831</v>
      </c>
      <c r="E5832">
        <v>2015</v>
      </c>
      <c r="F5832" t="s">
        <v>204</v>
      </c>
      <c r="G5832" t="s">
        <v>14</v>
      </c>
      <c r="I5832" t="s">
        <v>118</v>
      </c>
      <c r="J5832">
        <v>77</v>
      </c>
      <c r="K5832">
        <v>75</v>
      </c>
      <c r="L5832" t="str">
        <f t="shared" si="455"/>
        <v>Pennsylvania</v>
      </c>
      <c r="M5832" t="str">
        <f t="shared" si="459"/>
        <v>Delaware St Hornets</v>
      </c>
      <c r="N5832">
        <v>77</v>
      </c>
      <c r="O5832">
        <v>75</v>
      </c>
      <c r="P5832">
        <f t="shared" si="456"/>
        <v>2</v>
      </c>
      <c r="Q5832">
        <f t="shared" si="457"/>
        <v>0</v>
      </c>
      <c r="R5832">
        <f t="shared" si="458"/>
        <v>4</v>
      </c>
    </row>
    <row r="5833" spans="4:18" x14ac:dyDescent="0.25">
      <c r="D5833">
        <v>5832</v>
      </c>
      <c r="E5833">
        <v>2015</v>
      </c>
      <c r="F5833" t="s">
        <v>204</v>
      </c>
      <c r="G5833" t="s">
        <v>102</v>
      </c>
      <c r="H5833" t="s">
        <v>1055</v>
      </c>
      <c r="J5833">
        <v>10</v>
      </c>
      <c r="K5833">
        <v>-63</v>
      </c>
      <c r="L5833" t="str">
        <f t="shared" si="455"/>
        <v>Delaware St Hornets</v>
      </c>
      <c r="M5833" t="str">
        <f t="shared" si="459"/>
        <v>Baptist Bible College</v>
      </c>
      <c r="N5833">
        <v>-63</v>
      </c>
      <c r="O5833">
        <v>10</v>
      </c>
      <c r="P5833">
        <f t="shared" si="456"/>
        <v>-73</v>
      </c>
      <c r="Q5833">
        <f t="shared" si="457"/>
        <v>0</v>
      </c>
      <c r="R5833">
        <f t="shared" si="458"/>
        <v>5329</v>
      </c>
    </row>
    <row r="5834" spans="4:18" x14ac:dyDescent="0.25">
      <c r="D5834">
        <v>5833</v>
      </c>
      <c r="E5834">
        <v>2015</v>
      </c>
      <c r="F5834" t="s">
        <v>204</v>
      </c>
      <c r="G5834" t="s">
        <v>17</v>
      </c>
      <c r="I5834" t="s">
        <v>752</v>
      </c>
      <c r="J5834">
        <v>62</v>
      </c>
      <c r="K5834">
        <v>55</v>
      </c>
      <c r="L5834" t="str">
        <f t="shared" si="455"/>
        <v>North Texas</v>
      </c>
      <c r="M5834" t="str">
        <f t="shared" si="459"/>
        <v>Delaware St Hornets</v>
      </c>
      <c r="N5834">
        <v>62</v>
      </c>
      <c r="O5834">
        <v>55</v>
      </c>
      <c r="P5834">
        <f t="shared" si="456"/>
        <v>7</v>
      </c>
      <c r="Q5834">
        <f t="shared" si="457"/>
        <v>0</v>
      </c>
      <c r="R5834">
        <f t="shared" si="458"/>
        <v>49</v>
      </c>
    </row>
    <row r="5835" spans="4:18" x14ac:dyDescent="0.25">
      <c r="D5835">
        <v>5834</v>
      </c>
      <c r="E5835">
        <v>2015</v>
      </c>
      <c r="F5835" t="s">
        <v>204</v>
      </c>
      <c r="G5835" t="s">
        <v>205</v>
      </c>
      <c r="I5835" t="s">
        <v>532</v>
      </c>
      <c r="J5835">
        <v>99</v>
      </c>
      <c r="K5835">
        <v>71</v>
      </c>
      <c r="L5835" t="str">
        <f t="shared" si="455"/>
        <v>Arkansas</v>
      </c>
      <c r="M5835" t="str">
        <f t="shared" si="459"/>
        <v>Delaware St Hornets</v>
      </c>
      <c r="N5835">
        <v>99</v>
      </c>
      <c r="O5835">
        <v>71</v>
      </c>
      <c r="P5835">
        <f t="shared" si="456"/>
        <v>28</v>
      </c>
      <c r="Q5835">
        <f t="shared" si="457"/>
        <v>0</v>
      </c>
      <c r="R5835">
        <f t="shared" si="458"/>
        <v>784</v>
      </c>
    </row>
    <row r="5836" spans="4:18" x14ac:dyDescent="0.25">
      <c r="D5836">
        <v>5835</v>
      </c>
      <c r="E5836">
        <v>2015</v>
      </c>
      <c r="F5836" t="s">
        <v>204</v>
      </c>
      <c r="G5836" t="s">
        <v>23</v>
      </c>
      <c r="I5836" t="s">
        <v>550</v>
      </c>
      <c r="J5836">
        <v>12</v>
      </c>
      <c r="K5836">
        <v>-76</v>
      </c>
      <c r="L5836" t="str">
        <f t="shared" si="455"/>
        <v>Iona</v>
      </c>
      <c r="M5836" t="str">
        <f t="shared" si="459"/>
        <v>Delaware St Hornets</v>
      </c>
      <c r="N5836">
        <v>12</v>
      </c>
      <c r="O5836">
        <v>-76</v>
      </c>
      <c r="P5836">
        <f t="shared" si="456"/>
        <v>88</v>
      </c>
      <c r="Q5836">
        <f t="shared" si="457"/>
        <v>0</v>
      </c>
      <c r="R5836">
        <f t="shared" si="458"/>
        <v>7744</v>
      </c>
    </row>
    <row r="5837" spans="4:18" x14ac:dyDescent="0.25">
      <c r="D5837">
        <v>5836</v>
      </c>
      <c r="E5837">
        <v>2015</v>
      </c>
      <c r="F5837" t="s">
        <v>204</v>
      </c>
      <c r="G5837" t="s">
        <v>167</v>
      </c>
      <c r="I5837" t="s">
        <v>494</v>
      </c>
      <c r="J5837">
        <v>72</v>
      </c>
      <c r="K5837">
        <v>65</v>
      </c>
      <c r="L5837" t="str">
        <f t="shared" si="455"/>
        <v>Wake Forest</v>
      </c>
      <c r="M5837" t="str">
        <f t="shared" si="459"/>
        <v>Delaware St Hornets</v>
      </c>
      <c r="N5837">
        <v>72</v>
      </c>
      <c r="O5837">
        <v>65</v>
      </c>
      <c r="P5837">
        <f t="shared" si="456"/>
        <v>7</v>
      </c>
      <c r="Q5837">
        <f t="shared" si="457"/>
        <v>0</v>
      </c>
      <c r="R5837">
        <f t="shared" si="458"/>
        <v>49</v>
      </c>
    </row>
    <row r="5838" spans="4:18" x14ac:dyDescent="0.25">
      <c r="D5838">
        <v>5837</v>
      </c>
      <c r="E5838">
        <v>2015</v>
      </c>
      <c r="F5838" t="s">
        <v>204</v>
      </c>
      <c r="G5838" t="s">
        <v>212</v>
      </c>
      <c r="I5838" t="s">
        <v>667</v>
      </c>
      <c r="J5838">
        <v>75</v>
      </c>
      <c r="K5838">
        <v>60</v>
      </c>
      <c r="L5838" t="str">
        <f t="shared" si="455"/>
        <v>Hawaii</v>
      </c>
      <c r="M5838" t="str">
        <f t="shared" si="459"/>
        <v>Delaware St Hornets</v>
      </c>
      <c r="N5838">
        <v>75</v>
      </c>
      <c r="O5838">
        <v>60</v>
      </c>
      <c r="P5838">
        <f t="shared" si="456"/>
        <v>15</v>
      </c>
      <c r="Q5838">
        <f t="shared" si="457"/>
        <v>0</v>
      </c>
      <c r="R5838">
        <f t="shared" si="458"/>
        <v>225</v>
      </c>
    </row>
    <row r="5839" spans="4:18" x14ac:dyDescent="0.25">
      <c r="D5839">
        <v>5838</v>
      </c>
      <c r="E5839">
        <v>2015</v>
      </c>
      <c r="F5839" t="s">
        <v>204</v>
      </c>
      <c r="G5839" t="s">
        <v>437</v>
      </c>
      <c r="I5839" t="s">
        <v>492</v>
      </c>
      <c r="J5839">
        <v>66</v>
      </c>
      <c r="K5839">
        <v>53</v>
      </c>
      <c r="L5839" t="str">
        <f t="shared" si="455"/>
        <v>Delaware</v>
      </c>
      <c r="M5839" t="str">
        <f t="shared" si="459"/>
        <v>Delaware St Hornets</v>
      </c>
      <c r="N5839">
        <v>66</v>
      </c>
      <c r="O5839">
        <v>53</v>
      </c>
      <c r="P5839">
        <f t="shared" si="456"/>
        <v>13</v>
      </c>
      <c r="Q5839">
        <f t="shared" si="457"/>
        <v>0</v>
      </c>
      <c r="R5839">
        <f t="shared" si="458"/>
        <v>169</v>
      </c>
    </row>
    <row r="5840" spans="4:18" x14ac:dyDescent="0.25">
      <c r="D5840">
        <v>5839</v>
      </c>
      <c r="E5840">
        <v>2015</v>
      </c>
      <c r="F5840" t="s">
        <v>204</v>
      </c>
      <c r="G5840" t="s">
        <v>346</v>
      </c>
      <c r="H5840" t="s">
        <v>518</v>
      </c>
      <c r="J5840">
        <v>70</v>
      </c>
      <c r="K5840">
        <v>55</v>
      </c>
      <c r="L5840" t="str">
        <f t="shared" si="455"/>
        <v>Delaware St Hornets</v>
      </c>
      <c r="M5840" t="str">
        <f t="shared" si="459"/>
        <v>Campbell</v>
      </c>
      <c r="N5840">
        <v>55</v>
      </c>
      <c r="O5840">
        <v>70</v>
      </c>
      <c r="P5840">
        <f t="shared" si="456"/>
        <v>-15</v>
      </c>
      <c r="Q5840">
        <f t="shared" si="457"/>
        <v>0</v>
      </c>
      <c r="R5840">
        <f t="shared" si="458"/>
        <v>225</v>
      </c>
    </row>
    <row r="5841" spans="4:18" x14ac:dyDescent="0.25">
      <c r="D5841">
        <v>5840</v>
      </c>
      <c r="E5841">
        <v>2015</v>
      </c>
      <c r="F5841" t="s">
        <v>204</v>
      </c>
      <c r="G5841" t="s">
        <v>38</v>
      </c>
      <c r="I5841" t="s">
        <v>335</v>
      </c>
      <c r="J5841">
        <v>83</v>
      </c>
      <c r="K5841">
        <v>44</v>
      </c>
      <c r="L5841" t="str">
        <f t="shared" si="455"/>
        <v>Rhode Island</v>
      </c>
      <c r="M5841" t="str">
        <f t="shared" si="459"/>
        <v>Delaware St Hornets</v>
      </c>
      <c r="N5841">
        <v>83</v>
      </c>
      <c r="O5841">
        <v>44</v>
      </c>
      <c r="P5841">
        <f t="shared" si="456"/>
        <v>39</v>
      </c>
      <c r="Q5841">
        <f t="shared" si="457"/>
        <v>0</v>
      </c>
      <c r="R5841">
        <f t="shared" si="458"/>
        <v>1521</v>
      </c>
    </row>
    <row r="5842" spans="4:18" x14ac:dyDescent="0.25">
      <c r="D5842">
        <v>5841</v>
      </c>
      <c r="E5842">
        <v>2015</v>
      </c>
      <c r="F5842" t="s">
        <v>204</v>
      </c>
      <c r="G5842" t="s">
        <v>396</v>
      </c>
      <c r="I5842" t="s">
        <v>561</v>
      </c>
      <c r="J5842">
        <v>72</v>
      </c>
      <c r="K5842">
        <v>64</v>
      </c>
      <c r="L5842" t="str">
        <f t="shared" si="455"/>
        <v>St. Francis (NY)</v>
      </c>
      <c r="M5842" t="str">
        <f t="shared" si="459"/>
        <v>Delaware St Hornets</v>
      </c>
      <c r="N5842">
        <v>72</v>
      </c>
      <c r="O5842">
        <v>64</v>
      </c>
      <c r="P5842">
        <f t="shared" si="456"/>
        <v>8</v>
      </c>
      <c r="Q5842">
        <f t="shared" si="457"/>
        <v>0</v>
      </c>
      <c r="R5842">
        <f t="shared" si="458"/>
        <v>64</v>
      </c>
    </row>
    <row r="5843" spans="4:18" x14ac:dyDescent="0.25">
      <c r="D5843">
        <v>5842</v>
      </c>
      <c r="E5843">
        <v>2015</v>
      </c>
      <c r="F5843" t="s">
        <v>204</v>
      </c>
      <c r="G5843" t="s">
        <v>41</v>
      </c>
      <c r="I5843" t="s">
        <v>825</v>
      </c>
      <c r="J5843">
        <v>83</v>
      </c>
      <c r="K5843">
        <v>70</v>
      </c>
      <c r="L5843" t="str">
        <f t="shared" si="455"/>
        <v>Oregon</v>
      </c>
      <c r="M5843" t="str">
        <f t="shared" si="459"/>
        <v>Delaware St Hornets</v>
      </c>
      <c r="N5843">
        <v>83</v>
      </c>
      <c r="O5843">
        <v>70</v>
      </c>
      <c r="P5843">
        <f t="shared" si="456"/>
        <v>13</v>
      </c>
      <c r="Q5843">
        <f t="shared" si="457"/>
        <v>0</v>
      </c>
      <c r="R5843">
        <f t="shared" si="458"/>
        <v>169</v>
      </c>
    </row>
    <row r="5844" spans="4:18" x14ac:dyDescent="0.25">
      <c r="D5844">
        <v>5843</v>
      </c>
      <c r="E5844">
        <v>2015</v>
      </c>
      <c r="F5844" t="s">
        <v>204</v>
      </c>
      <c r="G5844" t="s">
        <v>312</v>
      </c>
      <c r="I5844" t="s">
        <v>404</v>
      </c>
      <c r="J5844">
        <v>66</v>
      </c>
      <c r="K5844">
        <v>56</v>
      </c>
      <c r="L5844" t="str">
        <f t="shared" si="455"/>
        <v>Temple</v>
      </c>
      <c r="M5844" t="str">
        <f t="shared" si="459"/>
        <v>Delaware St Hornets</v>
      </c>
      <c r="N5844">
        <v>66</v>
      </c>
      <c r="O5844">
        <v>56</v>
      </c>
      <c r="P5844">
        <f t="shared" si="456"/>
        <v>10</v>
      </c>
      <c r="Q5844">
        <f t="shared" si="457"/>
        <v>0</v>
      </c>
      <c r="R5844">
        <f t="shared" si="458"/>
        <v>100</v>
      </c>
    </row>
    <row r="5845" spans="4:18" x14ac:dyDescent="0.25">
      <c r="D5845">
        <v>5844</v>
      </c>
      <c r="E5845">
        <v>2015</v>
      </c>
      <c r="F5845" t="s">
        <v>204</v>
      </c>
      <c r="G5845" t="s">
        <v>352</v>
      </c>
      <c r="H5845" t="s">
        <v>1056</v>
      </c>
      <c r="J5845">
        <v>90</v>
      </c>
      <c r="K5845">
        <v>68</v>
      </c>
      <c r="L5845" t="str">
        <f t="shared" si="455"/>
        <v>Delaware St Hornets</v>
      </c>
      <c r="M5845" t="str">
        <f t="shared" si="459"/>
        <v>Cheyney</v>
      </c>
      <c r="N5845">
        <v>68</v>
      </c>
      <c r="O5845">
        <v>90</v>
      </c>
      <c r="P5845">
        <f t="shared" si="456"/>
        <v>-22</v>
      </c>
      <c r="Q5845">
        <f t="shared" si="457"/>
        <v>0</v>
      </c>
      <c r="R5845">
        <f t="shared" si="458"/>
        <v>484</v>
      </c>
    </row>
    <row r="5846" spans="4:18" x14ac:dyDescent="0.25">
      <c r="D5846">
        <v>5845</v>
      </c>
      <c r="E5846">
        <v>2015</v>
      </c>
      <c r="F5846" t="s">
        <v>204</v>
      </c>
      <c r="G5846" t="s">
        <v>56</v>
      </c>
      <c r="H5846" t="s">
        <v>444</v>
      </c>
      <c r="J5846">
        <v>73</v>
      </c>
      <c r="K5846">
        <v>69</v>
      </c>
      <c r="L5846" t="str">
        <f t="shared" si="455"/>
        <v>Delaware St Hornets</v>
      </c>
      <c r="M5846" t="str">
        <f t="shared" si="459"/>
        <v>Morgan St</v>
      </c>
      <c r="N5846">
        <v>69</v>
      </c>
      <c r="O5846">
        <v>73</v>
      </c>
      <c r="P5846">
        <f t="shared" si="456"/>
        <v>-4</v>
      </c>
      <c r="Q5846">
        <f t="shared" si="457"/>
        <v>0</v>
      </c>
      <c r="R5846">
        <f t="shared" si="458"/>
        <v>16</v>
      </c>
    </row>
    <row r="5847" spans="4:18" x14ac:dyDescent="0.25">
      <c r="D5847">
        <v>5846</v>
      </c>
      <c r="E5847">
        <v>2015</v>
      </c>
      <c r="F5847" t="s">
        <v>204</v>
      </c>
      <c r="G5847" t="s">
        <v>836</v>
      </c>
      <c r="I5847" t="s">
        <v>374</v>
      </c>
      <c r="J5847">
        <v>79</v>
      </c>
      <c r="K5847">
        <v>76</v>
      </c>
      <c r="L5847" t="str">
        <f t="shared" si="455"/>
        <v>Howard</v>
      </c>
      <c r="M5847" t="str">
        <f t="shared" si="459"/>
        <v>Delaware St Hornets</v>
      </c>
      <c r="N5847">
        <v>79</v>
      </c>
      <c r="O5847">
        <v>76</v>
      </c>
      <c r="P5847">
        <f t="shared" si="456"/>
        <v>3</v>
      </c>
      <c r="Q5847">
        <f t="shared" si="457"/>
        <v>0</v>
      </c>
      <c r="R5847">
        <f t="shared" si="458"/>
        <v>9</v>
      </c>
    </row>
    <row r="5848" spans="4:18" x14ac:dyDescent="0.25">
      <c r="D5848">
        <v>5847</v>
      </c>
      <c r="E5848">
        <v>2015</v>
      </c>
      <c r="F5848" t="s">
        <v>204</v>
      </c>
      <c r="G5848" t="s">
        <v>140</v>
      </c>
      <c r="H5848" t="s">
        <v>450</v>
      </c>
      <c r="J5848">
        <v>60</v>
      </c>
      <c r="K5848">
        <v>49</v>
      </c>
      <c r="L5848" t="str">
        <f t="shared" si="455"/>
        <v>Delaware St Hornets</v>
      </c>
      <c r="M5848" t="str">
        <f t="shared" si="459"/>
        <v>South Carolina St</v>
      </c>
      <c r="N5848">
        <v>49</v>
      </c>
      <c r="O5848">
        <v>60</v>
      </c>
      <c r="P5848">
        <f t="shared" si="456"/>
        <v>-11</v>
      </c>
      <c r="Q5848">
        <f t="shared" si="457"/>
        <v>0</v>
      </c>
      <c r="R5848">
        <f t="shared" si="458"/>
        <v>121</v>
      </c>
    </row>
    <row r="5849" spans="4:18" x14ac:dyDescent="0.25">
      <c r="D5849">
        <v>5848</v>
      </c>
      <c r="E5849">
        <v>2015</v>
      </c>
      <c r="F5849" t="s">
        <v>204</v>
      </c>
      <c r="G5849" t="s">
        <v>62</v>
      </c>
      <c r="H5849" t="s">
        <v>500</v>
      </c>
      <c r="J5849">
        <v>59</v>
      </c>
      <c r="K5849">
        <v>50</v>
      </c>
      <c r="L5849" t="str">
        <f t="shared" si="455"/>
        <v>Delaware St Hornets</v>
      </c>
      <c r="M5849" t="str">
        <f t="shared" si="459"/>
        <v>Savannah St</v>
      </c>
      <c r="N5849">
        <v>50</v>
      </c>
      <c r="O5849">
        <v>59</v>
      </c>
      <c r="P5849">
        <f t="shared" si="456"/>
        <v>-9</v>
      </c>
      <c r="Q5849">
        <f t="shared" si="457"/>
        <v>0</v>
      </c>
      <c r="R5849">
        <f t="shared" si="458"/>
        <v>81</v>
      </c>
    </row>
    <row r="5850" spans="4:18" x14ac:dyDescent="0.25">
      <c r="D5850">
        <v>5849</v>
      </c>
      <c r="E5850">
        <v>2015</v>
      </c>
      <c r="F5850" t="s">
        <v>204</v>
      </c>
      <c r="G5850" t="s">
        <v>442</v>
      </c>
      <c r="I5850" t="s">
        <v>590</v>
      </c>
      <c r="J5850">
        <v>67</v>
      </c>
      <c r="K5850">
        <v>52</v>
      </c>
      <c r="L5850" t="str">
        <f t="shared" si="455"/>
        <v>North Carolina A&amp;T</v>
      </c>
      <c r="M5850" t="str">
        <f t="shared" si="459"/>
        <v>Delaware St Hornets</v>
      </c>
      <c r="N5850">
        <v>67</v>
      </c>
      <c r="O5850">
        <v>52</v>
      </c>
      <c r="P5850">
        <f t="shared" si="456"/>
        <v>15</v>
      </c>
      <c r="Q5850">
        <f t="shared" si="457"/>
        <v>0</v>
      </c>
      <c r="R5850">
        <f t="shared" si="458"/>
        <v>225</v>
      </c>
    </row>
    <row r="5851" spans="4:18" x14ac:dyDescent="0.25">
      <c r="D5851">
        <v>5850</v>
      </c>
      <c r="E5851">
        <v>2015</v>
      </c>
      <c r="F5851" t="s">
        <v>204</v>
      </c>
      <c r="G5851" t="s">
        <v>661</v>
      </c>
      <c r="I5851" t="s">
        <v>392</v>
      </c>
      <c r="J5851">
        <v>55</v>
      </c>
      <c r="K5851">
        <v>54</v>
      </c>
      <c r="L5851" t="str">
        <f t="shared" si="455"/>
        <v>North Carolina Central</v>
      </c>
      <c r="M5851" t="str">
        <f t="shared" si="459"/>
        <v>Delaware St Hornets</v>
      </c>
      <c r="N5851">
        <v>55</v>
      </c>
      <c r="O5851">
        <v>54</v>
      </c>
      <c r="P5851">
        <f t="shared" si="456"/>
        <v>1</v>
      </c>
      <c r="Q5851">
        <f t="shared" si="457"/>
        <v>0</v>
      </c>
      <c r="R5851">
        <f t="shared" si="458"/>
        <v>1</v>
      </c>
    </row>
    <row r="5852" spans="4:18" x14ac:dyDescent="0.25">
      <c r="D5852">
        <v>5851</v>
      </c>
      <c r="E5852">
        <v>2015</v>
      </c>
      <c r="F5852" t="s">
        <v>204</v>
      </c>
      <c r="G5852" t="s">
        <v>74</v>
      </c>
      <c r="I5852" t="s">
        <v>450</v>
      </c>
      <c r="J5852">
        <v>78</v>
      </c>
      <c r="K5852">
        <v>74</v>
      </c>
      <c r="L5852" t="str">
        <f t="shared" si="455"/>
        <v>South Carolina St</v>
      </c>
      <c r="M5852" t="str">
        <f t="shared" si="459"/>
        <v>Delaware St Hornets</v>
      </c>
      <c r="N5852">
        <v>78</v>
      </c>
      <c r="O5852">
        <v>74</v>
      </c>
      <c r="P5852">
        <f t="shared" si="456"/>
        <v>4</v>
      </c>
      <c r="Q5852">
        <f t="shared" si="457"/>
        <v>0</v>
      </c>
      <c r="R5852">
        <f t="shared" si="458"/>
        <v>16</v>
      </c>
    </row>
    <row r="5853" spans="4:18" x14ac:dyDescent="0.25">
      <c r="D5853">
        <v>5852</v>
      </c>
      <c r="E5853">
        <v>2015</v>
      </c>
      <c r="F5853" t="s">
        <v>204</v>
      </c>
      <c r="G5853" t="s">
        <v>146</v>
      </c>
      <c r="I5853" t="s">
        <v>18</v>
      </c>
      <c r="J5853">
        <v>69</v>
      </c>
      <c r="K5853">
        <v>51</v>
      </c>
      <c r="L5853" t="str">
        <f t="shared" si="455"/>
        <v>N.J.I.T.</v>
      </c>
      <c r="M5853" t="str">
        <f t="shared" si="459"/>
        <v>Delaware St Hornets</v>
      </c>
      <c r="N5853">
        <v>69</v>
      </c>
      <c r="O5853">
        <v>51</v>
      </c>
      <c r="P5853">
        <f t="shared" si="456"/>
        <v>18</v>
      </c>
      <c r="Q5853">
        <f t="shared" si="457"/>
        <v>0</v>
      </c>
      <c r="R5853">
        <f t="shared" si="458"/>
        <v>324</v>
      </c>
    </row>
    <row r="5854" spans="4:18" x14ac:dyDescent="0.25">
      <c r="D5854">
        <v>5853</v>
      </c>
      <c r="E5854">
        <v>2015</v>
      </c>
      <c r="F5854" t="s">
        <v>204</v>
      </c>
      <c r="G5854" t="s">
        <v>78</v>
      </c>
      <c r="H5854" t="s">
        <v>515</v>
      </c>
      <c r="J5854">
        <v>75</v>
      </c>
      <c r="K5854">
        <v>70</v>
      </c>
      <c r="L5854" t="str">
        <f t="shared" si="455"/>
        <v>Delaware St Hornets</v>
      </c>
      <c r="M5854" t="str">
        <f t="shared" si="459"/>
        <v>Bethune-Cookman</v>
      </c>
      <c r="N5854">
        <v>70</v>
      </c>
      <c r="O5854">
        <v>75</v>
      </c>
      <c r="P5854">
        <f t="shared" si="456"/>
        <v>-5</v>
      </c>
      <c r="Q5854">
        <f t="shared" si="457"/>
        <v>0</v>
      </c>
      <c r="R5854">
        <f t="shared" si="458"/>
        <v>25</v>
      </c>
    </row>
    <row r="5855" spans="4:18" x14ac:dyDescent="0.25">
      <c r="D5855">
        <v>5854</v>
      </c>
      <c r="E5855">
        <v>2015</v>
      </c>
      <c r="F5855" t="s">
        <v>204</v>
      </c>
      <c r="G5855" t="s">
        <v>633</v>
      </c>
      <c r="H5855" t="s">
        <v>440</v>
      </c>
      <c r="J5855">
        <v>90</v>
      </c>
      <c r="K5855">
        <v>74</v>
      </c>
      <c r="L5855" t="str">
        <f t="shared" si="455"/>
        <v>Delaware St Hornets</v>
      </c>
      <c r="M5855" t="str">
        <f t="shared" si="459"/>
        <v>Florida A&amp;M</v>
      </c>
      <c r="N5855">
        <v>74</v>
      </c>
      <c r="O5855">
        <v>90</v>
      </c>
      <c r="P5855">
        <f t="shared" si="456"/>
        <v>-16</v>
      </c>
      <c r="Q5855">
        <f t="shared" si="457"/>
        <v>0</v>
      </c>
      <c r="R5855">
        <f t="shared" si="458"/>
        <v>256</v>
      </c>
    </row>
    <row r="5856" spans="4:18" x14ac:dyDescent="0.25">
      <c r="D5856">
        <v>5855</v>
      </c>
      <c r="E5856">
        <v>2015</v>
      </c>
      <c r="F5856" t="s">
        <v>204</v>
      </c>
      <c r="G5856" t="s">
        <v>150</v>
      </c>
      <c r="I5856" t="s">
        <v>377</v>
      </c>
      <c r="J5856">
        <v>91</v>
      </c>
      <c r="K5856">
        <v>85</v>
      </c>
      <c r="L5856" t="str">
        <f t="shared" si="455"/>
        <v>Maryland-Eastern Shore</v>
      </c>
      <c r="M5856" t="str">
        <f t="shared" si="459"/>
        <v>Delaware St Hornets</v>
      </c>
      <c r="N5856">
        <v>91</v>
      </c>
      <c r="O5856">
        <v>85</v>
      </c>
      <c r="P5856">
        <f t="shared" si="456"/>
        <v>6</v>
      </c>
      <c r="Q5856">
        <f t="shared" si="457"/>
        <v>0</v>
      </c>
      <c r="R5856">
        <f t="shared" si="458"/>
        <v>36</v>
      </c>
    </row>
    <row r="5857" spans="4:18" x14ac:dyDescent="0.25">
      <c r="D5857">
        <v>5856</v>
      </c>
      <c r="E5857">
        <v>2015</v>
      </c>
      <c r="F5857" t="s">
        <v>204</v>
      </c>
      <c r="G5857" t="s">
        <v>615</v>
      </c>
      <c r="H5857" t="s">
        <v>418</v>
      </c>
      <c r="J5857">
        <v>96</v>
      </c>
      <c r="K5857">
        <v>92</v>
      </c>
      <c r="L5857" t="str">
        <f t="shared" si="455"/>
        <v>Delaware St Hornets</v>
      </c>
      <c r="M5857" t="str">
        <f t="shared" si="459"/>
        <v>Coppin St</v>
      </c>
      <c r="N5857">
        <v>92</v>
      </c>
      <c r="O5857">
        <v>96</v>
      </c>
      <c r="P5857">
        <f t="shared" si="456"/>
        <v>-4</v>
      </c>
      <c r="Q5857">
        <f t="shared" si="457"/>
        <v>0</v>
      </c>
      <c r="R5857">
        <f t="shared" si="458"/>
        <v>16</v>
      </c>
    </row>
    <row r="5858" spans="4:18" x14ac:dyDescent="0.25">
      <c r="D5858">
        <v>5857</v>
      </c>
      <c r="E5858">
        <v>2015</v>
      </c>
      <c r="F5858" t="s">
        <v>204</v>
      </c>
      <c r="G5858" t="s">
        <v>154</v>
      </c>
      <c r="I5858" t="s">
        <v>672</v>
      </c>
      <c r="J5858">
        <v>74</v>
      </c>
      <c r="K5858">
        <v>71</v>
      </c>
      <c r="L5858" t="str">
        <f t="shared" si="455"/>
        <v>Hampton</v>
      </c>
      <c r="M5858" t="str">
        <f t="shared" si="459"/>
        <v>Delaware St Hornets</v>
      </c>
      <c r="N5858">
        <v>74</v>
      </c>
      <c r="O5858">
        <v>71</v>
      </c>
      <c r="P5858">
        <f t="shared" si="456"/>
        <v>3</v>
      </c>
      <c r="Q5858">
        <f t="shared" si="457"/>
        <v>0</v>
      </c>
      <c r="R5858">
        <f t="shared" si="458"/>
        <v>9</v>
      </c>
    </row>
    <row r="5859" spans="4:18" x14ac:dyDescent="0.25">
      <c r="D5859">
        <v>5858</v>
      </c>
      <c r="E5859">
        <v>2015</v>
      </c>
      <c r="F5859" t="s">
        <v>204</v>
      </c>
      <c r="G5859" t="s">
        <v>645</v>
      </c>
      <c r="I5859" t="s">
        <v>675</v>
      </c>
      <c r="J5859">
        <v>81</v>
      </c>
      <c r="K5859">
        <v>71</v>
      </c>
      <c r="L5859" t="str">
        <f t="shared" si="455"/>
        <v>Norfolk St</v>
      </c>
      <c r="M5859" t="str">
        <f t="shared" si="459"/>
        <v>Delaware St Hornets</v>
      </c>
      <c r="N5859">
        <v>81</v>
      </c>
      <c r="O5859">
        <v>71</v>
      </c>
      <c r="P5859">
        <f t="shared" si="456"/>
        <v>10</v>
      </c>
      <c r="Q5859">
        <f t="shared" si="457"/>
        <v>0</v>
      </c>
      <c r="R5859">
        <f t="shared" si="458"/>
        <v>100</v>
      </c>
    </row>
    <row r="5860" spans="4:18" x14ac:dyDescent="0.25">
      <c r="D5860">
        <v>5859</v>
      </c>
      <c r="E5860">
        <v>2015</v>
      </c>
      <c r="F5860" t="s">
        <v>204</v>
      </c>
      <c r="G5860" t="s">
        <v>90</v>
      </c>
      <c r="H5860" t="s">
        <v>377</v>
      </c>
      <c r="J5860">
        <v>69</v>
      </c>
      <c r="K5860">
        <v>65</v>
      </c>
      <c r="L5860" t="str">
        <f t="shared" si="455"/>
        <v>Delaware St Hornets</v>
      </c>
      <c r="M5860" t="str">
        <f t="shared" si="459"/>
        <v>Maryland-Eastern Shore</v>
      </c>
      <c r="N5860">
        <v>65</v>
      </c>
      <c r="O5860">
        <v>69</v>
      </c>
      <c r="P5860">
        <f t="shared" si="456"/>
        <v>-4</v>
      </c>
      <c r="Q5860">
        <f t="shared" si="457"/>
        <v>0</v>
      </c>
      <c r="R5860">
        <f t="shared" si="458"/>
        <v>16</v>
      </c>
    </row>
    <row r="5861" spans="4:18" x14ac:dyDescent="0.25">
      <c r="D5861">
        <v>5860</v>
      </c>
      <c r="E5861">
        <v>2015</v>
      </c>
      <c r="F5861" t="s">
        <v>204</v>
      </c>
      <c r="G5861" t="s">
        <v>617</v>
      </c>
      <c r="H5861" t="s">
        <v>672</v>
      </c>
      <c r="J5861">
        <v>85</v>
      </c>
      <c r="K5861">
        <v>75</v>
      </c>
      <c r="L5861" t="str">
        <f t="shared" si="455"/>
        <v>Delaware St Hornets</v>
      </c>
      <c r="M5861" t="str">
        <f t="shared" si="459"/>
        <v>Hampton</v>
      </c>
      <c r="N5861">
        <v>75</v>
      </c>
      <c r="O5861">
        <v>85</v>
      </c>
      <c r="P5861">
        <f t="shared" si="456"/>
        <v>-10</v>
      </c>
      <c r="Q5861">
        <f t="shared" si="457"/>
        <v>0</v>
      </c>
      <c r="R5861">
        <f t="shared" si="458"/>
        <v>100</v>
      </c>
    </row>
    <row r="5862" spans="4:18" x14ac:dyDescent="0.25">
      <c r="D5862">
        <v>5861</v>
      </c>
      <c r="E5862">
        <v>2015</v>
      </c>
      <c r="F5862" t="s">
        <v>204</v>
      </c>
      <c r="G5862" t="s">
        <v>427</v>
      </c>
      <c r="I5862" t="s">
        <v>418</v>
      </c>
      <c r="J5862">
        <v>10</v>
      </c>
      <c r="K5862">
        <v>-92</v>
      </c>
      <c r="L5862" t="str">
        <f t="shared" si="455"/>
        <v>Coppin St</v>
      </c>
      <c r="M5862" t="str">
        <f t="shared" si="459"/>
        <v>Delaware St Hornets</v>
      </c>
      <c r="N5862">
        <v>10</v>
      </c>
      <c r="O5862">
        <v>-92</v>
      </c>
      <c r="P5862">
        <f t="shared" si="456"/>
        <v>102</v>
      </c>
      <c r="Q5862">
        <f t="shared" si="457"/>
        <v>0</v>
      </c>
      <c r="R5862">
        <f t="shared" si="458"/>
        <v>10404</v>
      </c>
    </row>
    <row r="5863" spans="4:18" x14ac:dyDescent="0.25">
      <c r="D5863">
        <v>5862</v>
      </c>
      <c r="E5863">
        <v>2015</v>
      </c>
      <c r="F5863" t="s">
        <v>356</v>
      </c>
      <c r="G5863" t="s">
        <v>99</v>
      </c>
      <c r="I5863" t="s">
        <v>612</v>
      </c>
      <c r="J5863">
        <v>86</v>
      </c>
      <c r="K5863">
        <v>41</v>
      </c>
      <c r="L5863" t="str">
        <f t="shared" si="455"/>
        <v>Clemson</v>
      </c>
      <c r="M5863" t="str">
        <f t="shared" si="459"/>
        <v>Florida A&amp;M Rattlers</v>
      </c>
      <c r="N5863">
        <v>86</v>
      </c>
      <c r="O5863">
        <v>41</v>
      </c>
      <c r="P5863">
        <f t="shared" si="456"/>
        <v>45</v>
      </c>
      <c r="Q5863">
        <f t="shared" si="457"/>
        <v>0</v>
      </c>
      <c r="R5863">
        <f t="shared" si="458"/>
        <v>2025</v>
      </c>
    </row>
    <row r="5864" spans="4:18" x14ac:dyDescent="0.25">
      <c r="D5864">
        <v>5863</v>
      </c>
      <c r="E5864">
        <v>2015</v>
      </c>
      <c r="F5864" t="s">
        <v>356</v>
      </c>
      <c r="G5864" t="s">
        <v>14</v>
      </c>
      <c r="I5864" t="s">
        <v>465</v>
      </c>
      <c r="J5864">
        <v>78</v>
      </c>
      <c r="K5864">
        <v>65</v>
      </c>
      <c r="L5864" t="str">
        <f t="shared" si="455"/>
        <v>South Carolina Upstate</v>
      </c>
      <c r="M5864" t="str">
        <f t="shared" si="459"/>
        <v>Florida A&amp;M Rattlers</v>
      </c>
      <c r="N5864">
        <v>78</v>
      </c>
      <c r="O5864">
        <v>65</v>
      </c>
      <c r="P5864">
        <f t="shared" si="456"/>
        <v>13</v>
      </c>
      <c r="Q5864">
        <f t="shared" si="457"/>
        <v>0</v>
      </c>
      <c r="R5864">
        <f t="shared" si="458"/>
        <v>169</v>
      </c>
    </row>
    <row r="5865" spans="4:18" x14ac:dyDescent="0.25">
      <c r="D5865">
        <v>5864</v>
      </c>
      <c r="E5865">
        <v>2015</v>
      </c>
      <c r="F5865" t="s">
        <v>356</v>
      </c>
      <c r="G5865" t="s">
        <v>17</v>
      </c>
      <c r="I5865" t="s">
        <v>927</v>
      </c>
      <c r="J5865">
        <v>72</v>
      </c>
      <c r="K5865">
        <v>41</v>
      </c>
      <c r="L5865" t="str">
        <f t="shared" si="455"/>
        <v>San Diego</v>
      </c>
      <c r="M5865" t="str">
        <f t="shared" si="459"/>
        <v>Florida A&amp;M Rattlers</v>
      </c>
      <c r="N5865">
        <v>72</v>
      </c>
      <c r="O5865">
        <v>41</v>
      </c>
      <c r="P5865">
        <f t="shared" si="456"/>
        <v>31</v>
      </c>
      <c r="Q5865">
        <f t="shared" si="457"/>
        <v>0</v>
      </c>
      <c r="R5865">
        <f t="shared" si="458"/>
        <v>961</v>
      </c>
    </row>
    <row r="5866" spans="4:18" x14ac:dyDescent="0.25">
      <c r="D5866">
        <v>5865</v>
      </c>
      <c r="E5866">
        <v>2015</v>
      </c>
      <c r="F5866" t="s">
        <v>356</v>
      </c>
      <c r="G5866" t="s">
        <v>205</v>
      </c>
      <c r="I5866" t="s">
        <v>802</v>
      </c>
      <c r="J5866">
        <v>64</v>
      </c>
      <c r="K5866">
        <v>49</v>
      </c>
      <c r="L5866" t="str">
        <f t="shared" si="455"/>
        <v>Grand Canyon</v>
      </c>
      <c r="M5866" t="str">
        <f t="shared" si="459"/>
        <v>Florida A&amp;M Rattlers</v>
      </c>
      <c r="N5866">
        <v>64</v>
      </c>
      <c r="O5866">
        <v>49</v>
      </c>
      <c r="P5866">
        <f t="shared" si="456"/>
        <v>15</v>
      </c>
      <c r="Q5866">
        <f t="shared" si="457"/>
        <v>0</v>
      </c>
      <c r="R5866">
        <f t="shared" si="458"/>
        <v>225</v>
      </c>
    </row>
    <row r="5867" spans="4:18" x14ac:dyDescent="0.25">
      <c r="D5867">
        <v>5866</v>
      </c>
      <c r="E5867">
        <v>2015</v>
      </c>
      <c r="F5867" t="s">
        <v>356</v>
      </c>
      <c r="G5867" t="s">
        <v>432</v>
      </c>
      <c r="I5867" t="s">
        <v>475</v>
      </c>
      <c r="J5867">
        <v>66</v>
      </c>
      <c r="K5867">
        <v>45</v>
      </c>
      <c r="L5867" t="str">
        <f t="shared" si="455"/>
        <v>Wyoming</v>
      </c>
      <c r="M5867" t="str">
        <f t="shared" si="459"/>
        <v>Florida A&amp;M Rattlers</v>
      </c>
      <c r="N5867">
        <v>66</v>
      </c>
      <c r="O5867">
        <v>45</v>
      </c>
      <c r="P5867">
        <f t="shared" si="456"/>
        <v>21</v>
      </c>
      <c r="Q5867">
        <f t="shared" si="457"/>
        <v>0</v>
      </c>
      <c r="R5867">
        <f t="shared" si="458"/>
        <v>441</v>
      </c>
    </row>
    <row r="5868" spans="4:18" x14ac:dyDescent="0.25">
      <c r="D5868">
        <v>5867</v>
      </c>
      <c r="E5868">
        <v>2015</v>
      </c>
      <c r="F5868" t="s">
        <v>356</v>
      </c>
      <c r="G5868" t="s">
        <v>23</v>
      </c>
      <c r="I5868" t="s">
        <v>726</v>
      </c>
      <c r="J5868">
        <v>78</v>
      </c>
      <c r="K5868">
        <v>33</v>
      </c>
      <c r="L5868" t="str">
        <f t="shared" si="455"/>
        <v>New Mexico St</v>
      </c>
      <c r="M5868" t="str">
        <f t="shared" si="459"/>
        <v>Florida A&amp;M Rattlers</v>
      </c>
      <c r="N5868">
        <v>78</v>
      </c>
      <c r="O5868">
        <v>33</v>
      </c>
      <c r="P5868">
        <f t="shared" si="456"/>
        <v>45</v>
      </c>
      <c r="Q5868">
        <f t="shared" si="457"/>
        <v>0</v>
      </c>
      <c r="R5868">
        <f t="shared" si="458"/>
        <v>2025</v>
      </c>
    </row>
    <row r="5869" spans="4:18" x14ac:dyDescent="0.25">
      <c r="D5869">
        <v>5868</v>
      </c>
      <c r="E5869">
        <v>2015</v>
      </c>
      <c r="F5869" t="s">
        <v>356</v>
      </c>
      <c r="G5869" t="s">
        <v>26</v>
      </c>
      <c r="H5869" t="s">
        <v>1057</v>
      </c>
      <c r="J5869">
        <v>62</v>
      </c>
      <c r="K5869">
        <v>50</v>
      </c>
      <c r="L5869" t="str">
        <f t="shared" si="455"/>
        <v>Florida A&amp;M Rattlers</v>
      </c>
      <c r="M5869" t="str">
        <f t="shared" si="459"/>
        <v>Stetson*</v>
      </c>
      <c r="N5869">
        <v>50</v>
      </c>
      <c r="O5869">
        <v>62</v>
      </c>
      <c r="P5869">
        <f t="shared" si="456"/>
        <v>-12</v>
      </c>
      <c r="Q5869">
        <f t="shared" si="457"/>
        <v>0</v>
      </c>
      <c r="R5869">
        <f t="shared" si="458"/>
        <v>144</v>
      </c>
    </row>
    <row r="5870" spans="4:18" x14ac:dyDescent="0.25">
      <c r="D5870">
        <v>5869</v>
      </c>
      <c r="E5870">
        <v>2015</v>
      </c>
      <c r="F5870" t="s">
        <v>356</v>
      </c>
      <c r="G5870" t="s">
        <v>170</v>
      </c>
      <c r="I5870" t="s">
        <v>727</v>
      </c>
      <c r="J5870">
        <v>95</v>
      </c>
      <c r="K5870">
        <v>56</v>
      </c>
      <c r="L5870" t="str">
        <f t="shared" si="455"/>
        <v>Northern Colorado</v>
      </c>
      <c r="M5870" t="str">
        <f t="shared" si="459"/>
        <v>Florida A&amp;M Rattlers</v>
      </c>
      <c r="N5870">
        <v>95</v>
      </c>
      <c r="O5870">
        <v>56</v>
      </c>
      <c r="P5870">
        <f t="shared" si="456"/>
        <v>39</v>
      </c>
      <c r="Q5870">
        <f t="shared" si="457"/>
        <v>0</v>
      </c>
      <c r="R5870">
        <f t="shared" si="458"/>
        <v>1521</v>
      </c>
    </row>
    <row r="5871" spans="4:18" x14ac:dyDescent="0.25">
      <c r="D5871">
        <v>5870</v>
      </c>
      <c r="E5871">
        <v>2015</v>
      </c>
      <c r="F5871" t="s">
        <v>356</v>
      </c>
      <c r="G5871" t="s">
        <v>32</v>
      </c>
      <c r="I5871" t="s">
        <v>450</v>
      </c>
      <c r="J5871">
        <v>70</v>
      </c>
      <c r="K5871">
        <v>61</v>
      </c>
      <c r="L5871" t="str">
        <f t="shared" si="455"/>
        <v>South Carolina St</v>
      </c>
      <c r="M5871" t="str">
        <f t="shared" si="459"/>
        <v>Florida A&amp;M Rattlers</v>
      </c>
      <c r="N5871">
        <v>70</v>
      </c>
      <c r="O5871">
        <v>61</v>
      </c>
      <c r="P5871">
        <f t="shared" si="456"/>
        <v>9</v>
      </c>
      <c r="Q5871">
        <f t="shared" si="457"/>
        <v>0</v>
      </c>
      <c r="R5871">
        <f t="shared" si="458"/>
        <v>81</v>
      </c>
    </row>
    <row r="5872" spans="4:18" x14ac:dyDescent="0.25">
      <c r="D5872">
        <v>5871</v>
      </c>
      <c r="E5872">
        <v>2015</v>
      </c>
      <c r="F5872" t="s">
        <v>356</v>
      </c>
      <c r="G5872" t="s">
        <v>501</v>
      </c>
      <c r="H5872" t="s">
        <v>637</v>
      </c>
      <c r="J5872">
        <v>83</v>
      </c>
      <c r="K5872">
        <v>65</v>
      </c>
      <c r="L5872" t="str">
        <f t="shared" si="455"/>
        <v>Florida A&amp;M Rattlers</v>
      </c>
      <c r="M5872" t="str">
        <f t="shared" si="459"/>
        <v>North Florida</v>
      </c>
      <c r="N5872">
        <v>65</v>
      </c>
      <c r="O5872">
        <v>83</v>
      </c>
      <c r="P5872">
        <f t="shared" si="456"/>
        <v>-18</v>
      </c>
      <c r="Q5872">
        <f t="shared" si="457"/>
        <v>0</v>
      </c>
      <c r="R5872">
        <f t="shared" si="458"/>
        <v>324</v>
      </c>
    </row>
    <row r="5873" spans="4:18" x14ac:dyDescent="0.25">
      <c r="D5873">
        <v>5872</v>
      </c>
      <c r="E5873">
        <v>2015</v>
      </c>
      <c r="F5873" t="s">
        <v>356</v>
      </c>
      <c r="G5873" t="s">
        <v>44</v>
      </c>
      <c r="I5873" t="s">
        <v>400</v>
      </c>
      <c r="J5873">
        <v>75</v>
      </c>
      <c r="K5873">
        <v>57</v>
      </c>
      <c r="L5873" t="str">
        <f t="shared" si="455"/>
        <v>East Carolina</v>
      </c>
      <c r="M5873" t="str">
        <f t="shared" si="459"/>
        <v>Florida A&amp;M Rattlers</v>
      </c>
      <c r="N5873">
        <v>75</v>
      </c>
      <c r="O5873">
        <v>57</v>
      </c>
      <c r="P5873">
        <f t="shared" si="456"/>
        <v>18</v>
      </c>
      <c r="Q5873">
        <f t="shared" si="457"/>
        <v>0</v>
      </c>
      <c r="R5873">
        <f t="shared" si="458"/>
        <v>324</v>
      </c>
    </row>
    <row r="5874" spans="4:18" x14ac:dyDescent="0.25">
      <c r="D5874">
        <v>5873</v>
      </c>
      <c r="E5874">
        <v>2015</v>
      </c>
      <c r="F5874" t="s">
        <v>356</v>
      </c>
      <c r="G5874" t="s">
        <v>223</v>
      </c>
      <c r="H5874" t="s">
        <v>180</v>
      </c>
      <c r="J5874">
        <v>76</v>
      </c>
      <c r="K5874">
        <v>55</v>
      </c>
      <c r="L5874" t="str">
        <f t="shared" si="455"/>
        <v>Florida A&amp;M Rattlers</v>
      </c>
      <c r="M5874" t="str">
        <f t="shared" si="459"/>
        <v>Florida International</v>
      </c>
      <c r="N5874">
        <v>55</v>
      </c>
      <c r="O5874">
        <v>76</v>
      </c>
      <c r="P5874">
        <f t="shared" si="456"/>
        <v>-21</v>
      </c>
      <c r="Q5874">
        <f t="shared" si="457"/>
        <v>0</v>
      </c>
      <c r="R5874">
        <f t="shared" si="458"/>
        <v>441</v>
      </c>
    </row>
    <row r="5875" spans="4:18" x14ac:dyDescent="0.25">
      <c r="D5875">
        <v>5874</v>
      </c>
      <c r="E5875">
        <v>2015</v>
      </c>
      <c r="F5875" t="s">
        <v>356</v>
      </c>
      <c r="G5875" t="s">
        <v>50</v>
      </c>
      <c r="I5875" t="s">
        <v>512</v>
      </c>
      <c r="J5875">
        <v>65</v>
      </c>
      <c r="K5875">
        <v>60</v>
      </c>
      <c r="L5875" t="str">
        <f t="shared" si="455"/>
        <v>Stetson</v>
      </c>
      <c r="M5875" t="str">
        <f t="shared" si="459"/>
        <v>Florida A&amp;M Rattlers</v>
      </c>
      <c r="N5875">
        <v>65</v>
      </c>
      <c r="O5875">
        <v>60</v>
      </c>
      <c r="P5875">
        <f t="shared" si="456"/>
        <v>5</v>
      </c>
      <c r="Q5875">
        <f t="shared" si="457"/>
        <v>0</v>
      </c>
      <c r="R5875">
        <f t="shared" si="458"/>
        <v>25</v>
      </c>
    </row>
    <row r="5876" spans="4:18" x14ac:dyDescent="0.25">
      <c r="D5876">
        <v>5875</v>
      </c>
      <c r="E5876">
        <v>2015</v>
      </c>
      <c r="F5876" t="s">
        <v>356</v>
      </c>
      <c r="G5876" t="s">
        <v>53</v>
      </c>
      <c r="H5876" t="s">
        <v>482</v>
      </c>
      <c r="J5876">
        <v>79</v>
      </c>
      <c r="K5876">
        <v>56</v>
      </c>
      <c r="L5876" t="str">
        <f t="shared" si="455"/>
        <v>Florida A&amp;M Rattlers</v>
      </c>
      <c r="M5876" t="str">
        <f t="shared" si="459"/>
        <v>Jacksonville</v>
      </c>
      <c r="N5876">
        <v>56</v>
      </c>
      <c r="O5876">
        <v>79</v>
      </c>
      <c r="P5876">
        <f t="shared" si="456"/>
        <v>-23</v>
      </c>
      <c r="Q5876">
        <f t="shared" si="457"/>
        <v>0</v>
      </c>
      <c r="R5876">
        <f t="shared" si="458"/>
        <v>529</v>
      </c>
    </row>
    <row r="5877" spans="4:18" x14ac:dyDescent="0.25">
      <c r="D5877">
        <v>5876</v>
      </c>
      <c r="E5877">
        <v>2015</v>
      </c>
      <c r="F5877" t="s">
        <v>356</v>
      </c>
      <c r="G5877" t="s">
        <v>56</v>
      </c>
      <c r="H5877" t="s">
        <v>675</v>
      </c>
      <c r="J5877">
        <v>75</v>
      </c>
      <c r="K5877">
        <v>51</v>
      </c>
      <c r="L5877" t="str">
        <f t="shared" si="455"/>
        <v>Florida A&amp;M Rattlers</v>
      </c>
      <c r="M5877" t="str">
        <f t="shared" si="459"/>
        <v>Norfolk St</v>
      </c>
      <c r="N5877">
        <v>51</v>
      </c>
      <c r="O5877">
        <v>75</v>
      </c>
      <c r="P5877">
        <f t="shared" si="456"/>
        <v>-24</v>
      </c>
      <c r="Q5877">
        <f t="shared" si="457"/>
        <v>0</v>
      </c>
      <c r="R5877">
        <f t="shared" si="458"/>
        <v>576</v>
      </c>
    </row>
    <row r="5878" spans="4:18" x14ac:dyDescent="0.25">
      <c r="D5878">
        <v>5877</v>
      </c>
      <c r="E5878">
        <v>2015</v>
      </c>
      <c r="F5878" t="s">
        <v>356</v>
      </c>
      <c r="G5878" t="s">
        <v>836</v>
      </c>
      <c r="H5878" t="s">
        <v>672</v>
      </c>
      <c r="J5878">
        <v>78</v>
      </c>
      <c r="K5878">
        <v>63</v>
      </c>
      <c r="L5878" t="str">
        <f t="shared" si="455"/>
        <v>Florida A&amp;M Rattlers</v>
      </c>
      <c r="M5878" t="str">
        <f t="shared" si="459"/>
        <v>Hampton</v>
      </c>
      <c r="N5878">
        <v>63</v>
      </c>
      <c r="O5878">
        <v>78</v>
      </c>
      <c r="P5878">
        <f t="shared" si="456"/>
        <v>-15</v>
      </c>
      <c r="Q5878">
        <f t="shared" si="457"/>
        <v>0</v>
      </c>
      <c r="R5878">
        <f t="shared" si="458"/>
        <v>225</v>
      </c>
    </row>
    <row r="5879" spans="4:18" x14ac:dyDescent="0.25">
      <c r="D5879">
        <v>5878</v>
      </c>
      <c r="E5879">
        <v>2015</v>
      </c>
      <c r="F5879" t="s">
        <v>356</v>
      </c>
      <c r="G5879" t="s">
        <v>140</v>
      </c>
      <c r="I5879" t="s">
        <v>444</v>
      </c>
      <c r="J5879">
        <v>75</v>
      </c>
      <c r="K5879">
        <v>65</v>
      </c>
      <c r="L5879" t="str">
        <f t="shared" si="455"/>
        <v>Morgan St</v>
      </c>
      <c r="M5879" t="str">
        <f t="shared" si="459"/>
        <v>Florida A&amp;M Rattlers</v>
      </c>
      <c r="N5879">
        <v>75</v>
      </c>
      <c r="O5879">
        <v>65</v>
      </c>
      <c r="P5879">
        <f t="shared" si="456"/>
        <v>10</v>
      </c>
      <c r="Q5879">
        <f t="shared" si="457"/>
        <v>0</v>
      </c>
      <c r="R5879">
        <f t="shared" si="458"/>
        <v>100</v>
      </c>
    </row>
    <row r="5880" spans="4:18" x14ac:dyDescent="0.25">
      <c r="D5880">
        <v>5879</v>
      </c>
      <c r="E5880">
        <v>2015</v>
      </c>
      <c r="F5880" t="s">
        <v>356</v>
      </c>
      <c r="G5880" t="s">
        <v>62</v>
      </c>
      <c r="I5880" t="s">
        <v>418</v>
      </c>
      <c r="J5880">
        <v>87</v>
      </c>
      <c r="K5880">
        <v>75</v>
      </c>
      <c r="L5880" t="str">
        <f t="shared" si="455"/>
        <v>Coppin St</v>
      </c>
      <c r="M5880" t="str">
        <f t="shared" si="459"/>
        <v>Florida A&amp;M Rattlers</v>
      </c>
      <c r="N5880">
        <v>87</v>
      </c>
      <c r="O5880">
        <v>75</v>
      </c>
      <c r="P5880">
        <f t="shared" si="456"/>
        <v>12</v>
      </c>
      <c r="Q5880">
        <f t="shared" si="457"/>
        <v>0</v>
      </c>
      <c r="R5880">
        <f t="shared" si="458"/>
        <v>144</v>
      </c>
    </row>
    <row r="5881" spans="4:18" x14ac:dyDescent="0.25">
      <c r="D5881">
        <v>5880</v>
      </c>
      <c r="E5881">
        <v>2015</v>
      </c>
      <c r="F5881" t="s">
        <v>356</v>
      </c>
      <c r="G5881" t="s">
        <v>442</v>
      </c>
      <c r="H5881" t="s">
        <v>374</v>
      </c>
      <c r="J5881">
        <v>59</v>
      </c>
      <c r="K5881">
        <v>50</v>
      </c>
      <c r="L5881" t="str">
        <f t="shared" si="455"/>
        <v>Florida A&amp;M Rattlers</v>
      </c>
      <c r="M5881" t="str">
        <f t="shared" si="459"/>
        <v>Howard</v>
      </c>
      <c r="N5881">
        <v>50</v>
      </c>
      <c r="O5881">
        <v>59</v>
      </c>
      <c r="P5881">
        <f t="shared" si="456"/>
        <v>-9</v>
      </c>
      <c r="Q5881">
        <f t="shared" si="457"/>
        <v>0</v>
      </c>
      <c r="R5881">
        <f t="shared" si="458"/>
        <v>81</v>
      </c>
    </row>
    <row r="5882" spans="4:18" x14ac:dyDescent="0.25">
      <c r="D5882">
        <v>5881</v>
      </c>
      <c r="E5882">
        <v>2015</v>
      </c>
      <c r="F5882" t="s">
        <v>356</v>
      </c>
      <c r="G5882" t="s">
        <v>661</v>
      </c>
      <c r="H5882" t="s">
        <v>377</v>
      </c>
      <c r="J5882">
        <v>72</v>
      </c>
      <c r="K5882">
        <v>65</v>
      </c>
      <c r="L5882" t="str">
        <f t="shared" si="455"/>
        <v>Florida A&amp;M Rattlers</v>
      </c>
      <c r="M5882" t="str">
        <f t="shared" si="459"/>
        <v>Maryland-Eastern Shore</v>
      </c>
      <c r="N5882">
        <v>65</v>
      </c>
      <c r="O5882">
        <v>72</v>
      </c>
      <c r="P5882">
        <f t="shared" si="456"/>
        <v>-7</v>
      </c>
      <c r="Q5882">
        <f t="shared" si="457"/>
        <v>0</v>
      </c>
      <c r="R5882">
        <f t="shared" si="458"/>
        <v>49</v>
      </c>
    </row>
    <row r="5883" spans="4:18" x14ac:dyDescent="0.25">
      <c r="D5883">
        <v>5882</v>
      </c>
      <c r="E5883">
        <v>2015</v>
      </c>
      <c r="F5883" t="s">
        <v>356</v>
      </c>
      <c r="G5883" t="s">
        <v>74</v>
      </c>
      <c r="H5883" t="s">
        <v>515</v>
      </c>
      <c r="J5883">
        <v>61</v>
      </c>
      <c r="K5883">
        <v>44</v>
      </c>
      <c r="L5883" t="str">
        <f t="shared" si="455"/>
        <v>Florida A&amp;M Rattlers</v>
      </c>
      <c r="M5883" t="str">
        <f t="shared" si="459"/>
        <v>Bethune-Cookman</v>
      </c>
      <c r="N5883">
        <v>44</v>
      </c>
      <c r="O5883">
        <v>61</v>
      </c>
      <c r="P5883">
        <f t="shared" si="456"/>
        <v>-17</v>
      </c>
      <c r="Q5883">
        <f t="shared" si="457"/>
        <v>0</v>
      </c>
      <c r="R5883">
        <f t="shared" si="458"/>
        <v>289</v>
      </c>
    </row>
    <row r="5884" spans="4:18" x14ac:dyDescent="0.25">
      <c r="D5884">
        <v>5883</v>
      </c>
      <c r="E5884">
        <v>2015</v>
      </c>
      <c r="F5884" t="s">
        <v>356</v>
      </c>
      <c r="G5884" t="s">
        <v>662</v>
      </c>
      <c r="I5884" t="s">
        <v>392</v>
      </c>
      <c r="J5884">
        <v>85</v>
      </c>
      <c r="K5884">
        <v>43</v>
      </c>
      <c r="L5884" t="str">
        <f t="shared" si="455"/>
        <v>North Carolina Central</v>
      </c>
      <c r="M5884" t="str">
        <f t="shared" si="459"/>
        <v>Florida A&amp;M Rattlers</v>
      </c>
      <c r="N5884">
        <v>85</v>
      </c>
      <c r="O5884">
        <v>43</v>
      </c>
      <c r="P5884">
        <f t="shared" si="456"/>
        <v>42</v>
      </c>
      <c r="Q5884">
        <f t="shared" si="457"/>
        <v>0</v>
      </c>
      <c r="R5884">
        <f t="shared" si="458"/>
        <v>1764</v>
      </c>
    </row>
    <row r="5885" spans="4:18" x14ac:dyDescent="0.25">
      <c r="D5885">
        <v>5884</v>
      </c>
      <c r="E5885">
        <v>2015</v>
      </c>
      <c r="F5885" t="s">
        <v>356</v>
      </c>
      <c r="G5885" t="s">
        <v>633</v>
      </c>
      <c r="I5885" t="s">
        <v>493</v>
      </c>
      <c r="J5885">
        <v>90</v>
      </c>
      <c r="K5885">
        <v>74</v>
      </c>
      <c r="L5885" t="str">
        <f t="shared" si="455"/>
        <v>Delaware St</v>
      </c>
      <c r="M5885" t="str">
        <f t="shared" si="459"/>
        <v>Florida A&amp;M Rattlers</v>
      </c>
      <c r="N5885">
        <v>90</v>
      </c>
      <c r="O5885">
        <v>74</v>
      </c>
      <c r="P5885">
        <f t="shared" si="456"/>
        <v>16</v>
      </c>
      <c r="Q5885">
        <f t="shared" si="457"/>
        <v>0</v>
      </c>
      <c r="R5885">
        <f t="shared" si="458"/>
        <v>256</v>
      </c>
    </row>
    <row r="5886" spans="4:18" x14ac:dyDescent="0.25">
      <c r="D5886">
        <v>5885</v>
      </c>
      <c r="E5886">
        <v>2015</v>
      </c>
      <c r="F5886" t="s">
        <v>356</v>
      </c>
      <c r="G5886" t="s">
        <v>150</v>
      </c>
      <c r="H5886" t="s">
        <v>590</v>
      </c>
      <c r="J5886">
        <v>57</v>
      </c>
      <c r="K5886">
        <v>50</v>
      </c>
      <c r="L5886" t="str">
        <f t="shared" si="455"/>
        <v>Florida A&amp;M Rattlers</v>
      </c>
      <c r="M5886" t="str">
        <f t="shared" si="459"/>
        <v>North Carolina A&amp;T</v>
      </c>
      <c r="N5886">
        <v>50</v>
      </c>
      <c r="O5886">
        <v>57</v>
      </c>
      <c r="P5886">
        <f t="shared" si="456"/>
        <v>-7</v>
      </c>
      <c r="Q5886">
        <f t="shared" si="457"/>
        <v>0</v>
      </c>
      <c r="R5886">
        <f t="shared" si="458"/>
        <v>49</v>
      </c>
    </row>
    <row r="5887" spans="4:18" x14ac:dyDescent="0.25">
      <c r="D5887">
        <v>5886</v>
      </c>
      <c r="E5887">
        <v>2015</v>
      </c>
      <c r="F5887" t="s">
        <v>356</v>
      </c>
      <c r="G5887" t="s">
        <v>615</v>
      </c>
      <c r="H5887" t="s">
        <v>392</v>
      </c>
      <c r="J5887">
        <v>73</v>
      </c>
      <c r="K5887">
        <v>48</v>
      </c>
      <c r="L5887" t="str">
        <f t="shared" si="455"/>
        <v>Florida A&amp;M Rattlers</v>
      </c>
      <c r="M5887" t="str">
        <f t="shared" si="459"/>
        <v>North Carolina Central</v>
      </c>
      <c r="N5887">
        <v>48</v>
      </c>
      <c r="O5887">
        <v>73</v>
      </c>
      <c r="P5887">
        <f t="shared" si="456"/>
        <v>-25</v>
      </c>
      <c r="Q5887">
        <f t="shared" si="457"/>
        <v>0</v>
      </c>
      <c r="R5887">
        <f t="shared" si="458"/>
        <v>625</v>
      </c>
    </row>
    <row r="5888" spans="4:18" x14ac:dyDescent="0.25">
      <c r="D5888">
        <v>5887</v>
      </c>
      <c r="E5888">
        <v>2015</v>
      </c>
      <c r="F5888" t="s">
        <v>356</v>
      </c>
      <c r="G5888" t="s">
        <v>154</v>
      </c>
      <c r="I5888" t="s">
        <v>515</v>
      </c>
      <c r="J5888">
        <v>64</v>
      </c>
      <c r="K5888">
        <v>57</v>
      </c>
      <c r="L5888" t="str">
        <f t="shared" si="455"/>
        <v>Bethune-Cookman</v>
      </c>
      <c r="M5888" t="str">
        <f t="shared" si="459"/>
        <v>Florida A&amp;M Rattlers</v>
      </c>
      <c r="N5888">
        <v>64</v>
      </c>
      <c r="O5888">
        <v>57</v>
      </c>
      <c r="P5888">
        <f t="shared" si="456"/>
        <v>7</v>
      </c>
      <c r="Q5888">
        <f t="shared" si="457"/>
        <v>0</v>
      </c>
      <c r="R5888">
        <f t="shared" si="458"/>
        <v>49</v>
      </c>
    </row>
    <row r="5889" spans="4:18" x14ac:dyDescent="0.25">
      <c r="D5889">
        <v>5888</v>
      </c>
      <c r="E5889">
        <v>2015</v>
      </c>
      <c r="F5889" t="s">
        <v>356</v>
      </c>
      <c r="G5889" t="s">
        <v>645</v>
      </c>
      <c r="I5889" t="s">
        <v>500</v>
      </c>
      <c r="J5889">
        <v>63</v>
      </c>
      <c r="K5889">
        <v>52</v>
      </c>
      <c r="L5889" t="str">
        <f t="shared" si="455"/>
        <v>Savannah St</v>
      </c>
      <c r="M5889" t="str">
        <f t="shared" si="459"/>
        <v>Florida A&amp;M Rattlers</v>
      </c>
      <c r="N5889">
        <v>63</v>
      </c>
      <c r="O5889">
        <v>52</v>
      </c>
      <c r="P5889">
        <f t="shared" si="456"/>
        <v>11</v>
      </c>
      <c r="Q5889">
        <f t="shared" si="457"/>
        <v>0</v>
      </c>
      <c r="R5889">
        <f t="shared" si="458"/>
        <v>121</v>
      </c>
    </row>
    <row r="5890" spans="4:18" x14ac:dyDescent="0.25">
      <c r="D5890">
        <v>5889</v>
      </c>
      <c r="E5890">
        <v>2015</v>
      </c>
      <c r="F5890" t="s">
        <v>356</v>
      </c>
      <c r="G5890" t="s">
        <v>90</v>
      </c>
      <c r="I5890" t="s">
        <v>590</v>
      </c>
      <c r="J5890">
        <v>77</v>
      </c>
      <c r="K5890">
        <v>65</v>
      </c>
      <c r="L5890" t="str">
        <f t="shared" si="455"/>
        <v>North Carolina A&amp;T</v>
      </c>
      <c r="M5890" t="str">
        <f t="shared" si="459"/>
        <v>Florida A&amp;M Rattlers</v>
      </c>
      <c r="N5890">
        <v>77</v>
      </c>
      <c r="O5890">
        <v>65</v>
      </c>
      <c r="P5890">
        <f t="shared" si="456"/>
        <v>12</v>
      </c>
      <c r="Q5890">
        <f t="shared" si="457"/>
        <v>0</v>
      </c>
      <c r="R5890">
        <f t="shared" si="458"/>
        <v>144</v>
      </c>
    </row>
    <row r="5891" spans="4:18" x14ac:dyDescent="0.25">
      <c r="D5891">
        <v>5890</v>
      </c>
      <c r="E5891">
        <v>2015</v>
      </c>
      <c r="F5891" t="s">
        <v>356</v>
      </c>
      <c r="G5891" t="s">
        <v>427</v>
      </c>
      <c r="H5891" t="s">
        <v>500</v>
      </c>
      <c r="J5891">
        <v>64</v>
      </c>
      <c r="K5891">
        <v>57</v>
      </c>
      <c r="L5891" t="str">
        <f t="shared" ref="L5891:L5954" si="460">IF(I5891="",F5891,I5891)</f>
        <v>Florida A&amp;M Rattlers</v>
      </c>
      <c r="M5891" t="str">
        <f t="shared" si="459"/>
        <v>Savannah St</v>
      </c>
      <c r="N5891">
        <v>57</v>
      </c>
      <c r="O5891">
        <v>64</v>
      </c>
      <c r="P5891">
        <f t="shared" ref="P5891:P5954" si="461">N5891-O5891</f>
        <v>-7</v>
      </c>
      <c r="Q5891">
        <f t="shared" ref="Q5891:Q5954" si="462">VLOOKUP(L5891,$A$2:$B$219,2)+$B$221-VLOOKUP(M5891,$A$2:$B$219,2)</f>
        <v>0</v>
      </c>
      <c r="R5891">
        <f t="shared" ref="R5891:R5954" si="463">(P5891-Q5891)^2</f>
        <v>49</v>
      </c>
    </row>
    <row r="5892" spans="4:18" x14ac:dyDescent="0.25">
      <c r="D5892">
        <v>5891</v>
      </c>
      <c r="E5892">
        <v>2015</v>
      </c>
      <c r="F5892" t="s">
        <v>207</v>
      </c>
      <c r="G5892" t="s">
        <v>99</v>
      </c>
      <c r="I5892" t="s">
        <v>380</v>
      </c>
      <c r="J5892">
        <v>90</v>
      </c>
      <c r="K5892">
        <v>56</v>
      </c>
      <c r="L5892" t="str">
        <f t="shared" si="460"/>
        <v>Iowa</v>
      </c>
      <c r="M5892" t="str">
        <f t="shared" ref="M5892:M5955" si="464">IF(H5892="",F5892,H5892)</f>
        <v>Hampton Pirates</v>
      </c>
      <c r="N5892">
        <v>90</v>
      </c>
      <c r="O5892">
        <v>56</v>
      </c>
      <c r="P5892">
        <f t="shared" si="461"/>
        <v>34</v>
      </c>
      <c r="Q5892">
        <f t="shared" si="462"/>
        <v>0</v>
      </c>
      <c r="R5892">
        <f t="shared" si="463"/>
        <v>1156</v>
      </c>
    </row>
    <row r="5893" spans="4:18" x14ac:dyDescent="0.25">
      <c r="D5893">
        <v>5892</v>
      </c>
      <c r="E5893">
        <v>2015</v>
      </c>
      <c r="F5893" t="s">
        <v>207</v>
      </c>
      <c r="G5893" t="s">
        <v>160</v>
      </c>
      <c r="I5893" t="s">
        <v>1129</v>
      </c>
      <c r="J5893">
        <v>65</v>
      </c>
      <c r="K5893">
        <v>47</v>
      </c>
      <c r="L5893" t="str">
        <f t="shared" si="460"/>
        <v xml:space="preserve">    Syracuse</v>
      </c>
      <c r="M5893" t="str">
        <f t="shared" si="464"/>
        <v>Hampton Pirates</v>
      </c>
      <c r="N5893">
        <v>65</v>
      </c>
      <c r="O5893">
        <v>47</v>
      </c>
      <c r="P5893">
        <f t="shared" si="461"/>
        <v>18</v>
      </c>
      <c r="Q5893" t="e">
        <f t="shared" si="462"/>
        <v>#N/A</v>
      </c>
      <c r="R5893" t="e">
        <f t="shared" si="463"/>
        <v>#N/A</v>
      </c>
    </row>
    <row r="5894" spans="4:18" x14ac:dyDescent="0.25">
      <c r="D5894">
        <v>5893</v>
      </c>
      <c r="E5894">
        <v>2015</v>
      </c>
      <c r="F5894" t="s">
        <v>207</v>
      </c>
      <c r="G5894" t="s">
        <v>205</v>
      </c>
      <c r="H5894" t="s">
        <v>698</v>
      </c>
      <c r="J5894">
        <v>82</v>
      </c>
      <c r="K5894">
        <v>69</v>
      </c>
      <c r="L5894" t="str">
        <f t="shared" si="460"/>
        <v>Hampton Pirates</v>
      </c>
      <c r="M5894" t="str">
        <f t="shared" si="464"/>
        <v>Alcorn St*</v>
      </c>
      <c r="N5894">
        <v>69</v>
      </c>
      <c r="O5894">
        <v>82</v>
      </c>
      <c r="P5894">
        <f t="shared" si="461"/>
        <v>-13</v>
      </c>
      <c r="Q5894">
        <f t="shared" si="462"/>
        <v>0</v>
      </c>
      <c r="R5894">
        <f t="shared" si="463"/>
        <v>169</v>
      </c>
    </row>
    <row r="5895" spans="4:18" x14ac:dyDescent="0.25">
      <c r="D5895">
        <v>5894</v>
      </c>
      <c r="E5895">
        <v>2015</v>
      </c>
      <c r="F5895" t="s">
        <v>207</v>
      </c>
      <c r="G5895" t="s">
        <v>20</v>
      </c>
      <c r="I5895" t="s">
        <v>697</v>
      </c>
      <c r="J5895">
        <v>74</v>
      </c>
      <c r="K5895">
        <v>66</v>
      </c>
      <c r="L5895" t="str">
        <f t="shared" si="460"/>
        <v>North Dakota St</v>
      </c>
      <c r="M5895" t="str">
        <f t="shared" si="464"/>
        <v>Hampton Pirates</v>
      </c>
      <c r="N5895">
        <v>74</v>
      </c>
      <c r="O5895">
        <v>66</v>
      </c>
      <c r="P5895">
        <f t="shared" si="461"/>
        <v>8</v>
      </c>
      <c r="Q5895">
        <f t="shared" si="462"/>
        <v>0</v>
      </c>
      <c r="R5895">
        <f t="shared" si="463"/>
        <v>64</v>
      </c>
    </row>
    <row r="5896" spans="4:18" x14ac:dyDescent="0.25">
      <c r="D5896">
        <v>5895</v>
      </c>
      <c r="E5896">
        <v>2015</v>
      </c>
      <c r="F5896" t="s">
        <v>207</v>
      </c>
      <c r="G5896" t="s">
        <v>432</v>
      </c>
      <c r="I5896" t="s">
        <v>644</v>
      </c>
      <c r="J5896">
        <v>82</v>
      </c>
      <c r="K5896">
        <v>74</v>
      </c>
      <c r="L5896" t="str">
        <f t="shared" si="460"/>
        <v>Appalachian St</v>
      </c>
      <c r="M5896" t="str">
        <f t="shared" si="464"/>
        <v>Hampton Pirates</v>
      </c>
      <c r="N5896">
        <v>82</v>
      </c>
      <c r="O5896">
        <v>74</v>
      </c>
      <c r="P5896">
        <f t="shared" si="461"/>
        <v>8</v>
      </c>
      <c r="Q5896">
        <f t="shared" si="462"/>
        <v>0</v>
      </c>
      <c r="R5896">
        <f t="shared" si="463"/>
        <v>64</v>
      </c>
    </row>
    <row r="5897" spans="4:18" x14ac:dyDescent="0.25">
      <c r="D5897">
        <v>5896</v>
      </c>
      <c r="E5897">
        <v>2015</v>
      </c>
      <c r="F5897" t="s">
        <v>207</v>
      </c>
      <c r="G5897" t="s">
        <v>23</v>
      </c>
      <c r="H5897" t="s">
        <v>310</v>
      </c>
      <c r="J5897">
        <v>64</v>
      </c>
      <c r="K5897">
        <v>60</v>
      </c>
      <c r="L5897" t="str">
        <f t="shared" si="460"/>
        <v>Hampton Pirates</v>
      </c>
      <c r="M5897" t="str">
        <f t="shared" si="464"/>
        <v>American</v>
      </c>
      <c r="N5897">
        <v>60</v>
      </c>
      <c r="O5897">
        <v>64</v>
      </c>
      <c r="P5897">
        <f t="shared" si="461"/>
        <v>-4</v>
      </c>
      <c r="Q5897">
        <f t="shared" si="462"/>
        <v>0</v>
      </c>
      <c r="R5897">
        <f t="shared" si="463"/>
        <v>16</v>
      </c>
    </row>
    <row r="5898" spans="4:18" x14ac:dyDescent="0.25">
      <c r="D5898">
        <v>5897</v>
      </c>
      <c r="E5898">
        <v>2015</v>
      </c>
      <c r="F5898" t="s">
        <v>207</v>
      </c>
      <c r="G5898" t="s">
        <v>212</v>
      </c>
      <c r="I5898" t="s">
        <v>676</v>
      </c>
      <c r="J5898">
        <v>62</v>
      </c>
      <c r="K5898">
        <v>54</v>
      </c>
      <c r="L5898" t="str">
        <f t="shared" si="460"/>
        <v>Tennessee St</v>
      </c>
      <c r="M5898" t="str">
        <f t="shared" si="464"/>
        <v>Hampton Pirates</v>
      </c>
      <c r="N5898">
        <v>62</v>
      </c>
      <c r="O5898">
        <v>54</v>
      </c>
      <c r="P5898">
        <f t="shared" si="461"/>
        <v>8</v>
      </c>
      <c r="Q5898">
        <f t="shared" si="462"/>
        <v>0</v>
      </c>
      <c r="R5898">
        <f t="shared" si="463"/>
        <v>64</v>
      </c>
    </row>
    <row r="5899" spans="4:18" x14ac:dyDescent="0.25">
      <c r="D5899">
        <v>5898</v>
      </c>
      <c r="E5899">
        <v>2015</v>
      </c>
      <c r="F5899" t="s">
        <v>207</v>
      </c>
      <c r="G5899" t="s">
        <v>32</v>
      </c>
      <c r="H5899" t="s">
        <v>418</v>
      </c>
      <c r="J5899">
        <v>71</v>
      </c>
      <c r="K5899">
        <v>52</v>
      </c>
      <c r="L5899" t="str">
        <f t="shared" si="460"/>
        <v>Hampton Pirates</v>
      </c>
      <c r="M5899" t="str">
        <f t="shared" si="464"/>
        <v>Coppin St</v>
      </c>
      <c r="N5899">
        <v>52</v>
      </c>
      <c r="O5899">
        <v>71</v>
      </c>
      <c r="P5899">
        <f t="shared" si="461"/>
        <v>-19</v>
      </c>
      <c r="Q5899">
        <f t="shared" si="462"/>
        <v>0</v>
      </c>
      <c r="R5899">
        <f t="shared" si="463"/>
        <v>361</v>
      </c>
    </row>
    <row r="5900" spans="4:18" x14ac:dyDescent="0.25">
      <c r="D5900">
        <v>5899</v>
      </c>
      <c r="E5900">
        <v>2015</v>
      </c>
      <c r="F5900" t="s">
        <v>207</v>
      </c>
      <c r="G5900" t="s">
        <v>35</v>
      </c>
      <c r="H5900" t="s">
        <v>444</v>
      </c>
      <c r="J5900">
        <v>62</v>
      </c>
      <c r="K5900">
        <v>58</v>
      </c>
      <c r="L5900" t="str">
        <f t="shared" si="460"/>
        <v>Hampton Pirates</v>
      </c>
      <c r="M5900" t="str">
        <f t="shared" si="464"/>
        <v>Morgan St</v>
      </c>
      <c r="N5900">
        <v>58</v>
      </c>
      <c r="O5900">
        <v>62</v>
      </c>
      <c r="P5900">
        <f t="shared" si="461"/>
        <v>-4</v>
      </c>
      <c r="Q5900">
        <f t="shared" si="462"/>
        <v>0</v>
      </c>
      <c r="R5900">
        <f t="shared" si="463"/>
        <v>16</v>
      </c>
    </row>
    <row r="5901" spans="4:18" x14ac:dyDescent="0.25">
      <c r="D5901">
        <v>5900</v>
      </c>
      <c r="E5901">
        <v>2015</v>
      </c>
      <c r="F5901" t="s">
        <v>207</v>
      </c>
      <c r="G5901" t="s">
        <v>396</v>
      </c>
      <c r="I5901" t="s">
        <v>702</v>
      </c>
      <c r="J5901">
        <v>73</v>
      </c>
      <c r="K5901">
        <v>55</v>
      </c>
      <c r="L5901" t="str">
        <f t="shared" si="460"/>
        <v>Illinois</v>
      </c>
      <c r="M5901" t="str">
        <f t="shared" si="464"/>
        <v>Hampton Pirates</v>
      </c>
      <c r="N5901">
        <v>73</v>
      </c>
      <c r="O5901">
        <v>55</v>
      </c>
      <c r="P5901">
        <f t="shared" si="461"/>
        <v>18</v>
      </c>
      <c r="Q5901">
        <f t="shared" si="462"/>
        <v>0</v>
      </c>
      <c r="R5901">
        <f t="shared" si="463"/>
        <v>324</v>
      </c>
    </row>
    <row r="5902" spans="4:18" x14ac:dyDescent="0.25">
      <c r="D5902">
        <v>5901</v>
      </c>
      <c r="E5902">
        <v>2015</v>
      </c>
      <c r="F5902" t="s">
        <v>207</v>
      </c>
      <c r="G5902" t="s">
        <v>501</v>
      </c>
      <c r="H5902" t="s">
        <v>676</v>
      </c>
      <c r="J5902">
        <v>66</v>
      </c>
      <c r="K5902">
        <v>54</v>
      </c>
      <c r="L5902" t="str">
        <f t="shared" si="460"/>
        <v>Hampton Pirates</v>
      </c>
      <c r="M5902" t="str">
        <f t="shared" si="464"/>
        <v>Tennessee St</v>
      </c>
      <c r="N5902">
        <v>54</v>
      </c>
      <c r="O5902">
        <v>66</v>
      </c>
      <c r="P5902">
        <f t="shared" si="461"/>
        <v>-12</v>
      </c>
      <c r="Q5902">
        <f t="shared" si="462"/>
        <v>0</v>
      </c>
      <c r="R5902">
        <f t="shared" si="463"/>
        <v>144</v>
      </c>
    </row>
    <row r="5903" spans="4:18" x14ac:dyDescent="0.25">
      <c r="D5903">
        <v>5902</v>
      </c>
      <c r="E5903">
        <v>2015</v>
      </c>
      <c r="F5903" t="s">
        <v>207</v>
      </c>
      <c r="G5903" t="s">
        <v>179</v>
      </c>
      <c r="H5903" t="s">
        <v>782</v>
      </c>
      <c r="J5903">
        <v>75</v>
      </c>
      <c r="K5903">
        <v>66</v>
      </c>
      <c r="L5903" t="str">
        <f t="shared" si="460"/>
        <v>Hampton Pirates</v>
      </c>
      <c r="M5903" t="str">
        <f t="shared" si="464"/>
        <v>Northern Arizona</v>
      </c>
      <c r="N5903">
        <v>66</v>
      </c>
      <c r="O5903">
        <v>75</v>
      </c>
      <c r="P5903">
        <f t="shared" si="461"/>
        <v>-9</v>
      </c>
      <c r="Q5903">
        <f t="shared" si="462"/>
        <v>0</v>
      </c>
      <c r="R5903">
        <f t="shared" si="463"/>
        <v>81</v>
      </c>
    </row>
    <row r="5904" spans="4:18" x14ac:dyDescent="0.25">
      <c r="D5904">
        <v>5903</v>
      </c>
      <c r="E5904">
        <v>2015</v>
      </c>
      <c r="F5904" t="s">
        <v>207</v>
      </c>
      <c r="G5904" t="s">
        <v>223</v>
      </c>
      <c r="I5904" t="s">
        <v>210</v>
      </c>
      <c r="J5904">
        <v>83</v>
      </c>
      <c r="K5904">
        <v>51</v>
      </c>
      <c r="L5904" t="str">
        <f t="shared" si="460"/>
        <v>Northern Illinois</v>
      </c>
      <c r="M5904" t="str">
        <f t="shared" si="464"/>
        <v>Hampton Pirates</v>
      </c>
      <c r="N5904">
        <v>83</v>
      </c>
      <c r="O5904">
        <v>51</v>
      </c>
      <c r="P5904">
        <f t="shared" si="461"/>
        <v>32</v>
      </c>
      <c r="Q5904">
        <f t="shared" si="462"/>
        <v>0</v>
      </c>
      <c r="R5904">
        <f t="shared" si="463"/>
        <v>1024</v>
      </c>
    </row>
    <row r="5905" spans="4:18" x14ac:dyDescent="0.25">
      <c r="D5905">
        <v>5904</v>
      </c>
      <c r="E5905">
        <v>2015</v>
      </c>
      <c r="F5905" t="s">
        <v>207</v>
      </c>
      <c r="G5905" t="s">
        <v>50</v>
      </c>
      <c r="I5905" t="s">
        <v>465</v>
      </c>
      <c r="J5905">
        <v>68</v>
      </c>
      <c r="K5905">
        <v>54</v>
      </c>
      <c r="L5905" t="str">
        <f t="shared" si="460"/>
        <v>South Carolina Upstate</v>
      </c>
      <c r="M5905" t="str">
        <f t="shared" si="464"/>
        <v>Hampton Pirates</v>
      </c>
      <c r="N5905">
        <v>68</v>
      </c>
      <c r="O5905">
        <v>54</v>
      </c>
      <c r="P5905">
        <f t="shared" si="461"/>
        <v>14</v>
      </c>
      <c r="Q5905">
        <f t="shared" si="462"/>
        <v>0</v>
      </c>
      <c r="R5905">
        <f t="shared" si="463"/>
        <v>196</v>
      </c>
    </row>
    <row r="5906" spans="4:18" x14ac:dyDescent="0.25">
      <c r="D5906">
        <v>5905</v>
      </c>
      <c r="E5906">
        <v>2015</v>
      </c>
      <c r="F5906" t="s">
        <v>207</v>
      </c>
      <c r="G5906" t="s">
        <v>56</v>
      </c>
      <c r="I5906" t="s">
        <v>515</v>
      </c>
      <c r="J5906">
        <v>58</v>
      </c>
      <c r="K5906">
        <v>56</v>
      </c>
      <c r="L5906" t="str">
        <f t="shared" si="460"/>
        <v>Bethune-Cookman</v>
      </c>
      <c r="M5906" t="str">
        <f t="shared" si="464"/>
        <v>Hampton Pirates</v>
      </c>
      <c r="N5906">
        <v>58</v>
      </c>
      <c r="O5906">
        <v>56</v>
      </c>
      <c r="P5906">
        <f t="shared" si="461"/>
        <v>2</v>
      </c>
      <c r="Q5906">
        <f t="shared" si="462"/>
        <v>0</v>
      </c>
      <c r="R5906">
        <f t="shared" si="463"/>
        <v>4</v>
      </c>
    </row>
    <row r="5907" spans="4:18" x14ac:dyDescent="0.25">
      <c r="D5907">
        <v>5906</v>
      </c>
      <c r="E5907">
        <v>2015</v>
      </c>
      <c r="F5907" t="s">
        <v>207</v>
      </c>
      <c r="G5907" t="s">
        <v>836</v>
      </c>
      <c r="I5907" t="s">
        <v>440</v>
      </c>
      <c r="J5907">
        <v>78</v>
      </c>
      <c r="K5907">
        <v>63</v>
      </c>
      <c r="L5907" t="str">
        <f t="shared" si="460"/>
        <v>Florida A&amp;M</v>
      </c>
      <c r="M5907" t="str">
        <f t="shared" si="464"/>
        <v>Hampton Pirates</v>
      </c>
      <c r="N5907">
        <v>78</v>
      </c>
      <c r="O5907">
        <v>63</v>
      </c>
      <c r="P5907">
        <f t="shared" si="461"/>
        <v>15</v>
      </c>
      <c r="Q5907">
        <f t="shared" si="462"/>
        <v>0</v>
      </c>
      <c r="R5907">
        <f t="shared" si="463"/>
        <v>225</v>
      </c>
    </row>
    <row r="5908" spans="4:18" x14ac:dyDescent="0.25">
      <c r="D5908">
        <v>5907</v>
      </c>
      <c r="E5908">
        <v>2015</v>
      </c>
      <c r="F5908" t="s">
        <v>207</v>
      </c>
      <c r="G5908" t="s">
        <v>140</v>
      </c>
      <c r="H5908" t="s">
        <v>590</v>
      </c>
      <c r="J5908">
        <v>64</v>
      </c>
      <c r="K5908">
        <v>61</v>
      </c>
      <c r="L5908" t="str">
        <f t="shared" si="460"/>
        <v>Hampton Pirates</v>
      </c>
      <c r="M5908" t="str">
        <f t="shared" si="464"/>
        <v>North Carolina A&amp;T</v>
      </c>
      <c r="N5908">
        <v>61</v>
      </c>
      <c r="O5908">
        <v>64</v>
      </c>
      <c r="P5908">
        <f t="shared" si="461"/>
        <v>-3</v>
      </c>
      <c r="Q5908">
        <f t="shared" si="462"/>
        <v>0</v>
      </c>
      <c r="R5908">
        <f t="shared" si="463"/>
        <v>9</v>
      </c>
    </row>
    <row r="5909" spans="4:18" x14ac:dyDescent="0.25">
      <c r="D5909">
        <v>5908</v>
      </c>
      <c r="E5909">
        <v>2015</v>
      </c>
      <c r="F5909" t="s">
        <v>207</v>
      </c>
      <c r="G5909" t="s">
        <v>62</v>
      </c>
      <c r="H5909" t="s">
        <v>392</v>
      </c>
      <c r="J5909">
        <v>59</v>
      </c>
      <c r="K5909">
        <v>52</v>
      </c>
      <c r="L5909" t="str">
        <f t="shared" si="460"/>
        <v>Hampton Pirates</v>
      </c>
      <c r="M5909" t="str">
        <f t="shared" si="464"/>
        <v>North Carolina Central</v>
      </c>
      <c r="N5909">
        <v>52</v>
      </c>
      <c r="O5909">
        <v>59</v>
      </c>
      <c r="P5909">
        <f t="shared" si="461"/>
        <v>-7</v>
      </c>
      <c r="Q5909">
        <f t="shared" si="462"/>
        <v>0</v>
      </c>
      <c r="R5909">
        <f t="shared" si="463"/>
        <v>49</v>
      </c>
    </row>
    <row r="5910" spans="4:18" x14ac:dyDescent="0.25">
      <c r="D5910">
        <v>5909</v>
      </c>
      <c r="E5910">
        <v>2015</v>
      </c>
      <c r="F5910" t="s">
        <v>207</v>
      </c>
      <c r="G5910" t="s">
        <v>442</v>
      </c>
      <c r="I5910" t="s">
        <v>500</v>
      </c>
      <c r="J5910">
        <v>68</v>
      </c>
      <c r="K5910">
        <v>66</v>
      </c>
      <c r="L5910" t="str">
        <f t="shared" si="460"/>
        <v>Savannah St</v>
      </c>
      <c r="M5910" t="str">
        <f t="shared" si="464"/>
        <v>Hampton Pirates</v>
      </c>
      <c r="N5910">
        <v>68</v>
      </c>
      <c r="O5910">
        <v>66</v>
      </c>
      <c r="P5910">
        <f t="shared" si="461"/>
        <v>2</v>
      </c>
      <c r="Q5910">
        <f t="shared" si="462"/>
        <v>0</v>
      </c>
      <c r="R5910">
        <f t="shared" si="463"/>
        <v>4</v>
      </c>
    </row>
    <row r="5911" spans="4:18" x14ac:dyDescent="0.25">
      <c r="D5911">
        <v>5910</v>
      </c>
      <c r="E5911">
        <v>2015</v>
      </c>
      <c r="F5911" t="s">
        <v>207</v>
      </c>
      <c r="G5911" t="s">
        <v>661</v>
      </c>
      <c r="I5911" t="s">
        <v>450</v>
      </c>
      <c r="J5911">
        <v>65</v>
      </c>
      <c r="K5911">
        <v>56</v>
      </c>
      <c r="L5911" t="str">
        <f t="shared" si="460"/>
        <v>South Carolina St</v>
      </c>
      <c r="M5911" t="str">
        <f t="shared" si="464"/>
        <v>Hampton Pirates</v>
      </c>
      <c r="N5911">
        <v>65</v>
      </c>
      <c r="O5911">
        <v>56</v>
      </c>
      <c r="P5911">
        <f t="shared" si="461"/>
        <v>9</v>
      </c>
      <c r="Q5911">
        <f t="shared" si="462"/>
        <v>0</v>
      </c>
      <c r="R5911">
        <f t="shared" si="463"/>
        <v>81</v>
      </c>
    </row>
    <row r="5912" spans="4:18" x14ac:dyDescent="0.25">
      <c r="D5912">
        <v>5911</v>
      </c>
      <c r="E5912">
        <v>2015</v>
      </c>
      <c r="F5912" t="s">
        <v>207</v>
      </c>
      <c r="G5912" t="s">
        <v>74</v>
      </c>
      <c r="I5912" t="s">
        <v>675</v>
      </c>
      <c r="J5912">
        <v>63</v>
      </c>
      <c r="K5912">
        <v>60</v>
      </c>
      <c r="L5912" t="str">
        <f t="shared" si="460"/>
        <v>Norfolk St</v>
      </c>
      <c r="M5912" t="str">
        <f t="shared" si="464"/>
        <v>Hampton Pirates</v>
      </c>
      <c r="N5912">
        <v>63</v>
      </c>
      <c r="O5912">
        <v>60</v>
      </c>
      <c r="P5912">
        <f t="shared" si="461"/>
        <v>3</v>
      </c>
      <c r="Q5912">
        <f t="shared" si="462"/>
        <v>0</v>
      </c>
      <c r="R5912">
        <f t="shared" si="463"/>
        <v>9</v>
      </c>
    </row>
    <row r="5913" spans="4:18" x14ac:dyDescent="0.25">
      <c r="D5913">
        <v>5912</v>
      </c>
      <c r="E5913">
        <v>2015</v>
      </c>
      <c r="F5913" t="s">
        <v>207</v>
      </c>
      <c r="G5913" t="s">
        <v>662</v>
      </c>
      <c r="I5913" t="s">
        <v>18</v>
      </c>
      <c r="J5913">
        <v>86</v>
      </c>
      <c r="K5913">
        <v>67</v>
      </c>
      <c r="L5913" t="str">
        <f t="shared" si="460"/>
        <v>N.J.I.T.</v>
      </c>
      <c r="M5913" t="str">
        <f t="shared" si="464"/>
        <v>Hampton Pirates</v>
      </c>
      <c r="N5913">
        <v>86</v>
      </c>
      <c r="O5913">
        <v>67</v>
      </c>
      <c r="P5913">
        <f t="shared" si="461"/>
        <v>19</v>
      </c>
      <c r="Q5913">
        <f t="shared" si="462"/>
        <v>0</v>
      </c>
      <c r="R5913">
        <f t="shared" si="463"/>
        <v>361</v>
      </c>
    </row>
    <row r="5914" spans="4:18" x14ac:dyDescent="0.25">
      <c r="D5914">
        <v>5913</v>
      </c>
      <c r="E5914">
        <v>2015</v>
      </c>
      <c r="F5914" t="s">
        <v>207</v>
      </c>
      <c r="G5914" t="s">
        <v>78</v>
      </c>
      <c r="H5914" t="s">
        <v>377</v>
      </c>
      <c r="J5914">
        <v>64</v>
      </c>
      <c r="K5914">
        <v>61</v>
      </c>
      <c r="L5914" t="str">
        <f t="shared" si="460"/>
        <v>Hampton Pirates</v>
      </c>
      <c r="M5914" t="str">
        <f t="shared" si="464"/>
        <v>Maryland-Eastern Shore</v>
      </c>
      <c r="N5914">
        <v>61</v>
      </c>
      <c r="O5914">
        <v>64</v>
      </c>
      <c r="P5914">
        <f t="shared" si="461"/>
        <v>-3</v>
      </c>
      <c r="Q5914">
        <f t="shared" si="462"/>
        <v>0</v>
      </c>
      <c r="R5914">
        <f t="shared" si="463"/>
        <v>9</v>
      </c>
    </row>
    <row r="5915" spans="4:18" x14ac:dyDescent="0.25">
      <c r="D5915">
        <v>5914</v>
      </c>
      <c r="E5915">
        <v>2015</v>
      </c>
      <c r="F5915" t="s">
        <v>207</v>
      </c>
      <c r="G5915" t="s">
        <v>633</v>
      </c>
      <c r="H5915" t="s">
        <v>374</v>
      </c>
      <c r="J5915">
        <v>73</v>
      </c>
      <c r="K5915">
        <v>69</v>
      </c>
      <c r="L5915" t="str">
        <f t="shared" si="460"/>
        <v>Hampton Pirates</v>
      </c>
      <c r="M5915" t="str">
        <f t="shared" si="464"/>
        <v>Howard</v>
      </c>
      <c r="N5915">
        <v>69</v>
      </c>
      <c r="O5915">
        <v>73</v>
      </c>
      <c r="P5915">
        <f t="shared" si="461"/>
        <v>-4</v>
      </c>
      <c r="Q5915">
        <f t="shared" si="462"/>
        <v>0</v>
      </c>
      <c r="R5915">
        <f t="shared" si="463"/>
        <v>16</v>
      </c>
    </row>
    <row r="5916" spans="4:18" x14ac:dyDescent="0.25">
      <c r="D5916">
        <v>5915</v>
      </c>
      <c r="E5916">
        <v>2015</v>
      </c>
      <c r="F5916" t="s">
        <v>207</v>
      </c>
      <c r="G5916" t="s">
        <v>615</v>
      </c>
      <c r="I5916" t="s">
        <v>444</v>
      </c>
      <c r="J5916">
        <v>93</v>
      </c>
      <c r="K5916">
        <v>65</v>
      </c>
      <c r="L5916" t="str">
        <f t="shared" si="460"/>
        <v>Morgan St</v>
      </c>
      <c r="M5916" t="str">
        <f t="shared" si="464"/>
        <v>Hampton Pirates</v>
      </c>
      <c r="N5916">
        <v>93</v>
      </c>
      <c r="O5916">
        <v>65</v>
      </c>
      <c r="P5916">
        <f t="shared" si="461"/>
        <v>28</v>
      </c>
      <c r="Q5916">
        <f t="shared" si="462"/>
        <v>0</v>
      </c>
      <c r="R5916">
        <f t="shared" si="463"/>
        <v>784</v>
      </c>
    </row>
    <row r="5917" spans="4:18" x14ac:dyDescent="0.25">
      <c r="D5917">
        <v>5916</v>
      </c>
      <c r="E5917">
        <v>2015</v>
      </c>
      <c r="F5917" t="s">
        <v>207</v>
      </c>
      <c r="G5917" t="s">
        <v>154</v>
      </c>
      <c r="H5917" t="s">
        <v>493</v>
      </c>
      <c r="J5917">
        <v>74</v>
      </c>
      <c r="K5917">
        <v>71</v>
      </c>
      <c r="L5917" t="str">
        <f t="shared" si="460"/>
        <v>Hampton Pirates</v>
      </c>
      <c r="M5917" t="str">
        <f t="shared" si="464"/>
        <v>Delaware St</v>
      </c>
      <c r="N5917">
        <v>71</v>
      </c>
      <c r="O5917">
        <v>74</v>
      </c>
      <c r="P5917">
        <f t="shared" si="461"/>
        <v>-3</v>
      </c>
      <c r="Q5917">
        <f t="shared" si="462"/>
        <v>0</v>
      </c>
      <c r="R5917">
        <f t="shared" si="463"/>
        <v>9</v>
      </c>
    </row>
    <row r="5918" spans="4:18" x14ac:dyDescent="0.25">
      <c r="D5918">
        <v>5917</v>
      </c>
      <c r="E5918">
        <v>2015</v>
      </c>
      <c r="F5918" t="s">
        <v>207</v>
      </c>
      <c r="G5918" t="s">
        <v>90</v>
      </c>
      <c r="I5918" t="s">
        <v>374</v>
      </c>
      <c r="J5918">
        <v>68</v>
      </c>
      <c r="K5918">
        <v>67</v>
      </c>
      <c r="L5918" t="str">
        <f t="shared" si="460"/>
        <v>Howard</v>
      </c>
      <c r="M5918" t="str">
        <f t="shared" si="464"/>
        <v>Hampton Pirates</v>
      </c>
      <c r="N5918">
        <v>68</v>
      </c>
      <c r="O5918">
        <v>67</v>
      </c>
      <c r="P5918">
        <f t="shared" si="461"/>
        <v>1</v>
      </c>
      <c r="Q5918">
        <f t="shared" si="462"/>
        <v>0</v>
      </c>
      <c r="R5918">
        <f t="shared" si="463"/>
        <v>1</v>
      </c>
    </row>
    <row r="5919" spans="4:18" x14ac:dyDescent="0.25">
      <c r="D5919">
        <v>5918</v>
      </c>
      <c r="E5919">
        <v>2015</v>
      </c>
      <c r="F5919" t="s">
        <v>207</v>
      </c>
      <c r="G5919" t="s">
        <v>617</v>
      </c>
      <c r="I5919" t="s">
        <v>493</v>
      </c>
      <c r="J5919">
        <v>85</v>
      </c>
      <c r="K5919">
        <v>75</v>
      </c>
      <c r="L5919" t="str">
        <f t="shared" si="460"/>
        <v>Delaware St</v>
      </c>
      <c r="M5919" t="str">
        <f t="shared" si="464"/>
        <v>Hampton Pirates</v>
      </c>
      <c r="N5919">
        <v>85</v>
      </c>
      <c r="O5919">
        <v>75</v>
      </c>
      <c r="P5919">
        <f t="shared" si="461"/>
        <v>10</v>
      </c>
      <c r="Q5919">
        <f t="shared" si="462"/>
        <v>0</v>
      </c>
      <c r="R5919">
        <f t="shared" si="463"/>
        <v>100</v>
      </c>
    </row>
    <row r="5920" spans="4:18" x14ac:dyDescent="0.25">
      <c r="D5920">
        <v>5919</v>
      </c>
      <c r="E5920">
        <v>2015</v>
      </c>
      <c r="F5920" t="s">
        <v>207</v>
      </c>
      <c r="G5920" t="s">
        <v>427</v>
      </c>
      <c r="H5920" t="s">
        <v>675</v>
      </c>
      <c r="J5920">
        <v>80</v>
      </c>
      <c r="K5920">
        <v>69</v>
      </c>
      <c r="L5920" t="str">
        <f t="shared" si="460"/>
        <v>Hampton Pirates</v>
      </c>
      <c r="M5920" t="str">
        <f t="shared" si="464"/>
        <v>Norfolk St</v>
      </c>
      <c r="N5920">
        <v>69</v>
      </c>
      <c r="O5920">
        <v>80</v>
      </c>
      <c r="P5920">
        <f t="shared" si="461"/>
        <v>-11</v>
      </c>
      <c r="Q5920">
        <f t="shared" si="462"/>
        <v>0</v>
      </c>
      <c r="R5920">
        <f t="shared" si="463"/>
        <v>121</v>
      </c>
    </row>
    <row r="5921" spans="4:18" x14ac:dyDescent="0.25">
      <c r="D5921">
        <v>5920</v>
      </c>
      <c r="E5921">
        <v>2015</v>
      </c>
      <c r="F5921" t="s">
        <v>357</v>
      </c>
      <c r="G5921" t="s">
        <v>99</v>
      </c>
      <c r="I5921" t="s">
        <v>610</v>
      </c>
      <c r="J5921">
        <v>84</v>
      </c>
      <c r="K5921">
        <v>49</v>
      </c>
      <c r="L5921" t="str">
        <f t="shared" si="460"/>
        <v>Miami (FL)</v>
      </c>
      <c r="M5921" t="str">
        <f t="shared" si="464"/>
        <v>Howard Bison</v>
      </c>
      <c r="N5921">
        <v>84</v>
      </c>
      <c r="O5921">
        <v>49</v>
      </c>
      <c r="P5921">
        <f t="shared" si="461"/>
        <v>35</v>
      </c>
      <c r="Q5921">
        <f t="shared" si="462"/>
        <v>0</v>
      </c>
      <c r="R5921">
        <f t="shared" si="463"/>
        <v>1225</v>
      </c>
    </row>
    <row r="5922" spans="4:18" x14ac:dyDescent="0.25">
      <c r="D5922">
        <v>5921</v>
      </c>
      <c r="E5922">
        <v>2015</v>
      </c>
      <c r="F5922" t="s">
        <v>357</v>
      </c>
      <c r="G5922" t="s">
        <v>160</v>
      </c>
      <c r="H5922" t="s">
        <v>939</v>
      </c>
      <c r="J5922">
        <v>10</v>
      </c>
      <c r="K5922">
        <v>-54</v>
      </c>
      <c r="L5922" t="str">
        <f t="shared" si="460"/>
        <v>Howard Bison</v>
      </c>
      <c r="M5922" t="str">
        <f t="shared" si="464"/>
        <v>Goucher</v>
      </c>
      <c r="N5922">
        <v>-54</v>
      </c>
      <c r="O5922">
        <v>10</v>
      </c>
      <c r="P5922">
        <f t="shared" si="461"/>
        <v>-64</v>
      </c>
      <c r="Q5922">
        <f t="shared" si="462"/>
        <v>0</v>
      </c>
      <c r="R5922">
        <f t="shared" si="463"/>
        <v>4096</v>
      </c>
    </row>
    <row r="5923" spans="4:18" x14ac:dyDescent="0.25">
      <c r="D5923">
        <v>5922</v>
      </c>
      <c r="E5923">
        <v>2015</v>
      </c>
      <c r="F5923" t="s">
        <v>357</v>
      </c>
      <c r="G5923" t="s">
        <v>243</v>
      </c>
      <c r="I5923" t="s">
        <v>577</v>
      </c>
      <c r="J5923">
        <v>56</v>
      </c>
      <c r="K5923">
        <v>49</v>
      </c>
      <c r="L5923" t="str">
        <f t="shared" si="460"/>
        <v>William &amp; Mary</v>
      </c>
      <c r="M5923" t="str">
        <f t="shared" si="464"/>
        <v>Howard Bison</v>
      </c>
      <c r="N5923">
        <v>56</v>
      </c>
      <c r="O5923">
        <v>49</v>
      </c>
      <c r="P5923">
        <f t="shared" si="461"/>
        <v>7</v>
      </c>
      <c r="Q5923">
        <f t="shared" si="462"/>
        <v>0</v>
      </c>
      <c r="R5923">
        <f t="shared" si="463"/>
        <v>49</v>
      </c>
    </row>
    <row r="5924" spans="4:18" x14ac:dyDescent="0.25">
      <c r="D5924">
        <v>5923</v>
      </c>
      <c r="E5924">
        <v>2015</v>
      </c>
      <c r="F5924" t="s">
        <v>357</v>
      </c>
      <c r="G5924" t="s">
        <v>246</v>
      </c>
      <c r="I5924" t="s">
        <v>575</v>
      </c>
      <c r="J5924">
        <v>61</v>
      </c>
      <c r="K5924">
        <v>52</v>
      </c>
      <c r="L5924" t="str">
        <f t="shared" si="460"/>
        <v>Radford</v>
      </c>
      <c r="M5924" t="str">
        <f t="shared" si="464"/>
        <v>Howard Bison</v>
      </c>
      <c r="N5924">
        <v>61</v>
      </c>
      <c r="O5924">
        <v>52</v>
      </c>
      <c r="P5924">
        <f t="shared" si="461"/>
        <v>9</v>
      </c>
      <c r="Q5924">
        <f t="shared" si="462"/>
        <v>0</v>
      </c>
      <c r="R5924">
        <f t="shared" si="463"/>
        <v>81</v>
      </c>
    </row>
    <row r="5925" spans="4:18" x14ac:dyDescent="0.25">
      <c r="D5925">
        <v>5924</v>
      </c>
      <c r="E5925">
        <v>2015</v>
      </c>
      <c r="F5925" t="s">
        <v>357</v>
      </c>
      <c r="G5925" t="s">
        <v>108</v>
      </c>
      <c r="H5925" t="s">
        <v>1058</v>
      </c>
      <c r="J5925">
        <v>78</v>
      </c>
      <c r="K5925">
        <v>51</v>
      </c>
      <c r="L5925" t="str">
        <f t="shared" si="460"/>
        <v>Howard Bison</v>
      </c>
      <c r="M5925" t="str">
        <f t="shared" si="464"/>
        <v>Frederick</v>
      </c>
      <c r="N5925">
        <v>51</v>
      </c>
      <c r="O5925">
        <v>78</v>
      </c>
      <c r="P5925">
        <f t="shared" si="461"/>
        <v>-27</v>
      </c>
      <c r="Q5925">
        <f t="shared" si="462"/>
        <v>0</v>
      </c>
      <c r="R5925">
        <f t="shared" si="463"/>
        <v>729</v>
      </c>
    </row>
    <row r="5926" spans="4:18" x14ac:dyDescent="0.25">
      <c r="D5926">
        <v>5925</v>
      </c>
      <c r="E5926">
        <v>2015</v>
      </c>
      <c r="F5926" t="s">
        <v>357</v>
      </c>
      <c r="G5926" t="s">
        <v>111</v>
      </c>
      <c r="I5926" t="s">
        <v>69</v>
      </c>
      <c r="J5926">
        <v>68</v>
      </c>
      <c r="K5926">
        <v>54</v>
      </c>
      <c r="L5926" t="str">
        <f t="shared" si="460"/>
        <v>UMBC</v>
      </c>
      <c r="M5926" t="str">
        <f t="shared" si="464"/>
        <v>Howard Bison</v>
      </c>
      <c r="N5926">
        <v>68</v>
      </c>
      <c r="O5926">
        <v>54</v>
      </c>
      <c r="P5926">
        <f t="shared" si="461"/>
        <v>14</v>
      </c>
      <c r="Q5926">
        <f t="shared" si="462"/>
        <v>0</v>
      </c>
      <c r="R5926">
        <f t="shared" si="463"/>
        <v>196</v>
      </c>
    </row>
    <row r="5927" spans="4:18" x14ac:dyDescent="0.25">
      <c r="D5927">
        <v>5926</v>
      </c>
      <c r="E5927">
        <v>2015</v>
      </c>
      <c r="F5927" t="s">
        <v>357</v>
      </c>
      <c r="G5927" t="s">
        <v>26</v>
      </c>
      <c r="H5927" t="s">
        <v>1059</v>
      </c>
      <c r="J5927">
        <v>96</v>
      </c>
      <c r="K5927">
        <v>83</v>
      </c>
      <c r="L5927" t="str">
        <f t="shared" si="460"/>
        <v>Howard Bison</v>
      </c>
      <c r="M5927" t="str">
        <f t="shared" si="464"/>
        <v>Gwynedd-Mercy College</v>
      </c>
      <c r="N5927">
        <v>83</v>
      </c>
      <c r="O5927">
        <v>96</v>
      </c>
      <c r="P5927">
        <f t="shared" si="461"/>
        <v>-13</v>
      </c>
      <c r="Q5927">
        <f t="shared" si="462"/>
        <v>0</v>
      </c>
      <c r="R5927">
        <f t="shared" si="463"/>
        <v>169</v>
      </c>
    </row>
    <row r="5928" spans="4:18" x14ac:dyDescent="0.25">
      <c r="D5928">
        <v>5927</v>
      </c>
      <c r="E5928">
        <v>2015</v>
      </c>
      <c r="F5928" t="s">
        <v>357</v>
      </c>
      <c r="G5928" t="s">
        <v>212</v>
      </c>
      <c r="I5928" t="s">
        <v>348</v>
      </c>
      <c r="J5928">
        <v>81</v>
      </c>
      <c r="K5928">
        <v>63</v>
      </c>
      <c r="L5928" t="str">
        <f t="shared" si="460"/>
        <v>Duquesne</v>
      </c>
      <c r="M5928" t="str">
        <f t="shared" si="464"/>
        <v>Howard Bison</v>
      </c>
      <c r="N5928">
        <v>81</v>
      </c>
      <c r="O5928">
        <v>63</v>
      </c>
      <c r="P5928">
        <f t="shared" si="461"/>
        <v>18</v>
      </c>
      <c r="Q5928">
        <f t="shared" si="462"/>
        <v>0</v>
      </c>
      <c r="R5928">
        <f t="shared" si="463"/>
        <v>324</v>
      </c>
    </row>
    <row r="5929" spans="4:18" x14ac:dyDescent="0.25">
      <c r="D5929">
        <v>5928</v>
      </c>
      <c r="E5929">
        <v>2015</v>
      </c>
      <c r="F5929" t="s">
        <v>357</v>
      </c>
      <c r="G5929" t="s">
        <v>32</v>
      </c>
      <c r="H5929" t="s">
        <v>590</v>
      </c>
      <c r="J5929">
        <v>54</v>
      </c>
      <c r="K5929">
        <v>47</v>
      </c>
      <c r="L5929" t="str">
        <f t="shared" si="460"/>
        <v>Howard Bison</v>
      </c>
      <c r="M5929" t="str">
        <f t="shared" si="464"/>
        <v>North Carolina A&amp;T</v>
      </c>
      <c r="N5929">
        <v>47</v>
      </c>
      <c r="O5929">
        <v>54</v>
      </c>
      <c r="P5929">
        <f t="shared" si="461"/>
        <v>-7</v>
      </c>
      <c r="Q5929">
        <f t="shared" si="462"/>
        <v>0</v>
      </c>
      <c r="R5929">
        <f t="shared" si="463"/>
        <v>49</v>
      </c>
    </row>
    <row r="5930" spans="4:18" x14ac:dyDescent="0.25">
      <c r="D5930">
        <v>5929</v>
      </c>
      <c r="E5930">
        <v>2015</v>
      </c>
      <c r="F5930" t="s">
        <v>357</v>
      </c>
      <c r="G5930" t="s">
        <v>437</v>
      </c>
      <c r="H5930" t="s">
        <v>819</v>
      </c>
      <c r="J5930">
        <v>61</v>
      </c>
      <c r="K5930">
        <v>39</v>
      </c>
      <c r="L5930" t="str">
        <f t="shared" si="460"/>
        <v>Howard Bison</v>
      </c>
      <c r="M5930" t="str">
        <f t="shared" si="464"/>
        <v>North Carolina Central*</v>
      </c>
      <c r="N5930">
        <v>39</v>
      </c>
      <c r="O5930">
        <v>61</v>
      </c>
      <c r="P5930">
        <f t="shared" si="461"/>
        <v>-22</v>
      </c>
      <c r="Q5930">
        <f t="shared" si="462"/>
        <v>0</v>
      </c>
      <c r="R5930">
        <f t="shared" si="463"/>
        <v>484</v>
      </c>
    </row>
    <row r="5931" spans="4:18" x14ac:dyDescent="0.25">
      <c r="D5931">
        <v>5930</v>
      </c>
      <c r="E5931">
        <v>2015</v>
      </c>
      <c r="F5931" t="s">
        <v>357</v>
      </c>
      <c r="G5931" t="s">
        <v>38</v>
      </c>
      <c r="I5931" t="s">
        <v>522</v>
      </c>
      <c r="J5931">
        <v>54</v>
      </c>
      <c r="K5931">
        <v>41</v>
      </c>
      <c r="L5931" t="str">
        <f t="shared" si="460"/>
        <v>Richmond</v>
      </c>
      <c r="M5931" t="str">
        <f t="shared" si="464"/>
        <v>Howard Bison</v>
      </c>
      <c r="N5931">
        <v>54</v>
      </c>
      <c r="O5931">
        <v>41</v>
      </c>
      <c r="P5931">
        <f t="shared" si="461"/>
        <v>13</v>
      </c>
      <c r="Q5931">
        <f t="shared" si="462"/>
        <v>0</v>
      </c>
      <c r="R5931">
        <f t="shared" si="463"/>
        <v>169</v>
      </c>
    </row>
    <row r="5932" spans="4:18" x14ac:dyDescent="0.25">
      <c r="D5932">
        <v>5931</v>
      </c>
      <c r="E5932">
        <v>2015</v>
      </c>
      <c r="F5932" t="s">
        <v>357</v>
      </c>
      <c r="G5932" t="s">
        <v>464</v>
      </c>
      <c r="H5932" t="s">
        <v>580</v>
      </c>
      <c r="J5932">
        <v>57</v>
      </c>
      <c r="K5932">
        <v>47</v>
      </c>
      <c r="L5932" t="str">
        <f t="shared" si="460"/>
        <v>Howard Bison</v>
      </c>
      <c r="M5932" t="str">
        <f t="shared" si="464"/>
        <v>IUPUI</v>
      </c>
      <c r="N5932">
        <v>47</v>
      </c>
      <c r="O5932">
        <v>57</v>
      </c>
      <c r="P5932">
        <f t="shared" si="461"/>
        <v>-10</v>
      </c>
      <c r="Q5932">
        <f t="shared" si="462"/>
        <v>0</v>
      </c>
      <c r="R5932">
        <f t="shared" si="463"/>
        <v>100</v>
      </c>
    </row>
    <row r="5933" spans="4:18" x14ac:dyDescent="0.25">
      <c r="D5933">
        <v>5932</v>
      </c>
      <c r="E5933">
        <v>2015</v>
      </c>
      <c r="F5933" t="s">
        <v>357</v>
      </c>
      <c r="G5933" t="s">
        <v>396</v>
      </c>
      <c r="I5933" t="s">
        <v>885</v>
      </c>
      <c r="J5933">
        <v>53</v>
      </c>
      <c r="K5933">
        <v>45</v>
      </c>
      <c r="L5933" t="str">
        <f t="shared" si="460"/>
        <v>Pepperdine</v>
      </c>
      <c r="M5933" t="str">
        <f t="shared" si="464"/>
        <v>Howard Bison</v>
      </c>
      <c r="N5933">
        <v>53</v>
      </c>
      <c r="O5933">
        <v>45</v>
      </c>
      <c r="P5933">
        <f t="shared" si="461"/>
        <v>8</v>
      </c>
      <c r="Q5933">
        <f t="shared" si="462"/>
        <v>0</v>
      </c>
      <c r="R5933">
        <f t="shared" si="463"/>
        <v>64</v>
      </c>
    </row>
    <row r="5934" spans="4:18" x14ac:dyDescent="0.25">
      <c r="D5934">
        <v>5933</v>
      </c>
      <c r="E5934">
        <v>2015</v>
      </c>
      <c r="F5934" t="s">
        <v>357</v>
      </c>
      <c r="G5934" t="s">
        <v>309</v>
      </c>
      <c r="I5934" t="s">
        <v>578</v>
      </c>
      <c r="J5934">
        <v>73</v>
      </c>
      <c r="K5934">
        <v>60</v>
      </c>
      <c r="L5934" t="str">
        <f t="shared" si="460"/>
        <v>South Alabama</v>
      </c>
      <c r="M5934" t="str">
        <f t="shared" si="464"/>
        <v>Howard Bison</v>
      </c>
      <c r="N5934">
        <v>73</v>
      </c>
      <c r="O5934">
        <v>60</v>
      </c>
      <c r="P5934">
        <f t="shared" si="461"/>
        <v>13</v>
      </c>
      <c r="Q5934">
        <f t="shared" si="462"/>
        <v>0</v>
      </c>
      <c r="R5934">
        <f t="shared" si="463"/>
        <v>169</v>
      </c>
    </row>
    <row r="5935" spans="4:18" x14ac:dyDescent="0.25">
      <c r="D5935">
        <v>5934</v>
      </c>
      <c r="E5935">
        <v>2015</v>
      </c>
      <c r="F5935" t="s">
        <v>357</v>
      </c>
      <c r="G5935" t="s">
        <v>312</v>
      </c>
      <c r="I5935" t="s">
        <v>339</v>
      </c>
      <c r="J5935">
        <v>74</v>
      </c>
      <c r="K5935">
        <v>59</v>
      </c>
      <c r="L5935" t="str">
        <f t="shared" si="460"/>
        <v>Fordham</v>
      </c>
      <c r="M5935" t="str">
        <f t="shared" si="464"/>
        <v>Howard Bison</v>
      </c>
      <c r="N5935">
        <v>74</v>
      </c>
      <c r="O5935">
        <v>59</v>
      </c>
      <c r="P5935">
        <f t="shared" si="461"/>
        <v>15</v>
      </c>
      <c r="Q5935">
        <f t="shared" si="462"/>
        <v>0</v>
      </c>
      <c r="R5935">
        <f t="shared" si="463"/>
        <v>225</v>
      </c>
    </row>
    <row r="5936" spans="4:18" x14ac:dyDescent="0.25">
      <c r="D5936">
        <v>5935</v>
      </c>
      <c r="E5936">
        <v>2015</v>
      </c>
      <c r="F5936" t="s">
        <v>357</v>
      </c>
      <c r="G5936" t="s">
        <v>264</v>
      </c>
      <c r="I5936" t="s">
        <v>114</v>
      </c>
      <c r="J5936">
        <v>70</v>
      </c>
      <c r="K5936">
        <v>60</v>
      </c>
      <c r="L5936" t="str">
        <f t="shared" si="460"/>
        <v>Cornell</v>
      </c>
      <c r="M5936" t="str">
        <f t="shared" si="464"/>
        <v>Howard Bison</v>
      </c>
      <c r="N5936">
        <v>70</v>
      </c>
      <c r="O5936">
        <v>60</v>
      </c>
      <c r="P5936">
        <f t="shared" si="461"/>
        <v>10</v>
      </c>
      <c r="Q5936">
        <f t="shared" si="462"/>
        <v>0</v>
      </c>
      <c r="R5936">
        <f t="shared" si="463"/>
        <v>100</v>
      </c>
    </row>
    <row r="5937" spans="4:18" x14ac:dyDescent="0.25">
      <c r="D5937">
        <v>5936</v>
      </c>
      <c r="E5937">
        <v>2015</v>
      </c>
      <c r="F5937" t="s">
        <v>357</v>
      </c>
      <c r="G5937" t="s">
        <v>56</v>
      </c>
      <c r="H5937" t="s">
        <v>418</v>
      </c>
      <c r="J5937">
        <v>71</v>
      </c>
      <c r="K5937">
        <v>69</v>
      </c>
      <c r="L5937" t="str">
        <f t="shared" si="460"/>
        <v>Howard Bison</v>
      </c>
      <c r="M5937" t="str">
        <f t="shared" si="464"/>
        <v>Coppin St</v>
      </c>
      <c r="N5937">
        <v>69</v>
      </c>
      <c r="O5937">
        <v>71</v>
      </c>
      <c r="P5937">
        <f t="shared" si="461"/>
        <v>-2</v>
      </c>
      <c r="Q5937">
        <f t="shared" si="462"/>
        <v>0</v>
      </c>
      <c r="R5937">
        <f t="shared" si="463"/>
        <v>4</v>
      </c>
    </row>
    <row r="5938" spans="4:18" x14ac:dyDescent="0.25">
      <c r="D5938">
        <v>5937</v>
      </c>
      <c r="E5938">
        <v>2015</v>
      </c>
      <c r="F5938" t="s">
        <v>357</v>
      </c>
      <c r="G5938" t="s">
        <v>836</v>
      </c>
      <c r="H5938" t="s">
        <v>493</v>
      </c>
      <c r="J5938">
        <v>79</v>
      </c>
      <c r="K5938">
        <v>76</v>
      </c>
      <c r="L5938" t="str">
        <f t="shared" si="460"/>
        <v>Howard Bison</v>
      </c>
      <c r="M5938" t="str">
        <f t="shared" si="464"/>
        <v>Delaware St</v>
      </c>
      <c r="N5938">
        <v>76</v>
      </c>
      <c r="O5938">
        <v>79</v>
      </c>
      <c r="P5938">
        <f t="shared" si="461"/>
        <v>-3</v>
      </c>
      <c r="Q5938">
        <f t="shared" si="462"/>
        <v>0</v>
      </c>
      <c r="R5938">
        <f t="shared" si="463"/>
        <v>9</v>
      </c>
    </row>
    <row r="5939" spans="4:18" x14ac:dyDescent="0.25">
      <c r="D5939">
        <v>5938</v>
      </c>
      <c r="E5939">
        <v>2015</v>
      </c>
      <c r="F5939" t="s">
        <v>357</v>
      </c>
      <c r="G5939" t="s">
        <v>442</v>
      </c>
      <c r="I5939" t="s">
        <v>440</v>
      </c>
      <c r="J5939">
        <v>59</v>
      </c>
      <c r="K5939">
        <v>50</v>
      </c>
      <c r="L5939" t="str">
        <f t="shared" si="460"/>
        <v>Florida A&amp;M</v>
      </c>
      <c r="M5939" t="str">
        <f t="shared" si="464"/>
        <v>Howard Bison</v>
      </c>
      <c r="N5939">
        <v>59</v>
      </c>
      <c r="O5939">
        <v>50</v>
      </c>
      <c r="P5939">
        <f t="shared" si="461"/>
        <v>9</v>
      </c>
      <c r="Q5939">
        <f t="shared" si="462"/>
        <v>0</v>
      </c>
      <c r="R5939">
        <f t="shared" si="463"/>
        <v>81</v>
      </c>
    </row>
    <row r="5940" spans="4:18" x14ac:dyDescent="0.25">
      <c r="D5940">
        <v>5939</v>
      </c>
      <c r="E5940">
        <v>2015</v>
      </c>
      <c r="F5940" t="s">
        <v>357</v>
      </c>
      <c r="G5940" t="s">
        <v>661</v>
      </c>
      <c r="I5940" t="s">
        <v>515</v>
      </c>
      <c r="J5940">
        <v>45</v>
      </c>
      <c r="K5940">
        <v>42</v>
      </c>
      <c r="L5940" t="str">
        <f t="shared" si="460"/>
        <v>Bethune-Cookman</v>
      </c>
      <c r="M5940" t="str">
        <f t="shared" si="464"/>
        <v>Howard Bison</v>
      </c>
      <c r="N5940">
        <v>45</v>
      </c>
      <c r="O5940">
        <v>42</v>
      </c>
      <c r="P5940">
        <f t="shared" si="461"/>
        <v>3</v>
      </c>
      <c r="Q5940">
        <f t="shared" si="462"/>
        <v>0</v>
      </c>
      <c r="R5940">
        <f t="shared" si="463"/>
        <v>9</v>
      </c>
    </row>
    <row r="5941" spans="4:18" x14ac:dyDescent="0.25">
      <c r="D5941">
        <v>5940</v>
      </c>
      <c r="E5941">
        <v>2015</v>
      </c>
      <c r="F5941" t="s">
        <v>357</v>
      </c>
      <c r="G5941" t="s">
        <v>74</v>
      </c>
      <c r="H5941" t="s">
        <v>444</v>
      </c>
      <c r="J5941">
        <v>64</v>
      </c>
      <c r="K5941">
        <v>48</v>
      </c>
      <c r="L5941" t="str">
        <f t="shared" si="460"/>
        <v>Howard Bison</v>
      </c>
      <c r="M5941" t="str">
        <f t="shared" si="464"/>
        <v>Morgan St</v>
      </c>
      <c r="N5941">
        <v>48</v>
      </c>
      <c r="O5941">
        <v>64</v>
      </c>
      <c r="P5941">
        <f t="shared" si="461"/>
        <v>-16</v>
      </c>
      <c r="Q5941">
        <f t="shared" si="462"/>
        <v>0</v>
      </c>
      <c r="R5941">
        <f t="shared" si="463"/>
        <v>256</v>
      </c>
    </row>
    <row r="5942" spans="4:18" x14ac:dyDescent="0.25">
      <c r="D5942">
        <v>5941</v>
      </c>
      <c r="E5942">
        <v>2015</v>
      </c>
      <c r="F5942" t="s">
        <v>357</v>
      </c>
      <c r="G5942" t="s">
        <v>662</v>
      </c>
      <c r="H5942" t="s">
        <v>377</v>
      </c>
      <c r="J5942">
        <v>83</v>
      </c>
      <c r="K5942">
        <v>74</v>
      </c>
      <c r="L5942" t="str">
        <f t="shared" si="460"/>
        <v>Howard Bison</v>
      </c>
      <c r="M5942" t="str">
        <f t="shared" si="464"/>
        <v>Maryland-Eastern Shore</v>
      </c>
      <c r="N5942">
        <v>74</v>
      </c>
      <c r="O5942">
        <v>83</v>
      </c>
      <c r="P5942">
        <f t="shared" si="461"/>
        <v>-9</v>
      </c>
      <c r="Q5942">
        <f t="shared" si="462"/>
        <v>0</v>
      </c>
      <c r="R5942">
        <f t="shared" si="463"/>
        <v>81</v>
      </c>
    </row>
    <row r="5943" spans="4:18" x14ac:dyDescent="0.25">
      <c r="D5943">
        <v>5942</v>
      </c>
      <c r="E5943">
        <v>2015</v>
      </c>
      <c r="F5943" t="s">
        <v>357</v>
      </c>
      <c r="G5943" t="s">
        <v>78</v>
      </c>
      <c r="I5943" t="s">
        <v>675</v>
      </c>
      <c r="J5943">
        <v>72</v>
      </c>
      <c r="K5943">
        <v>69</v>
      </c>
      <c r="L5943" t="str">
        <f t="shared" si="460"/>
        <v>Norfolk St</v>
      </c>
      <c r="M5943" t="str">
        <f t="shared" si="464"/>
        <v>Howard Bison</v>
      </c>
      <c r="N5943">
        <v>72</v>
      </c>
      <c r="O5943">
        <v>69</v>
      </c>
      <c r="P5943">
        <f t="shared" si="461"/>
        <v>3</v>
      </c>
      <c r="Q5943">
        <f t="shared" si="462"/>
        <v>0</v>
      </c>
      <c r="R5943">
        <f t="shared" si="463"/>
        <v>9</v>
      </c>
    </row>
    <row r="5944" spans="4:18" x14ac:dyDescent="0.25">
      <c r="D5944">
        <v>5943</v>
      </c>
      <c r="E5944">
        <v>2015</v>
      </c>
      <c r="F5944" t="s">
        <v>357</v>
      </c>
      <c r="G5944" t="s">
        <v>633</v>
      </c>
      <c r="I5944" t="s">
        <v>672</v>
      </c>
      <c r="J5944">
        <v>73</v>
      </c>
      <c r="K5944">
        <v>69</v>
      </c>
      <c r="L5944" t="str">
        <f t="shared" si="460"/>
        <v>Hampton</v>
      </c>
      <c r="M5944" t="str">
        <f t="shared" si="464"/>
        <v>Howard Bison</v>
      </c>
      <c r="N5944">
        <v>73</v>
      </c>
      <c r="O5944">
        <v>69</v>
      </c>
      <c r="P5944">
        <f t="shared" si="461"/>
        <v>4</v>
      </c>
      <c r="Q5944">
        <f t="shared" si="462"/>
        <v>0</v>
      </c>
      <c r="R5944">
        <f t="shared" si="463"/>
        <v>16</v>
      </c>
    </row>
    <row r="5945" spans="4:18" x14ac:dyDescent="0.25">
      <c r="D5945">
        <v>5944</v>
      </c>
      <c r="E5945">
        <v>2015</v>
      </c>
      <c r="F5945" t="s">
        <v>357</v>
      </c>
      <c r="G5945" t="s">
        <v>150</v>
      </c>
      <c r="I5945" t="s">
        <v>418</v>
      </c>
      <c r="J5945">
        <v>77</v>
      </c>
      <c r="K5945">
        <v>60</v>
      </c>
      <c r="L5945" t="str">
        <f t="shared" si="460"/>
        <v>Coppin St</v>
      </c>
      <c r="M5945" t="str">
        <f t="shared" si="464"/>
        <v>Howard Bison</v>
      </c>
      <c r="N5945">
        <v>77</v>
      </c>
      <c r="O5945">
        <v>60</v>
      </c>
      <c r="P5945">
        <f t="shared" si="461"/>
        <v>17</v>
      </c>
      <c r="Q5945">
        <f t="shared" si="462"/>
        <v>0</v>
      </c>
      <c r="R5945">
        <f t="shared" si="463"/>
        <v>289</v>
      </c>
    </row>
    <row r="5946" spans="4:18" x14ac:dyDescent="0.25">
      <c r="D5946">
        <v>5945</v>
      </c>
      <c r="E5946">
        <v>2015</v>
      </c>
      <c r="F5946" t="s">
        <v>357</v>
      </c>
      <c r="G5946" t="s">
        <v>615</v>
      </c>
      <c r="I5946" t="s">
        <v>377</v>
      </c>
      <c r="J5946">
        <v>71</v>
      </c>
      <c r="K5946">
        <v>60</v>
      </c>
      <c r="L5946" t="str">
        <f t="shared" si="460"/>
        <v>Maryland-Eastern Shore</v>
      </c>
      <c r="M5946" t="str">
        <f t="shared" si="464"/>
        <v>Howard Bison</v>
      </c>
      <c r="N5946">
        <v>71</v>
      </c>
      <c r="O5946">
        <v>60</v>
      </c>
      <c r="P5946">
        <f t="shared" si="461"/>
        <v>11</v>
      </c>
      <c r="Q5946">
        <f t="shared" si="462"/>
        <v>0</v>
      </c>
      <c r="R5946">
        <f t="shared" si="463"/>
        <v>121</v>
      </c>
    </row>
    <row r="5947" spans="4:18" x14ac:dyDescent="0.25">
      <c r="D5947">
        <v>5946</v>
      </c>
      <c r="E5947">
        <v>2015</v>
      </c>
      <c r="F5947" t="s">
        <v>357</v>
      </c>
      <c r="G5947" t="s">
        <v>154</v>
      </c>
      <c r="I5947" t="s">
        <v>500</v>
      </c>
      <c r="J5947">
        <v>50</v>
      </c>
      <c r="K5947">
        <v>48</v>
      </c>
      <c r="L5947" t="str">
        <f t="shared" si="460"/>
        <v>Savannah St</v>
      </c>
      <c r="M5947" t="str">
        <f t="shared" si="464"/>
        <v>Howard Bison</v>
      </c>
      <c r="N5947">
        <v>50</v>
      </c>
      <c r="O5947">
        <v>48</v>
      </c>
      <c r="P5947">
        <f t="shared" si="461"/>
        <v>2</v>
      </c>
      <c r="Q5947">
        <f t="shared" si="462"/>
        <v>0</v>
      </c>
      <c r="R5947">
        <f t="shared" si="463"/>
        <v>4</v>
      </c>
    </row>
    <row r="5948" spans="4:18" x14ac:dyDescent="0.25">
      <c r="D5948">
        <v>5947</v>
      </c>
      <c r="E5948">
        <v>2015</v>
      </c>
      <c r="F5948" t="s">
        <v>357</v>
      </c>
      <c r="G5948" t="s">
        <v>645</v>
      </c>
      <c r="I5948" t="s">
        <v>450</v>
      </c>
      <c r="J5948">
        <v>75</v>
      </c>
      <c r="K5948">
        <v>65</v>
      </c>
      <c r="L5948" t="str">
        <f t="shared" si="460"/>
        <v>South Carolina St</v>
      </c>
      <c r="M5948" t="str">
        <f t="shared" si="464"/>
        <v>Howard Bison</v>
      </c>
      <c r="N5948">
        <v>75</v>
      </c>
      <c r="O5948">
        <v>65</v>
      </c>
      <c r="P5948">
        <f t="shared" si="461"/>
        <v>10</v>
      </c>
      <c r="Q5948">
        <f t="shared" si="462"/>
        <v>0</v>
      </c>
      <c r="R5948">
        <f t="shared" si="463"/>
        <v>100</v>
      </c>
    </row>
    <row r="5949" spans="4:18" x14ac:dyDescent="0.25">
      <c r="D5949">
        <v>5948</v>
      </c>
      <c r="E5949">
        <v>2015</v>
      </c>
      <c r="F5949" t="s">
        <v>357</v>
      </c>
      <c r="G5949" t="s">
        <v>90</v>
      </c>
      <c r="H5949" t="s">
        <v>672</v>
      </c>
      <c r="J5949">
        <v>68</v>
      </c>
      <c r="K5949">
        <v>67</v>
      </c>
      <c r="L5949" t="str">
        <f t="shared" si="460"/>
        <v>Howard Bison</v>
      </c>
      <c r="M5949" t="str">
        <f t="shared" si="464"/>
        <v>Hampton</v>
      </c>
      <c r="N5949">
        <v>67</v>
      </c>
      <c r="O5949">
        <v>68</v>
      </c>
      <c r="P5949">
        <f t="shared" si="461"/>
        <v>-1</v>
      </c>
      <c r="Q5949">
        <f t="shared" si="462"/>
        <v>0</v>
      </c>
      <c r="R5949">
        <f t="shared" si="463"/>
        <v>1</v>
      </c>
    </row>
    <row r="5950" spans="4:18" x14ac:dyDescent="0.25">
      <c r="D5950">
        <v>5949</v>
      </c>
      <c r="E5950">
        <v>2015</v>
      </c>
      <c r="F5950" t="s">
        <v>357</v>
      </c>
      <c r="G5950" t="s">
        <v>617</v>
      </c>
      <c r="H5950" t="s">
        <v>675</v>
      </c>
      <c r="J5950">
        <v>61</v>
      </c>
      <c r="K5950">
        <v>59</v>
      </c>
      <c r="L5950" t="str">
        <f t="shared" si="460"/>
        <v>Howard Bison</v>
      </c>
      <c r="M5950" t="str">
        <f t="shared" si="464"/>
        <v>Norfolk St</v>
      </c>
      <c r="N5950">
        <v>59</v>
      </c>
      <c r="O5950">
        <v>61</v>
      </c>
      <c r="P5950">
        <f t="shared" si="461"/>
        <v>-2</v>
      </c>
      <c r="Q5950">
        <f t="shared" si="462"/>
        <v>0</v>
      </c>
      <c r="R5950">
        <f t="shared" si="463"/>
        <v>4</v>
      </c>
    </row>
    <row r="5951" spans="4:18" x14ac:dyDescent="0.25">
      <c r="D5951">
        <v>5950</v>
      </c>
      <c r="E5951">
        <v>2015</v>
      </c>
      <c r="F5951" t="s">
        <v>357</v>
      </c>
      <c r="G5951" t="s">
        <v>92</v>
      </c>
      <c r="I5951" t="s">
        <v>18</v>
      </c>
      <c r="J5951">
        <v>71</v>
      </c>
      <c r="K5951">
        <v>62</v>
      </c>
      <c r="L5951" t="str">
        <f t="shared" si="460"/>
        <v>N.J.I.T.</v>
      </c>
      <c r="M5951" t="str">
        <f t="shared" si="464"/>
        <v>Howard Bison</v>
      </c>
      <c r="N5951">
        <v>71</v>
      </c>
      <c r="O5951">
        <v>62</v>
      </c>
      <c r="P5951">
        <f t="shared" si="461"/>
        <v>9</v>
      </c>
      <c r="Q5951">
        <f t="shared" si="462"/>
        <v>0</v>
      </c>
      <c r="R5951">
        <f t="shared" si="463"/>
        <v>81</v>
      </c>
    </row>
    <row r="5952" spans="4:18" x14ac:dyDescent="0.25">
      <c r="D5952">
        <v>5951</v>
      </c>
      <c r="E5952">
        <v>2015</v>
      </c>
      <c r="F5952" t="s">
        <v>209</v>
      </c>
      <c r="G5952" t="s">
        <v>99</v>
      </c>
      <c r="I5952" t="s">
        <v>618</v>
      </c>
      <c r="J5952">
        <v>71</v>
      </c>
      <c r="K5952">
        <v>46</v>
      </c>
      <c r="L5952" t="str">
        <f t="shared" si="460"/>
        <v>Virginia Tech</v>
      </c>
      <c r="M5952" t="str">
        <f t="shared" si="464"/>
        <v>Maryland-Eastern Shore Hawks</v>
      </c>
      <c r="N5952">
        <v>71</v>
      </c>
      <c r="O5952">
        <v>46</v>
      </c>
      <c r="P5952">
        <f t="shared" si="461"/>
        <v>25</v>
      </c>
      <c r="Q5952">
        <f t="shared" si="462"/>
        <v>0</v>
      </c>
      <c r="R5952">
        <f t="shared" si="463"/>
        <v>625</v>
      </c>
    </row>
    <row r="5953" spans="4:18" x14ac:dyDescent="0.25">
      <c r="D5953">
        <v>5952</v>
      </c>
      <c r="E5953">
        <v>2015</v>
      </c>
      <c r="F5953" t="s">
        <v>209</v>
      </c>
      <c r="G5953" t="s">
        <v>102</v>
      </c>
      <c r="I5953" t="s">
        <v>1124</v>
      </c>
      <c r="J5953">
        <v>81</v>
      </c>
      <c r="K5953">
        <v>44</v>
      </c>
      <c r="L5953" t="str">
        <f t="shared" si="460"/>
        <v xml:space="preserve">    Villanova</v>
      </c>
      <c r="M5953" t="str">
        <f t="shared" si="464"/>
        <v>Maryland-Eastern Shore Hawks</v>
      </c>
      <c r="N5953">
        <v>81</v>
      </c>
      <c r="O5953">
        <v>44</v>
      </c>
      <c r="P5953">
        <f t="shared" si="461"/>
        <v>37</v>
      </c>
      <c r="Q5953" t="e">
        <f t="shared" si="462"/>
        <v>#N/A</v>
      </c>
      <c r="R5953" t="e">
        <f t="shared" si="463"/>
        <v>#N/A</v>
      </c>
    </row>
    <row r="5954" spans="4:18" x14ac:dyDescent="0.25">
      <c r="D5954">
        <v>5953</v>
      </c>
      <c r="E5954">
        <v>2015</v>
      </c>
      <c r="F5954" t="s">
        <v>209</v>
      </c>
      <c r="G5954" t="s">
        <v>17</v>
      </c>
      <c r="I5954" t="s">
        <v>129</v>
      </c>
      <c r="J5954">
        <v>53</v>
      </c>
      <c r="K5954">
        <v>41</v>
      </c>
      <c r="L5954" t="str">
        <f t="shared" si="460"/>
        <v>Mt. St. Mary's</v>
      </c>
      <c r="M5954" t="str">
        <f t="shared" si="464"/>
        <v>Maryland-Eastern Shore Hawks</v>
      </c>
      <c r="N5954">
        <v>53</v>
      </c>
      <c r="O5954">
        <v>41</v>
      </c>
      <c r="P5954">
        <f t="shared" si="461"/>
        <v>12</v>
      </c>
      <c r="Q5954">
        <f t="shared" si="462"/>
        <v>0</v>
      </c>
      <c r="R5954">
        <f t="shared" si="463"/>
        <v>144</v>
      </c>
    </row>
    <row r="5955" spans="4:18" x14ac:dyDescent="0.25">
      <c r="D5955">
        <v>5954</v>
      </c>
      <c r="E5955">
        <v>2015</v>
      </c>
      <c r="F5955" t="s">
        <v>209</v>
      </c>
      <c r="G5955" t="s">
        <v>246</v>
      </c>
      <c r="I5955" t="s">
        <v>1105</v>
      </c>
      <c r="J5955">
        <v>10</v>
      </c>
      <c r="K5955">
        <v>-66</v>
      </c>
      <c r="L5955" t="str">
        <f t="shared" ref="L5955:L6018" si="465">IF(I5955="",F5955,I5955)</f>
        <v xml:space="preserve">    Virginia Commonwealth</v>
      </c>
      <c r="M5955" t="str">
        <f t="shared" si="464"/>
        <v>Maryland-Eastern Shore Hawks</v>
      </c>
      <c r="N5955">
        <v>10</v>
      </c>
      <c r="O5955">
        <v>-66</v>
      </c>
      <c r="P5955">
        <f t="shared" ref="P5955:P6018" si="466">N5955-O5955</f>
        <v>76</v>
      </c>
      <c r="Q5955" t="e">
        <f t="shared" ref="Q5955:Q6018" si="467">VLOOKUP(L5955,$A$2:$B$219,2)+$B$221-VLOOKUP(M5955,$A$2:$B$219,2)</f>
        <v>#N/A</v>
      </c>
      <c r="R5955" t="e">
        <f t="shared" ref="R5955:R6018" si="468">(P5955-Q5955)^2</f>
        <v>#N/A</v>
      </c>
    </row>
    <row r="5956" spans="4:18" x14ac:dyDescent="0.25">
      <c r="D5956">
        <v>5955</v>
      </c>
      <c r="E5956">
        <v>2015</v>
      </c>
      <c r="F5956" t="s">
        <v>209</v>
      </c>
      <c r="G5956" t="s">
        <v>20</v>
      </c>
      <c r="I5956" t="s">
        <v>33</v>
      </c>
      <c r="J5956">
        <v>57</v>
      </c>
      <c r="K5956">
        <v>53</v>
      </c>
      <c r="L5956" t="str">
        <f t="shared" si="465"/>
        <v>St. Francis (PA)</v>
      </c>
      <c r="M5956" t="str">
        <f t="shared" ref="M5956:M6019" si="469">IF(H5956="",F5956,H5956)</f>
        <v>Maryland-Eastern Shore Hawks</v>
      </c>
      <c r="N5956">
        <v>57</v>
      </c>
      <c r="O5956">
        <v>53</v>
      </c>
      <c r="P5956">
        <f t="shared" si="466"/>
        <v>4</v>
      </c>
      <c r="Q5956">
        <f t="shared" si="467"/>
        <v>0</v>
      </c>
      <c r="R5956">
        <f t="shared" si="468"/>
        <v>16</v>
      </c>
    </row>
    <row r="5957" spans="4:18" x14ac:dyDescent="0.25">
      <c r="D5957">
        <v>5956</v>
      </c>
      <c r="E5957">
        <v>2015</v>
      </c>
      <c r="F5957" t="s">
        <v>209</v>
      </c>
      <c r="G5957" t="s">
        <v>432</v>
      </c>
      <c r="H5957" t="s">
        <v>977</v>
      </c>
      <c r="J5957">
        <v>69</v>
      </c>
      <c r="K5957">
        <v>55</v>
      </c>
      <c r="L5957" t="str">
        <f t="shared" si="465"/>
        <v>Maryland-Eastern Shore Hawks</v>
      </c>
      <c r="M5957" t="str">
        <f t="shared" si="469"/>
        <v>Detroit*</v>
      </c>
      <c r="N5957">
        <v>55</v>
      </c>
      <c r="O5957">
        <v>69</v>
      </c>
      <c r="P5957">
        <f t="shared" si="466"/>
        <v>-14</v>
      </c>
      <c r="Q5957">
        <f t="shared" si="467"/>
        <v>0</v>
      </c>
      <c r="R5957">
        <f t="shared" si="468"/>
        <v>196</v>
      </c>
    </row>
    <row r="5958" spans="4:18" x14ac:dyDescent="0.25">
      <c r="D5958">
        <v>5957</v>
      </c>
      <c r="E5958">
        <v>2015</v>
      </c>
      <c r="F5958" t="s">
        <v>209</v>
      </c>
      <c r="G5958" t="s">
        <v>111</v>
      </c>
      <c r="H5958" t="s">
        <v>1060</v>
      </c>
      <c r="J5958">
        <v>58</v>
      </c>
      <c r="K5958">
        <v>55</v>
      </c>
      <c r="L5958" t="str">
        <f t="shared" si="465"/>
        <v>Maryland-Eastern Shore Hawks</v>
      </c>
      <c r="M5958" t="str">
        <f t="shared" si="469"/>
        <v>Bucknell*</v>
      </c>
      <c r="N5958">
        <v>55</v>
      </c>
      <c r="O5958">
        <v>58</v>
      </c>
      <c r="P5958">
        <f t="shared" si="466"/>
        <v>-3</v>
      </c>
      <c r="Q5958">
        <f t="shared" si="467"/>
        <v>0</v>
      </c>
      <c r="R5958">
        <f t="shared" si="468"/>
        <v>9</v>
      </c>
    </row>
    <row r="5959" spans="4:18" x14ac:dyDescent="0.25">
      <c r="D5959">
        <v>5958</v>
      </c>
      <c r="E5959">
        <v>2015</v>
      </c>
      <c r="F5959" t="s">
        <v>209</v>
      </c>
      <c r="G5959" t="s">
        <v>26</v>
      </c>
      <c r="I5959" t="s">
        <v>339</v>
      </c>
      <c r="J5959">
        <v>72</v>
      </c>
      <c r="K5959">
        <v>66</v>
      </c>
      <c r="L5959" t="str">
        <f t="shared" si="465"/>
        <v>Fordham</v>
      </c>
      <c r="M5959" t="str">
        <f t="shared" si="469"/>
        <v>Maryland-Eastern Shore Hawks</v>
      </c>
      <c r="N5959">
        <v>72</v>
      </c>
      <c r="O5959">
        <v>66</v>
      </c>
      <c r="P5959">
        <f t="shared" si="466"/>
        <v>6</v>
      </c>
      <c r="Q5959">
        <f t="shared" si="467"/>
        <v>0</v>
      </c>
      <c r="R5959">
        <f t="shared" si="468"/>
        <v>36</v>
      </c>
    </row>
    <row r="5960" spans="4:18" x14ac:dyDescent="0.25">
      <c r="D5960">
        <v>5959</v>
      </c>
      <c r="E5960">
        <v>2015</v>
      </c>
      <c r="F5960" t="s">
        <v>209</v>
      </c>
      <c r="G5960" t="s">
        <v>212</v>
      </c>
      <c r="H5960" t="s">
        <v>69</v>
      </c>
      <c r="J5960">
        <v>65</v>
      </c>
      <c r="K5960">
        <v>52</v>
      </c>
      <c r="L5960" t="str">
        <f t="shared" si="465"/>
        <v>Maryland-Eastern Shore Hawks</v>
      </c>
      <c r="M5960" t="str">
        <f t="shared" si="469"/>
        <v>UMBC</v>
      </c>
      <c r="N5960">
        <v>52</v>
      </c>
      <c r="O5960">
        <v>65</v>
      </c>
      <c r="P5960">
        <f t="shared" si="466"/>
        <v>-13</v>
      </c>
      <c r="Q5960">
        <f t="shared" si="467"/>
        <v>0</v>
      </c>
      <c r="R5960">
        <f t="shared" si="468"/>
        <v>169</v>
      </c>
    </row>
    <row r="5961" spans="4:18" x14ac:dyDescent="0.25">
      <c r="D5961">
        <v>5960</v>
      </c>
      <c r="E5961">
        <v>2015</v>
      </c>
      <c r="F5961" t="s">
        <v>209</v>
      </c>
      <c r="G5961" t="s">
        <v>417</v>
      </c>
      <c r="H5961" t="s">
        <v>392</v>
      </c>
      <c r="J5961">
        <v>68</v>
      </c>
      <c r="K5961">
        <v>63</v>
      </c>
      <c r="L5961" t="str">
        <f t="shared" si="465"/>
        <v>Maryland-Eastern Shore Hawks</v>
      </c>
      <c r="M5961" t="str">
        <f t="shared" si="469"/>
        <v>North Carolina Central</v>
      </c>
      <c r="N5961">
        <v>63</v>
      </c>
      <c r="O5961">
        <v>68</v>
      </c>
      <c r="P5961">
        <f t="shared" si="466"/>
        <v>-5</v>
      </c>
      <c r="Q5961">
        <f t="shared" si="467"/>
        <v>0</v>
      </c>
      <c r="R5961">
        <f t="shared" si="468"/>
        <v>25</v>
      </c>
    </row>
    <row r="5962" spans="4:18" x14ac:dyDescent="0.25">
      <c r="D5962">
        <v>5961</v>
      </c>
      <c r="E5962">
        <v>2015</v>
      </c>
      <c r="F5962" t="s">
        <v>209</v>
      </c>
      <c r="G5962" t="s">
        <v>35</v>
      </c>
      <c r="H5962" t="s">
        <v>590</v>
      </c>
      <c r="J5962">
        <v>69</v>
      </c>
      <c r="K5962">
        <v>58</v>
      </c>
      <c r="L5962" t="str">
        <f t="shared" si="465"/>
        <v>Maryland-Eastern Shore Hawks</v>
      </c>
      <c r="M5962" t="str">
        <f t="shared" si="469"/>
        <v>North Carolina A&amp;T</v>
      </c>
      <c r="N5962">
        <v>58</v>
      </c>
      <c r="O5962">
        <v>69</v>
      </c>
      <c r="P5962">
        <f t="shared" si="466"/>
        <v>-11</v>
      </c>
      <c r="Q5962">
        <f t="shared" si="467"/>
        <v>0</v>
      </c>
      <c r="R5962">
        <f t="shared" si="468"/>
        <v>121</v>
      </c>
    </row>
    <row r="5963" spans="4:18" x14ac:dyDescent="0.25">
      <c r="D5963">
        <v>5962</v>
      </c>
      <c r="E5963">
        <v>2015</v>
      </c>
      <c r="F5963" t="s">
        <v>209</v>
      </c>
      <c r="G5963" t="s">
        <v>38</v>
      </c>
      <c r="H5963" t="s">
        <v>663</v>
      </c>
      <c r="J5963">
        <v>53</v>
      </c>
      <c r="K5963">
        <v>46</v>
      </c>
      <c r="L5963" t="str">
        <f t="shared" si="465"/>
        <v>Maryland-Eastern Shore Hawks</v>
      </c>
      <c r="M5963" t="str">
        <f t="shared" si="469"/>
        <v>Navy</v>
      </c>
      <c r="N5963">
        <v>46</v>
      </c>
      <c r="O5963">
        <v>53</v>
      </c>
      <c r="P5963">
        <f t="shared" si="466"/>
        <v>-7</v>
      </c>
      <c r="Q5963">
        <f t="shared" si="467"/>
        <v>0</v>
      </c>
      <c r="R5963">
        <f t="shared" si="468"/>
        <v>49</v>
      </c>
    </row>
    <row r="5964" spans="4:18" x14ac:dyDescent="0.25">
      <c r="D5964">
        <v>5963</v>
      </c>
      <c r="E5964">
        <v>2015</v>
      </c>
      <c r="F5964" t="s">
        <v>209</v>
      </c>
      <c r="G5964" t="s">
        <v>501</v>
      </c>
      <c r="I5964" t="s">
        <v>547</v>
      </c>
      <c r="J5964">
        <v>60</v>
      </c>
      <c r="K5964">
        <v>43</v>
      </c>
      <c r="L5964" t="str">
        <f t="shared" si="465"/>
        <v>Old Dominion</v>
      </c>
      <c r="M5964" t="str">
        <f t="shared" si="469"/>
        <v>Maryland-Eastern Shore Hawks</v>
      </c>
      <c r="N5964">
        <v>60</v>
      </c>
      <c r="O5964">
        <v>43</v>
      </c>
      <c r="P5964">
        <f t="shared" si="466"/>
        <v>17</v>
      </c>
      <c r="Q5964">
        <f t="shared" si="467"/>
        <v>0</v>
      </c>
      <c r="R5964">
        <f t="shared" si="468"/>
        <v>289</v>
      </c>
    </row>
    <row r="5965" spans="4:18" x14ac:dyDescent="0.25">
      <c r="D5965">
        <v>5964</v>
      </c>
      <c r="E5965">
        <v>2015</v>
      </c>
      <c r="F5965" t="s">
        <v>209</v>
      </c>
      <c r="G5965" t="s">
        <v>44</v>
      </c>
      <c r="I5965" t="s">
        <v>127</v>
      </c>
      <c r="J5965">
        <v>82</v>
      </c>
      <c r="K5965">
        <v>80</v>
      </c>
      <c r="L5965" t="str">
        <f t="shared" si="465"/>
        <v>St. Bonaventure</v>
      </c>
      <c r="M5965" t="str">
        <f t="shared" si="469"/>
        <v>Maryland-Eastern Shore Hawks</v>
      </c>
      <c r="N5965">
        <v>82</v>
      </c>
      <c r="O5965">
        <v>80</v>
      </c>
      <c r="P5965">
        <f t="shared" si="466"/>
        <v>2</v>
      </c>
      <c r="Q5965">
        <f t="shared" si="467"/>
        <v>0</v>
      </c>
      <c r="R5965">
        <f t="shared" si="468"/>
        <v>4</v>
      </c>
    </row>
    <row r="5966" spans="4:18" x14ac:dyDescent="0.25">
      <c r="D5966">
        <v>5965</v>
      </c>
      <c r="E5966">
        <v>2015</v>
      </c>
      <c r="F5966" t="s">
        <v>209</v>
      </c>
      <c r="G5966" t="s">
        <v>312</v>
      </c>
      <c r="I5966" t="s">
        <v>348</v>
      </c>
      <c r="J5966">
        <v>78</v>
      </c>
      <c r="K5966">
        <v>69</v>
      </c>
      <c r="L5966" t="str">
        <f t="shared" si="465"/>
        <v>Duquesne</v>
      </c>
      <c r="M5966" t="str">
        <f t="shared" si="469"/>
        <v>Maryland-Eastern Shore Hawks</v>
      </c>
      <c r="N5966">
        <v>78</v>
      </c>
      <c r="O5966">
        <v>69</v>
      </c>
      <c r="P5966">
        <f t="shared" si="466"/>
        <v>9</v>
      </c>
      <c r="Q5966">
        <f t="shared" si="467"/>
        <v>0</v>
      </c>
      <c r="R5966">
        <f t="shared" si="468"/>
        <v>81</v>
      </c>
    </row>
    <row r="5967" spans="4:18" x14ac:dyDescent="0.25">
      <c r="D5967">
        <v>5966</v>
      </c>
      <c r="E5967">
        <v>2015</v>
      </c>
      <c r="F5967" t="s">
        <v>209</v>
      </c>
      <c r="G5967" t="s">
        <v>47</v>
      </c>
      <c r="I5967" t="s">
        <v>717</v>
      </c>
      <c r="J5967">
        <v>63</v>
      </c>
      <c r="K5967">
        <v>60</v>
      </c>
      <c r="L5967" t="str">
        <f t="shared" si="465"/>
        <v>Tenn-Martin</v>
      </c>
      <c r="M5967" t="str">
        <f t="shared" si="469"/>
        <v>Maryland-Eastern Shore Hawks</v>
      </c>
      <c r="N5967">
        <v>63</v>
      </c>
      <c r="O5967">
        <v>60</v>
      </c>
      <c r="P5967">
        <f t="shared" si="466"/>
        <v>3</v>
      </c>
      <c r="Q5967">
        <f t="shared" si="467"/>
        <v>0</v>
      </c>
      <c r="R5967">
        <f t="shared" si="468"/>
        <v>9</v>
      </c>
    </row>
    <row r="5968" spans="4:18" x14ac:dyDescent="0.25">
      <c r="D5968">
        <v>5967</v>
      </c>
      <c r="E5968">
        <v>2015</v>
      </c>
      <c r="F5968" t="s">
        <v>209</v>
      </c>
      <c r="G5968" t="s">
        <v>135</v>
      </c>
      <c r="I5968" t="s">
        <v>18</v>
      </c>
      <c r="J5968">
        <v>69</v>
      </c>
      <c r="K5968">
        <v>60</v>
      </c>
      <c r="L5968" t="str">
        <f t="shared" si="465"/>
        <v>N.J.I.T.</v>
      </c>
      <c r="M5968" t="str">
        <f t="shared" si="469"/>
        <v>Maryland-Eastern Shore Hawks</v>
      </c>
      <c r="N5968">
        <v>69</v>
      </c>
      <c r="O5968">
        <v>60</v>
      </c>
      <c r="P5968">
        <f t="shared" si="466"/>
        <v>9</v>
      </c>
      <c r="Q5968">
        <f t="shared" si="467"/>
        <v>0</v>
      </c>
      <c r="R5968">
        <f t="shared" si="468"/>
        <v>81</v>
      </c>
    </row>
    <row r="5969" spans="4:18" x14ac:dyDescent="0.25">
      <c r="D5969">
        <v>5968</v>
      </c>
      <c r="E5969">
        <v>2015</v>
      </c>
      <c r="F5969" t="s">
        <v>209</v>
      </c>
      <c r="G5969" t="s">
        <v>836</v>
      </c>
      <c r="I5969" t="s">
        <v>444</v>
      </c>
      <c r="J5969">
        <v>78</v>
      </c>
      <c r="K5969">
        <v>53</v>
      </c>
      <c r="L5969" t="str">
        <f t="shared" si="465"/>
        <v>Morgan St</v>
      </c>
      <c r="M5969" t="str">
        <f t="shared" si="469"/>
        <v>Maryland-Eastern Shore Hawks</v>
      </c>
      <c r="N5969">
        <v>78</v>
      </c>
      <c r="O5969">
        <v>53</v>
      </c>
      <c r="P5969">
        <f t="shared" si="466"/>
        <v>25</v>
      </c>
      <c r="Q5969">
        <f t="shared" si="467"/>
        <v>0</v>
      </c>
      <c r="R5969">
        <f t="shared" si="468"/>
        <v>625</v>
      </c>
    </row>
    <row r="5970" spans="4:18" x14ac:dyDescent="0.25">
      <c r="D5970">
        <v>5969</v>
      </c>
      <c r="E5970">
        <v>2015</v>
      </c>
      <c r="F5970" t="s">
        <v>209</v>
      </c>
      <c r="G5970" t="s">
        <v>140</v>
      </c>
      <c r="H5970" t="s">
        <v>500</v>
      </c>
      <c r="J5970">
        <v>87</v>
      </c>
      <c r="K5970">
        <v>57</v>
      </c>
      <c r="L5970" t="str">
        <f t="shared" si="465"/>
        <v>Maryland-Eastern Shore Hawks</v>
      </c>
      <c r="M5970" t="str">
        <f t="shared" si="469"/>
        <v>Savannah St</v>
      </c>
      <c r="N5970">
        <v>57</v>
      </c>
      <c r="O5970">
        <v>87</v>
      </c>
      <c r="P5970">
        <f t="shared" si="466"/>
        <v>-30</v>
      </c>
      <c r="Q5970">
        <f t="shared" si="467"/>
        <v>0</v>
      </c>
      <c r="R5970">
        <f t="shared" si="468"/>
        <v>900</v>
      </c>
    </row>
    <row r="5971" spans="4:18" x14ac:dyDescent="0.25">
      <c r="D5971">
        <v>5970</v>
      </c>
      <c r="E5971">
        <v>2015</v>
      </c>
      <c r="F5971" t="s">
        <v>209</v>
      </c>
      <c r="G5971" t="s">
        <v>62</v>
      </c>
      <c r="H5971" t="s">
        <v>450</v>
      </c>
      <c r="J5971">
        <v>73</v>
      </c>
      <c r="K5971">
        <v>72</v>
      </c>
      <c r="L5971" t="str">
        <f t="shared" si="465"/>
        <v>Maryland-Eastern Shore Hawks</v>
      </c>
      <c r="M5971" t="str">
        <f t="shared" si="469"/>
        <v>South Carolina St</v>
      </c>
      <c r="N5971">
        <v>72</v>
      </c>
      <c r="O5971">
        <v>73</v>
      </c>
      <c r="P5971">
        <f t="shared" si="466"/>
        <v>-1</v>
      </c>
      <c r="Q5971">
        <f t="shared" si="467"/>
        <v>0</v>
      </c>
      <c r="R5971">
        <f t="shared" si="468"/>
        <v>1</v>
      </c>
    </row>
    <row r="5972" spans="4:18" x14ac:dyDescent="0.25">
      <c r="D5972">
        <v>5971</v>
      </c>
      <c r="E5972">
        <v>2015</v>
      </c>
      <c r="F5972" t="s">
        <v>209</v>
      </c>
      <c r="G5972" t="s">
        <v>442</v>
      </c>
      <c r="I5972" t="s">
        <v>515</v>
      </c>
      <c r="J5972">
        <v>74</v>
      </c>
      <c r="K5972">
        <v>70</v>
      </c>
      <c r="L5972" t="str">
        <f t="shared" si="465"/>
        <v>Bethune-Cookman</v>
      </c>
      <c r="M5972" t="str">
        <f t="shared" si="469"/>
        <v>Maryland-Eastern Shore Hawks</v>
      </c>
      <c r="N5972">
        <v>74</v>
      </c>
      <c r="O5972">
        <v>70</v>
      </c>
      <c r="P5972">
        <f t="shared" si="466"/>
        <v>4</v>
      </c>
      <c r="Q5972">
        <f t="shared" si="467"/>
        <v>0</v>
      </c>
      <c r="R5972">
        <f t="shared" si="468"/>
        <v>16</v>
      </c>
    </row>
    <row r="5973" spans="4:18" x14ac:dyDescent="0.25">
      <c r="D5973">
        <v>5972</v>
      </c>
      <c r="E5973">
        <v>2015</v>
      </c>
      <c r="F5973" t="s">
        <v>209</v>
      </c>
      <c r="G5973" t="s">
        <v>661</v>
      </c>
      <c r="I5973" t="s">
        <v>440</v>
      </c>
      <c r="J5973">
        <v>72</v>
      </c>
      <c r="K5973">
        <v>65</v>
      </c>
      <c r="L5973" t="str">
        <f t="shared" si="465"/>
        <v>Florida A&amp;M</v>
      </c>
      <c r="M5973" t="str">
        <f t="shared" si="469"/>
        <v>Maryland-Eastern Shore Hawks</v>
      </c>
      <c r="N5973">
        <v>72</v>
      </c>
      <c r="O5973">
        <v>65</v>
      </c>
      <c r="P5973">
        <f t="shared" si="466"/>
        <v>7</v>
      </c>
      <c r="Q5973">
        <f t="shared" si="467"/>
        <v>0</v>
      </c>
      <c r="R5973">
        <f t="shared" si="468"/>
        <v>49</v>
      </c>
    </row>
    <row r="5974" spans="4:18" x14ac:dyDescent="0.25">
      <c r="D5974">
        <v>5973</v>
      </c>
      <c r="E5974">
        <v>2015</v>
      </c>
      <c r="F5974" t="s">
        <v>209</v>
      </c>
      <c r="G5974" t="s">
        <v>74</v>
      </c>
      <c r="H5974" t="s">
        <v>418</v>
      </c>
      <c r="J5974">
        <v>92</v>
      </c>
      <c r="K5974">
        <v>82</v>
      </c>
      <c r="L5974" t="str">
        <f t="shared" si="465"/>
        <v>Maryland-Eastern Shore Hawks</v>
      </c>
      <c r="M5974" t="str">
        <f t="shared" si="469"/>
        <v>Coppin St</v>
      </c>
      <c r="N5974">
        <v>82</v>
      </c>
      <c r="O5974">
        <v>92</v>
      </c>
      <c r="P5974">
        <f t="shared" si="466"/>
        <v>-10</v>
      </c>
      <c r="Q5974">
        <f t="shared" si="467"/>
        <v>0</v>
      </c>
      <c r="R5974">
        <f t="shared" si="468"/>
        <v>100</v>
      </c>
    </row>
    <row r="5975" spans="4:18" x14ac:dyDescent="0.25">
      <c r="D5975">
        <v>5974</v>
      </c>
      <c r="E5975">
        <v>2015</v>
      </c>
      <c r="F5975" t="s">
        <v>209</v>
      </c>
      <c r="G5975" t="s">
        <v>662</v>
      </c>
      <c r="I5975" t="s">
        <v>374</v>
      </c>
      <c r="J5975">
        <v>83</v>
      </c>
      <c r="K5975">
        <v>74</v>
      </c>
      <c r="L5975" t="str">
        <f t="shared" si="465"/>
        <v>Howard</v>
      </c>
      <c r="M5975" t="str">
        <f t="shared" si="469"/>
        <v>Maryland-Eastern Shore Hawks</v>
      </c>
      <c r="N5975">
        <v>83</v>
      </c>
      <c r="O5975">
        <v>74</v>
      </c>
      <c r="P5975">
        <f t="shared" si="466"/>
        <v>9</v>
      </c>
      <c r="Q5975">
        <f t="shared" si="467"/>
        <v>0</v>
      </c>
      <c r="R5975">
        <f t="shared" si="468"/>
        <v>81</v>
      </c>
    </row>
    <row r="5976" spans="4:18" x14ac:dyDescent="0.25">
      <c r="D5976">
        <v>5975</v>
      </c>
      <c r="E5976">
        <v>2015</v>
      </c>
      <c r="F5976" t="s">
        <v>209</v>
      </c>
      <c r="G5976" t="s">
        <v>78</v>
      </c>
      <c r="I5976" t="s">
        <v>672</v>
      </c>
      <c r="J5976">
        <v>64</v>
      </c>
      <c r="K5976">
        <v>61</v>
      </c>
      <c r="L5976" t="str">
        <f t="shared" si="465"/>
        <v>Hampton</v>
      </c>
      <c r="M5976" t="str">
        <f t="shared" si="469"/>
        <v>Maryland-Eastern Shore Hawks</v>
      </c>
      <c r="N5976">
        <v>64</v>
      </c>
      <c r="O5976">
        <v>61</v>
      </c>
      <c r="P5976">
        <f t="shared" si="466"/>
        <v>3</v>
      </c>
      <c r="Q5976">
        <f t="shared" si="467"/>
        <v>0</v>
      </c>
      <c r="R5976">
        <f t="shared" si="468"/>
        <v>9</v>
      </c>
    </row>
    <row r="5977" spans="4:18" x14ac:dyDescent="0.25">
      <c r="D5977">
        <v>5976</v>
      </c>
      <c r="E5977">
        <v>2015</v>
      </c>
      <c r="F5977" t="s">
        <v>209</v>
      </c>
      <c r="G5977" t="s">
        <v>633</v>
      </c>
      <c r="I5977" t="s">
        <v>675</v>
      </c>
      <c r="J5977">
        <v>82</v>
      </c>
      <c r="K5977">
        <v>64</v>
      </c>
      <c r="L5977" t="str">
        <f t="shared" si="465"/>
        <v>Norfolk St</v>
      </c>
      <c r="M5977" t="str">
        <f t="shared" si="469"/>
        <v>Maryland-Eastern Shore Hawks</v>
      </c>
      <c r="N5977">
        <v>82</v>
      </c>
      <c r="O5977">
        <v>64</v>
      </c>
      <c r="P5977">
        <f t="shared" si="466"/>
        <v>18</v>
      </c>
      <c r="Q5977">
        <f t="shared" si="467"/>
        <v>0</v>
      </c>
      <c r="R5977">
        <f t="shared" si="468"/>
        <v>324</v>
      </c>
    </row>
    <row r="5978" spans="4:18" x14ac:dyDescent="0.25">
      <c r="D5978">
        <v>5977</v>
      </c>
      <c r="E5978">
        <v>2015</v>
      </c>
      <c r="F5978" t="s">
        <v>209</v>
      </c>
      <c r="G5978" t="s">
        <v>150</v>
      </c>
      <c r="H5978" t="s">
        <v>493</v>
      </c>
      <c r="J5978">
        <v>91</v>
      </c>
      <c r="K5978">
        <v>85</v>
      </c>
      <c r="L5978" t="str">
        <f t="shared" si="465"/>
        <v>Maryland-Eastern Shore Hawks</v>
      </c>
      <c r="M5978" t="str">
        <f t="shared" si="469"/>
        <v>Delaware St</v>
      </c>
      <c r="N5978">
        <v>85</v>
      </c>
      <c r="O5978">
        <v>91</v>
      </c>
      <c r="P5978">
        <f t="shared" si="466"/>
        <v>-6</v>
      </c>
      <c r="Q5978">
        <f t="shared" si="467"/>
        <v>0</v>
      </c>
      <c r="R5978">
        <f t="shared" si="468"/>
        <v>36</v>
      </c>
    </row>
    <row r="5979" spans="4:18" x14ac:dyDescent="0.25">
      <c r="D5979">
        <v>5978</v>
      </c>
      <c r="E5979">
        <v>2015</v>
      </c>
      <c r="F5979" t="s">
        <v>209</v>
      </c>
      <c r="G5979" t="s">
        <v>615</v>
      </c>
      <c r="H5979" t="s">
        <v>374</v>
      </c>
      <c r="J5979">
        <v>71</v>
      </c>
      <c r="K5979">
        <v>60</v>
      </c>
      <c r="L5979" t="str">
        <f t="shared" si="465"/>
        <v>Maryland-Eastern Shore Hawks</v>
      </c>
      <c r="M5979" t="str">
        <f t="shared" si="469"/>
        <v>Howard</v>
      </c>
      <c r="N5979">
        <v>60</v>
      </c>
      <c r="O5979">
        <v>71</v>
      </c>
      <c r="P5979">
        <f t="shared" si="466"/>
        <v>-11</v>
      </c>
      <c r="Q5979">
        <f t="shared" si="467"/>
        <v>0</v>
      </c>
      <c r="R5979">
        <f t="shared" si="468"/>
        <v>121</v>
      </c>
    </row>
    <row r="5980" spans="4:18" x14ac:dyDescent="0.25">
      <c r="D5980">
        <v>5979</v>
      </c>
      <c r="E5980">
        <v>2015</v>
      </c>
      <c r="F5980" t="s">
        <v>209</v>
      </c>
      <c r="G5980" t="s">
        <v>154</v>
      </c>
      <c r="I5980" t="s">
        <v>450</v>
      </c>
      <c r="J5980">
        <v>68</v>
      </c>
      <c r="K5980">
        <v>56</v>
      </c>
      <c r="L5980" t="str">
        <f t="shared" si="465"/>
        <v>South Carolina St</v>
      </c>
      <c r="M5980" t="str">
        <f t="shared" si="469"/>
        <v>Maryland-Eastern Shore Hawks</v>
      </c>
      <c r="N5980">
        <v>68</v>
      </c>
      <c r="O5980">
        <v>56</v>
      </c>
      <c r="P5980">
        <f t="shared" si="466"/>
        <v>12</v>
      </c>
      <c r="Q5980">
        <f t="shared" si="467"/>
        <v>0</v>
      </c>
      <c r="R5980">
        <f t="shared" si="468"/>
        <v>144</v>
      </c>
    </row>
    <row r="5981" spans="4:18" x14ac:dyDescent="0.25">
      <c r="D5981">
        <v>5980</v>
      </c>
      <c r="E5981">
        <v>2015</v>
      </c>
      <c r="F5981" t="s">
        <v>209</v>
      </c>
      <c r="G5981" t="s">
        <v>90</v>
      </c>
      <c r="I5981" t="s">
        <v>493</v>
      </c>
      <c r="J5981">
        <v>69</v>
      </c>
      <c r="K5981">
        <v>65</v>
      </c>
      <c r="L5981" t="str">
        <f t="shared" si="465"/>
        <v>Delaware St</v>
      </c>
      <c r="M5981" t="str">
        <f t="shared" si="469"/>
        <v>Maryland-Eastern Shore Hawks</v>
      </c>
      <c r="N5981">
        <v>69</v>
      </c>
      <c r="O5981">
        <v>65</v>
      </c>
      <c r="P5981">
        <f t="shared" si="466"/>
        <v>4</v>
      </c>
      <c r="Q5981">
        <f t="shared" si="467"/>
        <v>0</v>
      </c>
      <c r="R5981">
        <f t="shared" si="468"/>
        <v>16</v>
      </c>
    </row>
    <row r="5982" spans="4:18" x14ac:dyDescent="0.25">
      <c r="D5982">
        <v>5981</v>
      </c>
      <c r="E5982">
        <v>2015</v>
      </c>
      <c r="F5982" t="s">
        <v>209</v>
      </c>
      <c r="G5982" t="s">
        <v>427</v>
      </c>
      <c r="H5982" t="s">
        <v>444</v>
      </c>
      <c r="J5982">
        <v>89</v>
      </c>
      <c r="K5982">
        <v>76</v>
      </c>
      <c r="L5982" t="str">
        <f t="shared" si="465"/>
        <v>Maryland-Eastern Shore Hawks</v>
      </c>
      <c r="M5982" t="str">
        <f t="shared" si="469"/>
        <v>Morgan St</v>
      </c>
      <c r="N5982">
        <v>76</v>
      </c>
      <c r="O5982">
        <v>89</v>
      </c>
      <c r="P5982">
        <f t="shared" si="466"/>
        <v>-13</v>
      </c>
      <c r="Q5982">
        <f t="shared" si="467"/>
        <v>0</v>
      </c>
      <c r="R5982">
        <f t="shared" si="468"/>
        <v>169</v>
      </c>
    </row>
    <row r="5983" spans="4:18" x14ac:dyDescent="0.25">
      <c r="D5983">
        <v>5982</v>
      </c>
      <c r="E5983">
        <v>2015</v>
      </c>
      <c r="F5983" t="s">
        <v>358</v>
      </c>
      <c r="G5983" t="s">
        <v>99</v>
      </c>
      <c r="I5983" t="s">
        <v>539</v>
      </c>
      <c r="J5983">
        <v>61</v>
      </c>
      <c r="K5983">
        <v>48</v>
      </c>
      <c r="L5983" t="str">
        <f t="shared" si="465"/>
        <v>Penn State</v>
      </c>
      <c r="M5983" t="str">
        <f t="shared" si="469"/>
        <v>Morgan St Bears</v>
      </c>
      <c r="N5983">
        <v>61</v>
      </c>
      <c r="O5983">
        <v>48</v>
      </c>
      <c r="P5983">
        <f t="shared" si="466"/>
        <v>13</v>
      </c>
      <c r="Q5983">
        <f t="shared" si="467"/>
        <v>0</v>
      </c>
      <c r="R5983">
        <f t="shared" si="468"/>
        <v>169</v>
      </c>
    </row>
    <row r="5984" spans="4:18" x14ac:dyDescent="0.25">
      <c r="D5984">
        <v>5983</v>
      </c>
      <c r="E5984">
        <v>2015</v>
      </c>
      <c r="F5984" t="s">
        <v>358</v>
      </c>
      <c r="G5984" t="s">
        <v>102</v>
      </c>
      <c r="H5984" t="s">
        <v>375</v>
      </c>
      <c r="J5984">
        <v>51</v>
      </c>
      <c r="K5984">
        <v>46</v>
      </c>
      <c r="L5984" t="str">
        <f t="shared" si="465"/>
        <v>Morgan St Bears</v>
      </c>
      <c r="M5984" t="str">
        <f t="shared" si="469"/>
        <v>Towson</v>
      </c>
      <c r="N5984">
        <v>46</v>
      </c>
      <c r="O5984">
        <v>51</v>
      </c>
      <c r="P5984">
        <f t="shared" si="466"/>
        <v>-5</v>
      </c>
      <c r="Q5984">
        <f t="shared" si="467"/>
        <v>0</v>
      </c>
      <c r="R5984">
        <f t="shared" si="468"/>
        <v>25</v>
      </c>
    </row>
    <row r="5985" spans="4:18" x14ac:dyDescent="0.25">
      <c r="D5985">
        <v>5984</v>
      </c>
      <c r="E5985">
        <v>2015</v>
      </c>
      <c r="F5985" t="s">
        <v>358</v>
      </c>
      <c r="G5985" t="s">
        <v>246</v>
      </c>
      <c r="I5985" t="s">
        <v>548</v>
      </c>
      <c r="J5985">
        <v>73</v>
      </c>
      <c r="K5985">
        <v>53</v>
      </c>
      <c r="L5985" t="str">
        <f t="shared" si="465"/>
        <v>Northern Iowa</v>
      </c>
      <c r="M5985" t="str">
        <f t="shared" si="469"/>
        <v>Morgan St Bears</v>
      </c>
      <c r="N5985">
        <v>73</v>
      </c>
      <c r="O5985">
        <v>53</v>
      </c>
      <c r="P5985">
        <f t="shared" si="466"/>
        <v>20</v>
      </c>
      <c r="Q5985">
        <f t="shared" si="467"/>
        <v>0</v>
      </c>
      <c r="R5985">
        <f t="shared" si="468"/>
        <v>400</v>
      </c>
    </row>
    <row r="5986" spans="4:18" x14ac:dyDescent="0.25">
      <c r="D5986">
        <v>5985</v>
      </c>
      <c r="E5986">
        <v>2015</v>
      </c>
      <c r="F5986" t="s">
        <v>358</v>
      </c>
      <c r="G5986" t="s">
        <v>20</v>
      </c>
      <c r="I5986" t="s">
        <v>406</v>
      </c>
      <c r="J5986">
        <v>72</v>
      </c>
      <c r="K5986">
        <v>57</v>
      </c>
      <c r="L5986" t="str">
        <f t="shared" si="465"/>
        <v>Houston</v>
      </c>
      <c r="M5986" t="str">
        <f t="shared" si="469"/>
        <v>Morgan St Bears</v>
      </c>
      <c r="N5986">
        <v>72</v>
      </c>
      <c r="O5986">
        <v>57</v>
      </c>
      <c r="P5986">
        <f t="shared" si="466"/>
        <v>15</v>
      </c>
      <c r="Q5986">
        <f t="shared" si="467"/>
        <v>0</v>
      </c>
      <c r="R5986">
        <f t="shared" si="468"/>
        <v>225</v>
      </c>
    </row>
    <row r="5987" spans="4:18" x14ac:dyDescent="0.25">
      <c r="D5987">
        <v>5986</v>
      </c>
      <c r="E5987">
        <v>2015</v>
      </c>
      <c r="F5987" t="s">
        <v>358</v>
      </c>
      <c r="G5987" t="s">
        <v>111</v>
      </c>
      <c r="H5987" t="s">
        <v>713</v>
      </c>
      <c r="J5987">
        <v>74</v>
      </c>
      <c r="K5987">
        <v>73</v>
      </c>
      <c r="L5987" t="str">
        <f t="shared" si="465"/>
        <v>Morgan St Bears</v>
      </c>
      <c r="M5987" t="str">
        <f t="shared" si="469"/>
        <v>Elon*</v>
      </c>
      <c r="N5987">
        <v>73</v>
      </c>
      <c r="O5987">
        <v>74</v>
      </c>
      <c r="P5987">
        <f t="shared" si="466"/>
        <v>-1</v>
      </c>
      <c r="Q5987">
        <f t="shared" si="467"/>
        <v>0</v>
      </c>
      <c r="R5987">
        <f t="shared" si="468"/>
        <v>1</v>
      </c>
    </row>
    <row r="5988" spans="4:18" x14ac:dyDescent="0.25">
      <c r="D5988">
        <v>5987</v>
      </c>
      <c r="E5988">
        <v>2015</v>
      </c>
      <c r="F5988" t="s">
        <v>358</v>
      </c>
      <c r="G5988" t="s">
        <v>23</v>
      </c>
      <c r="H5988" t="s">
        <v>712</v>
      </c>
      <c r="J5988">
        <v>51</v>
      </c>
      <c r="K5988">
        <v>50</v>
      </c>
      <c r="L5988" t="str">
        <f t="shared" si="465"/>
        <v>Morgan St Bears</v>
      </c>
      <c r="M5988" t="str">
        <f t="shared" si="469"/>
        <v>Liberty*</v>
      </c>
      <c r="N5988">
        <v>50</v>
      </c>
      <c r="O5988">
        <v>51</v>
      </c>
      <c r="P5988">
        <f t="shared" si="466"/>
        <v>-1</v>
      </c>
      <c r="Q5988">
        <f t="shared" si="467"/>
        <v>0</v>
      </c>
      <c r="R5988">
        <f t="shared" si="468"/>
        <v>1</v>
      </c>
    </row>
    <row r="5989" spans="4:18" x14ac:dyDescent="0.25">
      <c r="D5989">
        <v>5988</v>
      </c>
      <c r="E5989">
        <v>2015</v>
      </c>
      <c r="F5989" t="s">
        <v>358</v>
      </c>
      <c r="G5989" t="s">
        <v>170</v>
      </c>
      <c r="I5989" t="s">
        <v>618</v>
      </c>
      <c r="J5989">
        <v>83</v>
      </c>
      <c r="K5989">
        <v>63</v>
      </c>
      <c r="L5989" t="str">
        <f t="shared" si="465"/>
        <v>Virginia Tech</v>
      </c>
      <c r="M5989" t="str">
        <f t="shared" si="469"/>
        <v>Morgan St Bears</v>
      </c>
      <c r="N5989">
        <v>83</v>
      </c>
      <c r="O5989">
        <v>63</v>
      </c>
      <c r="P5989">
        <f t="shared" si="466"/>
        <v>20</v>
      </c>
      <c r="Q5989">
        <f t="shared" si="467"/>
        <v>0</v>
      </c>
      <c r="R5989">
        <f t="shared" si="468"/>
        <v>400</v>
      </c>
    </row>
    <row r="5990" spans="4:18" x14ac:dyDescent="0.25">
      <c r="D5990">
        <v>5989</v>
      </c>
      <c r="E5990">
        <v>2015</v>
      </c>
      <c r="F5990" t="s">
        <v>358</v>
      </c>
      <c r="G5990" t="s">
        <v>32</v>
      </c>
      <c r="I5990" t="s">
        <v>675</v>
      </c>
      <c r="J5990">
        <v>85</v>
      </c>
      <c r="K5990">
        <v>65</v>
      </c>
      <c r="L5990" t="str">
        <f t="shared" si="465"/>
        <v>Norfolk St</v>
      </c>
      <c r="M5990" t="str">
        <f t="shared" si="469"/>
        <v>Morgan St Bears</v>
      </c>
      <c r="N5990">
        <v>85</v>
      </c>
      <c r="O5990">
        <v>65</v>
      </c>
      <c r="P5990">
        <f t="shared" si="466"/>
        <v>20</v>
      </c>
      <c r="Q5990">
        <f t="shared" si="467"/>
        <v>0</v>
      </c>
      <c r="R5990">
        <f t="shared" si="468"/>
        <v>400</v>
      </c>
    </row>
    <row r="5991" spans="4:18" x14ac:dyDescent="0.25">
      <c r="D5991">
        <v>5990</v>
      </c>
      <c r="E5991">
        <v>2015</v>
      </c>
      <c r="F5991" t="s">
        <v>358</v>
      </c>
      <c r="G5991" t="s">
        <v>35</v>
      </c>
      <c r="I5991" t="s">
        <v>672</v>
      </c>
      <c r="J5991">
        <v>62</v>
      </c>
      <c r="K5991">
        <v>58</v>
      </c>
      <c r="L5991" t="str">
        <f t="shared" si="465"/>
        <v>Hampton</v>
      </c>
      <c r="M5991" t="str">
        <f t="shared" si="469"/>
        <v>Morgan St Bears</v>
      </c>
      <c r="N5991">
        <v>62</v>
      </c>
      <c r="O5991">
        <v>58</v>
      </c>
      <c r="P5991">
        <f t="shared" si="466"/>
        <v>4</v>
      </c>
      <c r="Q5991">
        <f t="shared" si="467"/>
        <v>0</v>
      </c>
      <c r="R5991">
        <f t="shared" si="468"/>
        <v>16</v>
      </c>
    </row>
    <row r="5992" spans="4:18" x14ac:dyDescent="0.25">
      <c r="D5992">
        <v>5991</v>
      </c>
      <c r="E5992">
        <v>2015</v>
      </c>
      <c r="F5992" t="s">
        <v>358</v>
      </c>
      <c r="G5992" t="s">
        <v>447</v>
      </c>
      <c r="H5992" t="s">
        <v>830</v>
      </c>
      <c r="J5992">
        <v>63</v>
      </c>
      <c r="K5992">
        <v>62</v>
      </c>
      <c r="L5992" t="str">
        <f t="shared" si="465"/>
        <v>Morgan St Bears</v>
      </c>
      <c r="M5992" t="str">
        <f t="shared" si="469"/>
        <v>UC Irvine</v>
      </c>
      <c r="N5992">
        <v>62</v>
      </c>
      <c r="O5992">
        <v>63</v>
      </c>
      <c r="P5992">
        <f t="shared" si="466"/>
        <v>-1</v>
      </c>
      <c r="Q5992">
        <f t="shared" si="467"/>
        <v>0</v>
      </c>
      <c r="R5992">
        <f t="shared" si="468"/>
        <v>1</v>
      </c>
    </row>
    <row r="5993" spans="4:18" x14ac:dyDescent="0.25">
      <c r="D5993">
        <v>5992</v>
      </c>
      <c r="E5993">
        <v>2015</v>
      </c>
      <c r="F5993" t="s">
        <v>358</v>
      </c>
      <c r="G5993" t="s">
        <v>304</v>
      </c>
      <c r="I5993" t="s">
        <v>177</v>
      </c>
      <c r="J5993">
        <v>62</v>
      </c>
      <c r="K5993">
        <v>48</v>
      </c>
      <c r="L5993" t="str">
        <f t="shared" si="465"/>
        <v>Rider</v>
      </c>
      <c r="M5993" t="str">
        <f t="shared" si="469"/>
        <v>Morgan St Bears</v>
      </c>
      <c r="N5993">
        <v>62</v>
      </c>
      <c r="O5993">
        <v>48</v>
      </c>
      <c r="P5993">
        <f t="shared" si="466"/>
        <v>14</v>
      </c>
      <c r="Q5993">
        <f t="shared" si="467"/>
        <v>0</v>
      </c>
      <c r="R5993">
        <f t="shared" si="468"/>
        <v>196</v>
      </c>
    </row>
    <row r="5994" spans="4:18" x14ac:dyDescent="0.25">
      <c r="D5994">
        <v>5993</v>
      </c>
      <c r="E5994">
        <v>2015</v>
      </c>
      <c r="F5994" t="s">
        <v>358</v>
      </c>
      <c r="G5994" t="s">
        <v>41</v>
      </c>
      <c r="I5994" t="s">
        <v>546</v>
      </c>
      <c r="J5994">
        <v>73</v>
      </c>
      <c r="K5994">
        <v>69</v>
      </c>
      <c r="L5994" t="str">
        <f t="shared" si="465"/>
        <v>Manhattan</v>
      </c>
      <c r="M5994" t="str">
        <f t="shared" si="469"/>
        <v>Morgan St Bears</v>
      </c>
      <c r="N5994">
        <v>73</v>
      </c>
      <c r="O5994">
        <v>69</v>
      </c>
      <c r="P5994">
        <f t="shared" si="466"/>
        <v>4</v>
      </c>
      <c r="Q5994">
        <f t="shared" si="467"/>
        <v>0</v>
      </c>
      <c r="R5994">
        <f t="shared" si="468"/>
        <v>16</v>
      </c>
    </row>
    <row r="5995" spans="4:18" x14ac:dyDescent="0.25">
      <c r="D5995">
        <v>5994</v>
      </c>
      <c r="E5995">
        <v>2015</v>
      </c>
      <c r="F5995" t="s">
        <v>358</v>
      </c>
      <c r="G5995" t="s">
        <v>312</v>
      </c>
      <c r="I5995" t="s">
        <v>770</v>
      </c>
      <c r="J5995">
        <v>81</v>
      </c>
      <c r="K5995">
        <v>53</v>
      </c>
      <c r="L5995" t="str">
        <f t="shared" si="465"/>
        <v>Marquette</v>
      </c>
      <c r="M5995" t="str">
        <f t="shared" si="469"/>
        <v>Morgan St Bears</v>
      </c>
      <c r="N5995">
        <v>81</v>
      </c>
      <c r="O5995">
        <v>53</v>
      </c>
      <c r="P5995">
        <f t="shared" si="466"/>
        <v>28</v>
      </c>
      <c r="Q5995">
        <f t="shared" si="467"/>
        <v>0</v>
      </c>
      <c r="R5995">
        <f t="shared" si="468"/>
        <v>784</v>
      </c>
    </row>
    <row r="5996" spans="4:18" x14ac:dyDescent="0.25">
      <c r="D5996">
        <v>5995</v>
      </c>
      <c r="E5996">
        <v>2015</v>
      </c>
      <c r="F5996" t="s">
        <v>358</v>
      </c>
      <c r="G5996" t="s">
        <v>47</v>
      </c>
      <c r="I5996" t="s">
        <v>826</v>
      </c>
      <c r="J5996">
        <v>68</v>
      </c>
      <c r="K5996">
        <v>63</v>
      </c>
      <c r="L5996" t="str">
        <f t="shared" si="465"/>
        <v>UC Riverside</v>
      </c>
      <c r="M5996" t="str">
        <f t="shared" si="469"/>
        <v>Morgan St Bears</v>
      </c>
      <c r="N5996">
        <v>68</v>
      </c>
      <c r="O5996">
        <v>63</v>
      </c>
      <c r="P5996">
        <f t="shared" si="466"/>
        <v>5</v>
      </c>
      <c r="Q5996">
        <f t="shared" si="467"/>
        <v>0</v>
      </c>
      <c r="R5996">
        <f t="shared" si="468"/>
        <v>25</v>
      </c>
    </row>
    <row r="5997" spans="4:18" x14ac:dyDescent="0.25">
      <c r="D5997">
        <v>5996</v>
      </c>
      <c r="E5997">
        <v>2015</v>
      </c>
      <c r="F5997" t="s">
        <v>358</v>
      </c>
      <c r="G5997" t="s">
        <v>133</v>
      </c>
      <c r="I5997" t="s">
        <v>649</v>
      </c>
      <c r="J5997">
        <v>78</v>
      </c>
      <c r="K5997">
        <v>62</v>
      </c>
      <c r="L5997" t="str">
        <f t="shared" si="465"/>
        <v>CS Northridge</v>
      </c>
      <c r="M5997" t="str">
        <f t="shared" si="469"/>
        <v>Morgan St Bears</v>
      </c>
      <c r="N5997">
        <v>78</v>
      </c>
      <c r="O5997">
        <v>62</v>
      </c>
      <c r="P5997">
        <f t="shared" si="466"/>
        <v>16</v>
      </c>
      <c r="Q5997">
        <f t="shared" si="467"/>
        <v>0</v>
      </c>
      <c r="R5997">
        <f t="shared" si="468"/>
        <v>256</v>
      </c>
    </row>
    <row r="5998" spans="4:18" x14ac:dyDescent="0.25">
      <c r="D5998">
        <v>5997</v>
      </c>
      <c r="E5998">
        <v>2015</v>
      </c>
      <c r="F5998" t="s">
        <v>358</v>
      </c>
      <c r="G5998" t="s">
        <v>53</v>
      </c>
      <c r="I5998" t="s">
        <v>773</v>
      </c>
      <c r="J5998">
        <v>78</v>
      </c>
      <c r="K5998">
        <v>52</v>
      </c>
      <c r="L5998" t="str">
        <f t="shared" si="465"/>
        <v>Saint Mary's</v>
      </c>
      <c r="M5998" t="str">
        <f t="shared" si="469"/>
        <v>Morgan St Bears</v>
      </c>
      <c r="N5998">
        <v>78</v>
      </c>
      <c r="O5998">
        <v>52</v>
      </c>
      <c r="P5998">
        <f t="shared" si="466"/>
        <v>26</v>
      </c>
      <c r="Q5998">
        <f t="shared" si="467"/>
        <v>0</v>
      </c>
      <c r="R5998">
        <f t="shared" si="468"/>
        <v>676</v>
      </c>
    </row>
    <row r="5999" spans="4:18" x14ac:dyDescent="0.25">
      <c r="D5999">
        <v>5998</v>
      </c>
      <c r="E5999">
        <v>2015</v>
      </c>
      <c r="F5999" t="s">
        <v>358</v>
      </c>
      <c r="G5999" t="s">
        <v>56</v>
      </c>
      <c r="I5999" t="s">
        <v>493</v>
      </c>
      <c r="J5999">
        <v>73</v>
      </c>
      <c r="K5999">
        <v>69</v>
      </c>
      <c r="L5999" t="str">
        <f t="shared" si="465"/>
        <v>Delaware St</v>
      </c>
      <c r="M5999" t="str">
        <f t="shared" si="469"/>
        <v>Morgan St Bears</v>
      </c>
      <c r="N5999">
        <v>73</v>
      </c>
      <c r="O5999">
        <v>69</v>
      </c>
      <c r="P5999">
        <f t="shared" si="466"/>
        <v>4</v>
      </c>
      <c r="Q5999">
        <f t="shared" si="467"/>
        <v>0</v>
      </c>
      <c r="R5999">
        <f t="shared" si="468"/>
        <v>16</v>
      </c>
    </row>
    <row r="6000" spans="4:18" x14ac:dyDescent="0.25">
      <c r="D6000">
        <v>5999</v>
      </c>
      <c r="E6000">
        <v>2015</v>
      </c>
      <c r="F6000" t="s">
        <v>358</v>
      </c>
      <c r="G6000" t="s">
        <v>836</v>
      </c>
      <c r="H6000" t="s">
        <v>377</v>
      </c>
      <c r="J6000">
        <v>78</v>
      </c>
      <c r="K6000">
        <v>53</v>
      </c>
      <c r="L6000" t="str">
        <f t="shared" si="465"/>
        <v>Morgan St Bears</v>
      </c>
      <c r="M6000" t="str">
        <f t="shared" si="469"/>
        <v>Maryland-Eastern Shore</v>
      </c>
      <c r="N6000">
        <v>53</v>
      </c>
      <c r="O6000">
        <v>78</v>
      </c>
      <c r="P6000">
        <f t="shared" si="466"/>
        <v>-25</v>
      </c>
      <c r="Q6000">
        <f t="shared" si="467"/>
        <v>0</v>
      </c>
      <c r="R6000">
        <f t="shared" si="468"/>
        <v>625</v>
      </c>
    </row>
    <row r="6001" spans="4:18" x14ac:dyDescent="0.25">
      <c r="D6001">
        <v>6000</v>
      </c>
      <c r="E6001">
        <v>2015</v>
      </c>
      <c r="F6001" t="s">
        <v>358</v>
      </c>
      <c r="G6001" t="s">
        <v>140</v>
      </c>
      <c r="H6001" t="s">
        <v>440</v>
      </c>
      <c r="J6001">
        <v>75</v>
      </c>
      <c r="K6001">
        <v>65</v>
      </c>
      <c r="L6001" t="str">
        <f t="shared" si="465"/>
        <v>Morgan St Bears</v>
      </c>
      <c r="M6001" t="str">
        <f t="shared" si="469"/>
        <v>Florida A&amp;M</v>
      </c>
      <c r="N6001">
        <v>65</v>
      </c>
      <c r="O6001">
        <v>75</v>
      </c>
      <c r="P6001">
        <f t="shared" si="466"/>
        <v>-10</v>
      </c>
      <c r="Q6001">
        <f t="shared" si="467"/>
        <v>0</v>
      </c>
      <c r="R6001">
        <f t="shared" si="468"/>
        <v>100</v>
      </c>
    </row>
    <row r="6002" spans="4:18" x14ac:dyDescent="0.25">
      <c r="D6002">
        <v>6001</v>
      </c>
      <c r="E6002">
        <v>2015</v>
      </c>
      <c r="F6002" t="s">
        <v>358</v>
      </c>
      <c r="G6002" t="s">
        <v>62</v>
      </c>
      <c r="H6002" t="s">
        <v>515</v>
      </c>
      <c r="J6002">
        <v>65</v>
      </c>
      <c r="K6002">
        <v>58</v>
      </c>
      <c r="L6002" t="str">
        <f t="shared" si="465"/>
        <v>Morgan St Bears</v>
      </c>
      <c r="M6002" t="str">
        <f t="shared" si="469"/>
        <v>Bethune-Cookman</v>
      </c>
      <c r="N6002">
        <v>58</v>
      </c>
      <c r="O6002">
        <v>65</v>
      </c>
      <c r="P6002">
        <f t="shared" si="466"/>
        <v>-7</v>
      </c>
      <c r="Q6002">
        <f t="shared" si="467"/>
        <v>0</v>
      </c>
      <c r="R6002">
        <f t="shared" si="468"/>
        <v>49</v>
      </c>
    </row>
    <row r="6003" spans="4:18" x14ac:dyDescent="0.25">
      <c r="D6003">
        <v>6002</v>
      </c>
      <c r="E6003">
        <v>2015</v>
      </c>
      <c r="F6003" t="s">
        <v>358</v>
      </c>
      <c r="G6003" t="s">
        <v>74</v>
      </c>
      <c r="I6003" t="s">
        <v>374</v>
      </c>
      <c r="J6003">
        <v>64</v>
      </c>
      <c r="K6003">
        <v>48</v>
      </c>
      <c r="L6003" t="str">
        <f t="shared" si="465"/>
        <v>Howard</v>
      </c>
      <c r="M6003" t="str">
        <f t="shared" si="469"/>
        <v>Morgan St Bears</v>
      </c>
      <c r="N6003">
        <v>64</v>
      </c>
      <c r="O6003">
        <v>48</v>
      </c>
      <c r="P6003">
        <f t="shared" si="466"/>
        <v>16</v>
      </c>
      <c r="Q6003">
        <f t="shared" si="467"/>
        <v>0</v>
      </c>
      <c r="R6003">
        <f t="shared" si="468"/>
        <v>256</v>
      </c>
    </row>
    <row r="6004" spans="4:18" x14ac:dyDescent="0.25">
      <c r="D6004">
        <v>6003</v>
      </c>
      <c r="E6004">
        <v>2015</v>
      </c>
      <c r="F6004" t="s">
        <v>358</v>
      </c>
      <c r="G6004" t="s">
        <v>662</v>
      </c>
      <c r="I6004" t="s">
        <v>418</v>
      </c>
      <c r="J6004">
        <v>80</v>
      </c>
      <c r="K6004">
        <v>67</v>
      </c>
      <c r="L6004" t="str">
        <f t="shared" si="465"/>
        <v>Coppin St</v>
      </c>
      <c r="M6004" t="str">
        <f t="shared" si="469"/>
        <v>Morgan St Bears</v>
      </c>
      <c r="N6004">
        <v>80</v>
      </c>
      <c r="O6004">
        <v>67</v>
      </c>
      <c r="P6004">
        <f t="shared" si="466"/>
        <v>13</v>
      </c>
      <c r="Q6004">
        <f t="shared" si="467"/>
        <v>0</v>
      </c>
      <c r="R6004">
        <f t="shared" si="468"/>
        <v>169</v>
      </c>
    </row>
    <row r="6005" spans="4:18" x14ac:dyDescent="0.25">
      <c r="D6005">
        <v>6004</v>
      </c>
      <c r="E6005">
        <v>2015</v>
      </c>
      <c r="F6005" t="s">
        <v>358</v>
      </c>
      <c r="G6005" t="s">
        <v>78</v>
      </c>
      <c r="H6005" t="s">
        <v>500</v>
      </c>
      <c r="J6005">
        <v>67</v>
      </c>
      <c r="K6005">
        <v>57</v>
      </c>
      <c r="L6005" t="str">
        <f t="shared" si="465"/>
        <v>Morgan St Bears</v>
      </c>
      <c r="M6005" t="str">
        <f t="shared" si="469"/>
        <v>Savannah St</v>
      </c>
      <c r="N6005">
        <v>57</v>
      </c>
      <c r="O6005">
        <v>67</v>
      </c>
      <c r="P6005">
        <f t="shared" si="466"/>
        <v>-10</v>
      </c>
      <c r="Q6005">
        <f t="shared" si="467"/>
        <v>0</v>
      </c>
      <c r="R6005">
        <f t="shared" si="468"/>
        <v>100</v>
      </c>
    </row>
    <row r="6006" spans="4:18" x14ac:dyDescent="0.25">
      <c r="D6006">
        <v>6005</v>
      </c>
      <c r="E6006">
        <v>2015</v>
      </c>
      <c r="F6006" t="s">
        <v>358</v>
      </c>
      <c r="G6006" t="s">
        <v>633</v>
      </c>
      <c r="H6006" t="s">
        <v>450</v>
      </c>
      <c r="J6006">
        <v>55</v>
      </c>
      <c r="K6006">
        <v>43</v>
      </c>
      <c r="L6006" t="str">
        <f t="shared" si="465"/>
        <v>Morgan St Bears</v>
      </c>
      <c r="M6006" t="str">
        <f t="shared" si="469"/>
        <v>South Carolina St</v>
      </c>
      <c r="N6006">
        <v>43</v>
      </c>
      <c r="O6006">
        <v>55</v>
      </c>
      <c r="P6006">
        <f t="shared" si="466"/>
        <v>-12</v>
      </c>
      <c r="Q6006">
        <f t="shared" si="467"/>
        <v>0</v>
      </c>
      <c r="R6006">
        <f t="shared" si="468"/>
        <v>144</v>
      </c>
    </row>
    <row r="6007" spans="4:18" x14ac:dyDescent="0.25">
      <c r="D6007">
        <v>6006</v>
      </c>
      <c r="E6007">
        <v>2015</v>
      </c>
      <c r="F6007" t="s">
        <v>358</v>
      </c>
      <c r="G6007" t="s">
        <v>150</v>
      </c>
      <c r="H6007" t="s">
        <v>675</v>
      </c>
      <c r="J6007">
        <v>73</v>
      </c>
      <c r="K6007">
        <v>70</v>
      </c>
      <c r="L6007" t="str">
        <f t="shared" si="465"/>
        <v>Morgan St Bears</v>
      </c>
      <c r="M6007" t="str">
        <f t="shared" si="469"/>
        <v>Norfolk St</v>
      </c>
      <c r="N6007">
        <v>70</v>
      </c>
      <c r="O6007">
        <v>73</v>
      </c>
      <c r="P6007">
        <f t="shared" si="466"/>
        <v>-3</v>
      </c>
      <c r="Q6007">
        <f t="shared" si="467"/>
        <v>0</v>
      </c>
      <c r="R6007">
        <f t="shared" si="468"/>
        <v>9</v>
      </c>
    </row>
    <row r="6008" spans="4:18" x14ac:dyDescent="0.25">
      <c r="D6008">
        <v>6007</v>
      </c>
      <c r="E6008">
        <v>2015</v>
      </c>
      <c r="F6008" t="s">
        <v>358</v>
      </c>
      <c r="G6008" t="s">
        <v>615</v>
      </c>
      <c r="H6008" t="s">
        <v>672</v>
      </c>
      <c r="J6008">
        <v>93</v>
      </c>
      <c r="K6008">
        <v>65</v>
      </c>
      <c r="L6008" t="str">
        <f t="shared" si="465"/>
        <v>Morgan St Bears</v>
      </c>
      <c r="M6008" t="str">
        <f t="shared" si="469"/>
        <v>Hampton</v>
      </c>
      <c r="N6008">
        <v>65</v>
      </c>
      <c r="O6008">
        <v>93</v>
      </c>
      <c r="P6008">
        <f t="shared" si="466"/>
        <v>-28</v>
      </c>
      <c r="Q6008">
        <f t="shared" si="467"/>
        <v>0</v>
      </c>
      <c r="R6008">
        <f t="shared" si="468"/>
        <v>784</v>
      </c>
    </row>
    <row r="6009" spans="4:18" x14ac:dyDescent="0.25">
      <c r="D6009">
        <v>6008</v>
      </c>
      <c r="E6009">
        <v>2015</v>
      </c>
      <c r="F6009" t="s">
        <v>358</v>
      </c>
      <c r="G6009" t="s">
        <v>154</v>
      </c>
      <c r="I6009" t="s">
        <v>392</v>
      </c>
      <c r="J6009">
        <v>74</v>
      </c>
      <c r="K6009">
        <v>59</v>
      </c>
      <c r="L6009" t="str">
        <f t="shared" si="465"/>
        <v>North Carolina Central</v>
      </c>
      <c r="M6009" t="str">
        <f t="shared" si="469"/>
        <v>Morgan St Bears</v>
      </c>
      <c r="N6009">
        <v>74</v>
      </c>
      <c r="O6009">
        <v>59</v>
      </c>
      <c r="P6009">
        <f t="shared" si="466"/>
        <v>15</v>
      </c>
      <c r="Q6009">
        <f t="shared" si="467"/>
        <v>0</v>
      </c>
      <c r="R6009">
        <f t="shared" si="468"/>
        <v>225</v>
      </c>
    </row>
    <row r="6010" spans="4:18" x14ac:dyDescent="0.25">
      <c r="D6010">
        <v>6009</v>
      </c>
      <c r="E6010">
        <v>2015</v>
      </c>
      <c r="F6010" t="s">
        <v>358</v>
      </c>
      <c r="G6010" t="s">
        <v>645</v>
      </c>
      <c r="I6010" t="s">
        <v>590</v>
      </c>
      <c r="J6010">
        <v>60</v>
      </c>
      <c r="K6010">
        <v>57</v>
      </c>
      <c r="L6010" t="str">
        <f t="shared" si="465"/>
        <v>North Carolina A&amp;T</v>
      </c>
      <c r="M6010" t="str">
        <f t="shared" si="469"/>
        <v>Morgan St Bears</v>
      </c>
      <c r="N6010">
        <v>60</v>
      </c>
      <c r="O6010">
        <v>57</v>
      </c>
      <c r="P6010">
        <f t="shared" si="466"/>
        <v>3</v>
      </c>
      <c r="Q6010">
        <f t="shared" si="467"/>
        <v>0</v>
      </c>
      <c r="R6010">
        <f t="shared" si="468"/>
        <v>9</v>
      </c>
    </row>
    <row r="6011" spans="4:18" x14ac:dyDescent="0.25">
      <c r="D6011">
        <v>6010</v>
      </c>
      <c r="E6011">
        <v>2015</v>
      </c>
      <c r="F6011" t="s">
        <v>358</v>
      </c>
      <c r="G6011" t="s">
        <v>90</v>
      </c>
      <c r="H6011" t="s">
        <v>418</v>
      </c>
      <c r="J6011">
        <v>88</v>
      </c>
      <c r="K6011">
        <v>77</v>
      </c>
      <c r="L6011" t="str">
        <f t="shared" si="465"/>
        <v>Morgan St Bears</v>
      </c>
      <c r="M6011" t="str">
        <f t="shared" si="469"/>
        <v>Coppin St</v>
      </c>
      <c r="N6011">
        <v>77</v>
      </c>
      <c r="O6011">
        <v>88</v>
      </c>
      <c r="P6011">
        <f t="shared" si="466"/>
        <v>-11</v>
      </c>
      <c r="Q6011">
        <f t="shared" si="467"/>
        <v>0</v>
      </c>
      <c r="R6011">
        <f t="shared" si="468"/>
        <v>121</v>
      </c>
    </row>
    <row r="6012" spans="4:18" x14ac:dyDescent="0.25">
      <c r="D6012">
        <v>6011</v>
      </c>
      <c r="E6012">
        <v>2015</v>
      </c>
      <c r="F6012" t="s">
        <v>358</v>
      </c>
      <c r="G6012" t="s">
        <v>427</v>
      </c>
      <c r="I6012" t="s">
        <v>377</v>
      </c>
      <c r="J6012">
        <v>89</v>
      </c>
      <c r="K6012">
        <v>76</v>
      </c>
      <c r="L6012" t="str">
        <f t="shared" si="465"/>
        <v>Maryland-Eastern Shore</v>
      </c>
      <c r="M6012" t="str">
        <f t="shared" si="469"/>
        <v>Morgan St Bears</v>
      </c>
      <c r="N6012">
        <v>89</v>
      </c>
      <c r="O6012">
        <v>76</v>
      </c>
      <c r="P6012">
        <f t="shared" si="466"/>
        <v>13</v>
      </c>
      <c r="Q6012">
        <f t="shared" si="467"/>
        <v>0</v>
      </c>
      <c r="R6012">
        <f t="shared" si="468"/>
        <v>169</v>
      </c>
    </row>
    <row r="6013" spans="4:18" x14ac:dyDescent="0.25">
      <c r="D6013">
        <v>6012</v>
      </c>
      <c r="E6013">
        <v>2015</v>
      </c>
      <c r="F6013" t="s">
        <v>211</v>
      </c>
      <c r="G6013" t="s">
        <v>99</v>
      </c>
      <c r="H6013" t="s">
        <v>879</v>
      </c>
      <c r="J6013">
        <v>81</v>
      </c>
      <c r="K6013">
        <v>43</v>
      </c>
      <c r="L6013" t="str">
        <f t="shared" si="465"/>
        <v>Norfolk St Spartans</v>
      </c>
      <c r="M6013" t="str">
        <f t="shared" si="469"/>
        <v>Pfeiffer</v>
      </c>
      <c r="N6013">
        <v>43</v>
      </c>
      <c r="O6013">
        <v>81</v>
      </c>
      <c r="P6013">
        <f t="shared" si="466"/>
        <v>-38</v>
      </c>
      <c r="Q6013">
        <f t="shared" si="467"/>
        <v>0</v>
      </c>
      <c r="R6013">
        <f t="shared" si="468"/>
        <v>1444</v>
      </c>
    </row>
    <row r="6014" spans="4:18" x14ac:dyDescent="0.25">
      <c r="D6014">
        <v>6013</v>
      </c>
      <c r="E6014">
        <v>2015</v>
      </c>
      <c r="F6014" t="s">
        <v>211</v>
      </c>
      <c r="G6014" t="s">
        <v>160</v>
      </c>
      <c r="I6014" t="s">
        <v>1108</v>
      </c>
      <c r="J6014">
        <v>67</v>
      </c>
      <c r="K6014">
        <v>39</v>
      </c>
      <c r="L6014" t="str">
        <f t="shared" si="465"/>
        <v xml:space="preserve">   Virginia</v>
      </c>
      <c r="M6014" t="str">
        <f t="shared" si="469"/>
        <v>Norfolk St Spartans</v>
      </c>
      <c r="N6014">
        <v>67</v>
      </c>
      <c r="O6014">
        <v>39</v>
      </c>
      <c r="P6014">
        <f t="shared" si="466"/>
        <v>28</v>
      </c>
      <c r="Q6014" t="e">
        <f t="shared" si="467"/>
        <v>#N/A</v>
      </c>
      <c r="R6014" t="e">
        <f t="shared" si="468"/>
        <v>#N/A</v>
      </c>
    </row>
    <row r="6015" spans="4:18" x14ac:dyDescent="0.25">
      <c r="D6015">
        <v>6014</v>
      </c>
      <c r="E6015">
        <v>2015</v>
      </c>
      <c r="F6015" t="s">
        <v>211</v>
      </c>
      <c r="G6015" t="s">
        <v>17</v>
      </c>
      <c r="H6015" t="s">
        <v>116</v>
      </c>
      <c r="J6015">
        <v>71</v>
      </c>
      <c r="K6015">
        <v>63</v>
      </c>
      <c r="L6015" t="str">
        <f t="shared" si="465"/>
        <v>Norfolk St Spartans</v>
      </c>
      <c r="M6015" t="str">
        <f t="shared" si="469"/>
        <v>Boston University</v>
      </c>
      <c r="N6015">
        <v>63</v>
      </c>
      <c r="O6015">
        <v>71</v>
      </c>
      <c r="P6015">
        <f t="shared" si="466"/>
        <v>-8</v>
      </c>
      <c r="Q6015">
        <f t="shared" si="467"/>
        <v>0</v>
      </c>
      <c r="R6015">
        <f t="shared" si="468"/>
        <v>64</v>
      </c>
    </row>
    <row r="6016" spans="4:18" x14ac:dyDescent="0.25">
      <c r="D6016">
        <v>6015</v>
      </c>
      <c r="E6016">
        <v>2015</v>
      </c>
      <c r="F6016" t="s">
        <v>211</v>
      </c>
      <c r="G6016" t="s">
        <v>20</v>
      </c>
      <c r="H6016" t="s">
        <v>473</v>
      </c>
      <c r="J6016">
        <v>76</v>
      </c>
      <c r="K6016">
        <v>66</v>
      </c>
      <c r="L6016" t="str">
        <f t="shared" si="465"/>
        <v>Norfolk St Spartans</v>
      </c>
      <c r="M6016" t="str">
        <f t="shared" si="469"/>
        <v>Texas Southern</v>
      </c>
      <c r="N6016">
        <v>66</v>
      </c>
      <c r="O6016">
        <v>76</v>
      </c>
      <c r="P6016">
        <f t="shared" si="466"/>
        <v>-10</v>
      </c>
      <c r="Q6016">
        <f t="shared" si="467"/>
        <v>0</v>
      </c>
      <c r="R6016">
        <f t="shared" si="468"/>
        <v>100</v>
      </c>
    </row>
    <row r="6017" spans="4:18" x14ac:dyDescent="0.25">
      <c r="D6017">
        <v>6016</v>
      </c>
      <c r="E6017">
        <v>2015</v>
      </c>
      <c r="F6017" t="s">
        <v>211</v>
      </c>
      <c r="G6017" t="s">
        <v>111</v>
      </c>
      <c r="I6017" t="s">
        <v>596</v>
      </c>
      <c r="J6017">
        <v>63</v>
      </c>
      <c r="K6017">
        <v>53</v>
      </c>
      <c r="L6017" t="str">
        <f t="shared" si="465"/>
        <v>Vanderbilt</v>
      </c>
      <c r="M6017" t="str">
        <f t="shared" si="469"/>
        <v>Norfolk St Spartans</v>
      </c>
      <c r="N6017">
        <v>63</v>
      </c>
      <c r="O6017">
        <v>53</v>
      </c>
      <c r="P6017">
        <f t="shared" si="466"/>
        <v>10</v>
      </c>
      <c r="Q6017">
        <f t="shared" si="467"/>
        <v>0</v>
      </c>
      <c r="R6017">
        <f t="shared" si="468"/>
        <v>100</v>
      </c>
    </row>
    <row r="6018" spans="4:18" x14ac:dyDescent="0.25">
      <c r="D6018">
        <v>6017</v>
      </c>
      <c r="E6018">
        <v>2015</v>
      </c>
      <c r="F6018" t="s">
        <v>211</v>
      </c>
      <c r="G6018" t="s">
        <v>167</v>
      </c>
      <c r="H6018" t="s">
        <v>1061</v>
      </c>
      <c r="J6018">
        <v>72</v>
      </c>
      <c r="K6018">
        <v>70</v>
      </c>
      <c r="L6018" t="str">
        <f t="shared" si="465"/>
        <v>Norfolk St Spartans</v>
      </c>
      <c r="M6018" t="str">
        <f t="shared" si="469"/>
        <v>St. Francis (NY)*</v>
      </c>
      <c r="N6018">
        <v>70</v>
      </c>
      <c r="O6018">
        <v>72</v>
      </c>
      <c r="P6018">
        <f t="shared" si="466"/>
        <v>-2</v>
      </c>
      <c r="Q6018">
        <f t="shared" si="467"/>
        <v>0</v>
      </c>
      <c r="R6018">
        <f t="shared" si="468"/>
        <v>4</v>
      </c>
    </row>
    <row r="6019" spans="4:18" x14ac:dyDescent="0.25">
      <c r="D6019">
        <v>6018</v>
      </c>
      <c r="E6019">
        <v>2015</v>
      </c>
      <c r="F6019" t="s">
        <v>211</v>
      </c>
      <c r="G6019" t="s">
        <v>26</v>
      </c>
      <c r="I6019" t="s">
        <v>161</v>
      </c>
      <c r="J6019">
        <v>60</v>
      </c>
      <c r="K6019">
        <v>58</v>
      </c>
      <c r="L6019" t="str">
        <f t="shared" ref="L6019:L6082" si="470">IF(I6019="",F6019,I6019)</f>
        <v>Saint Peter's</v>
      </c>
      <c r="M6019" t="str">
        <f t="shared" si="469"/>
        <v>Norfolk St Spartans</v>
      </c>
      <c r="N6019">
        <v>60</v>
      </c>
      <c r="O6019">
        <v>58</v>
      </c>
      <c r="P6019">
        <f t="shared" ref="P6019:P6082" si="471">N6019-O6019</f>
        <v>2</v>
      </c>
      <c r="Q6019">
        <f t="shared" ref="Q6019:Q6082" si="472">VLOOKUP(L6019,$A$2:$B$219,2)+$B$221-VLOOKUP(M6019,$A$2:$B$219,2)</f>
        <v>0</v>
      </c>
      <c r="R6019">
        <f t="shared" ref="R6019:R6082" si="473">(P6019-Q6019)^2</f>
        <v>4</v>
      </c>
    </row>
    <row r="6020" spans="4:18" x14ac:dyDescent="0.25">
      <c r="D6020">
        <v>6019</v>
      </c>
      <c r="E6020">
        <v>2015</v>
      </c>
      <c r="F6020" t="s">
        <v>211</v>
      </c>
      <c r="G6020" t="s">
        <v>212</v>
      </c>
      <c r="I6020" t="s">
        <v>288</v>
      </c>
      <c r="J6020">
        <v>88</v>
      </c>
      <c r="K6020">
        <v>74</v>
      </c>
      <c r="L6020" t="str">
        <f t="shared" si="470"/>
        <v>Hofstra</v>
      </c>
      <c r="M6020" t="str">
        <f t="shared" ref="M6020:M6083" si="474">IF(H6020="",F6020,H6020)</f>
        <v>Norfolk St Spartans</v>
      </c>
      <c r="N6020">
        <v>88</v>
      </c>
      <c r="O6020">
        <v>74</v>
      </c>
      <c r="P6020">
        <f t="shared" si="471"/>
        <v>14</v>
      </c>
      <c r="Q6020">
        <f t="shared" si="472"/>
        <v>0</v>
      </c>
      <c r="R6020">
        <f t="shared" si="473"/>
        <v>196</v>
      </c>
    </row>
    <row r="6021" spans="4:18" x14ac:dyDescent="0.25">
      <c r="D6021">
        <v>6020</v>
      </c>
      <c r="E6021">
        <v>2015</v>
      </c>
      <c r="F6021" t="s">
        <v>211</v>
      </c>
      <c r="G6021" t="s">
        <v>32</v>
      </c>
      <c r="H6021" t="s">
        <v>444</v>
      </c>
      <c r="J6021">
        <v>85</v>
      </c>
      <c r="K6021">
        <v>65</v>
      </c>
      <c r="L6021" t="str">
        <f t="shared" si="470"/>
        <v>Norfolk St Spartans</v>
      </c>
      <c r="M6021" t="str">
        <f t="shared" si="474"/>
        <v>Morgan St</v>
      </c>
      <c r="N6021">
        <v>65</v>
      </c>
      <c r="O6021">
        <v>85</v>
      </c>
      <c r="P6021">
        <f t="shared" si="471"/>
        <v>-20</v>
      </c>
      <c r="Q6021">
        <f t="shared" si="472"/>
        <v>0</v>
      </c>
      <c r="R6021">
        <f t="shared" si="473"/>
        <v>400</v>
      </c>
    </row>
    <row r="6022" spans="4:18" x14ac:dyDescent="0.25">
      <c r="D6022">
        <v>6021</v>
      </c>
      <c r="E6022">
        <v>2015</v>
      </c>
      <c r="F6022" t="s">
        <v>211</v>
      </c>
      <c r="G6022" t="s">
        <v>35</v>
      </c>
      <c r="H6022" t="s">
        <v>418</v>
      </c>
      <c r="J6022">
        <v>88</v>
      </c>
      <c r="K6022">
        <v>69</v>
      </c>
      <c r="L6022" t="str">
        <f t="shared" si="470"/>
        <v>Norfolk St Spartans</v>
      </c>
      <c r="M6022" t="str">
        <f t="shared" si="474"/>
        <v>Coppin St</v>
      </c>
      <c r="N6022">
        <v>69</v>
      </c>
      <c r="O6022">
        <v>88</v>
      </c>
      <c r="P6022">
        <f t="shared" si="471"/>
        <v>-19</v>
      </c>
      <c r="Q6022">
        <f t="shared" si="472"/>
        <v>0</v>
      </c>
      <c r="R6022">
        <f t="shared" si="473"/>
        <v>361</v>
      </c>
    </row>
    <row r="6023" spans="4:18" x14ac:dyDescent="0.25">
      <c r="D6023">
        <v>6022</v>
      </c>
      <c r="E6023">
        <v>2015</v>
      </c>
      <c r="F6023" t="s">
        <v>211</v>
      </c>
      <c r="G6023" t="s">
        <v>38</v>
      </c>
      <c r="I6023" t="s">
        <v>129</v>
      </c>
      <c r="J6023">
        <v>67</v>
      </c>
      <c r="K6023">
        <v>64</v>
      </c>
      <c r="L6023" t="str">
        <f t="shared" si="470"/>
        <v>Mt. St. Mary's</v>
      </c>
      <c r="M6023" t="str">
        <f t="shared" si="474"/>
        <v>Norfolk St Spartans</v>
      </c>
      <c r="N6023">
        <v>67</v>
      </c>
      <c r="O6023">
        <v>64</v>
      </c>
      <c r="P6023">
        <f t="shared" si="471"/>
        <v>3</v>
      </c>
      <c r="Q6023">
        <f t="shared" si="472"/>
        <v>0</v>
      </c>
      <c r="R6023">
        <f t="shared" si="473"/>
        <v>9</v>
      </c>
    </row>
    <row r="6024" spans="4:18" x14ac:dyDescent="0.25">
      <c r="D6024">
        <v>6023</v>
      </c>
      <c r="E6024">
        <v>2015</v>
      </c>
      <c r="F6024" t="s">
        <v>211</v>
      </c>
      <c r="G6024" t="s">
        <v>464</v>
      </c>
      <c r="H6024" t="s">
        <v>1062</v>
      </c>
      <c r="J6024">
        <v>88</v>
      </c>
      <c r="K6024">
        <v>49</v>
      </c>
      <c r="L6024" t="str">
        <f t="shared" si="470"/>
        <v>Norfolk St Spartans</v>
      </c>
      <c r="M6024" t="str">
        <f t="shared" si="474"/>
        <v>Virginia-Wise</v>
      </c>
      <c r="N6024">
        <v>49</v>
      </c>
      <c r="O6024">
        <v>88</v>
      </c>
      <c r="P6024">
        <f t="shared" si="471"/>
        <v>-39</v>
      </c>
      <c r="Q6024">
        <f t="shared" si="472"/>
        <v>0</v>
      </c>
      <c r="R6024">
        <f t="shared" si="473"/>
        <v>1521</v>
      </c>
    </row>
    <row r="6025" spans="4:18" x14ac:dyDescent="0.25">
      <c r="D6025">
        <v>6024</v>
      </c>
      <c r="E6025">
        <v>2015</v>
      </c>
      <c r="F6025" t="s">
        <v>211</v>
      </c>
      <c r="G6025" t="s">
        <v>501</v>
      </c>
      <c r="H6025" t="s">
        <v>782</v>
      </c>
      <c r="J6025">
        <v>81</v>
      </c>
      <c r="K6025">
        <v>62</v>
      </c>
      <c r="L6025" t="str">
        <f t="shared" si="470"/>
        <v>Norfolk St Spartans</v>
      </c>
      <c r="M6025" t="str">
        <f t="shared" si="474"/>
        <v>Northern Arizona</v>
      </c>
      <c r="N6025">
        <v>62</v>
      </c>
      <c r="O6025">
        <v>81</v>
      </c>
      <c r="P6025">
        <f t="shared" si="471"/>
        <v>-19</v>
      </c>
      <c r="Q6025">
        <f t="shared" si="472"/>
        <v>0</v>
      </c>
      <c r="R6025">
        <f t="shared" si="473"/>
        <v>361</v>
      </c>
    </row>
    <row r="6026" spans="4:18" x14ac:dyDescent="0.25">
      <c r="D6026">
        <v>6025</v>
      </c>
      <c r="E6026">
        <v>2015</v>
      </c>
      <c r="F6026" t="s">
        <v>211</v>
      </c>
      <c r="G6026" t="s">
        <v>44</v>
      </c>
      <c r="I6026" t="s">
        <v>438</v>
      </c>
      <c r="J6026">
        <v>74</v>
      </c>
      <c r="K6026">
        <v>71</v>
      </c>
      <c r="L6026" t="str">
        <f t="shared" si="470"/>
        <v>James Madison</v>
      </c>
      <c r="M6026" t="str">
        <f t="shared" si="474"/>
        <v>Norfolk St Spartans</v>
      </c>
      <c r="N6026">
        <v>74</v>
      </c>
      <c r="O6026">
        <v>71</v>
      </c>
      <c r="P6026">
        <f t="shared" si="471"/>
        <v>3</v>
      </c>
      <c r="Q6026">
        <f t="shared" si="472"/>
        <v>0</v>
      </c>
      <c r="R6026">
        <f t="shared" si="473"/>
        <v>9</v>
      </c>
    </row>
    <row r="6027" spans="4:18" x14ac:dyDescent="0.25">
      <c r="D6027">
        <v>6026</v>
      </c>
      <c r="E6027">
        <v>2015</v>
      </c>
      <c r="F6027" t="s">
        <v>211</v>
      </c>
      <c r="G6027" t="s">
        <v>47</v>
      </c>
      <c r="I6027" t="s">
        <v>1114</v>
      </c>
      <c r="J6027">
        <v>92</v>
      </c>
      <c r="K6027">
        <v>51</v>
      </c>
      <c r="L6027" t="str">
        <f t="shared" si="470"/>
        <v xml:space="preserve">    Baylor</v>
      </c>
      <c r="M6027" t="str">
        <f t="shared" si="474"/>
        <v>Norfolk St Spartans</v>
      </c>
      <c r="N6027">
        <v>92</v>
      </c>
      <c r="O6027">
        <v>51</v>
      </c>
      <c r="P6027">
        <f t="shared" si="471"/>
        <v>41</v>
      </c>
      <c r="Q6027" t="e">
        <f t="shared" si="472"/>
        <v>#N/A</v>
      </c>
      <c r="R6027" t="e">
        <f t="shared" si="473"/>
        <v>#N/A</v>
      </c>
    </row>
    <row r="6028" spans="4:18" x14ac:dyDescent="0.25">
      <c r="D6028">
        <v>6027</v>
      </c>
      <c r="E6028">
        <v>2015</v>
      </c>
      <c r="F6028" t="s">
        <v>211</v>
      </c>
      <c r="G6028" t="s">
        <v>50</v>
      </c>
      <c r="I6028" t="s">
        <v>286</v>
      </c>
      <c r="J6028">
        <v>63</v>
      </c>
      <c r="K6028">
        <v>50</v>
      </c>
      <c r="L6028" t="str">
        <f t="shared" si="470"/>
        <v>Georgia</v>
      </c>
      <c r="M6028" t="str">
        <f t="shared" si="474"/>
        <v>Norfolk St Spartans</v>
      </c>
      <c r="N6028">
        <v>63</v>
      </c>
      <c r="O6028">
        <v>50</v>
      </c>
      <c r="P6028">
        <f t="shared" si="471"/>
        <v>13</v>
      </c>
      <c r="Q6028">
        <f t="shared" si="472"/>
        <v>0</v>
      </c>
      <c r="R6028">
        <f t="shared" si="473"/>
        <v>169</v>
      </c>
    </row>
    <row r="6029" spans="4:18" x14ac:dyDescent="0.25">
      <c r="D6029">
        <v>6028</v>
      </c>
      <c r="E6029">
        <v>2015</v>
      </c>
      <c r="F6029" t="s">
        <v>211</v>
      </c>
      <c r="G6029" t="s">
        <v>53</v>
      </c>
      <c r="I6029" t="s">
        <v>301</v>
      </c>
      <c r="J6029">
        <v>71</v>
      </c>
      <c r="K6029">
        <v>61</v>
      </c>
      <c r="L6029" t="str">
        <f t="shared" si="470"/>
        <v>Princeton</v>
      </c>
      <c r="M6029" t="str">
        <f t="shared" si="474"/>
        <v>Norfolk St Spartans</v>
      </c>
      <c r="N6029">
        <v>71</v>
      </c>
      <c r="O6029">
        <v>61</v>
      </c>
      <c r="P6029">
        <f t="shared" si="471"/>
        <v>10</v>
      </c>
      <c r="Q6029">
        <f t="shared" si="472"/>
        <v>0</v>
      </c>
      <c r="R6029">
        <f t="shared" si="473"/>
        <v>100</v>
      </c>
    </row>
    <row r="6030" spans="4:18" x14ac:dyDescent="0.25">
      <c r="D6030">
        <v>6029</v>
      </c>
      <c r="E6030">
        <v>2015</v>
      </c>
      <c r="F6030" t="s">
        <v>211</v>
      </c>
      <c r="G6030" t="s">
        <v>56</v>
      </c>
      <c r="I6030" t="s">
        <v>440</v>
      </c>
      <c r="J6030">
        <v>75</v>
      </c>
      <c r="K6030">
        <v>51</v>
      </c>
      <c r="L6030" t="str">
        <f t="shared" si="470"/>
        <v>Florida A&amp;M</v>
      </c>
      <c r="M6030" t="str">
        <f t="shared" si="474"/>
        <v>Norfolk St Spartans</v>
      </c>
      <c r="N6030">
        <v>75</v>
      </c>
      <c r="O6030">
        <v>51</v>
      </c>
      <c r="P6030">
        <f t="shared" si="471"/>
        <v>24</v>
      </c>
      <c r="Q6030">
        <f t="shared" si="472"/>
        <v>0</v>
      </c>
      <c r="R6030">
        <f t="shared" si="473"/>
        <v>576</v>
      </c>
    </row>
    <row r="6031" spans="4:18" x14ac:dyDescent="0.25">
      <c r="D6031">
        <v>6030</v>
      </c>
      <c r="E6031">
        <v>2015</v>
      </c>
      <c r="F6031" t="s">
        <v>211</v>
      </c>
      <c r="G6031" t="s">
        <v>836</v>
      </c>
      <c r="I6031" t="s">
        <v>515</v>
      </c>
      <c r="J6031">
        <v>79</v>
      </c>
      <c r="K6031">
        <v>55</v>
      </c>
      <c r="L6031" t="str">
        <f t="shared" si="470"/>
        <v>Bethune-Cookman</v>
      </c>
      <c r="M6031" t="str">
        <f t="shared" si="474"/>
        <v>Norfolk St Spartans</v>
      </c>
      <c r="N6031">
        <v>79</v>
      </c>
      <c r="O6031">
        <v>55</v>
      </c>
      <c r="P6031">
        <f t="shared" si="471"/>
        <v>24</v>
      </c>
      <c r="Q6031">
        <f t="shared" si="472"/>
        <v>0</v>
      </c>
      <c r="R6031">
        <f t="shared" si="473"/>
        <v>576</v>
      </c>
    </row>
    <row r="6032" spans="4:18" x14ac:dyDescent="0.25">
      <c r="D6032">
        <v>6031</v>
      </c>
      <c r="E6032">
        <v>2015</v>
      </c>
      <c r="F6032" t="s">
        <v>211</v>
      </c>
      <c r="G6032" t="s">
        <v>140</v>
      </c>
      <c r="H6032" t="s">
        <v>392</v>
      </c>
      <c r="J6032">
        <v>60</v>
      </c>
      <c r="K6032">
        <v>56</v>
      </c>
      <c r="L6032" t="str">
        <f t="shared" si="470"/>
        <v>Norfolk St Spartans</v>
      </c>
      <c r="M6032" t="str">
        <f t="shared" si="474"/>
        <v>North Carolina Central</v>
      </c>
      <c r="N6032">
        <v>56</v>
      </c>
      <c r="O6032">
        <v>60</v>
      </c>
      <c r="P6032">
        <f t="shared" si="471"/>
        <v>-4</v>
      </c>
      <c r="Q6032">
        <f t="shared" si="472"/>
        <v>0</v>
      </c>
      <c r="R6032">
        <f t="shared" si="473"/>
        <v>16</v>
      </c>
    </row>
    <row r="6033" spans="4:18" x14ac:dyDescent="0.25">
      <c r="D6033">
        <v>6032</v>
      </c>
      <c r="E6033">
        <v>2015</v>
      </c>
      <c r="F6033" t="s">
        <v>211</v>
      </c>
      <c r="G6033" t="s">
        <v>62</v>
      </c>
      <c r="H6033" t="s">
        <v>590</v>
      </c>
      <c r="J6033">
        <v>74</v>
      </c>
      <c r="K6033">
        <v>60</v>
      </c>
      <c r="L6033" t="str">
        <f t="shared" si="470"/>
        <v>Norfolk St Spartans</v>
      </c>
      <c r="M6033" t="str">
        <f t="shared" si="474"/>
        <v>North Carolina A&amp;T</v>
      </c>
      <c r="N6033">
        <v>60</v>
      </c>
      <c r="O6033">
        <v>74</v>
      </c>
      <c r="P6033">
        <f t="shared" si="471"/>
        <v>-14</v>
      </c>
      <c r="Q6033">
        <f t="shared" si="472"/>
        <v>0</v>
      </c>
      <c r="R6033">
        <f t="shared" si="473"/>
        <v>196</v>
      </c>
    </row>
    <row r="6034" spans="4:18" x14ac:dyDescent="0.25">
      <c r="D6034">
        <v>6033</v>
      </c>
      <c r="E6034">
        <v>2015</v>
      </c>
      <c r="F6034" t="s">
        <v>211</v>
      </c>
      <c r="G6034" t="s">
        <v>442</v>
      </c>
      <c r="I6034" t="s">
        <v>450</v>
      </c>
      <c r="J6034">
        <v>76</v>
      </c>
      <c r="K6034">
        <v>63</v>
      </c>
      <c r="L6034" t="str">
        <f t="shared" si="470"/>
        <v>South Carolina St</v>
      </c>
      <c r="M6034" t="str">
        <f t="shared" si="474"/>
        <v>Norfolk St Spartans</v>
      </c>
      <c r="N6034">
        <v>76</v>
      </c>
      <c r="O6034">
        <v>63</v>
      </c>
      <c r="P6034">
        <f t="shared" si="471"/>
        <v>13</v>
      </c>
      <c r="Q6034">
        <f t="shared" si="472"/>
        <v>0</v>
      </c>
      <c r="R6034">
        <f t="shared" si="473"/>
        <v>169</v>
      </c>
    </row>
    <row r="6035" spans="4:18" x14ac:dyDescent="0.25">
      <c r="D6035">
        <v>6034</v>
      </c>
      <c r="E6035">
        <v>2015</v>
      </c>
      <c r="F6035" t="s">
        <v>211</v>
      </c>
      <c r="G6035" t="s">
        <v>661</v>
      </c>
      <c r="I6035" t="s">
        <v>500</v>
      </c>
      <c r="J6035">
        <v>70</v>
      </c>
      <c r="K6035">
        <v>54</v>
      </c>
      <c r="L6035" t="str">
        <f t="shared" si="470"/>
        <v>Savannah St</v>
      </c>
      <c r="M6035" t="str">
        <f t="shared" si="474"/>
        <v>Norfolk St Spartans</v>
      </c>
      <c r="N6035">
        <v>70</v>
      </c>
      <c r="O6035">
        <v>54</v>
      </c>
      <c r="P6035">
        <f t="shared" si="471"/>
        <v>16</v>
      </c>
      <c r="Q6035">
        <f t="shared" si="472"/>
        <v>0</v>
      </c>
      <c r="R6035">
        <f t="shared" si="473"/>
        <v>256</v>
      </c>
    </row>
    <row r="6036" spans="4:18" x14ac:dyDescent="0.25">
      <c r="D6036">
        <v>6035</v>
      </c>
      <c r="E6036">
        <v>2015</v>
      </c>
      <c r="F6036" t="s">
        <v>211</v>
      </c>
      <c r="G6036" t="s">
        <v>74</v>
      </c>
      <c r="H6036" t="s">
        <v>672</v>
      </c>
      <c r="J6036">
        <v>63</v>
      </c>
      <c r="K6036">
        <v>60</v>
      </c>
      <c r="L6036" t="str">
        <f t="shared" si="470"/>
        <v>Norfolk St Spartans</v>
      </c>
      <c r="M6036" t="str">
        <f t="shared" si="474"/>
        <v>Hampton</v>
      </c>
      <c r="N6036">
        <v>60</v>
      </c>
      <c r="O6036">
        <v>63</v>
      </c>
      <c r="P6036">
        <f t="shared" si="471"/>
        <v>-3</v>
      </c>
      <c r="Q6036">
        <f t="shared" si="472"/>
        <v>0</v>
      </c>
      <c r="R6036">
        <f t="shared" si="473"/>
        <v>9</v>
      </c>
    </row>
    <row r="6037" spans="4:18" x14ac:dyDescent="0.25">
      <c r="D6037">
        <v>6036</v>
      </c>
      <c r="E6037">
        <v>2015</v>
      </c>
      <c r="F6037" t="s">
        <v>211</v>
      </c>
      <c r="G6037" t="s">
        <v>78</v>
      </c>
      <c r="H6037" t="s">
        <v>374</v>
      </c>
      <c r="J6037">
        <v>72</v>
      </c>
      <c r="K6037">
        <v>69</v>
      </c>
      <c r="L6037" t="str">
        <f t="shared" si="470"/>
        <v>Norfolk St Spartans</v>
      </c>
      <c r="M6037" t="str">
        <f t="shared" si="474"/>
        <v>Howard</v>
      </c>
      <c r="N6037">
        <v>69</v>
      </c>
      <c r="O6037">
        <v>72</v>
      </c>
      <c r="P6037">
        <f t="shared" si="471"/>
        <v>-3</v>
      </c>
      <c r="Q6037">
        <f t="shared" si="472"/>
        <v>0</v>
      </c>
      <c r="R6037">
        <f t="shared" si="473"/>
        <v>9</v>
      </c>
    </row>
    <row r="6038" spans="4:18" x14ac:dyDescent="0.25">
      <c r="D6038">
        <v>6037</v>
      </c>
      <c r="E6038">
        <v>2015</v>
      </c>
      <c r="F6038" t="s">
        <v>211</v>
      </c>
      <c r="G6038" t="s">
        <v>633</v>
      </c>
      <c r="H6038" t="s">
        <v>377</v>
      </c>
      <c r="J6038">
        <v>82</v>
      </c>
      <c r="K6038">
        <v>64</v>
      </c>
      <c r="L6038" t="str">
        <f t="shared" si="470"/>
        <v>Norfolk St Spartans</v>
      </c>
      <c r="M6038" t="str">
        <f t="shared" si="474"/>
        <v>Maryland-Eastern Shore</v>
      </c>
      <c r="N6038">
        <v>64</v>
      </c>
      <c r="O6038">
        <v>82</v>
      </c>
      <c r="P6038">
        <f t="shared" si="471"/>
        <v>-18</v>
      </c>
      <c r="Q6038">
        <f t="shared" si="472"/>
        <v>0</v>
      </c>
      <c r="R6038">
        <f t="shared" si="473"/>
        <v>324</v>
      </c>
    </row>
    <row r="6039" spans="4:18" x14ac:dyDescent="0.25">
      <c r="D6039">
        <v>6038</v>
      </c>
      <c r="E6039">
        <v>2015</v>
      </c>
      <c r="F6039" t="s">
        <v>211</v>
      </c>
      <c r="G6039" t="s">
        <v>150</v>
      </c>
      <c r="I6039" t="s">
        <v>444</v>
      </c>
      <c r="J6039">
        <v>73</v>
      </c>
      <c r="K6039">
        <v>70</v>
      </c>
      <c r="L6039" t="str">
        <f t="shared" si="470"/>
        <v>Morgan St</v>
      </c>
      <c r="M6039" t="str">
        <f t="shared" si="474"/>
        <v>Norfolk St Spartans</v>
      </c>
      <c r="N6039">
        <v>73</v>
      </c>
      <c r="O6039">
        <v>70</v>
      </c>
      <c r="P6039">
        <f t="shared" si="471"/>
        <v>3</v>
      </c>
      <c r="Q6039">
        <f t="shared" si="472"/>
        <v>0</v>
      </c>
      <c r="R6039">
        <f t="shared" si="473"/>
        <v>9</v>
      </c>
    </row>
    <row r="6040" spans="4:18" x14ac:dyDescent="0.25">
      <c r="D6040">
        <v>6039</v>
      </c>
      <c r="E6040">
        <v>2015</v>
      </c>
      <c r="F6040" t="s">
        <v>211</v>
      </c>
      <c r="G6040" t="s">
        <v>154</v>
      </c>
      <c r="I6040" t="s">
        <v>418</v>
      </c>
      <c r="J6040">
        <v>99</v>
      </c>
      <c r="K6040">
        <v>81</v>
      </c>
      <c r="L6040" t="str">
        <f t="shared" si="470"/>
        <v>Coppin St</v>
      </c>
      <c r="M6040" t="str">
        <f t="shared" si="474"/>
        <v>Norfolk St Spartans</v>
      </c>
      <c r="N6040">
        <v>99</v>
      </c>
      <c r="O6040">
        <v>81</v>
      </c>
      <c r="P6040">
        <f t="shared" si="471"/>
        <v>18</v>
      </c>
      <c r="Q6040">
        <f t="shared" si="472"/>
        <v>0</v>
      </c>
      <c r="R6040">
        <f t="shared" si="473"/>
        <v>324</v>
      </c>
    </row>
    <row r="6041" spans="4:18" x14ac:dyDescent="0.25">
      <c r="D6041">
        <v>6040</v>
      </c>
      <c r="E6041">
        <v>2015</v>
      </c>
      <c r="F6041" t="s">
        <v>211</v>
      </c>
      <c r="G6041" t="s">
        <v>645</v>
      </c>
      <c r="H6041" t="s">
        <v>493</v>
      </c>
      <c r="J6041">
        <v>81</v>
      </c>
      <c r="K6041">
        <v>71</v>
      </c>
      <c r="L6041" t="str">
        <f t="shared" si="470"/>
        <v>Norfolk St Spartans</v>
      </c>
      <c r="M6041" t="str">
        <f t="shared" si="474"/>
        <v>Delaware St</v>
      </c>
      <c r="N6041">
        <v>71</v>
      </c>
      <c r="O6041">
        <v>81</v>
      </c>
      <c r="P6041">
        <f t="shared" si="471"/>
        <v>-10</v>
      </c>
      <c r="Q6041">
        <f t="shared" si="472"/>
        <v>0</v>
      </c>
      <c r="R6041">
        <f t="shared" si="473"/>
        <v>100</v>
      </c>
    </row>
    <row r="6042" spans="4:18" x14ac:dyDescent="0.25">
      <c r="D6042">
        <v>6041</v>
      </c>
      <c r="E6042">
        <v>2015</v>
      </c>
      <c r="F6042" t="s">
        <v>211</v>
      </c>
      <c r="G6042" t="s">
        <v>617</v>
      </c>
      <c r="I6042" t="s">
        <v>374</v>
      </c>
      <c r="J6042">
        <v>61</v>
      </c>
      <c r="K6042">
        <v>59</v>
      </c>
      <c r="L6042" t="str">
        <f t="shared" si="470"/>
        <v>Howard</v>
      </c>
      <c r="M6042" t="str">
        <f t="shared" si="474"/>
        <v>Norfolk St Spartans</v>
      </c>
      <c r="N6042">
        <v>61</v>
      </c>
      <c r="O6042">
        <v>59</v>
      </c>
      <c r="P6042">
        <f t="shared" si="471"/>
        <v>2</v>
      </c>
      <c r="Q6042">
        <f t="shared" si="472"/>
        <v>0</v>
      </c>
      <c r="R6042">
        <f t="shared" si="473"/>
        <v>4</v>
      </c>
    </row>
    <row r="6043" spans="4:18" x14ac:dyDescent="0.25">
      <c r="D6043">
        <v>6042</v>
      </c>
      <c r="E6043">
        <v>2015</v>
      </c>
      <c r="F6043" t="s">
        <v>211</v>
      </c>
      <c r="G6043" t="s">
        <v>427</v>
      </c>
      <c r="I6043" t="s">
        <v>672</v>
      </c>
      <c r="J6043">
        <v>80</v>
      </c>
      <c r="K6043">
        <v>69</v>
      </c>
      <c r="L6043" t="str">
        <f t="shared" si="470"/>
        <v>Hampton</v>
      </c>
      <c r="M6043" t="str">
        <f t="shared" si="474"/>
        <v>Norfolk St Spartans</v>
      </c>
      <c r="N6043">
        <v>80</v>
      </c>
      <c r="O6043">
        <v>69</v>
      </c>
      <c r="P6043">
        <f t="shared" si="471"/>
        <v>11</v>
      </c>
      <c r="Q6043">
        <f t="shared" si="472"/>
        <v>0</v>
      </c>
      <c r="R6043">
        <f t="shared" si="473"/>
        <v>121</v>
      </c>
    </row>
    <row r="6044" spans="4:18" x14ac:dyDescent="0.25">
      <c r="D6044">
        <v>6043</v>
      </c>
      <c r="E6044">
        <v>2015</v>
      </c>
      <c r="F6044" t="s">
        <v>359</v>
      </c>
      <c r="G6044" t="s">
        <v>99</v>
      </c>
      <c r="H6044" t="s">
        <v>1063</v>
      </c>
      <c r="J6044">
        <v>91</v>
      </c>
      <c r="K6044">
        <v>61</v>
      </c>
      <c r="L6044" t="str">
        <f t="shared" si="470"/>
        <v>North Carolina A&amp;T Aggies</v>
      </c>
      <c r="M6044" t="str">
        <f t="shared" si="474"/>
        <v>Greensboro</v>
      </c>
      <c r="N6044">
        <v>61</v>
      </c>
      <c r="O6044">
        <v>91</v>
      </c>
      <c r="P6044">
        <f t="shared" si="471"/>
        <v>-30</v>
      </c>
      <c r="Q6044">
        <f t="shared" si="472"/>
        <v>0</v>
      </c>
      <c r="R6044">
        <f t="shared" si="473"/>
        <v>900</v>
      </c>
    </row>
    <row r="6045" spans="4:18" x14ac:dyDescent="0.25">
      <c r="D6045">
        <v>6044</v>
      </c>
      <c r="E6045">
        <v>2015</v>
      </c>
      <c r="F6045" t="s">
        <v>359</v>
      </c>
      <c r="G6045" t="s">
        <v>102</v>
      </c>
      <c r="H6045" t="s">
        <v>465</v>
      </c>
      <c r="J6045">
        <v>63</v>
      </c>
      <c r="K6045">
        <v>46</v>
      </c>
      <c r="L6045" t="str">
        <f t="shared" si="470"/>
        <v>North Carolina A&amp;T Aggies</v>
      </c>
      <c r="M6045" t="str">
        <f t="shared" si="474"/>
        <v>South Carolina Upstate</v>
      </c>
      <c r="N6045">
        <v>46</v>
      </c>
      <c r="O6045">
        <v>63</v>
      </c>
      <c r="P6045">
        <f t="shared" si="471"/>
        <v>-17</v>
      </c>
      <c r="Q6045">
        <f t="shared" si="472"/>
        <v>0</v>
      </c>
      <c r="R6045">
        <f t="shared" si="473"/>
        <v>289</v>
      </c>
    </row>
    <row r="6046" spans="4:18" x14ac:dyDescent="0.25">
      <c r="D6046">
        <v>6045</v>
      </c>
      <c r="E6046">
        <v>2015</v>
      </c>
      <c r="F6046" t="s">
        <v>359</v>
      </c>
      <c r="G6046" t="s">
        <v>17</v>
      </c>
      <c r="I6046" t="s">
        <v>690</v>
      </c>
      <c r="J6046">
        <v>68</v>
      </c>
      <c r="K6046">
        <v>55</v>
      </c>
      <c r="L6046" t="str">
        <f t="shared" si="470"/>
        <v>Northern Kentucky</v>
      </c>
      <c r="M6046" t="str">
        <f t="shared" si="474"/>
        <v>North Carolina A&amp;T Aggies</v>
      </c>
      <c r="N6046">
        <v>68</v>
      </c>
      <c r="O6046">
        <v>55</v>
      </c>
      <c r="P6046">
        <f t="shared" si="471"/>
        <v>13</v>
      </c>
      <c r="Q6046">
        <f t="shared" si="472"/>
        <v>0</v>
      </c>
      <c r="R6046">
        <f t="shared" si="473"/>
        <v>169</v>
      </c>
    </row>
    <row r="6047" spans="4:18" x14ac:dyDescent="0.25">
      <c r="D6047">
        <v>6046</v>
      </c>
      <c r="E6047">
        <v>2015</v>
      </c>
      <c r="F6047" t="s">
        <v>359</v>
      </c>
      <c r="G6047" t="s">
        <v>108</v>
      </c>
      <c r="I6047" t="s">
        <v>462</v>
      </c>
      <c r="J6047">
        <v>58</v>
      </c>
      <c r="K6047">
        <v>50</v>
      </c>
      <c r="L6047" t="str">
        <f t="shared" si="470"/>
        <v>Bradley</v>
      </c>
      <c r="M6047" t="str">
        <f t="shared" si="474"/>
        <v>North Carolina A&amp;T Aggies</v>
      </c>
      <c r="N6047">
        <v>58</v>
      </c>
      <c r="O6047">
        <v>50</v>
      </c>
      <c r="P6047">
        <f t="shared" si="471"/>
        <v>8</v>
      </c>
      <c r="Q6047">
        <f t="shared" si="472"/>
        <v>0</v>
      </c>
      <c r="R6047">
        <f t="shared" si="473"/>
        <v>64</v>
      </c>
    </row>
    <row r="6048" spans="4:18" x14ac:dyDescent="0.25">
      <c r="D6048">
        <v>6047</v>
      </c>
      <c r="E6048">
        <v>2015</v>
      </c>
      <c r="F6048" t="s">
        <v>359</v>
      </c>
      <c r="G6048" t="s">
        <v>111</v>
      </c>
      <c r="I6048" t="s">
        <v>387</v>
      </c>
      <c r="J6048">
        <v>57</v>
      </c>
      <c r="K6048">
        <v>54</v>
      </c>
      <c r="L6048" t="str">
        <f t="shared" si="470"/>
        <v>Saint Louis</v>
      </c>
      <c r="M6048" t="str">
        <f t="shared" si="474"/>
        <v>North Carolina A&amp;T Aggies</v>
      </c>
      <c r="N6048">
        <v>57</v>
      </c>
      <c r="O6048">
        <v>54</v>
      </c>
      <c r="P6048">
        <f t="shared" si="471"/>
        <v>3</v>
      </c>
      <c r="Q6048">
        <f t="shared" si="472"/>
        <v>0</v>
      </c>
      <c r="R6048">
        <f t="shared" si="473"/>
        <v>9</v>
      </c>
    </row>
    <row r="6049" spans="4:18" x14ac:dyDescent="0.25">
      <c r="D6049">
        <v>6048</v>
      </c>
      <c r="E6049">
        <v>2015</v>
      </c>
      <c r="F6049" t="s">
        <v>359</v>
      </c>
      <c r="G6049" t="s">
        <v>167</v>
      </c>
      <c r="H6049" t="s">
        <v>882</v>
      </c>
      <c r="J6049">
        <v>65</v>
      </c>
      <c r="K6049">
        <v>57</v>
      </c>
      <c r="L6049" t="str">
        <f t="shared" si="470"/>
        <v>North Carolina A&amp;T Aggies</v>
      </c>
      <c r="M6049" t="str">
        <f t="shared" si="474"/>
        <v>Radford*</v>
      </c>
      <c r="N6049">
        <v>57</v>
      </c>
      <c r="O6049">
        <v>65</v>
      </c>
      <c r="P6049">
        <f t="shared" si="471"/>
        <v>-8</v>
      </c>
      <c r="Q6049">
        <f t="shared" si="472"/>
        <v>0</v>
      </c>
      <c r="R6049">
        <f t="shared" si="473"/>
        <v>64</v>
      </c>
    </row>
    <row r="6050" spans="4:18" x14ac:dyDescent="0.25">
      <c r="D6050">
        <v>6049</v>
      </c>
      <c r="E6050">
        <v>2015</v>
      </c>
      <c r="F6050" t="s">
        <v>359</v>
      </c>
      <c r="G6050" t="s">
        <v>26</v>
      </c>
      <c r="H6050" t="s">
        <v>1064</v>
      </c>
      <c r="J6050">
        <v>66</v>
      </c>
      <c r="K6050">
        <v>63</v>
      </c>
      <c r="L6050" t="str">
        <f t="shared" si="470"/>
        <v>North Carolina A&amp;T Aggies</v>
      </c>
      <c r="M6050" t="str">
        <f t="shared" si="474"/>
        <v>Miss Valley St*</v>
      </c>
      <c r="N6050">
        <v>63</v>
      </c>
      <c r="O6050">
        <v>66</v>
      </c>
      <c r="P6050">
        <f t="shared" si="471"/>
        <v>-3</v>
      </c>
      <c r="Q6050">
        <f t="shared" si="472"/>
        <v>0</v>
      </c>
      <c r="R6050">
        <f t="shared" si="473"/>
        <v>9</v>
      </c>
    </row>
    <row r="6051" spans="4:18" x14ac:dyDescent="0.25">
      <c r="D6051">
        <v>6050</v>
      </c>
      <c r="E6051">
        <v>2015</v>
      </c>
      <c r="F6051" t="s">
        <v>359</v>
      </c>
      <c r="G6051" t="s">
        <v>378</v>
      </c>
      <c r="I6051" t="s">
        <v>465</v>
      </c>
      <c r="J6051">
        <v>65</v>
      </c>
      <c r="K6051">
        <v>54</v>
      </c>
      <c r="L6051" t="str">
        <f t="shared" si="470"/>
        <v>South Carolina Upstate</v>
      </c>
      <c r="M6051" t="str">
        <f t="shared" si="474"/>
        <v>North Carolina A&amp;T Aggies</v>
      </c>
      <c r="N6051">
        <v>65</v>
      </c>
      <c r="O6051">
        <v>54</v>
      </c>
      <c r="P6051">
        <f t="shared" si="471"/>
        <v>11</v>
      </c>
      <c r="Q6051">
        <f t="shared" si="472"/>
        <v>0</v>
      </c>
      <c r="R6051">
        <f t="shared" si="473"/>
        <v>121</v>
      </c>
    </row>
    <row r="6052" spans="4:18" x14ac:dyDescent="0.25">
      <c r="D6052">
        <v>6051</v>
      </c>
      <c r="E6052">
        <v>2015</v>
      </c>
      <c r="F6052" t="s">
        <v>359</v>
      </c>
      <c r="G6052" t="s">
        <v>32</v>
      </c>
      <c r="I6052" t="s">
        <v>374</v>
      </c>
      <c r="J6052">
        <v>54</v>
      </c>
      <c r="K6052">
        <v>47</v>
      </c>
      <c r="L6052" t="str">
        <f t="shared" si="470"/>
        <v>Howard</v>
      </c>
      <c r="M6052" t="str">
        <f t="shared" si="474"/>
        <v>North Carolina A&amp;T Aggies</v>
      </c>
      <c r="N6052">
        <v>54</v>
      </c>
      <c r="O6052">
        <v>47</v>
      </c>
      <c r="P6052">
        <f t="shared" si="471"/>
        <v>7</v>
      </c>
      <c r="Q6052">
        <f t="shared" si="472"/>
        <v>0</v>
      </c>
      <c r="R6052">
        <f t="shared" si="473"/>
        <v>49</v>
      </c>
    </row>
    <row r="6053" spans="4:18" x14ac:dyDescent="0.25">
      <c r="D6053">
        <v>6052</v>
      </c>
      <c r="E6053">
        <v>2015</v>
      </c>
      <c r="F6053" t="s">
        <v>359</v>
      </c>
      <c r="G6053" t="s">
        <v>35</v>
      </c>
      <c r="I6053" t="s">
        <v>377</v>
      </c>
      <c r="J6053">
        <v>69</v>
      </c>
      <c r="K6053">
        <v>58</v>
      </c>
      <c r="L6053" t="str">
        <f t="shared" si="470"/>
        <v>Maryland-Eastern Shore</v>
      </c>
      <c r="M6053" t="str">
        <f t="shared" si="474"/>
        <v>North Carolina A&amp;T Aggies</v>
      </c>
      <c r="N6053">
        <v>69</v>
      </c>
      <c r="O6053">
        <v>58</v>
      </c>
      <c r="P6053">
        <f t="shared" si="471"/>
        <v>11</v>
      </c>
      <c r="Q6053">
        <f t="shared" si="472"/>
        <v>0</v>
      </c>
      <c r="R6053">
        <f t="shared" si="473"/>
        <v>121</v>
      </c>
    </row>
    <row r="6054" spans="4:18" x14ac:dyDescent="0.25">
      <c r="D6054">
        <v>6053</v>
      </c>
      <c r="E6054">
        <v>2015</v>
      </c>
      <c r="F6054" t="s">
        <v>359</v>
      </c>
      <c r="G6054" t="s">
        <v>124</v>
      </c>
      <c r="I6054" t="s">
        <v>547</v>
      </c>
      <c r="J6054">
        <v>85</v>
      </c>
      <c r="K6054">
        <v>48</v>
      </c>
      <c r="L6054" t="str">
        <f t="shared" si="470"/>
        <v>Old Dominion</v>
      </c>
      <c r="M6054" t="str">
        <f t="shared" si="474"/>
        <v>North Carolina A&amp;T Aggies</v>
      </c>
      <c r="N6054">
        <v>85</v>
      </c>
      <c r="O6054">
        <v>48</v>
      </c>
      <c r="P6054">
        <f t="shared" si="471"/>
        <v>37</v>
      </c>
      <c r="Q6054">
        <f t="shared" si="472"/>
        <v>0</v>
      </c>
      <c r="R6054">
        <f t="shared" si="473"/>
        <v>1369</v>
      </c>
    </row>
    <row r="6055" spans="4:18" x14ac:dyDescent="0.25">
      <c r="D6055">
        <v>6054</v>
      </c>
      <c r="E6055">
        <v>2015</v>
      </c>
      <c r="F6055" t="s">
        <v>359</v>
      </c>
      <c r="G6055" t="s">
        <v>396</v>
      </c>
      <c r="I6055" t="s">
        <v>1121</v>
      </c>
      <c r="J6055">
        <v>97</v>
      </c>
      <c r="K6055">
        <v>55</v>
      </c>
      <c r="L6055" t="str">
        <f t="shared" si="470"/>
        <v xml:space="preserve">    Ohio State</v>
      </c>
      <c r="M6055" t="str">
        <f t="shared" si="474"/>
        <v>North Carolina A&amp;T Aggies</v>
      </c>
      <c r="N6055">
        <v>97</v>
      </c>
      <c r="O6055">
        <v>55</v>
      </c>
      <c r="P6055">
        <f t="shared" si="471"/>
        <v>42</v>
      </c>
      <c r="Q6055" t="e">
        <f t="shared" si="472"/>
        <v>#N/A</v>
      </c>
      <c r="R6055" t="e">
        <f t="shared" si="473"/>
        <v>#N/A</v>
      </c>
    </row>
    <row r="6056" spans="4:18" x14ac:dyDescent="0.25">
      <c r="D6056">
        <v>6055</v>
      </c>
      <c r="E6056">
        <v>2015</v>
      </c>
      <c r="F6056" t="s">
        <v>359</v>
      </c>
      <c r="G6056" t="s">
        <v>501</v>
      </c>
      <c r="I6056" t="s">
        <v>700</v>
      </c>
      <c r="J6056">
        <v>71</v>
      </c>
      <c r="K6056">
        <v>57</v>
      </c>
      <c r="L6056" t="str">
        <f t="shared" si="470"/>
        <v>Kent State</v>
      </c>
      <c r="M6056" t="str">
        <f t="shared" si="474"/>
        <v>North Carolina A&amp;T Aggies</v>
      </c>
      <c r="N6056">
        <v>71</v>
      </c>
      <c r="O6056">
        <v>57</v>
      </c>
      <c r="P6056">
        <f t="shared" si="471"/>
        <v>14</v>
      </c>
      <c r="Q6056">
        <f t="shared" si="472"/>
        <v>0</v>
      </c>
      <c r="R6056">
        <f t="shared" si="473"/>
        <v>196</v>
      </c>
    </row>
    <row r="6057" spans="4:18" x14ac:dyDescent="0.25">
      <c r="D6057">
        <v>6056</v>
      </c>
      <c r="E6057">
        <v>2015</v>
      </c>
      <c r="F6057" t="s">
        <v>359</v>
      </c>
      <c r="G6057" t="s">
        <v>312</v>
      </c>
      <c r="H6057" t="s">
        <v>429</v>
      </c>
      <c r="J6057">
        <v>58</v>
      </c>
      <c r="K6057">
        <v>54</v>
      </c>
      <c r="L6057" t="str">
        <f t="shared" si="470"/>
        <v>North Carolina A&amp;T Aggies</v>
      </c>
      <c r="M6057" t="str">
        <f t="shared" si="474"/>
        <v>NC Wesleyan</v>
      </c>
      <c r="N6057">
        <v>54</v>
      </c>
      <c r="O6057">
        <v>58</v>
      </c>
      <c r="P6057">
        <f t="shared" si="471"/>
        <v>-4</v>
      </c>
      <c r="Q6057">
        <f t="shared" si="472"/>
        <v>0</v>
      </c>
      <c r="R6057">
        <f t="shared" si="473"/>
        <v>16</v>
      </c>
    </row>
    <row r="6058" spans="4:18" x14ac:dyDescent="0.25">
      <c r="D6058">
        <v>6057</v>
      </c>
      <c r="E6058">
        <v>2015</v>
      </c>
      <c r="F6058" t="s">
        <v>359</v>
      </c>
      <c r="G6058" t="s">
        <v>47</v>
      </c>
      <c r="I6058" t="s">
        <v>624</v>
      </c>
      <c r="J6058">
        <v>91</v>
      </c>
      <c r="K6058">
        <v>54</v>
      </c>
      <c r="L6058" t="str">
        <f t="shared" si="470"/>
        <v>South Carolina</v>
      </c>
      <c r="M6058" t="str">
        <f t="shared" si="474"/>
        <v>North Carolina A&amp;T Aggies</v>
      </c>
      <c r="N6058">
        <v>91</v>
      </c>
      <c r="O6058">
        <v>54</v>
      </c>
      <c r="P6058">
        <f t="shared" si="471"/>
        <v>37</v>
      </c>
      <c r="Q6058">
        <f t="shared" si="472"/>
        <v>0</v>
      </c>
      <c r="R6058">
        <f t="shared" si="473"/>
        <v>1369</v>
      </c>
    </row>
    <row r="6059" spans="4:18" x14ac:dyDescent="0.25">
      <c r="D6059">
        <v>6058</v>
      </c>
      <c r="E6059">
        <v>2015</v>
      </c>
      <c r="F6059" t="s">
        <v>359</v>
      </c>
      <c r="G6059" t="s">
        <v>50</v>
      </c>
      <c r="H6059" t="s">
        <v>827</v>
      </c>
      <c r="J6059">
        <v>83</v>
      </c>
      <c r="K6059">
        <v>70</v>
      </c>
      <c r="L6059" t="str">
        <f t="shared" si="470"/>
        <v>North Carolina A&amp;T Aggies</v>
      </c>
      <c r="M6059" t="str">
        <f t="shared" si="474"/>
        <v>CSU Bakersfield</v>
      </c>
      <c r="N6059">
        <v>70</v>
      </c>
      <c r="O6059">
        <v>83</v>
      </c>
      <c r="P6059">
        <f t="shared" si="471"/>
        <v>-13</v>
      </c>
      <c r="Q6059">
        <f t="shared" si="472"/>
        <v>0</v>
      </c>
      <c r="R6059">
        <f t="shared" si="473"/>
        <v>169</v>
      </c>
    </row>
    <row r="6060" spans="4:18" x14ac:dyDescent="0.25">
      <c r="D6060">
        <v>6059</v>
      </c>
      <c r="E6060">
        <v>2015</v>
      </c>
      <c r="F6060" t="s">
        <v>359</v>
      </c>
      <c r="G6060" t="s">
        <v>56</v>
      </c>
      <c r="H6060" t="s">
        <v>500</v>
      </c>
      <c r="J6060">
        <v>68</v>
      </c>
      <c r="K6060">
        <v>47</v>
      </c>
      <c r="L6060" t="str">
        <f t="shared" si="470"/>
        <v>North Carolina A&amp;T Aggies</v>
      </c>
      <c r="M6060" t="str">
        <f t="shared" si="474"/>
        <v>Savannah St</v>
      </c>
      <c r="N6060">
        <v>47</v>
      </c>
      <c r="O6060">
        <v>68</v>
      </c>
      <c r="P6060">
        <f t="shared" si="471"/>
        <v>-21</v>
      </c>
      <c r="Q6060">
        <f t="shared" si="472"/>
        <v>0</v>
      </c>
      <c r="R6060">
        <f t="shared" si="473"/>
        <v>441</v>
      </c>
    </row>
    <row r="6061" spans="4:18" x14ac:dyDescent="0.25">
      <c r="D6061">
        <v>6060</v>
      </c>
      <c r="E6061">
        <v>2015</v>
      </c>
      <c r="F6061" t="s">
        <v>359</v>
      </c>
      <c r="G6061" t="s">
        <v>836</v>
      </c>
      <c r="H6061" t="s">
        <v>450</v>
      </c>
      <c r="J6061">
        <v>52</v>
      </c>
      <c r="K6061">
        <v>50</v>
      </c>
      <c r="L6061" t="str">
        <f t="shared" si="470"/>
        <v>North Carolina A&amp;T Aggies</v>
      </c>
      <c r="M6061" t="str">
        <f t="shared" si="474"/>
        <v>South Carolina St</v>
      </c>
      <c r="N6061">
        <v>50</v>
      </c>
      <c r="O6061">
        <v>52</v>
      </c>
      <c r="P6061">
        <f t="shared" si="471"/>
        <v>-2</v>
      </c>
      <c r="Q6061">
        <f t="shared" si="472"/>
        <v>0</v>
      </c>
      <c r="R6061">
        <f t="shared" si="473"/>
        <v>4</v>
      </c>
    </row>
    <row r="6062" spans="4:18" x14ac:dyDescent="0.25">
      <c r="D6062">
        <v>6061</v>
      </c>
      <c r="E6062">
        <v>2015</v>
      </c>
      <c r="F6062" t="s">
        <v>359</v>
      </c>
      <c r="G6062" t="s">
        <v>140</v>
      </c>
      <c r="I6062" t="s">
        <v>672</v>
      </c>
      <c r="J6062">
        <v>64</v>
      </c>
      <c r="K6062">
        <v>61</v>
      </c>
      <c r="L6062" t="str">
        <f t="shared" si="470"/>
        <v>Hampton</v>
      </c>
      <c r="M6062" t="str">
        <f t="shared" si="474"/>
        <v>North Carolina A&amp;T Aggies</v>
      </c>
      <c r="N6062">
        <v>64</v>
      </c>
      <c r="O6062">
        <v>61</v>
      </c>
      <c r="P6062">
        <f t="shared" si="471"/>
        <v>3</v>
      </c>
      <c r="Q6062">
        <f t="shared" si="472"/>
        <v>0</v>
      </c>
      <c r="R6062">
        <f t="shared" si="473"/>
        <v>9</v>
      </c>
    </row>
    <row r="6063" spans="4:18" x14ac:dyDescent="0.25">
      <c r="D6063">
        <v>6062</v>
      </c>
      <c r="E6063">
        <v>2015</v>
      </c>
      <c r="F6063" t="s">
        <v>359</v>
      </c>
      <c r="G6063" t="s">
        <v>62</v>
      </c>
      <c r="I6063" t="s">
        <v>675</v>
      </c>
      <c r="J6063">
        <v>74</v>
      </c>
      <c r="K6063">
        <v>60</v>
      </c>
      <c r="L6063" t="str">
        <f t="shared" si="470"/>
        <v>Norfolk St</v>
      </c>
      <c r="M6063" t="str">
        <f t="shared" si="474"/>
        <v>North Carolina A&amp;T Aggies</v>
      </c>
      <c r="N6063">
        <v>74</v>
      </c>
      <c r="O6063">
        <v>60</v>
      </c>
      <c r="P6063">
        <f t="shared" si="471"/>
        <v>14</v>
      </c>
      <c r="Q6063">
        <f t="shared" si="472"/>
        <v>0</v>
      </c>
      <c r="R6063">
        <f t="shared" si="473"/>
        <v>196</v>
      </c>
    </row>
    <row r="6064" spans="4:18" x14ac:dyDescent="0.25">
      <c r="D6064">
        <v>6063</v>
      </c>
      <c r="E6064">
        <v>2015</v>
      </c>
      <c r="F6064" t="s">
        <v>359</v>
      </c>
      <c r="G6064" t="s">
        <v>442</v>
      </c>
      <c r="H6064" t="s">
        <v>493</v>
      </c>
      <c r="J6064">
        <v>67</v>
      </c>
      <c r="K6064">
        <v>52</v>
      </c>
      <c r="L6064" t="str">
        <f t="shared" si="470"/>
        <v>North Carolina A&amp;T Aggies</v>
      </c>
      <c r="M6064" t="str">
        <f t="shared" si="474"/>
        <v>Delaware St</v>
      </c>
      <c r="N6064">
        <v>52</v>
      </c>
      <c r="O6064">
        <v>67</v>
      </c>
      <c r="P6064">
        <f t="shared" si="471"/>
        <v>-15</v>
      </c>
      <c r="Q6064">
        <f t="shared" si="472"/>
        <v>0</v>
      </c>
      <c r="R6064">
        <f t="shared" si="473"/>
        <v>225</v>
      </c>
    </row>
    <row r="6065" spans="4:18" x14ac:dyDescent="0.25">
      <c r="D6065">
        <v>6064</v>
      </c>
      <c r="E6065">
        <v>2015</v>
      </c>
      <c r="F6065" t="s">
        <v>359</v>
      </c>
      <c r="G6065" t="s">
        <v>661</v>
      </c>
      <c r="H6065" t="s">
        <v>418</v>
      </c>
      <c r="J6065">
        <v>84</v>
      </c>
      <c r="K6065">
        <v>71</v>
      </c>
      <c r="L6065" t="str">
        <f t="shared" si="470"/>
        <v>North Carolina A&amp;T Aggies</v>
      </c>
      <c r="M6065" t="str">
        <f t="shared" si="474"/>
        <v>Coppin St</v>
      </c>
      <c r="N6065">
        <v>71</v>
      </c>
      <c r="O6065">
        <v>84</v>
      </c>
      <c r="P6065">
        <f t="shared" si="471"/>
        <v>-13</v>
      </c>
      <c r="Q6065">
        <f t="shared" si="472"/>
        <v>0</v>
      </c>
      <c r="R6065">
        <f t="shared" si="473"/>
        <v>169</v>
      </c>
    </row>
    <row r="6066" spans="4:18" x14ac:dyDescent="0.25">
      <c r="D6066">
        <v>6065</v>
      </c>
      <c r="E6066">
        <v>2015</v>
      </c>
      <c r="F6066" t="s">
        <v>359</v>
      </c>
      <c r="G6066" t="s">
        <v>74</v>
      </c>
      <c r="I6066" t="s">
        <v>500</v>
      </c>
      <c r="J6066">
        <v>62</v>
      </c>
      <c r="K6066">
        <v>59</v>
      </c>
      <c r="L6066" t="str">
        <f t="shared" si="470"/>
        <v>Savannah St</v>
      </c>
      <c r="M6066" t="str">
        <f t="shared" si="474"/>
        <v>North Carolina A&amp;T Aggies</v>
      </c>
      <c r="N6066">
        <v>62</v>
      </c>
      <c r="O6066">
        <v>59</v>
      </c>
      <c r="P6066">
        <f t="shared" si="471"/>
        <v>3</v>
      </c>
      <c r="Q6066">
        <f t="shared" si="472"/>
        <v>0</v>
      </c>
      <c r="R6066">
        <f t="shared" si="473"/>
        <v>9</v>
      </c>
    </row>
    <row r="6067" spans="4:18" x14ac:dyDescent="0.25">
      <c r="D6067">
        <v>6066</v>
      </c>
      <c r="E6067">
        <v>2015</v>
      </c>
      <c r="F6067" t="s">
        <v>359</v>
      </c>
      <c r="G6067" t="s">
        <v>76</v>
      </c>
      <c r="I6067" t="s">
        <v>519</v>
      </c>
      <c r="J6067">
        <v>77</v>
      </c>
      <c r="K6067">
        <v>61</v>
      </c>
      <c r="L6067" t="str">
        <f t="shared" si="470"/>
        <v>Charlotte</v>
      </c>
      <c r="M6067" t="str">
        <f t="shared" si="474"/>
        <v>North Carolina A&amp;T Aggies</v>
      </c>
      <c r="N6067">
        <v>77</v>
      </c>
      <c r="O6067">
        <v>61</v>
      </c>
      <c r="P6067">
        <f t="shared" si="471"/>
        <v>16</v>
      </c>
      <c r="Q6067">
        <f t="shared" si="472"/>
        <v>0</v>
      </c>
      <c r="R6067">
        <f t="shared" si="473"/>
        <v>256</v>
      </c>
    </row>
    <row r="6068" spans="4:18" x14ac:dyDescent="0.25">
      <c r="D6068">
        <v>6067</v>
      </c>
      <c r="E6068">
        <v>2015</v>
      </c>
      <c r="F6068" t="s">
        <v>359</v>
      </c>
      <c r="G6068" t="s">
        <v>78</v>
      </c>
      <c r="H6068" t="s">
        <v>392</v>
      </c>
      <c r="J6068">
        <v>58</v>
      </c>
      <c r="K6068">
        <v>44</v>
      </c>
      <c r="L6068" t="str">
        <f t="shared" si="470"/>
        <v>North Carolina A&amp;T Aggies</v>
      </c>
      <c r="M6068" t="str">
        <f t="shared" si="474"/>
        <v>North Carolina Central</v>
      </c>
      <c r="N6068">
        <v>44</v>
      </c>
      <c r="O6068">
        <v>58</v>
      </c>
      <c r="P6068">
        <f t="shared" si="471"/>
        <v>-14</v>
      </c>
      <c r="Q6068">
        <f t="shared" si="472"/>
        <v>0</v>
      </c>
      <c r="R6068">
        <f t="shared" si="473"/>
        <v>196</v>
      </c>
    </row>
    <row r="6069" spans="4:18" x14ac:dyDescent="0.25">
      <c r="D6069">
        <v>6068</v>
      </c>
      <c r="E6069">
        <v>2015</v>
      </c>
      <c r="F6069" t="s">
        <v>359</v>
      </c>
      <c r="G6069" t="s">
        <v>150</v>
      </c>
      <c r="I6069" t="s">
        <v>440</v>
      </c>
      <c r="J6069">
        <v>57</v>
      </c>
      <c r="K6069">
        <v>50</v>
      </c>
      <c r="L6069" t="str">
        <f t="shared" si="470"/>
        <v>Florida A&amp;M</v>
      </c>
      <c r="M6069" t="str">
        <f t="shared" si="474"/>
        <v>North Carolina A&amp;T Aggies</v>
      </c>
      <c r="N6069">
        <v>57</v>
      </c>
      <c r="O6069">
        <v>50</v>
      </c>
      <c r="P6069">
        <f t="shared" si="471"/>
        <v>7</v>
      </c>
      <c r="Q6069">
        <f t="shared" si="472"/>
        <v>0</v>
      </c>
      <c r="R6069">
        <f t="shared" si="473"/>
        <v>49</v>
      </c>
    </row>
    <row r="6070" spans="4:18" x14ac:dyDescent="0.25">
      <c r="D6070">
        <v>6069</v>
      </c>
      <c r="E6070">
        <v>2015</v>
      </c>
      <c r="F6070" t="s">
        <v>359</v>
      </c>
      <c r="G6070" t="s">
        <v>615</v>
      </c>
      <c r="I6070" t="s">
        <v>515</v>
      </c>
      <c r="J6070">
        <v>77</v>
      </c>
      <c r="K6070">
        <v>56</v>
      </c>
      <c r="L6070" t="str">
        <f t="shared" si="470"/>
        <v>Bethune-Cookman</v>
      </c>
      <c r="M6070" t="str">
        <f t="shared" si="474"/>
        <v>North Carolina A&amp;T Aggies</v>
      </c>
      <c r="N6070">
        <v>77</v>
      </c>
      <c r="O6070">
        <v>56</v>
      </c>
      <c r="P6070">
        <f t="shared" si="471"/>
        <v>21</v>
      </c>
      <c r="Q6070">
        <f t="shared" si="472"/>
        <v>0</v>
      </c>
      <c r="R6070">
        <f t="shared" si="473"/>
        <v>441</v>
      </c>
    </row>
    <row r="6071" spans="4:18" x14ac:dyDescent="0.25">
      <c r="D6071">
        <v>6070</v>
      </c>
      <c r="E6071">
        <v>2015</v>
      </c>
      <c r="F6071" t="s">
        <v>359</v>
      </c>
      <c r="G6071" t="s">
        <v>645</v>
      </c>
      <c r="H6071" t="s">
        <v>444</v>
      </c>
      <c r="J6071">
        <v>60</v>
      </c>
      <c r="K6071">
        <v>57</v>
      </c>
      <c r="L6071" t="str">
        <f t="shared" si="470"/>
        <v>North Carolina A&amp;T Aggies</v>
      </c>
      <c r="M6071" t="str">
        <f t="shared" si="474"/>
        <v>Morgan St</v>
      </c>
      <c r="N6071">
        <v>57</v>
      </c>
      <c r="O6071">
        <v>60</v>
      </c>
      <c r="P6071">
        <f t="shared" si="471"/>
        <v>-3</v>
      </c>
      <c r="Q6071">
        <f t="shared" si="472"/>
        <v>0</v>
      </c>
      <c r="R6071">
        <f t="shared" si="473"/>
        <v>9</v>
      </c>
    </row>
    <row r="6072" spans="4:18" x14ac:dyDescent="0.25">
      <c r="D6072">
        <v>6071</v>
      </c>
      <c r="E6072">
        <v>2015</v>
      </c>
      <c r="F6072" t="s">
        <v>359</v>
      </c>
      <c r="G6072" t="s">
        <v>90</v>
      </c>
      <c r="H6072" t="s">
        <v>440</v>
      </c>
      <c r="J6072">
        <v>77</v>
      </c>
      <c r="K6072">
        <v>65</v>
      </c>
      <c r="L6072" t="str">
        <f t="shared" si="470"/>
        <v>North Carolina A&amp;T Aggies</v>
      </c>
      <c r="M6072" t="str">
        <f t="shared" si="474"/>
        <v>Florida A&amp;M</v>
      </c>
      <c r="N6072">
        <v>65</v>
      </c>
      <c r="O6072">
        <v>77</v>
      </c>
      <c r="P6072">
        <f t="shared" si="471"/>
        <v>-12</v>
      </c>
      <c r="Q6072">
        <f t="shared" si="472"/>
        <v>0</v>
      </c>
      <c r="R6072">
        <f t="shared" si="473"/>
        <v>144</v>
      </c>
    </row>
    <row r="6073" spans="4:18" x14ac:dyDescent="0.25">
      <c r="D6073">
        <v>6072</v>
      </c>
      <c r="E6073">
        <v>2015</v>
      </c>
      <c r="F6073" t="s">
        <v>359</v>
      </c>
      <c r="G6073" t="s">
        <v>617</v>
      </c>
      <c r="H6073" t="s">
        <v>515</v>
      </c>
      <c r="J6073">
        <v>67</v>
      </c>
      <c r="K6073">
        <v>50</v>
      </c>
      <c r="L6073" t="str">
        <f t="shared" si="470"/>
        <v>North Carolina A&amp;T Aggies</v>
      </c>
      <c r="M6073" t="str">
        <f t="shared" si="474"/>
        <v>Bethune-Cookman</v>
      </c>
      <c r="N6073">
        <v>50</v>
      </c>
      <c r="O6073">
        <v>67</v>
      </c>
      <c r="P6073">
        <f t="shared" si="471"/>
        <v>-17</v>
      </c>
      <c r="Q6073">
        <f t="shared" si="472"/>
        <v>0</v>
      </c>
      <c r="R6073">
        <f t="shared" si="473"/>
        <v>289</v>
      </c>
    </row>
    <row r="6074" spans="4:18" x14ac:dyDescent="0.25">
      <c r="D6074">
        <v>6073</v>
      </c>
      <c r="E6074">
        <v>2015</v>
      </c>
      <c r="F6074" t="s">
        <v>359</v>
      </c>
      <c r="G6074" t="s">
        <v>427</v>
      </c>
      <c r="I6074" t="s">
        <v>392</v>
      </c>
      <c r="J6074">
        <v>69</v>
      </c>
      <c r="K6074">
        <v>58</v>
      </c>
      <c r="L6074" t="str">
        <f t="shared" si="470"/>
        <v>North Carolina Central</v>
      </c>
      <c r="M6074" t="str">
        <f t="shared" si="474"/>
        <v>North Carolina A&amp;T Aggies</v>
      </c>
      <c r="N6074">
        <v>69</v>
      </c>
      <c r="O6074">
        <v>58</v>
      </c>
      <c r="P6074">
        <f t="shared" si="471"/>
        <v>11</v>
      </c>
      <c r="Q6074">
        <f t="shared" si="472"/>
        <v>0</v>
      </c>
      <c r="R6074">
        <f t="shared" si="473"/>
        <v>121</v>
      </c>
    </row>
    <row r="6075" spans="4:18" x14ac:dyDescent="0.25">
      <c r="D6075">
        <v>6074</v>
      </c>
      <c r="E6075">
        <v>2015</v>
      </c>
      <c r="F6075" t="s">
        <v>214</v>
      </c>
      <c r="G6075" t="s">
        <v>99</v>
      </c>
      <c r="I6075" t="s">
        <v>1143</v>
      </c>
      <c r="J6075">
        <v>76</v>
      </c>
      <c r="K6075">
        <v>60</v>
      </c>
      <c r="L6075" t="str">
        <f t="shared" si="470"/>
        <v xml:space="preserve">   North Carolina</v>
      </c>
      <c r="M6075" t="str">
        <f t="shared" si="474"/>
        <v>North Carolina Central Eagles</v>
      </c>
      <c r="N6075">
        <v>76</v>
      </c>
      <c r="O6075">
        <v>60</v>
      </c>
      <c r="P6075">
        <f t="shared" si="471"/>
        <v>16</v>
      </c>
      <c r="Q6075" t="e">
        <f t="shared" si="472"/>
        <v>#N/A</v>
      </c>
      <c r="R6075" t="e">
        <f t="shared" si="473"/>
        <v>#N/A</v>
      </c>
    </row>
    <row r="6076" spans="4:18" x14ac:dyDescent="0.25">
      <c r="D6076">
        <v>6075</v>
      </c>
      <c r="E6076">
        <v>2015</v>
      </c>
      <c r="F6076" t="s">
        <v>214</v>
      </c>
      <c r="G6076" t="s">
        <v>243</v>
      </c>
      <c r="H6076" t="s">
        <v>1065</v>
      </c>
      <c r="J6076">
        <v>12</v>
      </c>
      <c r="K6076">
        <v>-65</v>
      </c>
      <c r="L6076" t="str">
        <f t="shared" si="470"/>
        <v>North Carolina Central Eagles</v>
      </c>
      <c r="M6076" t="str">
        <f t="shared" si="474"/>
        <v>College of Faith</v>
      </c>
      <c r="N6076">
        <v>-65</v>
      </c>
      <c r="O6076">
        <v>12</v>
      </c>
      <c r="P6076">
        <f t="shared" si="471"/>
        <v>-77</v>
      </c>
      <c r="Q6076">
        <f t="shared" si="472"/>
        <v>0</v>
      </c>
      <c r="R6076">
        <f t="shared" si="473"/>
        <v>5929</v>
      </c>
    </row>
    <row r="6077" spans="4:18" x14ac:dyDescent="0.25">
      <c r="D6077">
        <v>6076</v>
      </c>
      <c r="E6077">
        <v>2015</v>
      </c>
      <c r="F6077" t="s">
        <v>214</v>
      </c>
      <c r="G6077" t="s">
        <v>108</v>
      </c>
      <c r="I6077" t="s">
        <v>507</v>
      </c>
      <c r="J6077">
        <v>65</v>
      </c>
      <c r="K6077">
        <v>45</v>
      </c>
      <c r="L6077" t="str">
        <f t="shared" si="470"/>
        <v>Creighton</v>
      </c>
      <c r="M6077" t="str">
        <f t="shared" si="474"/>
        <v>North Carolina Central Eagles</v>
      </c>
      <c r="N6077">
        <v>65</v>
      </c>
      <c r="O6077">
        <v>45</v>
      </c>
      <c r="P6077">
        <f t="shared" si="471"/>
        <v>20</v>
      </c>
      <c r="Q6077">
        <f t="shared" si="472"/>
        <v>0</v>
      </c>
      <c r="R6077">
        <f t="shared" si="473"/>
        <v>400</v>
      </c>
    </row>
    <row r="6078" spans="4:18" x14ac:dyDescent="0.25">
      <c r="D6078">
        <v>6077</v>
      </c>
      <c r="E6078">
        <v>2015</v>
      </c>
      <c r="F6078" t="s">
        <v>214</v>
      </c>
      <c r="G6078" t="s">
        <v>111</v>
      </c>
      <c r="I6078" t="s">
        <v>299</v>
      </c>
      <c r="J6078">
        <v>59</v>
      </c>
      <c r="K6078">
        <v>50</v>
      </c>
      <c r="L6078" t="str">
        <f t="shared" si="470"/>
        <v>Cincinnati</v>
      </c>
      <c r="M6078" t="str">
        <f t="shared" si="474"/>
        <v>North Carolina Central Eagles</v>
      </c>
      <c r="N6078">
        <v>59</v>
      </c>
      <c r="O6078">
        <v>50</v>
      </c>
      <c r="P6078">
        <f t="shared" si="471"/>
        <v>9</v>
      </c>
      <c r="Q6078">
        <f t="shared" si="472"/>
        <v>0</v>
      </c>
      <c r="R6078">
        <f t="shared" si="473"/>
        <v>81</v>
      </c>
    </row>
    <row r="6079" spans="4:18" x14ac:dyDescent="0.25">
      <c r="D6079">
        <v>6078</v>
      </c>
      <c r="E6079">
        <v>2015</v>
      </c>
      <c r="F6079" t="s">
        <v>214</v>
      </c>
      <c r="G6079" t="s">
        <v>167</v>
      </c>
      <c r="H6079" t="s">
        <v>1066</v>
      </c>
      <c r="J6079">
        <v>65</v>
      </c>
      <c r="K6079">
        <v>40</v>
      </c>
      <c r="L6079" t="str">
        <f t="shared" si="470"/>
        <v>North Carolina Central Eagles</v>
      </c>
      <c r="M6079" t="str">
        <f t="shared" si="474"/>
        <v>Eastern Illinois*</v>
      </c>
      <c r="N6079">
        <v>40</v>
      </c>
      <c r="O6079">
        <v>65</v>
      </c>
      <c r="P6079">
        <f t="shared" si="471"/>
        <v>-25</v>
      </c>
      <c r="Q6079">
        <f t="shared" si="472"/>
        <v>0</v>
      </c>
      <c r="R6079">
        <f t="shared" si="473"/>
        <v>625</v>
      </c>
    </row>
    <row r="6080" spans="4:18" x14ac:dyDescent="0.25">
      <c r="D6080">
        <v>6079</v>
      </c>
      <c r="E6080">
        <v>2015</v>
      </c>
      <c r="F6080" t="s">
        <v>214</v>
      </c>
      <c r="G6080" t="s">
        <v>26</v>
      </c>
      <c r="H6080" t="s">
        <v>1067</v>
      </c>
      <c r="J6080">
        <v>40</v>
      </c>
      <c r="K6080">
        <v>36</v>
      </c>
      <c r="L6080" t="str">
        <f t="shared" si="470"/>
        <v>North Carolina Central Eagles</v>
      </c>
      <c r="M6080" t="str">
        <f t="shared" si="474"/>
        <v>Northern Arizona*</v>
      </c>
      <c r="N6080">
        <v>36</v>
      </c>
      <c r="O6080">
        <v>40</v>
      </c>
      <c r="P6080">
        <f t="shared" si="471"/>
        <v>-4</v>
      </c>
      <c r="Q6080">
        <f t="shared" si="472"/>
        <v>0</v>
      </c>
      <c r="R6080">
        <f t="shared" si="473"/>
        <v>16</v>
      </c>
    </row>
    <row r="6081" spans="4:18" x14ac:dyDescent="0.25">
      <c r="D6081">
        <v>6080</v>
      </c>
      <c r="E6081">
        <v>2015</v>
      </c>
      <c r="F6081" t="s">
        <v>214</v>
      </c>
      <c r="G6081" t="s">
        <v>212</v>
      </c>
      <c r="H6081" t="s">
        <v>835</v>
      </c>
      <c r="J6081">
        <v>10</v>
      </c>
      <c r="K6081">
        <v>-38</v>
      </c>
      <c r="L6081" t="str">
        <f t="shared" si="470"/>
        <v>North Carolina Central Eagles</v>
      </c>
      <c r="M6081" t="str">
        <f t="shared" si="474"/>
        <v>Johnson &amp; Wales (NC)</v>
      </c>
      <c r="N6081">
        <v>-38</v>
      </c>
      <c r="O6081">
        <v>10</v>
      </c>
      <c r="P6081">
        <f t="shared" si="471"/>
        <v>-48</v>
      </c>
      <c r="Q6081">
        <f t="shared" si="472"/>
        <v>0</v>
      </c>
      <c r="R6081">
        <f t="shared" si="473"/>
        <v>2304</v>
      </c>
    </row>
    <row r="6082" spans="4:18" x14ac:dyDescent="0.25">
      <c r="D6082">
        <v>6081</v>
      </c>
      <c r="E6082">
        <v>2015</v>
      </c>
      <c r="F6082" t="s">
        <v>214</v>
      </c>
      <c r="G6082" t="s">
        <v>417</v>
      </c>
      <c r="I6082" t="s">
        <v>377</v>
      </c>
      <c r="J6082">
        <v>68</v>
      </c>
      <c r="K6082">
        <v>63</v>
      </c>
      <c r="L6082" t="str">
        <f t="shared" si="470"/>
        <v>Maryland-Eastern Shore</v>
      </c>
      <c r="M6082" t="str">
        <f t="shared" si="474"/>
        <v>North Carolina Central Eagles</v>
      </c>
      <c r="N6082">
        <v>68</v>
      </c>
      <c r="O6082">
        <v>63</v>
      </c>
      <c r="P6082">
        <f t="shared" si="471"/>
        <v>5</v>
      </c>
      <c r="Q6082">
        <f t="shared" si="472"/>
        <v>0</v>
      </c>
      <c r="R6082">
        <f t="shared" si="473"/>
        <v>25</v>
      </c>
    </row>
    <row r="6083" spans="4:18" x14ac:dyDescent="0.25">
      <c r="D6083">
        <v>6082</v>
      </c>
      <c r="E6083">
        <v>2015</v>
      </c>
      <c r="F6083" t="s">
        <v>214</v>
      </c>
      <c r="G6083" t="s">
        <v>437</v>
      </c>
      <c r="H6083" t="s">
        <v>1068</v>
      </c>
      <c r="J6083">
        <v>61</v>
      </c>
      <c r="K6083">
        <v>39</v>
      </c>
      <c r="L6083" t="str">
        <f t="shared" ref="L6083:L6146" si="475">IF(I6083="",F6083,I6083)</f>
        <v>North Carolina Central Eagles</v>
      </c>
      <c r="M6083" t="str">
        <f t="shared" si="474"/>
        <v>Howard*</v>
      </c>
      <c r="N6083">
        <v>39</v>
      </c>
      <c r="O6083">
        <v>61</v>
      </c>
      <c r="P6083">
        <f t="shared" ref="P6083:P6146" si="476">N6083-O6083</f>
        <v>-22</v>
      </c>
      <c r="Q6083">
        <f t="shared" ref="Q6083:Q6146" si="477">VLOOKUP(L6083,$A$2:$B$219,2)+$B$221-VLOOKUP(M6083,$A$2:$B$219,2)</f>
        <v>0</v>
      </c>
      <c r="R6083">
        <f t="shared" ref="R6083:R6146" si="478">(P6083-Q6083)^2</f>
        <v>484</v>
      </c>
    </row>
    <row r="6084" spans="4:18" x14ac:dyDescent="0.25">
      <c r="D6084">
        <v>6083</v>
      </c>
      <c r="E6084">
        <v>2015</v>
      </c>
      <c r="F6084" t="s">
        <v>214</v>
      </c>
      <c r="G6084" t="s">
        <v>346</v>
      </c>
      <c r="I6084" t="s">
        <v>1112</v>
      </c>
      <c r="J6084">
        <v>67</v>
      </c>
      <c r="K6084">
        <v>56</v>
      </c>
      <c r="L6084" t="str">
        <f t="shared" si="475"/>
        <v xml:space="preserve">    Maryland</v>
      </c>
      <c r="M6084" t="str">
        <f t="shared" ref="M6084:M6147" si="479">IF(H6084="",F6084,H6084)</f>
        <v>North Carolina Central Eagles</v>
      </c>
      <c r="N6084">
        <v>67</v>
      </c>
      <c r="O6084">
        <v>56</v>
      </c>
      <c r="P6084">
        <f t="shared" si="476"/>
        <v>11</v>
      </c>
      <c r="Q6084" t="e">
        <f t="shared" si="477"/>
        <v>#N/A</v>
      </c>
      <c r="R6084" t="e">
        <f t="shared" si="478"/>
        <v>#N/A</v>
      </c>
    </row>
    <row r="6085" spans="4:18" x14ac:dyDescent="0.25">
      <c r="D6085">
        <v>6084</v>
      </c>
      <c r="E6085">
        <v>2015</v>
      </c>
      <c r="F6085" t="s">
        <v>214</v>
      </c>
      <c r="G6085" t="s">
        <v>464</v>
      </c>
      <c r="I6085" t="s">
        <v>403</v>
      </c>
      <c r="J6085">
        <v>81</v>
      </c>
      <c r="K6085">
        <v>47</v>
      </c>
      <c r="L6085" t="str">
        <f t="shared" si="475"/>
        <v>Memphis</v>
      </c>
      <c r="M6085" t="str">
        <f t="shared" si="479"/>
        <v>North Carolina Central Eagles</v>
      </c>
      <c r="N6085">
        <v>81</v>
      </c>
      <c r="O6085">
        <v>47</v>
      </c>
      <c r="P6085">
        <f t="shared" si="476"/>
        <v>34</v>
      </c>
      <c r="Q6085">
        <f t="shared" si="477"/>
        <v>0</v>
      </c>
      <c r="R6085">
        <f t="shared" si="478"/>
        <v>1156</v>
      </c>
    </row>
    <row r="6086" spans="4:18" x14ac:dyDescent="0.25">
      <c r="D6086">
        <v>6085</v>
      </c>
      <c r="E6086">
        <v>2015</v>
      </c>
      <c r="F6086" t="s">
        <v>214</v>
      </c>
      <c r="G6086" t="s">
        <v>396</v>
      </c>
      <c r="H6086" t="s">
        <v>721</v>
      </c>
      <c r="J6086">
        <v>10</v>
      </c>
      <c r="K6086">
        <v>-52</v>
      </c>
      <c r="L6086" t="str">
        <f t="shared" si="475"/>
        <v>North Carolina Central Eagles</v>
      </c>
      <c r="M6086" t="str">
        <f t="shared" si="479"/>
        <v>Barber-Scotia</v>
      </c>
      <c r="N6086">
        <v>-52</v>
      </c>
      <c r="O6086">
        <v>10</v>
      </c>
      <c r="P6086">
        <f t="shared" si="476"/>
        <v>-62</v>
      </c>
      <c r="Q6086">
        <f t="shared" si="477"/>
        <v>0</v>
      </c>
      <c r="R6086">
        <f t="shared" si="478"/>
        <v>3844</v>
      </c>
    </row>
    <row r="6087" spans="4:18" x14ac:dyDescent="0.25">
      <c r="D6087">
        <v>6086</v>
      </c>
      <c r="E6087">
        <v>2015</v>
      </c>
      <c r="F6087" t="s">
        <v>214</v>
      </c>
      <c r="G6087" t="s">
        <v>41</v>
      </c>
      <c r="I6087" t="s">
        <v>453</v>
      </c>
      <c r="J6087">
        <v>94</v>
      </c>
      <c r="K6087">
        <v>60</v>
      </c>
      <c r="L6087" t="str">
        <f t="shared" si="475"/>
        <v>Miss Valley St</v>
      </c>
      <c r="M6087" t="str">
        <f t="shared" si="479"/>
        <v>North Carolina Central Eagles</v>
      </c>
      <c r="N6087">
        <v>94</v>
      </c>
      <c r="O6087">
        <v>60</v>
      </c>
      <c r="P6087">
        <f t="shared" si="476"/>
        <v>34</v>
      </c>
      <c r="Q6087">
        <f t="shared" si="477"/>
        <v>0</v>
      </c>
      <c r="R6087">
        <f t="shared" si="478"/>
        <v>1156</v>
      </c>
    </row>
    <row r="6088" spans="4:18" x14ac:dyDescent="0.25">
      <c r="D6088">
        <v>6087</v>
      </c>
      <c r="E6088">
        <v>2015</v>
      </c>
      <c r="F6088" t="s">
        <v>214</v>
      </c>
      <c r="G6088" t="s">
        <v>44</v>
      </c>
      <c r="I6088" t="s">
        <v>480</v>
      </c>
      <c r="J6088">
        <v>67</v>
      </c>
      <c r="K6088">
        <v>64</v>
      </c>
      <c r="L6088" t="str">
        <f t="shared" si="475"/>
        <v>Jackson St</v>
      </c>
      <c r="M6088" t="str">
        <f t="shared" si="479"/>
        <v>North Carolina Central Eagles</v>
      </c>
      <c r="N6088">
        <v>67</v>
      </c>
      <c r="O6088">
        <v>64</v>
      </c>
      <c r="P6088">
        <f t="shared" si="476"/>
        <v>3</v>
      </c>
      <c r="Q6088">
        <f t="shared" si="477"/>
        <v>0</v>
      </c>
      <c r="R6088">
        <f t="shared" si="478"/>
        <v>9</v>
      </c>
    </row>
    <row r="6089" spans="4:18" x14ac:dyDescent="0.25">
      <c r="D6089">
        <v>6088</v>
      </c>
      <c r="E6089">
        <v>2015</v>
      </c>
      <c r="F6089" t="s">
        <v>214</v>
      </c>
      <c r="G6089" t="s">
        <v>223</v>
      </c>
      <c r="H6089" t="s">
        <v>580</v>
      </c>
      <c r="J6089">
        <v>70</v>
      </c>
      <c r="K6089">
        <v>49</v>
      </c>
      <c r="L6089" t="str">
        <f t="shared" si="475"/>
        <v>North Carolina Central Eagles</v>
      </c>
      <c r="M6089" t="str">
        <f t="shared" si="479"/>
        <v>IUPUI</v>
      </c>
      <c r="N6089">
        <v>49</v>
      </c>
      <c r="O6089">
        <v>70</v>
      </c>
      <c r="P6089">
        <f t="shared" si="476"/>
        <v>-21</v>
      </c>
      <c r="Q6089">
        <f t="shared" si="477"/>
        <v>0</v>
      </c>
      <c r="R6089">
        <f t="shared" si="478"/>
        <v>441</v>
      </c>
    </row>
    <row r="6090" spans="4:18" x14ac:dyDescent="0.25">
      <c r="D6090">
        <v>6089</v>
      </c>
      <c r="E6090">
        <v>2015</v>
      </c>
      <c r="F6090" t="s">
        <v>214</v>
      </c>
      <c r="G6090" t="s">
        <v>56</v>
      </c>
      <c r="H6090" t="s">
        <v>450</v>
      </c>
      <c r="J6090">
        <v>76</v>
      </c>
      <c r="K6090">
        <v>45</v>
      </c>
      <c r="L6090" t="str">
        <f t="shared" si="475"/>
        <v>North Carolina Central Eagles</v>
      </c>
      <c r="M6090" t="str">
        <f t="shared" si="479"/>
        <v>South Carolina St</v>
      </c>
      <c r="N6090">
        <v>45</v>
      </c>
      <c r="O6090">
        <v>76</v>
      </c>
      <c r="P6090">
        <f t="shared" si="476"/>
        <v>-31</v>
      </c>
      <c r="Q6090">
        <f t="shared" si="477"/>
        <v>0</v>
      </c>
      <c r="R6090">
        <f t="shared" si="478"/>
        <v>961</v>
      </c>
    </row>
    <row r="6091" spans="4:18" x14ac:dyDescent="0.25">
      <c r="D6091">
        <v>6090</v>
      </c>
      <c r="E6091">
        <v>2015</v>
      </c>
      <c r="F6091" t="s">
        <v>214</v>
      </c>
      <c r="G6091" t="s">
        <v>836</v>
      </c>
      <c r="H6091" t="s">
        <v>500</v>
      </c>
      <c r="J6091">
        <v>58</v>
      </c>
      <c r="K6091">
        <v>40</v>
      </c>
      <c r="L6091" t="str">
        <f t="shared" si="475"/>
        <v>North Carolina Central Eagles</v>
      </c>
      <c r="M6091" t="str">
        <f t="shared" si="479"/>
        <v>Savannah St</v>
      </c>
      <c r="N6091">
        <v>40</v>
      </c>
      <c r="O6091">
        <v>58</v>
      </c>
      <c r="P6091">
        <f t="shared" si="476"/>
        <v>-18</v>
      </c>
      <c r="Q6091">
        <f t="shared" si="477"/>
        <v>0</v>
      </c>
      <c r="R6091">
        <f t="shared" si="478"/>
        <v>324</v>
      </c>
    </row>
    <row r="6092" spans="4:18" x14ac:dyDescent="0.25">
      <c r="D6092">
        <v>6091</v>
      </c>
      <c r="E6092">
        <v>2015</v>
      </c>
      <c r="F6092" t="s">
        <v>214</v>
      </c>
      <c r="G6092" t="s">
        <v>140</v>
      </c>
      <c r="I6092" t="s">
        <v>675</v>
      </c>
      <c r="J6092">
        <v>60</v>
      </c>
      <c r="K6092">
        <v>56</v>
      </c>
      <c r="L6092" t="str">
        <f t="shared" si="475"/>
        <v>Norfolk St</v>
      </c>
      <c r="M6092" t="str">
        <f t="shared" si="479"/>
        <v>North Carolina Central Eagles</v>
      </c>
      <c r="N6092">
        <v>60</v>
      </c>
      <c r="O6092">
        <v>56</v>
      </c>
      <c r="P6092">
        <f t="shared" si="476"/>
        <v>4</v>
      </c>
      <c r="Q6092">
        <f t="shared" si="477"/>
        <v>0</v>
      </c>
      <c r="R6092">
        <f t="shared" si="478"/>
        <v>16</v>
      </c>
    </row>
    <row r="6093" spans="4:18" x14ac:dyDescent="0.25">
      <c r="D6093">
        <v>6092</v>
      </c>
      <c r="E6093">
        <v>2015</v>
      </c>
      <c r="F6093" t="s">
        <v>214</v>
      </c>
      <c r="G6093" t="s">
        <v>62</v>
      </c>
      <c r="I6093" t="s">
        <v>672</v>
      </c>
      <c r="J6093">
        <v>59</v>
      </c>
      <c r="K6093">
        <v>52</v>
      </c>
      <c r="L6093" t="str">
        <f t="shared" si="475"/>
        <v>Hampton</v>
      </c>
      <c r="M6093" t="str">
        <f t="shared" si="479"/>
        <v>North Carolina Central Eagles</v>
      </c>
      <c r="N6093">
        <v>59</v>
      </c>
      <c r="O6093">
        <v>52</v>
      </c>
      <c r="P6093">
        <f t="shared" si="476"/>
        <v>7</v>
      </c>
      <c r="Q6093">
        <f t="shared" si="477"/>
        <v>0</v>
      </c>
      <c r="R6093">
        <f t="shared" si="478"/>
        <v>49</v>
      </c>
    </row>
    <row r="6094" spans="4:18" x14ac:dyDescent="0.25">
      <c r="D6094">
        <v>6093</v>
      </c>
      <c r="E6094">
        <v>2015</v>
      </c>
      <c r="F6094" t="s">
        <v>214</v>
      </c>
      <c r="G6094" t="s">
        <v>442</v>
      </c>
      <c r="H6094" t="s">
        <v>418</v>
      </c>
      <c r="J6094">
        <v>79</v>
      </c>
      <c r="K6094">
        <v>77</v>
      </c>
      <c r="L6094" t="str">
        <f t="shared" si="475"/>
        <v>North Carolina Central Eagles</v>
      </c>
      <c r="M6094" t="str">
        <f t="shared" si="479"/>
        <v>Coppin St</v>
      </c>
      <c r="N6094">
        <v>77</v>
      </c>
      <c r="O6094">
        <v>79</v>
      </c>
      <c r="P6094">
        <f t="shared" si="476"/>
        <v>-2</v>
      </c>
      <c r="Q6094">
        <f t="shared" si="477"/>
        <v>0</v>
      </c>
      <c r="R6094">
        <f t="shared" si="478"/>
        <v>4</v>
      </c>
    </row>
    <row r="6095" spans="4:18" x14ac:dyDescent="0.25">
      <c r="D6095">
        <v>6094</v>
      </c>
      <c r="E6095">
        <v>2015</v>
      </c>
      <c r="F6095" t="s">
        <v>214</v>
      </c>
      <c r="G6095" t="s">
        <v>661</v>
      </c>
      <c r="H6095" t="s">
        <v>493</v>
      </c>
      <c r="J6095">
        <v>55</v>
      </c>
      <c r="K6095">
        <v>54</v>
      </c>
      <c r="L6095" t="str">
        <f t="shared" si="475"/>
        <v>North Carolina Central Eagles</v>
      </c>
      <c r="M6095" t="str">
        <f t="shared" si="479"/>
        <v>Delaware St</v>
      </c>
      <c r="N6095">
        <v>54</v>
      </c>
      <c r="O6095">
        <v>55</v>
      </c>
      <c r="P6095">
        <f t="shared" si="476"/>
        <v>-1</v>
      </c>
      <c r="Q6095">
        <f t="shared" si="477"/>
        <v>0</v>
      </c>
      <c r="R6095">
        <f t="shared" si="478"/>
        <v>1</v>
      </c>
    </row>
    <row r="6096" spans="4:18" x14ac:dyDescent="0.25">
      <c r="D6096">
        <v>6095</v>
      </c>
      <c r="E6096">
        <v>2015</v>
      </c>
      <c r="F6096" t="s">
        <v>214</v>
      </c>
      <c r="G6096" t="s">
        <v>74</v>
      </c>
      <c r="I6096" t="s">
        <v>607</v>
      </c>
      <c r="J6096">
        <v>61</v>
      </c>
      <c r="K6096">
        <v>59</v>
      </c>
      <c r="L6096" t="str">
        <f t="shared" si="475"/>
        <v>East Tennessee St</v>
      </c>
      <c r="M6096" t="str">
        <f t="shared" si="479"/>
        <v>North Carolina Central Eagles</v>
      </c>
      <c r="N6096">
        <v>61</v>
      </c>
      <c r="O6096">
        <v>59</v>
      </c>
      <c r="P6096">
        <f t="shared" si="476"/>
        <v>2</v>
      </c>
      <c r="Q6096">
        <f t="shared" si="477"/>
        <v>0</v>
      </c>
      <c r="R6096">
        <f t="shared" si="478"/>
        <v>4</v>
      </c>
    </row>
    <row r="6097" spans="4:18" x14ac:dyDescent="0.25">
      <c r="D6097">
        <v>6096</v>
      </c>
      <c r="E6097">
        <v>2015</v>
      </c>
      <c r="F6097" t="s">
        <v>214</v>
      </c>
      <c r="G6097" t="s">
        <v>662</v>
      </c>
      <c r="H6097" t="s">
        <v>440</v>
      </c>
      <c r="J6097">
        <v>85</v>
      </c>
      <c r="K6097">
        <v>43</v>
      </c>
      <c r="L6097" t="str">
        <f t="shared" si="475"/>
        <v>North Carolina Central Eagles</v>
      </c>
      <c r="M6097" t="str">
        <f t="shared" si="479"/>
        <v>Florida A&amp;M</v>
      </c>
      <c r="N6097">
        <v>43</v>
      </c>
      <c r="O6097">
        <v>85</v>
      </c>
      <c r="P6097">
        <f t="shared" si="476"/>
        <v>-42</v>
      </c>
      <c r="Q6097">
        <f t="shared" si="477"/>
        <v>0</v>
      </c>
      <c r="R6097">
        <f t="shared" si="478"/>
        <v>1764</v>
      </c>
    </row>
    <row r="6098" spans="4:18" x14ac:dyDescent="0.25">
      <c r="D6098">
        <v>6097</v>
      </c>
      <c r="E6098">
        <v>2015</v>
      </c>
      <c r="F6098" t="s">
        <v>214</v>
      </c>
      <c r="G6098" t="s">
        <v>78</v>
      </c>
      <c r="I6098" t="s">
        <v>590</v>
      </c>
      <c r="J6098">
        <v>58</v>
      </c>
      <c r="K6098">
        <v>44</v>
      </c>
      <c r="L6098" t="str">
        <f t="shared" si="475"/>
        <v>North Carolina A&amp;T</v>
      </c>
      <c r="M6098" t="str">
        <f t="shared" si="479"/>
        <v>North Carolina Central Eagles</v>
      </c>
      <c r="N6098">
        <v>58</v>
      </c>
      <c r="O6098">
        <v>44</v>
      </c>
      <c r="P6098">
        <f t="shared" si="476"/>
        <v>14</v>
      </c>
      <c r="Q6098">
        <f t="shared" si="477"/>
        <v>0</v>
      </c>
      <c r="R6098">
        <f t="shared" si="478"/>
        <v>196</v>
      </c>
    </row>
    <row r="6099" spans="4:18" x14ac:dyDescent="0.25">
      <c r="D6099">
        <v>6098</v>
      </c>
      <c r="E6099">
        <v>2015</v>
      </c>
      <c r="F6099" t="s">
        <v>214</v>
      </c>
      <c r="G6099" t="s">
        <v>150</v>
      </c>
      <c r="I6099" t="s">
        <v>515</v>
      </c>
      <c r="J6099">
        <v>65</v>
      </c>
      <c r="K6099">
        <v>51</v>
      </c>
      <c r="L6099" t="str">
        <f t="shared" si="475"/>
        <v>Bethune-Cookman</v>
      </c>
      <c r="M6099" t="str">
        <f t="shared" si="479"/>
        <v>North Carolina Central Eagles</v>
      </c>
      <c r="N6099">
        <v>65</v>
      </c>
      <c r="O6099">
        <v>51</v>
      </c>
      <c r="P6099">
        <f t="shared" si="476"/>
        <v>14</v>
      </c>
      <c r="Q6099">
        <f t="shared" si="477"/>
        <v>0</v>
      </c>
      <c r="R6099">
        <f t="shared" si="478"/>
        <v>196</v>
      </c>
    </row>
    <row r="6100" spans="4:18" x14ac:dyDescent="0.25">
      <c r="D6100">
        <v>6099</v>
      </c>
      <c r="E6100">
        <v>2015</v>
      </c>
      <c r="F6100" t="s">
        <v>214</v>
      </c>
      <c r="G6100" t="s">
        <v>615</v>
      </c>
      <c r="I6100" t="s">
        <v>440</v>
      </c>
      <c r="J6100">
        <v>73</v>
      </c>
      <c r="K6100">
        <v>48</v>
      </c>
      <c r="L6100" t="str">
        <f t="shared" si="475"/>
        <v>Florida A&amp;M</v>
      </c>
      <c r="M6100" t="str">
        <f t="shared" si="479"/>
        <v>North Carolina Central Eagles</v>
      </c>
      <c r="N6100">
        <v>73</v>
      </c>
      <c r="O6100">
        <v>48</v>
      </c>
      <c r="P6100">
        <f t="shared" si="476"/>
        <v>25</v>
      </c>
      <c r="Q6100">
        <f t="shared" si="477"/>
        <v>0</v>
      </c>
      <c r="R6100">
        <f t="shared" si="478"/>
        <v>625</v>
      </c>
    </row>
    <row r="6101" spans="4:18" x14ac:dyDescent="0.25">
      <c r="D6101">
        <v>6100</v>
      </c>
      <c r="E6101">
        <v>2015</v>
      </c>
      <c r="F6101" t="s">
        <v>214</v>
      </c>
      <c r="G6101" t="s">
        <v>154</v>
      </c>
      <c r="H6101" t="s">
        <v>444</v>
      </c>
      <c r="J6101">
        <v>74</v>
      </c>
      <c r="K6101">
        <v>59</v>
      </c>
      <c r="L6101" t="str">
        <f t="shared" si="475"/>
        <v>North Carolina Central Eagles</v>
      </c>
      <c r="M6101" t="str">
        <f t="shared" si="479"/>
        <v>Morgan St</v>
      </c>
      <c r="N6101">
        <v>59</v>
      </c>
      <c r="O6101">
        <v>74</v>
      </c>
      <c r="P6101">
        <f t="shared" si="476"/>
        <v>-15</v>
      </c>
      <c r="Q6101">
        <f t="shared" si="477"/>
        <v>0</v>
      </c>
      <c r="R6101">
        <f t="shared" si="478"/>
        <v>225</v>
      </c>
    </row>
    <row r="6102" spans="4:18" x14ac:dyDescent="0.25">
      <c r="D6102">
        <v>6101</v>
      </c>
      <c r="E6102">
        <v>2015</v>
      </c>
      <c r="F6102" t="s">
        <v>214</v>
      </c>
      <c r="G6102" t="s">
        <v>90</v>
      </c>
      <c r="H6102" t="s">
        <v>515</v>
      </c>
      <c r="J6102">
        <v>72</v>
      </c>
      <c r="K6102">
        <v>49</v>
      </c>
      <c r="L6102" t="str">
        <f t="shared" si="475"/>
        <v>North Carolina Central Eagles</v>
      </c>
      <c r="M6102" t="str">
        <f t="shared" si="479"/>
        <v>Bethune-Cookman</v>
      </c>
      <c r="N6102">
        <v>49</v>
      </c>
      <c r="O6102">
        <v>72</v>
      </c>
      <c r="P6102">
        <f t="shared" si="476"/>
        <v>-23</v>
      </c>
      <c r="Q6102">
        <f t="shared" si="477"/>
        <v>0</v>
      </c>
      <c r="R6102">
        <f t="shared" si="478"/>
        <v>529</v>
      </c>
    </row>
    <row r="6103" spans="4:18" x14ac:dyDescent="0.25">
      <c r="D6103">
        <v>6102</v>
      </c>
      <c r="E6103">
        <v>2015</v>
      </c>
      <c r="F6103" t="s">
        <v>214</v>
      </c>
      <c r="G6103" t="s">
        <v>617</v>
      </c>
      <c r="I6103" t="s">
        <v>500</v>
      </c>
      <c r="J6103">
        <v>62</v>
      </c>
      <c r="K6103">
        <v>49</v>
      </c>
      <c r="L6103" t="str">
        <f t="shared" si="475"/>
        <v>Savannah St</v>
      </c>
      <c r="M6103" t="str">
        <f t="shared" si="479"/>
        <v>North Carolina Central Eagles</v>
      </c>
      <c r="N6103">
        <v>62</v>
      </c>
      <c r="O6103">
        <v>49</v>
      </c>
      <c r="P6103">
        <f t="shared" si="476"/>
        <v>13</v>
      </c>
      <c r="Q6103">
        <f t="shared" si="477"/>
        <v>0</v>
      </c>
      <c r="R6103">
        <f t="shared" si="478"/>
        <v>169</v>
      </c>
    </row>
    <row r="6104" spans="4:18" x14ac:dyDescent="0.25">
      <c r="D6104">
        <v>6103</v>
      </c>
      <c r="E6104">
        <v>2015</v>
      </c>
      <c r="F6104" t="s">
        <v>214</v>
      </c>
      <c r="G6104" t="s">
        <v>427</v>
      </c>
      <c r="H6104" t="s">
        <v>590</v>
      </c>
      <c r="J6104">
        <v>69</v>
      </c>
      <c r="K6104">
        <v>58</v>
      </c>
      <c r="L6104" t="str">
        <f t="shared" si="475"/>
        <v>North Carolina Central Eagles</v>
      </c>
      <c r="M6104" t="str">
        <f t="shared" si="479"/>
        <v>North Carolina A&amp;T</v>
      </c>
      <c r="N6104">
        <v>58</v>
      </c>
      <c r="O6104">
        <v>69</v>
      </c>
      <c r="P6104">
        <f t="shared" si="476"/>
        <v>-11</v>
      </c>
      <c r="Q6104">
        <f t="shared" si="477"/>
        <v>0</v>
      </c>
      <c r="R6104">
        <f t="shared" si="478"/>
        <v>121</v>
      </c>
    </row>
    <row r="6105" spans="4:18" x14ac:dyDescent="0.25">
      <c r="D6105">
        <v>6104</v>
      </c>
      <c r="E6105">
        <v>2015</v>
      </c>
      <c r="F6105" t="s">
        <v>360</v>
      </c>
      <c r="G6105" t="s">
        <v>99</v>
      </c>
      <c r="I6105" t="s">
        <v>654</v>
      </c>
      <c r="J6105">
        <v>76</v>
      </c>
      <c r="K6105">
        <v>53</v>
      </c>
      <c r="L6105" t="str">
        <f t="shared" si="475"/>
        <v>Eastern Kentucky</v>
      </c>
      <c r="M6105" t="str">
        <f t="shared" si="479"/>
        <v>Savannah St Tigers</v>
      </c>
      <c r="N6105">
        <v>76</v>
      </c>
      <c r="O6105">
        <v>53</v>
      </c>
      <c r="P6105">
        <f t="shared" si="476"/>
        <v>23</v>
      </c>
      <c r="Q6105">
        <f t="shared" si="477"/>
        <v>0</v>
      </c>
      <c r="R6105">
        <f t="shared" si="478"/>
        <v>529</v>
      </c>
    </row>
    <row r="6106" spans="4:18" x14ac:dyDescent="0.25">
      <c r="D6106">
        <v>6105</v>
      </c>
      <c r="E6106">
        <v>2015</v>
      </c>
      <c r="F6106" t="s">
        <v>360</v>
      </c>
      <c r="G6106" t="s">
        <v>160</v>
      </c>
      <c r="I6106" t="s">
        <v>647</v>
      </c>
      <c r="J6106">
        <v>66</v>
      </c>
      <c r="K6106">
        <v>47</v>
      </c>
      <c r="L6106" t="str">
        <f t="shared" si="475"/>
        <v>Marshall</v>
      </c>
      <c r="M6106" t="str">
        <f t="shared" si="479"/>
        <v>Savannah St Tigers</v>
      </c>
      <c r="N6106">
        <v>66</v>
      </c>
      <c r="O6106">
        <v>47</v>
      </c>
      <c r="P6106">
        <f t="shared" si="476"/>
        <v>19</v>
      </c>
      <c r="Q6106">
        <f t="shared" si="477"/>
        <v>0</v>
      </c>
      <c r="R6106">
        <f t="shared" si="478"/>
        <v>361</v>
      </c>
    </row>
    <row r="6107" spans="4:18" x14ac:dyDescent="0.25">
      <c r="D6107">
        <v>6106</v>
      </c>
      <c r="E6107">
        <v>2015</v>
      </c>
      <c r="F6107" t="s">
        <v>360</v>
      </c>
      <c r="G6107" t="s">
        <v>246</v>
      </c>
      <c r="H6107" t="s">
        <v>619</v>
      </c>
      <c r="J6107">
        <v>59</v>
      </c>
      <c r="K6107">
        <v>58</v>
      </c>
      <c r="L6107" t="str">
        <f t="shared" si="475"/>
        <v>Savannah St Tigers</v>
      </c>
      <c r="M6107" t="str">
        <f t="shared" si="479"/>
        <v>Winthrop</v>
      </c>
      <c r="N6107">
        <v>58</v>
      </c>
      <c r="O6107">
        <v>59</v>
      </c>
      <c r="P6107">
        <f t="shared" si="476"/>
        <v>-1</v>
      </c>
      <c r="Q6107">
        <f t="shared" si="477"/>
        <v>0</v>
      </c>
      <c r="R6107">
        <f t="shared" si="478"/>
        <v>1</v>
      </c>
    </row>
    <row r="6108" spans="4:18" x14ac:dyDescent="0.25">
      <c r="D6108">
        <v>6107</v>
      </c>
      <c r="E6108">
        <v>2015</v>
      </c>
      <c r="F6108" t="s">
        <v>360</v>
      </c>
      <c r="G6108" t="s">
        <v>20</v>
      </c>
      <c r="H6108" t="s">
        <v>608</v>
      </c>
      <c r="J6108">
        <v>87</v>
      </c>
      <c r="K6108">
        <v>83</v>
      </c>
      <c r="L6108" t="str">
        <f t="shared" si="475"/>
        <v>Savannah St Tigers</v>
      </c>
      <c r="M6108" t="str">
        <f t="shared" si="479"/>
        <v>Cleveland St</v>
      </c>
      <c r="N6108">
        <v>83</v>
      </c>
      <c r="O6108">
        <v>87</v>
      </c>
      <c r="P6108">
        <f t="shared" si="476"/>
        <v>-4</v>
      </c>
      <c r="Q6108">
        <f t="shared" si="477"/>
        <v>0</v>
      </c>
      <c r="R6108">
        <f t="shared" si="478"/>
        <v>16</v>
      </c>
    </row>
    <row r="6109" spans="4:18" x14ac:dyDescent="0.25">
      <c r="D6109">
        <v>6108</v>
      </c>
      <c r="E6109">
        <v>2015</v>
      </c>
      <c r="F6109" t="s">
        <v>360</v>
      </c>
      <c r="G6109" t="s">
        <v>432</v>
      </c>
      <c r="I6109" t="s">
        <v>1135</v>
      </c>
      <c r="J6109">
        <v>87</v>
      </c>
      <c r="K6109">
        <v>26</v>
      </c>
      <c r="L6109" t="str">
        <f t="shared" si="475"/>
        <v xml:space="preserve">   Louisville</v>
      </c>
      <c r="M6109" t="str">
        <f t="shared" si="479"/>
        <v>Savannah St Tigers</v>
      </c>
      <c r="N6109">
        <v>87</v>
      </c>
      <c r="O6109">
        <v>26</v>
      </c>
      <c r="P6109">
        <f t="shared" si="476"/>
        <v>61</v>
      </c>
      <c r="Q6109" t="e">
        <f t="shared" si="477"/>
        <v>#N/A</v>
      </c>
      <c r="R6109" t="e">
        <f t="shared" si="478"/>
        <v>#N/A</v>
      </c>
    </row>
    <row r="6110" spans="4:18" x14ac:dyDescent="0.25">
      <c r="D6110">
        <v>6109</v>
      </c>
      <c r="E6110">
        <v>2015</v>
      </c>
      <c r="F6110" t="s">
        <v>360</v>
      </c>
      <c r="G6110" t="s">
        <v>167</v>
      </c>
      <c r="I6110" t="s">
        <v>469</v>
      </c>
      <c r="J6110">
        <v>74</v>
      </c>
      <c r="K6110">
        <v>71</v>
      </c>
      <c r="L6110" t="str">
        <f t="shared" si="475"/>
        <v>Jacksonville St</v>
      </c>
      <c r="M6110" t="str">
        <f t="shared" si="479"/>
        <v>Savannah St Tigers</v>
      </c>
      <c r="N6110">
        <v>74</v>
      </c>
      <c r="O6110">
        <v>71</v>
      </c>
      <c r="P6110">
        <f t="shared" si="476"/>
        <v>3</v>
      </c>
      <c r="Q6110">
        <f t="shared" si="477"/>
        <v>0</v>
      </c>
      <c r="R6110">
        <f t="shared" si="478"/>
        <v>9</v>
      </c>
    </row>
    <row r="6111" spans="4:18" x14ac:dyDescent="0.25">
      <c r="D6111">
        <v>6110</v>
      </c>
      <c r="E6111">
        <v>2015</v>
      </c>
      <c r="F6111" t="s">
        <v>360</v>
      </c>
      <c r="G6111" t="s">
        <v>544</v>
      </c>
      <c r="I6111" t="s">
        <v>619</v>
      </c>
      <c r="J6111">
        <v>68</v>
      </c>
      <c r="K6111">
        <v>47</v>
      </c>
      <c r="L6111" t="str">
        <f t="shared" si="475"/>
        <v>Winthrop</v>
      </c>
      <c r="M6111" t="str">
        <f t="shared" si="479"/>
        <v>Savannah St Tigers</v>
      </c>
      <c r="N6111">
        <v>68</v>
      </c>
      <c r="O6111">
        <v>47</v>
      </c>
      <c r="P6111">
        <f t="shared" si="476"/>
        <v>21</v>
      </c>
      <c r="Q6111">
        <f t="shared" si="477"/>
        <v>0</v>
      </c>
      <c r="R6111">
        <f t="shared" si="478"/>
        <v>441</v>
      </c>
    </row>
    <row r="6112" spans="4:18" x14ac:dyDescent="0.25">
      <c r="D6112">
        <v>6111</v>
      </c>
      <c r="E6112">
        <v>2015</v>
      </c>
      <c r="F6112" t="s">
        <v>360</v>
      </c>
      <c r="G6112" t="s">
        <v>378</v>
      </c>
      <c r="H6112" t="s">
        <v>1069</v>
      </c>
      <c r="J6112">
        <v>75</v>
      </c>
      <c r="K6112">
        <v>62</v>
      </c>
      <c r="L6112" t="str">
        <f t="shared" si="475"/>
        <v>Savannah St Tigers</v>
      </c>
      <c r="M6112" t="str">
        <f t="shared" si="479"/>
        <v>Middle Georgia St</v>
      </c>
      <c r="N6112">
        <v>62</v>
      </c>
      <c r="O6112">
        <v>75</v>
      </c>
      <c r="P6112">
        <f t="shared" si="476"/>
        <v>-13</v>
      </c>
      <c r="Q6112">
        <f t="shared" si="477"/>
        <v>0</v>
      </c>
      <c r="R6112">
        <f t="shared" si="478"/>
        <v>169</v>
      </c>
    </row>
    <row r="6113" spans="4:18" x14ac:dyDescent="0.25">
      <c r="D6113">
        <v>6112</v>
      </c>
      <c r="E6113">
        <v>2015</v>
      </c>
      <c r="F6113" t="s">
        <v>360</v>
      </c>
      <c r="G6113" t="s">
        <v>32</v>
      </c>
      <c r="I6113" t="s">
        <v>471</v>
      </c>
      <c r="J6113">
        <v>95</v>
      </c>
      <c r="K6113">
        <v>49</v>
      </c>
      <c r="L6113" t="str">
        <f t="shared" si="475"/>
        <v>Indiana</v>
      </c>
      <c r="M6113" t="str">
        <f t="shared" si="479"/>
        <v>Savannah St Tigers</v>
      </c>
      <c r="N6113">
        <v>95</v>
      </c>
      <c r="O6113">
        <v>49</v>
      </c>
      <c r="P6113">
        <f t="shared" si="476"/>
        <v>46</v>
      </c>
      <c r="Q6113">
        <f t="shared" si="477"/>
        <v>0</v>
      </c>
      <c r="R6113">
        <f t="shared" si="478"/>
        <v>2116</v>
      </c>
    </row>
    <row r="6114" spans="4:18" x14ac:dyDescent="0.25">
      <c r="D6114">
        <v>6113</v>
      </c>
      <c r="E6114">
        <v>2015</v>
      </c>
      <c r="F6114" t="s">
        <v>360</v>
      </c>
      <c r="G6114" t="s">
        <v>35</v>
      </c>
      <c r="I6114" t="s">
        <v>1128</v>
      </c>
      <c r="J6114">
        <v>70</v>
      </c>
      <c r="K6114">
        <v>39</v>
      </c>
      <c r="L6114" t="str">
        <f t="shared" si="475"/>
        <v xml:space="preserve">    Miami (FL)</v>
      </c>
      <c r="M6114" t="str">
        <f t="shared" si="479"/>
        <v>Savannah St Tigers</v>
      </c>
      <c r="N6114">
        <v>70</v>
      </c>
      <c r="O6114">
        <v>39</v>
      </c>
      <c r="P6114">
        <f t="shared" si="476"/>
        <v>31</v>
      </c>
      <c r="Q6114" t="e">
        <f t="shared" si="477"/>
        <v>#N/A</v>
      </c>
      <c r="R6114" t="e">
        <f t="shared" si="478"/>
        <v>#N/A</v>
      </c>
    </row>
    <row r="6115" spans="4:18" x14ac:dyDescent="0.25">
      <c r="D6115">
        <v>6114</v>
      </c>
      <c r="E6115">
        <v>2015</v>
      </c>
      <c r="F6115" t="s">
        <v>360</v>
      </c>
      <c r="G6115" t="s">
        <v>124</v>
      </c>
      <c r="I6115" t="s">
        <v>732</v>
      </c>
      <c r="J6115">
        <v>73</v>
      </c>
      <c r="K6115">
        <v>53</v>
      </c>
      <c r="L6115" t="str">
        <f t="shared" si="475"/>
        <v>Kansas St</v>
      </c>
      <c r="M6115" t="str">
        <f t="shared" si="479"/>
        <v>Savannah St Tigers</v>
      </c>
      <c r="N6115">
        <v>73</v>
      </c>
      <c r="O6115">
        <v>53</v>
      </c>
      <c r="P6115">
        <f t="shared" si="476"/>
        <v>20</v>
      </c>
      <c r="Q6115">
        <f t="shared" si="477"/>
        <v>0</v>
      </c>
      <c r="R6115">
        <f t="shared" si="478"/>
        <v>400</v>
      </c>
    </row>
    <row r="6116" spans="4:18" x14ac:dyDescent="0.25">
      <c r="D6116">
        <v>6115</v>
      </c>
      <c r="E6116">
        <v>2015</v>
      </c>
      <c r="F6116" t="s">
        <v>360</v>
      </c>
      <c r="G6116" t="s">
        <v>447</v>
      </c>
      <c r="I6116" t="s">
        <v>411</v>
      </c>
      <c r="J6116">
        <v>75</v>
      </c>
      <c r="K6116">
        <v>67</v>
      </c>
      <c r="L6116" t="str">
        <f t="shared" si="475"/>
        <v>Tulane</v>
      </c>
      <c r="M6116" t="str">
        <f t="shared" si="479"/>
        <v>Savannah St Tigers</v>
      </c>
      <c r="N6116">
        <v>75</v>
      </c>
      <c r="O6116">
        <v>67</v>
      </c>
      <c r="P6116">
        <f t="shared" si="476"/>
        <v>8</v>
      </c>
      <c r="Q6116">
        <f t="shared" si="477"/>
        <v>0</v>
      </c>
      <c r="R6116">
        <f t="shared" si="478"/>
        <v>64</v>
      </c>
    </row>
    <row r="6117" spans="4:18" x14ac:dyDescent="0.25">
      <c r="D6117">
        <v>6116</v>
      </c>
      <c r="E6117">
        <v>2015</v>
      </c>
      <c r="F6117" t="s">
        <v>360</v>
      </c>
      <c r="G6117" t="s">
        <v>50</v>
      </c>
      <c r="I6117" t="s">
        <v>568</v>
      </c>
      <c r="J6117">
        <v>75</v>
      </c>
      <c r="K6117">
        <v>59</v>
      </c>
      <c r="L6117" t="str">
        <f t="shared" si="475"/>
        <v>LSU</v>
      </c>
      <c r="M6117" t="str">
        <f t="shared" si="479"/>
        <v>Savannah St Tigers</v>
      </c>
      <c r="N6117">
        <v>75</v>
      </c>
      <c r="O6117">
        <v>59</v>
      </c>
      <c r="P6117">
        <f t="shared" si="476"/>
        <v>16</v>
      </c>
      <c r="Q6117">
        <f t="shared" si="477"/>
        <v>0</v>
      </c>
      <c r="R6117">
        <f t="shared" si="478"/>
        <v>256</v>
      </c>
    </row>
    <row r="6118" spans="4:18" x14ac:dyDescent="0.25">
      <c r="D6118">
        <v>6117</v>
      </c>
      <c r="E6118">
        <v>2015</v>
      </c>
      <c r="F6118" t="s">
        <v>360</v>
      </c>
      <c r="G6118" t="s">
        <v>53</v>
      </c>
      <c r="H6118" t="s">
        <v>1070</v>
      </c>
      <c r="J6118">
        <v>67</v>
      </c>
      <c r="K6118">
        <v>49</v>
      </c>
      <c r="L6118" t="str">
        <f t="shared" si="475"/>
        <v>Savannah St Tigers</v>
      </c>
      <c r="M6118" t="str">
        <f t="shared" si="479"/>
        <v>Allen</v>
      </c>
      <c r="N6118">
        <v>49</v>
      </c>
      <c r="O6118">
        <v>67</v>
      </c>
      <c r="P6118">
        <f t="shared" si="476"/>
        <v>-18</v>
      </c>
      <c r="Q6118">
        <f t="shared" si="477"/>
        <v>0</v>
      </c>
      <c r="R6118">
        <f t="shared" si="478"/>
        <v>324</v>
      </c>
    </row>
    <row r="6119" spans="4:18" x14ac:dyDescent="0.25">
      <c r="D6119">
        <v>6118</v>
      </c>
      <c r="E6119">
        <v>2015</v>
      </c>
      <c r="F6119" t="s">
        <v>360</v>
      </c>
      <c r="G6119" t="s">
        <v>56</v>
      </c>
      <c r="I6119" t="s">
        <v>590</v>
      </c>
      <c r="J6119">
        <v>68</v>
      </c>
      <c r="K6119">
        <v>47</v>
      </c>
      <c r="L6119" t="str">
        <f t="shared" si="475"/>
        <v>North Carolina A&amp;T</v>
      </c>
      <c r="M6119" t="str">
        <f t="shared" si="479"/>
        <v>Savannah St Tigers</v>
      </c>
      <c r="N6119">
        <v>68</v>
      </c>
      <c r="O6119">
        <v>47</v>
      </c>
      <c r="P6119">
        <f t="shared" si="476"/>
        <v>21</v>
      </c>
      <c r="Q6119">
        <f t="shared" si="477"/>
        <v>0</v>
      </c>
      <c r="R6119">
        <f t="shared" si="478"/>
        <v>441</v>
      </c>
    </row>
    <row r="6120" spans="4:18" x14ac:dyDescent="0.25">
      <c r="D6120">
        <v>6119</v>
      </c>
      <c r="E6120">
        <v>2015</v>
      </c>
      <c r="F6120" t="s">
        <v>360</v>
      </c>
      <c r="G6120" t="s">
        <v>836</v>
      </c>
      <c r="I6120" t="s">
        <v>392</v>
      </c>
      <c r="J6120">
        <v>58</v>
      </c>
      <c r="K6120">
        <v>40</v>
      </c>
      <c r="L6120" t="str">
        <f t="shared" si="475"/>
        <v>North Carolina Central</v>
      </c>
      <c r="M6120" t="str">
        <f t="shared" si="479"/>
        <v>Savannah St Tigers</v>
      </c>
      <c r="N6120">
        <v>58</v>
      </c>
      <c r="O6120">
        <v>40</v>
      </c>
      <c r="P6120">
        <f t="shared" si="476"/>
        <v>18</v>
      </c>
      <c r="Q6120">
        <f t="shared" si="477"/>
        <v>0</v>
      </c>
      <c r="R6120">
        <f t="shared" si="478"/>
        <v>324</v>
      </c>
    </row>
    <row r="6121" spans="4:18" x14ac:dyDescent="0.25">
      <c r="D6121">
        <v>6120</v>
      </c>
      <c r="E6121">
        <v>2015</v>
      </c>
      <c r="F6121" t="s">
        <v>360</v>
      </c>
      <c r="G6121" t="s">
        <v>140</v>
      </c>
      <c r="I6121" t="s">
        <v>377</v>
      </c>
      <c r="J6121">
        <v>87</v>
      </c>
      <c r="K6121">
        <v>57</v>
      </c>
      <c r="L6121" t="str">
        <f t="shared" si="475"/>
        <v>Maryland-Eastern Shore</v>
      </c>
      <c r="M6121" t="str">
        <f t="shared" si="479"/>
        <v>Savannah St Tigers</v>
      </c>
      <c r="N6121">
        <v>87</v>
      </c>
      <c r="O6121">
        <v>57</v>
      </c>
      <c r="P6121">
        <f t="shared" si="476"/>
        <v>30</v>
      </c>
      <c r="Q6121">
        <f t="shared" si="477"/>
        <v>0</v>
      </c>
      <c r="R6121">
        <f t="shared" si="478"/>
        <v>900</v>
      </c>
    </row>
    <row r="6122" spans="4:18" x14ac:dyDescent="0.25">
      <c r="D6122">
        <v>6121</v>
      </c>
      <c r="E6122">
        <v>2015</v>
      </c>
      <c r="F6122" t="s">
        <v>360</v>
      </c>
      <c r="G6122" t="s">
        <v>62</v>
      </c>
      <c r="I6122" t="s">
        <v>493</v>
      </c>
      <c r="J6122">
        <v>59</v>
      </c>
      <c r="K6122">
        <v>50</v>
      </c>
      <c r="L6122" t="str">
        <f t="shared" si="475"/>
        <v>Delaware St</v>
      </c>
      <c r="M6122" t="str">
        <f t="shared" si="479"/>
        <v>Savannah St Tigers</v>
      </c>
      <c r="N6122">
        <v>59</v>
      </c>
      <c r="O6122">
        <v>50</v>
      </c>
      <c r="P6122">
        <f t="shared" si="476"/>
        <v>9</v>
      </c>
      <c r="Q6122">
        <f t="shared" si="477"/>
        <v>0</v>
      </c>
      <c r="R6122">
        <f t="shared" si="478"/>
        <v>81</v>
      </c>
    </row>
    <row r="6123" spans="4:18" x14ac:dyDescent="0.25">
      <c r="D6123">
        <v>6122</v>
      </c>
      <c r="E6123">
        <v>2015</v>
      </c>
      <c r="F6123" t="s">
        <v>360</v>
      </c>
      <c r="G6123" t="s">
        <v>442</v>
      </c>
      <c r="H6123" t="s">
        <v>672</v>
      </c>
      <c r="J6123">
        <v>68</v>
      </c>
      <c r="K6123">
        <v>66</v>
      </c>
      <c r="L6123" t="str">
        <f t="shared" si="475"/>
        <v>Savannah St Tigers</v>
      </c>
      <c r="M6123" t="str">
        <f t="shared" si="479"/>
        <v>Hampton</v>
      </c>
      <c r="N6123">
        <v>66</v>
      </c>
      <c r="O6123">
        <v>68</v>
      </c>
      <c r="P6123">
        <f t="shared" si="476"/>
        <v>-2</v>
      </c>
      <c r="Q6123">
        <f t="shared" si="477"/>
        <v>0</v>
      </c>
      <c r="R6123">
        <f t="shared" si="478"/>
        <v>4</v>
      </c>
    </row>
    <row r="6124" spans="4:18" x14ac:dyDescent="0.25">
      <c r="D6124">
        <v>6123</v>
      </c>
      <c r="E6124">
        <v>2015</v>
      </c>
      <c r="F6124" t="s">
        <v>360</v>
      </c>
      <c r="G6124" t="s">
        <v>661</v>
      </c>
      <c r="H6124" t="s">
        <v>675</v>
      </c>
      <c r="J6124">
        <v>70</v>
      </c>
      <c r="K6124">
        <v>54</v>
      </c>
      <c r="L6124" t="str">
        <f t="shared" si="475"/>
        <v>Savannah St Tigers</v>
      </c>
      <c r="M6124" t="str">
        <f t="shared" si="479"/>
        <v>Norfolk St</v>
      </c>
      <c r="N6124">
        <v>54</v>
      </c>
      <c r="O6124">
        <v>70</v>
      </c>
      <c r="P6124">
        <f t="shared" si="476"/>
        <v>-16</v>
      </c>
      <c r="Q6124">
        <f t="shared" si="477"/>
        <v>0</v>
      </c>
      <c r="R6124">
        <f t="shared" si="478"/>
        <v>256</v>
      </c>
    </row>
    <row r="6125" spans="4:18" x14ac:dyDescent="0.25">
      <c r="D6125">
        <v>6124</v>
      </c>
      <c r="E6125">
        <v>2015</v>
      </c>
      <c r="F6125" t="s">
        <v>360</v>
      </c>
      <c r="G6125" t="s">
        <v>74</v>
      </c>
      <c r="H6125" t="s">
        <v>590</v>
      </c>
      <c r="J6125">
        <v>62</v>
      </c>
      <c r="K6125">
        <v>59</v>
      </c>
      <c r="L6125" t="str">
        <f t="shared" si="475"/>
        <v>Savannah St Tigers</v>
      </c>
      <c r="M6125" t="str">
        <f t="shared" si="479"/>
        <v>North Carolina A&amp;T</v>
      </c>
      <c r="N6125">
        <v>59</v>
      </c>
      <c r="O6125">
        <v>62</v>
      </c>
      <c r="P6125">
        <f t="shared" si="476"/>
        <v>-3</v>
      </c>
      <c r="Q6125">
        <f t="shared" si="477"/>
        <v>0</v>
      </c>
      <c r="R6125">
        <f t="shared" si="478"/>
        <v>9</v>
      </c>
    </row>
    <row r="6126" spans="4:18" x14ac:dyDescent="0.25">
      <c r="D6126">
        <v>6125</v>
      </c>
      <c r="E6126">
        <v>2015</v>
      </c>
      <c r="F6126" t="s">
        <v>360</v>
      </c>
      <c r="G6126" t="s">
        <v>78</v>
      </c>
      <c r="I6126" t="s">
        <v>444</v>
      </c>
      <c r="J6126">
        <v>67</v>
      </c>
      <c r="K6126">
        <v>57</v>
      </c>
      <c r="L6126" t="str">
        <f t="shared" si="475"/>
        <v>Morgan St</v>
      </c>
      <c r="M6126" t="str">
        <f t="shared" si="479"/>
        <v>Savannah St Tigers</v>
      </c>
      <c r="N6126">
        <v>67</v>
      </c>
      <c r="O6126">
        <v>57</v>
      </c>
      <c r="P6126">
        <f t="shared" si="476"/>
        <v>10</v>
      </c>
      <c r="Q6126">
        <f t="shared" si="477"/>
        <v>0</v>
      </c>
      <c r="R6126">
        <f t="shared" si="478"/>
        <v>100</v>
      </c>
    </row>
    <row r="6127" spans="4:18" x14ac:dyDescent="0.25">
      <c r="D6127">
        <v>6126</v>
      </c>
      <c r="E6127">
        <v>2015</v>
      </c>
      <c r="F6127" t="s">
        <v>360</v>
      </c>
      <c r="G6127" t="s">
        <v>633</v>
      </c>
      <c r="I6127" t="s">
        <v>418</v>
      </c>
      <c r="J6127">
        <v>73</v>
      </c>
      <c r="K6127">
        <v>70</v>
      </c>
      <c r="L6127" t="str">
        <f t="shared" si="475"/>
        <v>Coppin St</v>
      </c>
      <c r="M6127" t="str">
        <f t="shared" si="479"/>
        <v>Savannah St Tigers</v>
      </c>
      <c r="N6127">
        <v>73</v>
      </c>
      <c r="O6127">
        <v>70</v>
      </c>
      <c r="P6127">
        <f t="shared" si="476"/>
        <v>3</v>
      </c>
      <c r="Q6127">
        <f t="shared" si="477"/>
        <v>0</v>
      </c>
      <c r="R6127">
        <f t="shared" si="478"/>
        <v>9</v>
      </c>
    </row>
    <row r="6128" spans="4:18" x14ac:dyDescent="0.25">
      <c r="D6128">
        <v>6127</v>
      </c>
      <c r="E6128">
        <v>2015</v>
      </c>
      <c r="F6128" t="s">
        <v>360</v>
      </c>
      <c r="G6128" t="s">
        <v>150</v>
      </c>
      <c r="H6128" t="s">
        <v>450</v>
      </c>
      <c r="J6128">
        <v>56</v>
      </c>
      <c r="K6128">
        <v>53</v>
      </c>
      <c r="L6128" t="str">
        <f t="shared" si="475"/>
        <v>Savannah St Tigers</v>
      </c>
      <c r="M6128" t="str">
        <f t="shared" si="479"/>
        <v>South Carolina St</v>
      </c>
      <c r="N6128">
        <v>53</v>
      </c>
      <c r="O6128">
        <v>56</v>
      </c>
      <c r="P6128">
        <f t="shared" si="476"/>
        <v>-3</v>
      </c>
      <c r="Q6128">
        <f t="shared" si="477"/>
        <v>0</v>
      </c>
      <c r="R6128">
        <f t="shared" si="478"/>
        <v>9</v>
      </c>
    </row>
    <row r="6129" spans="4:18" x14ac:dyDescent="0.25">
      <c r="D6129">
        <v>6128</v>
      </c>
      <c r="E6129">
        <v>2015</v>
      </c>
      <c r="F6129" t="s">
        <v>360</v>
      </c>
      <c r="G6129" t="s">
        <v>154</v>
      </c>
      <c r="H6129" t="s">
        <v>374</v>
      </c>
      <c r="J6129">
        <v>50</v>
      </c>
      <c r="K6129">
        <v>48</v>
      </c>
      <c r="L6129" t="str">
        <f t="shared" si="475"/>
        <v>Savannah St Tigers</v>
      </c>
      <c r="M6129" t="str">
        <f t="shared" si="479"/>
        <v>Howard</v>
      </c>
      <c r="N6129">
        <v>48</v>
      </c>
      <c r="O6129">
        <v>50</v>
      </c>
      <c r="P6129">
        <f t="shared" si="476"/>
        <v>-2</v>
      </c>
      <c r="Q6129">
        <f t="shared" si="477"/>
        <v>0</v>
      </c>
      <c r="R6129">
        <f t="shared" si="478"/>
        <v>4</v>
      </c>
    </row>
    <row r="6130" spans="4:18" x14ac:dyDescent="0.25">
      <c r="D6130">
        <v>6129</v>
      </c>
      <c r="E6130">
        <v>2015</v>
      </c>
      <c r="F6130" t="s">
        <v>360</v>
      </c>
      <c r="G6130" t="s">
        <v>645</v>
      </c>
      <c r="H6130" t="s">
        <v>440</v>
      </c>
      <c r="J6130">
        <v>63</v>
      </c>
      <c r="K6130">
        <v>52</v>
      </c>
      <c r="L6130" t="str">
        <f t="shared" si="475"/>
        <v>Savannah St Tigers</v>
      </c>
      <c r="M6130" t="str">
        <f t="shared" si="479"/>
        <v>Florida A&amp;M</v>
      </c>
      <c r="N6130">
        <v>52</v>
      </c>
      <c r="O6130">
        <v>63</v>
      </c>
      <c r="P6130">
        <f t="shared" si="476"/>
        <v>-11</v>
      </c>
      <c r="Q6130">
        <f t="shared" si="477"/>
        <v>0</v>
      </c>
      <c r="R6130">
        <f t="shared" si="478"/>
        <v>121</v>
      </c>
    </row>
    <row r="6131" spans="4:18" x14ac:dyDescent="0.25">
      <c r="D6131">
        <v>6130</v>
      </c>
      <c r="E6131">
        <v>2015</v>
      </c>
      <c r="F6131" t="s">
        <v>360</v>
      </c>
      <c r="G6131" t="s">
        <v>88</v>
      </c>
      <c r="H6131" t="s">
        <v>515</v>
      </c>
      <c r="J6131">
        <v>58</v>
      </c>
      <c r="K6131">
        <v>49</v>
      </c>
      <c r="L6131" t="str">
        <f t="shared" si="475"/>
        <v>Savannah St Tigers</v>
      </c>
      <c r="M6131" t="str">
        <f t="shared" si="479"/>
        <v>Bethune-Cookman</v>
      </c>
      <c r="N6131">
        <v>49</v>
      </c>
      <c r="O6131">
        <v>58</v>
      </c>
      <c r="P6131">
        <f t="shared" si="476"/>
        <v>-9</v>
      </c>
      <c r="Q6131">
        <f t="shared" si="477"/>
        <v>0</v>
      </c>
      <c r="R6131">
        <f t="shared" si="478"/>
        <v>81</v>
      </c>
    </row>
    <row r="6132" spans="4:18" x14ac:dyDescent="0.25">
      <c r="D6132">
        <v>6131</v>
      </c>
      <c r="E6132">
        <v>2015</v>
      </c>
      <c r="F6132" t="s">
        <v>360</v>
      </c>
      <c r="G6132" t="s">
        <v>90</v>
      </c>
      <c r="I6132" t="s">
        <v>450</v>
      </c>
      <c r="J6132">
        <v>68</v>
      </c>
      <c r="K6132">
        <v>57</v>
      </c>
      <c r="L6132" t="str">
        <f t="shared" si="475"/>
        <v>South Carolina St</v>
      </c>
      <c r="M6132" t="str">
        <f t="shared" si="479"/>
        <v>Savannah St Tigers</v>
      </c>
      <c r="N6132">
        <v>68</v>
      </c>
      <c r="O6132">
        <v>57</v>
      </c>
      <c r="P6132">
        <f t="shared" si="476"/>
        <v>11</v>
      </c>
      <c r="Q6132">
        <f t="shared" si="477"/>
        <v>0</v>
      </c>
      <c r="R6132">
        <f t="shared" si="478"/>
        <v>121</v>
      </c>
    </row>
    <row r="6133" spans="4:18" x14ac:dyDescent="0.25">
      <c r="D6133">
        <v>6132</v>
      </c>
      <c r="E6133">
        <v>2015</v>
      </c>
      <c r="F6133" t="s">
        <v>360</v>
      </c>
      <c r="G6133" t="s">
        <v>617</v>
      </c>
      <c r="H6133" t="s">
        <v>392</v>
      </c>
      <c r="J6133">
        <v>62</v>
      </c>
      <c r="K6133">
        <v>49</v>
      </c>
      <c r="L6133" t="str">
        <f t="shared" si="475"/>
        <v>Savannah St Tigers</v>
      </c>
      <c r="M6133" t="str">
        <f t="shared" si="479"/>
        <v>North Carolina Central</v>
      </c>
      <c r="N6133">
        <v>49</v>
      </c>
      <c r="O6133">
        <v>62</v>
      </c>
      <c r="P6133">
        <f t="shared" si="476"/>
        <v>-13</v>
      </c>
      <c r="Q6133">
        <f t="shared" si="477"/>
        <v>0</v>
      </c>
      <c r="R6133">
        <f t="shared" si="478"/>
        <v>169</v>
      </c>
    </row>
    <row r="6134" spans="4:18" x14ac:dyDescent="0.25">
      <c r="D6134">
        <v>6133</v>
      </c>
      <c r="E6134">
        <v>2015</v>
      </c>
      <c r="F6134" t="s">
        <v>360</v>
      </c>
      <c r="G6134" t="s">
        <v>427</v>
      </c>
      <c r="I6134" t="s">
        <v>440</v>
      </c>
      <c r="J6134">
        <v>64</v>
      </c>
      <c r="K6134">
        <v>57</v>
      </c>
      <c r="L6134" t="str">
        <f t="shared" si="475"/>
        <v>Florida A&amp;M</v>
      </c>
      <c r="M6134" t="str">
        <f t="shared" si="479"/>
        <v>Savannah St Tigers</v>
      </c>
      <c r="N6134">
        <v>64</v>
      </c>
      <c r="O6134">
        <v>57</v>
      </c>
      <c r="P6134">
        <f t="shared" si="476"/>
        <v>7</v>
      </c>
      <c r="Q6134">
        <f t="shared" si="477"/>
        <v>0</v>
      </c>
      <c r="R6134">
        <f t="shared" si="478"/>
        <v>49</v>
      </c>
    </row>
    <row r="6135" spans="4:18" x14ac:dyDescent="0.25">
      <c r="D6135">
        <v>6134</v>
      </c>
      <c r="E6135">
        <v>2015</v>
      </c>
      <c r="F6135" t="s">
        <v>215</v>
      </c>
      <c r="G6135" t="s">
        <v>99</v>
      </c>
      <c r="I6135" t="s">
        <v>1071</v>
      </c>
      <c r="J6135">
        <v>77</v>
      </c>
      <c r="K6135">
        <v>59</v>
      </c>
      <c r="L6135" t="str">
        <f t="shared" si="475"/>
        <v>Washington</v>
      </c>
      <c r="M6135" t="str">
        <f t="shared" si="479"/>
        <v>South Carolina St Bulldogs</v>
      </c>
      <c r="N6135">
        <v>77</v>
      </c>
      <c r="O6135">
        <v>59</v>
      </c>
      <c r="P6135">
        <f t="shared" si="476"/>
        <v>18</v>
      </c>
      <c r="Q6135">
        <f t="shared" si="477"/>
        <v>0</v>
      </c>
      <c r="R6135">
        <f t="shared" si="478"/>
        <v>324</v>
      </c>
    </row>
    <row r="6136" spans="4:18" x14ac:dyDescent="0.25">
      <c r="D6136">
        <v>6135</v>
      </c>
      <c r="E6136">
        <v>2015</v>
      </c>
      <c r="F6136" t="s">
        <v>215</v>
      </c>
      <c r="G6136" t="s">
        <v>160</v>
      </c>
      <c r="I6136" t="s">
        <v>790</v>
      </c>
      <c r="J6136">
        <v>91</v>
      </c>
      <c r="K6136">
        <v>52</v>
      </c>
      <c r="L6136" t="str">
        <f t="shared" si="475"/>
        <v>San Francisco</v>
      </c>
      <c r="M6136" t="str">
        <f t="shared" si="479"/>
        <v>South Carolina St Bulldogs</v>
      </c>
      <c r="N6136">
        <v>91</v>
      </c>
      <c r="O6136">
        <v>52</v>
      </c>
      <c r="P6136">
        <f t="shared" si="476"/>
        <v>39</v>
      </c>
      <c r="Q6136">
        <f t="shared" si="477"/>
        <v>0</v>
      </c>
      <c r="R6136">
        <f t="shared" si="478"/>
        <v>1521</v>
      </c>
    </row>
    <row r="6137" spans="4:18" x14ac:dyDescent="0.25">
      <c r="D6137">
        <v>6136</v>
      </c>
      <c r="E6137">
        <v>2015</v>
      </c>
      <c r="F6137" t="s">
        <v>215</v>
      </c>
      <c r="G6137" t="s">
        <v>243</v>
      </c>
      <c r="I6137" t="s">
        <v>1108</v>
      </c>
      <c r="J6137">
        <v>75</v>
      </c>
      <c r="K6137">
        <v>55</v>
      </c>
      <c r="L6137" t="str">
        <f t="shared" si="475"/>
        <v xml:space="preserve">   Virginia</v>
      </c>
      <c r="M6137" t="str">
        <f t="shared" si="479"/>
        <v>South Carolina St Bulldogs</v>
      </c>
      <c r="N6137">
        <v>75</v>
      </c>
      <c r="O6137">
        <v>55</v>
      </c>
      <c r="P6137">
        <f t="shared" si="476"/>
        <v>20</v>
      </c>
      <c r="Q6137" t="e">
        <f t="shared" si="477"/>
        <v>#N/A</v>
      </c>
      <c r="R6137" t="e">
        <f t="shared" si="478"/>
        <v>#N/A</v>
      </c>
    </row>
    <row r="6138" spans="4:18" x14ac:dyDescent="0.25">
      <c r="D6138">
        <v>6137</v>
      </c>
      <c r="E6138">
        <v>2015</v>
      </c>
      <c r="F6138" t="s">
        <v>215</v>
      </c>
      <c r="G6138" t="s">
        <v>111</v>
      </c>
      <c r="H6138" t="s">
        <v>840</v>
      </c>
      <c r="J6138">
        <v>92</v>
      </c>
      <c r="K6138">
        <v>55</v>
      </c>
      <c r="L6138" t="str">
        <f t="shared" si="475"/>
        <v>South Carolina St Bulldogs</v>
      </c>
      <c r="M6138" t="str">
        <f t="shared" si="479"/>
        <v>Columbia Internatl</v>
      </c>
      <c r="N6138">
        <v>55</v>
      </c>
      <c r="O6138">
        <v>92</v>
      </c>
      <c r="P6138">
        <f t="shared" si="476"/>
        <v>-37</v>
      </c>
      <c r="Q6138">
        <f t="shared" si="477"/>
        <v>0</v>
      </c>
      <c r="R6138">
        <f t="shared" si="478"/>
        <v>1369</v>
      </c>
    </row>
    <row r="6139" spans="4:18" x14ac:dyDescent="0.25">
      <c r="D6139">
        <v>6138</v>
      </c>
      <c r="E6139">
        <v>2015</v>
      </c>
      <c r="F6139" t="s">
        <v>215</v>
      </c>
      <c r="G6139" t="s">
        <v>26</v>
      </c>
      <c r="I6139" t="s">
        <v>485</v>
      </c>
      <c r="J6139">
        <v>71</v>
      </c>
      <c r="K6139">
        <v>58</v>
      </c>
      <c r="L6139" t="str">
        <f t="shared" si="475"/>
        <v>Georgia Southern</v>
      </c>
      <c r="M6139" t="str">
        <f t="shared" si="479"/>
        <v>South Carolina St Bulldogs</v>
      </c>
      <c r="N6139">
        <v>71</v>
      </c>
      <c r="O6139">
        <v>58</v>
      </c>
      <c r="P6139">
        <f t="shared" si="476"/>
        <v>13</v>
      </c>
      <c r="Q6139">
        <f t="shared" si="477"/>
        <v>0</v>
      </c>
      <c r="R6139">
        <f t="shared" si="478"/>
        <v>169</v>
      </c>
    </row>
    <row r="6140" spans="4:18" x14ac:dyDescent="0.25">
      <c r="D6140">
        <v>6139</v>
      </c>
      <c r="E6140">
        <v>2015</v>
      </c>
      <c r="F6140" t="s">
        <v>215</v>
      </c>
      <c r="G6140" t="s">
        <v>212</v>
      </c>
      <c r="I6140" t="s">
        <v>837</v>
      </c>
      <c r="J6140">
        <v>66</v>
      </c>
      <c r="K6140">
        <v>52</v>
      </c>
      <c r="L6140" t="str">
        <f t="shared" si="475"/>
        <v>Coastal Carolina</v>
      </c>
      <c r="M6140" t="str">
        <f t="shared" si="479"/>
        <v>South Carolina St Bulldogs</v>
      </c>
      <c r="N6140">
        <v>66</v>
      </c>
      <c r="O6140">
        <v>52</v>
      </c>
      <c r="P6140">
        <f t="shared" si="476"/>
        <v>14</v>
      </c>
      <c r="Q6140">
        <f t="shared" si="477"/>
        <v>0</v>
      </c>
      <c r="R6140">
        <f t="shared" si="478"/>
        <v>196</v>
      </c>
    </row>
    <row r="6141" spans="4:18" x14ac:dyDescent="0.25">
      <c r="D6141">
        <v>6140</v>
      </c>
      <c r="E6141">
        <v>2015</v>
      </c>
      <c r="F6141" t="s">
        <v>215</v>
      </c>
      <c r="G6141" t="s">
        <v>32</v>
      </c>
      <c r="H6141" t="s">
        <v>440</v>
      </c>
      <c r="J6141">
        <v>70</v>
      </c>
      <c r="K6141">
        <v>61</v>
      </c>
      <c r="L6141" t="str">
        <f t="shared" si="475"/>
        <v>South Carolina St Bulldogs</v>
      </c>
      <c r="M6141" t="str">
        <f t="shared" si="479"/>
        <v>Florida A&amp;M</v>
      </c>
      <c r="N6141">
        <v>61</v>
      </c>
      <c r="O6141">
        <v>70</v>
      </c>
      <c r="P6141">
        <f t="shared" si="476"/>
        <v>-9</v>
      </c>
      <c r="Q6141">
        <f t="shared" si="477"/>
        <v>0</v>
      </c>
      <c r="R6141">
        <f t="shared" si="478"/>
        <v>81</v>
      </c>
    </row>
    <row r="6142" spans="4:18" x14ac:dyDescent="0.25">
      <c r="D6142">
        <v>6141</v>
      </c>
      <c r="E6142">
        <v>2015</v>
      </c>
      <c r="F6142" t="s">
        <v>215</v>
      </c>
      <c r="G6142" t="s">
        <v>35</v>
      </c>
      <c r="H6142" t="s">
        <v>515</v>
      </c>
      <c r="J6142">
        <v>71</v>
      </c>
      <c r="K6142">
        <v>66</v>
      </c>
      <c r="L6142" t="str">
        <f t="shared" si="475"/>
        <v>South Carolina St Bulldogs</v>
      </c>
      <c r="M6142" t="str">
        <f t="shared" si="479"/>
        <v>Bethune-Cookman</v>
      </c>
      <c r="N6142">
        <v>66</v>
      </c>
      <c r="O6142">
        <v>71</v>
      </c>
      <c r="P6142">
        <f t="shared" si="476"/>
        <v>-5</v>
      </c>
      <c r="Q6142">
        <f t="shared" si="477"/>
        <v>0</v>
      </c>
      <c r="R6142">
        <f t="shared" si="478"/>
        <v>25</v>
      </c>
    </row>
    <row r="6143" spans="4:18" x14ac:dyDescent="0.25">
      <c r="D6143">
        <v>6142</v>
      </c>
      <c r="E6143">
        <v>2015</v>
      </c>
      <c r="F6143" t="s">
        <v>215</v>
      </c>
      <c r="G6143" t="s">
        <v>122</v>
      </c>
      <c r="I6143" t="s">
        <v>521</v>
      </c>
      <c r="J6143">
        <v>50</v>
      </c>
      <c r="K6143">
        <v>47</v>
      </c>
      <c r="L6143" t="str">
        <f t="shared" si="475"/>
        <v>Charleston</v>
      </c>
      <c r="M6143" t="str">
        <f t="shared" si="479"/>
        <v>South Carolina St Bulldogs</v>
      </c>
      <c r="N6143">
        <v>50</v>
      </c>
      <c r="O6143">
        <v>47</v>
      </c>
      <c r="P6143">
        <f t="shared" si="476"/>
        <v>3</v>
      </c>
      <c r="Q6143">
        <f t="shared" si="477"/>
        <v>0</v>
      </c>
      <c r="R6143">
        <f t="shared" si="478"/>
        <v>9</v>
      </c>
    </row>
    <row r="6144" spans="4:18" x14ac:dyDescent="0.25">
      <c r="D6144">
        <v>6143</v>
      </c>
      <c r="E6144">
        <v>2015</v>
      </c>
      <c r="F6144" t="s">
        <v>215</v>
      </c>
      <c r="G6144" t="s">
        <v>124</v>
      </c>
      <c r="H6144" t="s">
        <v>837</v>
      </c>
      <c r="J6144">
        <v>57</v>
      </c>
      <c r="K6144">
        <v>43</v>
      </c>
      <c r="L6144" t="str">
        <f t="shared" si="475"/>
        <v>South Carolina St Bulldogs</v>
      </c>
      <c r="M6144" t="str">
        <f t="shared" si="479"/>
        <v>Coastal Carolina</v>
      </c>
      <c r="N6144">
        <v>43</v>
      </c>
      <c r="O6144">
        <v>57</v>
      </c>
      <c r="P6144">
        <f t="shared" si="476"/>
        <v>-14</v>
      </c>
      <c r="Q6144">
        <f t="shared" si="477"/>
        <v>0</v>
      </c>
      <c r="R6144">
        <f t="shared" si="478"/>
        <v>196</v>
      </c>
    </row>
    <row r="6145" spans="4:18" x14ac:dyDescent="0.25">
      <c r="D6145">
        <v>6144</v>
      </c>
      <c r="E6145">
        <v>2015</v>
      </c>
      <c r="F6145" t="s">
        <v>215</v>
      </c>
      <c r="G6145" t="s">
        <v>396</v>
      </c>
      <c r="I6145" t="s">
        <v>734</v>
      </c>
      <c r="J6145">
        <v>10</v>
      </c>
      <c r="K6145">
        <v>-39</v>
      </c>
      <c r="L6145" t="str">
        <f t="shared" si="475"/>
        <v>Texas Tech</v>
      </c>
      <c r="M6145" t="str">
        <f t="shared" si="479"/>
        <v>South Carolina St Bulldogs</v>
      </c>
      <c r="N6145">
        <v>10</v>
      </c>
      <c r="O6145">
        <v>-39</v>
      </c>
      <c r="P6145">
        <f t="shared" si="476"/>
        <v>49</v>
      </c>
      <c r="Q6145">
        <f t="shared" si="477"/>
        <v>0</v>
      </c>
      <c r="R6145">
        <f t="shared" si="478"/>
        <v>2401</v>
      </c>
    </row>
    <row r="6146" spans="4:18" x14ac:dyDescent="0.25">
      <c r="D6146">
        <v>6145</v>
      </c>
      <c r="E6146">
        <v>2015</v>
      </c>
      <c r="F6146" t="s">
        <v>215</v>
      </c>
      <c r="G6146" t="s">
        <v>41</v>
      </c>
      <c r="I6146" t="s">
        <v>406</v>
      </c>
      <c r="J6146">
        <v>71</v>
      </c>
      <c r="K6146">
        <v>63</v>
      </c>
      <c r="L6146" t="str">
        <f t="shared" si="475"/>
        <v>Houston</v>
      </c>
      <c r="M6146" t="str">
        <f t="shared" si="479"/>
        <v>South Carolina St Bulldogs</v>
      </c>
      <c r="N6146">
        <v>71</v>
      </c>
      <c r="O6146">
        <v>63</v>
      </c>
      <c r="P6146">
        <f t="shared" si="476"/>
        <v>8</v>
      </c>
      <c r="Q6146">
        <f t="shared" si="477"/>
        <v>0</v>
      </c>
      <c r="R6146">
        <f t="shared" si="478"/>
        <v>64</v>
      </c>
    </row>
    <row r="6147" spans="4:18" x14ac:dyDescent="0.25">
      <c r="D6147">
        <v>6146</v>
      </c>
      <c r="E6147">
        <v>2015</v>
      </c>
      <c r="F6147" t="s">
        <v>215</v>
      </c>
      <c r="G6147" t="s">
        <v>44</v>
      </c>
      <c r="H6147" t="s">
        <v>1072</v>
      </c>
      <c r="J6147">
        <v>65</v>
      </c>
      <c r="K6147">
        <v>59</v>
      </c>
      <c r="L6147" t="str">
        <f t="shared" ref="L6147:L6210" si="480">IF(I6147="",F6147,I6147)</f>
        <v>South Carolina St Bulldogs</v>
      </c>
      <c r="M6147" t="str">
        <f t="shared" si="479"/>
        <v>Abilene Christian *</v>
      </c>
      <c r="N6147">
        <v>59</v>
      </c>
      <c r="O6147">
        <v>65</v>
      </c>
      <c r="P6147">
        <f t="shared" ref="P6147:P6210" si="481">N6147-O6147</f>
        <v>-6</v>
      </c>
      <c r="Q6147" t="e">
        <f t="shared" ref="Q6147:Q6210" si="482">VLOOKUP(L6147,$A$2:$B$219,2)+$B$221-VLOOKUP(M6147,$A$2:$B$219,2)</f>
        <v>#N/A</v>
      </c>
      <c r="R6147" t="e">
        <f t="shared" ref="R6147:R6210" si="483">(P6147-Q6147)^2</f>
        <v>#N/A</v>
      </c>
    </row>
    <row r="6148" spans="4:18" x14ac:dyDescent="0.25">
      <c r="D6148">
        <v>6147</v>
      </c>
      <c r="E6148">
        <v>2015</v>
      </c>
      <c r="F6148" t="s">
        <v>215</v>
      </c>
      <c r="G6148" t="s">
        <v>309</v>
      </c>
      <c r="H6148" t="s">
        <v>1073</v>
      </c>
      <c r="J6148">
        <v>66</v>
      </c>
      <c r="K6148">
        <v>56</v>
      </c>
      <c r="L6148" t="str">
        <f t="shared" si="480"/>
        <v>South Carolina St Bulldogs</v>
      </c>
      <c r="M6148" t="str">
        <f t="shared" ref="M6148:M6211" si="484">IF(H6148="",F6148,H6148)</f>
        <v>Southern Utah*</v>
      </c>
      <c r="N6148">
        <v>56</v>
      </c>
      <c r="O6148">
        <v>66</v>
      </c>
      <c r="P6148">
        <f t="shared" si="481"/>
        <v>-10</v>
      </c>
      <c r="Q6148">
        <f t="shared" si="482"/>
        <v>0</v>
      </c>
      <c r="R6148">
        <f t="shared" si="483"/>
        <v>100</v>
      </c>
    </row>
    <row r="6149" spans="4:18" x14ac:dyDescent="0.25">
      <c r="D6149">
        <v>6148</v>
      </c>
      <c r="E6149">
        <v>2015</v>
      </c>
      <c r="F6149" t="s">
        <v>215</v>
      </c>
      <c r="G6149" t="s">
        <v>420</v>
      </c>
      <c r="I6149" t="s">
        <v>339</v>
      </c>
      <c r="J6149">
        <v>74</v>
      </c>
      <c r="K6149">
        <v>54</v>
      </c>
      <c r="L6149" t="str">
        <f t="shared" si="480"/>
        <v>Fordham</v>
      </c>
      <c r="M6149" t="str">
        <f t="shared" si="484"/>
        <v>South Carolina St Bulldogs</v>
      </c>
      <c r="N6149">
        <v>74</v>
      </c>
      <c r="O6149">
        <v>54</v>
      </c>
      <c r="P6149">
        <f t="shared" si="481"/>
        <v>20</v>
      </c>
      <c r="Q6149">
        <f t="shared" si="482"/>
        <v>0</v>
      </c>
      <c r="R6149">
        <f t="shared" si="483"/>
        <v>400</v>
      </c>
    </row>
    <row r="6150" spans="4:18" x14ac:dyDescent="0.25">
      <c r="D6150">
        <v>6149</v>
      </c>
      <c r="E6150">
        <v>2015</v>
      </c>
      <c r="F6150" t="s">
        <v>215</v>
      </c>
      <c r="G6150" t="s">
        <v>50</v>
      </c>
      <c r="I6150" t="s">
        <v>654</v>
      </c>
      <c r="J6150">
        <v>63</v>
      </c>
      <c r="K6150">
        <v>52</v>
      </c>
      <c r="L6150" t="str">
        <f t="shared" si="480"/>
        <v>Eastern Kentucky</v>
      </c>
      <c r="M6150" t="str">
        <f t="shared" si="484"/>
        <v>South Carolina St Bulldogs</v>
      </c>
      <c r="N6150">
        <v>63</v>
      </c>
      <c r="O6150">
        <v>52</v>
      </c>
      <c r="P6150">
        <f t="shared" si="481"/>
        <v>11</v>
      </c>
      <c r="Q6150">
        <f t="shared" si="482"/>
        <v>0</v>
      </c>
      <c r="R6150">
        <f t="shared" si="483"/>
        <v>121</v>
      </c>
    </row>
    <row r="6151" spans="4:18" x14ac:dyDescent="0.25">
      <c r="D6151">
        <v>6150</v>
      </c>
      <c r="E6151">
        <v>2015</v>
      </c>
      <c r="F6151" t="s">
        <v>215</v>
      </c>
      <c r="G6151" t="s">
        <v>56</v>
      </c>
      <c r="I6151" t="s">
        <v>392</v>
      </c>
      <c r="J6151">
        <v>76</v>
      </c>
      <c r="K6151">
        <v>45</v>
      </c>
      <c r="L6151" t="str">
        <f t="shared" si="480"/>
        <v>North Carolina Central</v>
      </c>
      <c r="M6151" t="str">
        <f t="shared" si="484"/>
        <v>South Carolina St Bulldogs</v>
      </c>
      <c r="N6151">
        <v>76</v>
      </c>
      <c r="O6151">
        <v>45</v>
      </c>
      <c r="P6151">
        <f t="shared" si="481"/>
        <v>31</v>
      </c>
      <c r="Q6151">
        <f t="shared" si="482"/>
        <v>0</v>
      </c>
      <c r="R6151">
        <f t="shared" si="483"/>
        <v>961</v>
      </c>
    </row>
    <row r="6152" spans="4:18" x14ac:dyDescent="0.25">
      <c r="D6152">
        <v>6151</v>
      </c>
      <c r="E6152">
        <v>2015</v>
      </c>
      <c r="F6152" t="s">
        <v>215</v>
      </c>
      <c r="G6152" t="s">
        <v>836</v>
      </c>
      <c r="I6152" t="s">
        <v>590</v>
      </c>
      <c r="J6152">
        <v>52</v>
      </c>
      <c r="K6152">
        <v>50</v>
      </c>
      <c r="L6152" t="str">
        <f t="shared" si="480"/>
        <v>North Carolina A&amp;T</v>
      </c>
      <c r="M6152" t="str">
        <f t="shared" si="484"/>
        <v>South Carolina St Bulldogs</v>
      </c>
      <c r="N6152">
        <v>52</v>
      </c>
      <c r="O6152">
        <v>50</v>
      </c>
      <c r="P6152">
        <f t="shared" si="481"/>
        <v>2</v>
      </c>
      <c r="Q6152">
        <f t="shared" si="482"/>
        <v>0</v>
      </c>
      <c r="R6152">
        <f t="shared" si="483"/>
        <v>4</v>
      </c>
    </row>
    <row r="6153" spans="4:18" x14ac:dyDescent="0.25">
      <c r="D6153">
        <v>6152</v>
      </c>
      <c r="E6153">
        <v>2015</v>
      </c>
      <c r="F6153" t="s">
        <v>215</v>
      </c>
      <c r="G6153" t="s">
        <v>140</v>
      </c>
      <c r="I6153" t="s">
        <v>493</v>
      </c>
      <c r="J6153">
        <v>60</v>
      </c>
      <c r="K6153">
        <v>49</v>
      </c>
      <c r="L6153" t="str">
        <f t="shared" si="480"/>
        <v>Delaware St</v>
      </c>
      <c r="M6153" t="str">
        <f t="shared" si="484"/>
        <v>South Carolina St Bulldogs</v>
      </c>
      <c r="N6153">
        <v>60</v>
      </c>
      <c r="O6153">
        <v>49</v>
      </c>
      <c r="P6153">
        <f t="shared" si="481"/>
        <v>11</v>
      </c>
      <c r="Q6153">
        <f t="shared" si="482"/>
        <v>0</v>
      </c>
      <c r="R6153">
        <f t="shared" si="483"/>
        <v>121</v>
      </c>
    </row>
    <row r="6154" spans="4:18" x14ac:dyDescent="0.25">
      <c r="D6154">
        <v>6153</v>
      </c>
      <c r="E6154">
        <v>2015</v>
      </c>
      <c r="F6154" t="s">
        <v>215</v>
      </c>
      <c r="G6154" t="s">
        <v>62</v>
      </c>
      <c r="I6154" t="s">
        <v>377</v>
      </c>
      <c r="J6154">
        <v>73</v>
      </c>
      <c r="K6154">
        <v>72</v>
      </c>
      <c r="L6154" t="str">
        <f t="shared" si="480"/>
        <v>Maryland-Eastern Shore</v>
      </c>
      <c r="M6154" t="str">
        <f t="shared" si="484"/>
        <v>South Carolina St Bulldogs</v>
      </c>
      <c r="N6154">
        <v>73</v>
      </c>
      <c r="O6154">
        <v>72</v>
      </c>
      <c r="P6154">
        <f t="shared" si="481"/>
        <v>1</v>
      </c>
      <c r="Q6154">
        <f t="shared" si="482"/>
        <v>0</v>
      </c>
      <c r="R6154">
        <f t="shared" si="483"/>
        <v>1</v>
      </c>
    </row>
    <row r="6155" spans="4:18" x14ac:dyDescent="0.25">
      <c r="D6155">
        <v>6154</v>
      </c>
      <c r="E6155">
        <v>2015</v>
      </c>
      <c r="F6155" t="s">
        <v>215</v>
      </c>
      <c r="G6155" t="s">
        <v>442</v>
      </c>
      <c r="H6155" t="s">
        <v>675</v>
      </c>
      <c r="J6155">
        <v>76</v>
      </c>
      <c r="K6155">
        <v>63</v>
      </c>
      <c r="L6155" t="str">
        <f t="shared" si="480"/>
        <v>South Carolina St Bulldogs</v>
      </c>
      <c r="M6155" t="str">
        <f t="shared" si="484"/>
        <v>Norfolk St</v>
      </c>
      <c r="N6155">
        <v>63</v>
      </c>
      <c r="O6155">
        <v>76</v>
      </c>
      <c r="P6155">
        <f t="shared" si="481"/>
        <v>-13</v>
      </c>
      <c r="Q6155">
        <f t="shared" si="482"/>
        <v>0</v>
      </c>
      <c r="R6155">
        <f t="shared" si="483"/>
        <v>169</v>
      </c>
    </row>
    <row r="6156" spans="4:18" x14ac:dyDescent="0.25">
      <c r="D6156">
        <v>6155</v>
      </c>
      <c r="E6156">
        <v>2015</v>
      </c>
      <c r="F6156" t="s">
        <v>215</v>
      </c>
      <c r="G6156" t="s">
        <v>661</v>
      </c>
      <c r="H6156" t="s">
        <v>672</v>
      </c>
      <c r="J6156">
        <v>65</v>
      </c>
      <c r="K6156">
        <v>56</v>
      </c>
      <c r="L6156" t="str">
        <f t="shared" si="480"/>
        <v>South Carolina St Bulldogs</v>
      </c>
      <c r="M6156" t="str">
        <f t="shared" si="484"/>
        <v>Hampton</v>
      </c>
      <c r="N6156">
        <v>56</v>
      </c>
      <c r="O6156">
        <v>65</v>
      </c>
      <c r="P6156">
        <f t="shared" si="481"/>
        <v>-9</v>
      </c>
      <c r="Q6156">
        <f t="shared" si="482"/>
        <v>0</v>
      </c>
      <c r="R6156">
        <f t="shared" si="483"/>
        <v>81</v>
      </c>
    </row>
    <row r="6157" spans="4:18" x14ac:dyDescent="0.25">
      <c r="D6157">
        <v>6156</v>
      </c>
      <c r="E6157">
        <v>2015</v>
      </c>
      <c r="F6157" t="s">
        <v>215</v>
      </c>
      <c r="G6157" t="s">
        <v>74</v>
      </c>
      <c r="H6157" t="s">
        <v>493</v>
      </c>
      <c r="J6157">
        <v>78</v>
      </c>
      <c r="K6157">
        <v>74</v>
      </c>
      <c r="L6157" t="str">
        <f t="shared" si="480"/>
        <v>South Carolina St Bulldogs</v>
      </c>
      <c r="M6157" t="str">
        <f t="shared" si="484"/>
        <v>Delaware St</v>
      </c>
      <c r="N6157">
        <v>74</v>
      </c>
      <c r="O6157">
        <v>78</v>
      </c>
      <c r="P6157">
        <f t="shared" si="481"/>
        <v>-4</v>
      </c>
      <c r="Q6157">
        <f t="shared" si="482"/>
        <v>0</v>
      </c>
      <c r="R6157">
        <f t="shared" si="483"/>
        <v>16</v>
      </c>
    </row>
    <row r="6158" spans="4:18" x14ac:dyDescent="0.25">
      <c r="D6158">
        <v>6157</v>
      </c>
      <c r="E6158">
        <v>2015</v>
      </c>
      <c r="F6158" t="s">
        <v>215</v>
      </c>
      <c r="G6158" t="s">
        <v>76</v>
      </c>
      <c r="H6158" t="s">
        <v>724</v>
      </c>
      <c r="J6158">
        <v>80</v>
      </c>
      <c r="K6158">
        <v>48</v>
      </c>
      <c r="L6158" t="str">
        <f t="shared" si="480"/>
        <v>South Carolina St Bulldogs</v>
      </c>
      <c r="M6158" t="str">
        <f t="shared" si="484"/>
        <v>St. Andrews</v>
      </c>
      <c r="N6158">
        <v>48</v>
      </c>
      <c r="O6158">
        <v>80</v>
      </c>
      <c r="P6158">
        <f t="shared" si="481"/>
        <v>-32</v>
      </c>
      <c r="Q6158">
        <f t="shared" si="482"/>
        <v>0</v>
      </c>
      <c r="R6158">
        <f t="shared" si="483"/>
        <v>1024</v>
      </c>
    </row>
    <row r="6159" spans="4:18" x14ac:dyDescent="0.25">
      <c r="D6159">
        <v>6158</v>
      </c>
      <c r="E6159">
        <v>2015</v>
      </c>
      <c r="F6159" t="s">
        <v>215</v>
      </c>
      <c r="G6159" t="s">
        <v>78</v>
      </c>
      <c r="I6159" t="s">
        <v>418</v>
      </c>
      <c r="J6159">
        <v>77</v>
      </c>
      <c r="K6159">
        <v>74</v>
      </c>
      <c r="L6159" t="str">
        <f t="shared" si="480"/>
        <v>Coppin St</v>
      </c>
      <c r="M6159" t="str">
        <f t="shared" si="484"/>
        <v>South Carolina St Bulldogs</v>
      </c>
      <c r="N6159">
        <v>77</v>
      </c>
      <c r="O6159">
        <v>74</v>
      </c>
      <c r="P6159">
        <f t="shared" si="481"/>
        <v>3</v>
      </c>
      <c r="Q6159">
        <f t="shared" si="482"/>
        <v>0</v>
      </c>
      <c r="R6159">
        <f t="shared" si="483"/>
        <v>9</v>
      </c>
    </row>
    <row r="6160" spans="4:18" x14ac:dyDescent="0.25">
      <c r="D6160">
        <v>6159</v>
      </c>
      <c r="E6160">
        <v>2015</v>
      </c>
      <c r="F6160" t="s">
        <v>215</v>
      </c>
      <c r="G6160" t="s">
        <v>633</v>
      </c>
      <c r="I6160" t="s">
        <v>444</v>
      </c>
      <c r="J6160">
        <v>55</v>
      </c>
      <c r="K6160">
        <v>43</v>
      </c>
      <c r="L6160" t="str">
        <f t="shared" si="480"/>
        <v>Morgan St</v>
      </c>
      <c r="M6160" t="str">
        <f t="shared" si="484"/>
        <v>South Carolina St Bulldogs</v>
      </c>
      <c r="N6160">
        <v>55</v>
      </c>
      <c r="O6160">
        <v>43</v>
      </c>
      <c r="P6160">
        <f t="shared" si="481"/>
        <v>12</v>
      </c>
      <c r="Q6160">
        <f t="shared" si="482"/>
        <v>0</v>
      </c>
      <c r="R6160">
        <f t="shared" si="483"/>
        <v>144</v>
      </c>
    </row>
    <row r="6161" spans="4:18" x14ac:dyDescent="0.25">
      <c r="D6161">
        <v>6160</v>
      </c>
      <c r="E6161">
        <v>2015</v>
      </c>
      <c r="F6161" t="s">
        <v>215</v>
      </c>
      <c r="G6161" t="s">
        <v>150</v>
      </c>
      <c r="I6161" t="s">
        <v>500</v>
      </c>
      <c r="J6161">
        <v>56</v>
      </c>
      <c r="K6161">
        <v>53</v>
      </c>
      <c r="L6161" t="str">
        <f t="shared" si="480"/>
        <v>Savannah St</v>
      </c>
      <c r="M6161" t="str">
        <f t="shared" si="484"/>
        <v>South Carolina St Bulldogs</v>
      </c>
      <c r="N6161">
        <v>56</v>
      </c>
      <c r="O6161">
        <v>53</v>
      </c>
      <c r="P6161">
        <f t="shared" si="481"/>
        <v>3</v>
      </c>
      <c r="Q6161">
        <f t="shared" si="482"/>
        <v>0</v>
      </c>
      <c r="R6161">
        <f t="shared" si="483"/>
        <v>9</v>
      </c>
    </row>
    <row r="6162" spans="4:18" x14ac:dyDescent="0.25">
      <c r="D6162">
        <v>6161</v>
      </c>
      <c r="E6162">
        <v>2015</v>
      </c>
      <c r="F6162" t="s">
        <v>215</v>
      </c>
      <c r="G6162" t="s">
        <v>154</v>
      </c>
      <c r="H6162" t="s">
        <v>377</v>
      </c>
      <c r="J6162">
        <v>68</v>
      </c>
      <c r="K6162">
        <v>56</v>
      </c>
      <c r="L6162" t="str">
        <f t="shared" si="480"/>
        <v>South Carolina St Bulldogs</v>
      </c>
      <c r="M6162" t="str">
        <f t="shared" si="484"/>
        <v>Maryland-Eastern Shore</v>
      </c>
      <c r="N6162">
        <v>56</v>
      </c>
      <c r="O6162">
        <v>68</v>
      </c>
      <c r="P6162">
        <f t="shared" si="481"/>
        <v>-12</v>
      </c>
      <c r="Q6162">
        <f t="shared" si="482"/>
        <v>0</v>
      </c>
      <c r="R6162">
        <f t="shared" si="483"/>
        <v>144</v>
      </c>
    </row>
    <row r="6163" spans="4:18" x14ac:dyDescent="0.25">
      <c r="D6163">
        <v>6162</v>
      </c>
      <c r="E6163">
        <v>2015</v>
      </c>
      <c r="F6163" t="s">
        <v>215</v>
      </c>
      <c r="G6163" t="s">
        <v>645</v>
      </c>
      <c r="H6163" t="s">
        <v>374</v>
      </c>
      <c r="J6163">
        <v>75</v>
      </c>
      <c r="K6163">
        <v>65</v>
      </c>
      <c r="L6163" t="str">
        <f t="shared" si="480"/>
        <v>South Carolina St Bulldogs</v>
      </c>
      <c r="M6163" t="str">
        <f t="shared" si="484"/>
        <v>Howard</v>
      </c>
      <c r="N6163">
        <v>65</v>
      </c>
      <c r="O6163">
        <v>75</v>
      </c>
      <c r="P6163">
        <f t="shared" si="481"/>
        <v>-10</v>
      </c>
      <c r="Q6163">
        <f t="shared" si="482"/>
        <v>0</v>
      </c>
      <c r="R6163">
        <f t="shared" si="483"/>
        <v>100</v>
      </c>
    </row>
    <row r="6164" spans="4:18" x14ac:dyDescent="0.25">
      <c r="D6164">
        <v>6163</v>
      </c>
      <c r="E6164">
        <v>2015</v>
      </c>
      <c r="F6164" t="s">
        <v>215</v>
      </c>
      <c r="G6164" t="s">
        <v>90</v>
      </c>
      <c r="H6164" t="s">
        <v>500</v>
      </c>
      <c r="J6164">
        <v>68</v>
      </c>
      <c r="K6164">
        <v>57</v>
      </c>
      <c r="L6164" t="str">
        <f t="shared" si="480"/>
        <v>South Carolina St Bulldogs</v>
      </c>
      <c r="M6164" t="str">
        <f t="shared" si="484"/>
        <v>Savannah St</v>
      </c>
      <c r="N6164">
        <v>57</v>
      </c>
      <c r="O6164">
        <v>68</v>
      </c>
      <c r="P6164">
        <f t="shared" si="481"/>
        <v>-11</v>
      </c>
      <c r="Q6164">
        <f t="shared" si="482"/>
        <v>0</v>
      </c>
      <c r="R6164">
        <f t="shared" si="483"/>
        <v>121</v>
      </c>
    </row>
    <row r="6165" spans="4:18" x14ac:dyDescent="0.25">
      <c r="D6165">
        <v>6164</v>
      </c>
      <c r="E6165">
        <v>2015</v>
      </c>
      <c r="F6165" t="s">
        <v>215</v>
      </c>
      <c r="G6165" t="s">
        <v>427</v>
      </c>
      <c r="I6165" t="s">
        <v>515</v>
      </c>
      <c r="J6165">
        <v>72</v>
      </c>
      <c r="K6165">
        <v>62</v>
      </c>
      <c r="L6165" t="str">
        <f t="shared" si="480"/>
        <v>Bethune-Cookman</v>
      </c>
      <c r="M6165" t="str">
        <f t="shared" si="484"/>
        <v>South Carolina St Bulldogs</v>
      </c>
      <c r="N6165">
        <v>72</v>
      </c>
      <c r="O6165">
        <v>62</v>
      </c>
      <c r="P6165">
        <f t="shared" si="481"/>
        <v>10</v>
      </c>
      <c r="Q6165">
        <f t="shared" si="482"/>
        <v>0</v>
      </c>
      <c r="R6165">
        <f t="shared" si="483"/>
        <v>100</v>
      </c>
    </row>
    <row r="6166" spans="4:18" x14ac:dyDescent="0.25">
      <c r="D6166">
        <v>6165</v>
      </c>
      <c r="E6166">
        <v>2015</v>
      </c>
      <c r="F6166" t="s">
        <v>361</v>
      </c>
      <c r="G6166" t="s">
        <v>99</v>
      </c>
      <c r="H6166" t="s">
        <v>759</v>
      </c>
      <c r="J6166">
        <v>86</v>
      </c>
      <c r="K6166">
        <v>75</v>
      </c>
      <c r="L6166" t="str">
        <f t="shared" si="480"/>
        <v>Bradley Braves</v>
      </c>
      <c r="M6166" t="str">
        <f t="shared" si="484"/>
        <v>UT-Arlington</v>
      </c>
      <c r="N6166">
        <v>75</v>
      </c>
      <c r="O6166">
        <v>86</v>
      </c>
      <c r="P6166">
        <f t="shared" si="481"/>
        <v>-11</v>
      </c>
      <c r="Q6166">
        <f t="shared" si="482"/>
        <v>0</v>
      </c>
      <c r="R6166">
        <f t="shared" si="483"/>
        <v>121</v>
      </c>
    </row>
    <row r="6167" spans="4:18" x14ac:dyDescent="0.25">
      <c r="D6167">
        <v>6166</v>
      </c>
      <c r="E6167">
        <v>2015</v>
      </c>
      <c r="F6167" t="s">
        <v>361</v>
      </c>
      <c r="G6167" t="s">
        <v>17</v>
      </c>
      <c r="H6167" t="s">
        <v>540</v>
      </c>
      <c r="J6167">
        <v>68</v>
      </c>
      <c r="K6167">
        <v>61</v>
      </c>
      <c r="L6167" t="str">
        <f t="shared" si="480"/>
        <v>Bradley Braves</v>
      </c>
      <c r="M6167" t="str">
        <f t="shared" si="484"/>
        <v>Robert Morris</v>
      </c>
      <c r="N6167">
        <v>61</v>
      </c>
      <c r="O6167">
        <v>68</v>
      </c>
      <c r="P6167">
        <f t="shared" si="481"/>
        <v>-7</v>
      </c>
      <c r="Q6167">
        <f t="shared" si="482"/>
        <v>0</v>
      </c>
      <c r="R6167">
        <f t="shared" si="483"/>
        <v>49</v>
      </c>
    </row>
    <row r="6168" spans="4:18" x14ac:dyDescent="0.25">
      <c r="D6168">
        <v>6167</v>
      </c>
      <c r="E6168">
        <v>2015</v>
      </c>
      <c r="F6168" t="s">
        <v>361</v>
      </c>
      <c r="G6168" t="s">
        <v>108</v>
      </c>
      <c r="H6168" t="s">
        <v>590</v>
      </c>
      <c r="J6168">
        <v>58</v>
      </c>
      <c r="K6168">
        <v>50</v>
      </c>
      <c r="L6168" t="str">
        <f t="shared" si="480"/>
        <v>Bradley Braves</v>
      </c>
      <c r="M6168" t="str">
        <f t="shared" si="484"/>
        <v>North Carolina A&amp;T</v>
      </c>
      <c r="N6168">
        <v>50</v>
      </c>
      <c r="O6168">
        <v>58</v>
      </c>
      <c r="P6168">
        <f t="shared" si="481"/>
        <v>-8</v>
      </c>
      <c r="Q6168">
        <f t="shared" si="482"/>
        <v>0</v>
      </c>
      <c r="R6168">
        <f t="shared" si="483"/>
        <v>64</v>
      </c>
    </row>
    <row r="6169" spans="4:18" x14ac:dyDescent="0.25">
      <c r="D6169">
        <v>6168</v>
      </c>
      <c r="E6169">
        <v>2015</v>
      </c>
      <c r="F6169" t="s">
        <v>361</v>
      </c>
      <c r="G6169" t="s">
        <v>111</v>
      </c>
      <c r="H6169" t="s">
        <v>589</v>
      </c>
      <c r="J6169">
        <v>52</v>
      </c>
      <c r="K6169">
        <v>38</v>
      </c>
      <c r="L6169" t="str">
        <f t="shared" si="480"/>
        <v>Bradley Braves</v>
      </c>
      <c r="M6169" t="str">
        <f t="shared" si="484"/>
        <v>Texas A&amp;M-CC</v>
      </c>
      <c r="N6169">
        <v>38</v>
      </c>
      <c r="O6169">
        <v>52</v>
      </c>
      <c r="P6169">
        <f t="shared" si="481"/>
        <v>-14</v>
      </c>
      <c r="Q6169">
        <f t="shared" si="482"/>
        <v>0</v>
      </c>
      <c r="R6169">
        <f t="shared" si="483"/>
        <v>196</v>
      </c>
    </row>
    <row r="6170" spans="4:18" x14ac:dyDescent="0.25">
      <c r="D6170">
        <v>6169</v>
      </c>
      <c r="E6170">
        <v>2015</v>
      </c>
      <c r="F6170" t="s">
        <v>361</v>
      </c>
      <c r="G6170" t="s">
        <v>167</v>
      </c>
      <c r="H6170" t="s">
        <v>1074</v>
      </c>
      <c r="J6170">
        <v>57</v>
      </c>
      <c r="K6170">
        <v>49</v>
      </c>
      <c r="L6170" t="str">
        <f t="shared" si="480"/>
        <v>Bradley Braves</v>
      </c>
      <c r="M6170" t="str">
        <f t="shared" si="484"/>
        <v>TCU*</v>
      </c>
      <c r="N6170">
        <v>49</v>
      </c>
      <c r="O6170">
        <v>57</v>
      </c>
      <c r="P6170">
        <f t="shared" si="481"/>
        <v>-8</v>
      </c>
      <c r="Q6170">
        <f t="shared" si="482"/>
        <v>0</v>
      </c>
      <c r="R6170">
        <f t="shared" si="483"/>
        <v>64</v>
      </c>
    </row>
    <row r="6171" spans="4:18" x14ac:dyDescent="0.25">
      <c r="D6171">
        <v>6170</v>
      </c>
      <c r="E6171">
        <v>2015</v>
      </c>
      <c r="F6171" t="s">
        <v>361</v>
      </c>
      <c r="G6171" t="s">
        <v>26</v>
      </c>
      <c r="H6171" t="s">
        <v>1075</v>
      </c>
      <c r="J6171">
        <v>60</v>
      </c>
      <c r="K6171">
        <v>57</v>
      </c>
      <c r="L6171" t="str">
        <f t="shared" si="480"/>
        <v>Bradley Braves</v>
      </c>
      <c r="M6171" t="str">
        <f t="shared" si="484"/>
        <v>Saint Louis*</v>
      </c>
      <c r="N6171">
        <v>57</v>
      </c>
      <c r="O6171">
        <v>60</v>
      </c>
      <c r="P6171">
        <f t="shared" si="481"/>
        <v>-3</v>
      </c>
      <c r="Q6171">
        <f t="shared" si="482"/>
        <v>0</v>
      </c>
      <c r="R6171">
        <f t="shared" si="483"/>
        <v>9</v>
      </c>
    </row>
    <row r="6172" spans="4:18" x14ac:dyDescent="0.25">
      <c r="D6172">
        <v>6171</v>
      </c>
      <c r="E6172">
        <v>2015</v>
      </c>
      <c r="F6172" t="s">
        <v>361</v>
      </c>
      <c r="G6172" t="s">
        <v>212</v>
      </c>
      <c r="H6172" t="s">
        <v>206</v>
      </c>
      <c r="J6172">
        <v>84</v>
      </c>
      <c r="K6172">
        <v>73</v>
      </c>
      <c r="L6172" t="str">
        <f t="shared" si="480"/>
        <v>Bradley Braves</v>
      </c>
      <c r="M6172" t="str">
        <f t="shared" si="484"/>
        <v>Central Michigan</v>
      </c>
      <c r="N6172">
        <v>73</v>
      </c>
      <c r="O6172">
        <v>84</v>
      </c>
      <c r="P6172">
        <f t="shared" si="481"/>
        <v>-11</v>
      </c>
      <c r="Q6172">
        <f t="shared" si="482"/>
        <v>0</v>
      </c>
      <c r="R6172">
        <f t="shared" si="483"/>
        <v>121</v>
      </c>
    </row>
    <row r="6173" spans="4:18" x14ac:dyDescent="0.25">
      <c r="D6173">
        <v>6172</v>
      </c>
      <c r="E6173">
        <v>2015</v>
      </c>
      <c r="F6173" t="s">
        <v>361</v>
      </c>
      <c r="G6173" t="s">
        <v>32</v>
      </c>
      <c r="I6173" t="s">
        <v>403</v>
      </c>
      <c r="J6173">
        <v>73</v>
      </c>
      <c r="K6173">
        <v>45</v>
      </c>
      <c r="L6173" t="str">
        <f t="shared" si="480"/>
        <v>Memphis</v>
      </c>
      <c r="M6173" t="str">
        <f t="shared" si="484"/>
        <v>Bradley Braves</v>
      </c>
      <c r="N6173">
        <v>73</v>
      </c>
      <c r="O6173">
        <v>45</v>
      </c>
      <c r="P6173">
        <f t="shared" si="481"/>
        <v>28</v>
      </c>
      <c r="Q6173">
        <f t="shared" si="482"/>
        <v>0</v>
      </c>
      <c r="R6173">
        <f t="shared" si="483"/>
        <v>784</v>
      </c>
    </row>
    <row r="6174" spans="4:18" x14ac:dyDescent="0.25">
      <c r="D6174">
        <v>6173</v>
      </c>
      <c r="E6174">
        <v>2015</v>
      </c>
      <c r="F6174" t="s">
        <v>361</v>
      </c>
      <c r="G6174" t="s">
        <v>175</v>
      </c>
      <c r="I6174" t="s">
        <v>732</v>
      </c>
      <c r="J6174">
        <v>50</v>
      </c>
      <c r="K6174">
        <v>47</v>
      </c>
      <c r="L6174" t="str">
        <f t="shared" si="480"/>
        <v>Kansas St</v>
      </c>
      <c r="M6174" t="str">
        <f t="shared" si="484"/>
        <v>Bradley Braves</v>
      </c>
      <c r="N6174">
        <v>50</v>
      </c>
      <c r="O6174">
        <v>47</v>
      </c>
      <c r="P6174">
        <f t="shared" si="481"/>
        <v>3</v>
      </c>
      <c r="Q6174">
        <f t="shared" si="482"/>
        <v>0</v>
      </c>
      <c r="R6174">
        <f t="shared" si="483"/>
        <v>9</v>
      </c>
    </row>
    <row r="6175" spans="4:18" x14ac:dyDescent="0.25">
      <c r="D6175">
        <v>6174</v>
      </c>
      <c r="E6175">
        <v>2015</v>
      </c>
      <c r="F6175" t="s">
        <v>361</v>
      </c>
      <c r="G6175" t="s">
        <v>304</v>
      </c>
      <c r="H6175" t="s">
        <v>1076</v>
      </c>
      <c r="J6175">
        <v>80</v>
      </c>
      <c r="K6175">
        <v>38</v>
      </c>
      <c r="L6175" t="str">
        <f t="shared" si="480"/>
        <v>Bradley Braves</v>
      </c>
      <c r="M6175" t="str">
        <f t="shared" si="484"/>
        <v>Eureka</v>
      </c>
      <c r="N6175">
        <v>38</v>
      </c>
      <c r="O6175">
        <v>80</v>
      </c>
      <c r="P6175">
        <f t="shared" si="481"/>
        <v>-42</v>
      </c>
      <c r="Q6175">
        <f t="shared" si="482"/>
        <v>0</v>
      </c>
      <c r="R6175">
        <f t="shared" si="483"/>
        <v>1764</v>
      </c>
    </row>
    <row r="6176" spans="4:18" x14ac:dyDescent="0.25">
      <c r="D6176">
        <v>6175</v>
      </c>
      <c r="E6176">
        <v>2015</v>
      </c>
      <c r="F6176" t="s">
        <v>361</v>
      </c>
      <c r="G6176" t="s">
        <v>179</v>
      </c>
      <c r="H6176" t="s">
        <v>986</v>
      </c>
      <c r="J6176">
        <v>55</v>
      </c>
      <c r="K6176">
        <v>47</v>
      </c>
      <c r="L6176" t="str">
        <f t="shared" si="480"/>
        <v>Bradley Braves</v>
      </c>
      <c r="M6176" t="str">
        <f t="shared" si="484"/>
        <v>UC Irvine*</v>
      </c>
      <c r="N6176">
        <v>47</v>
      </c>
      <c r="O6176">
        <v>55</v>
      </c>
      <c r="P6176">
        <f t="shared" si="481"/>
        <v>-8</v>
      </c>
      <c r="Q6176">
        <f t="shared" si="482"/>
        <v>0</v>
      </c>
      <c r="R6176">
        <f t="shared" si="483"/>
        <v>64</v>
      </c>
    </row>
    <row r="6177" spans="4:18" x14ac:dyDescent="0.25">
      <c r="D6177">
        <v>6176</v>
      </c>
      <c r="E6177">
        <v>2015</v>
      </c>
      <c r="F6177" t="s">
        <v>361</v>
      </c>
      <c r="G6177" t="s">
        <v>44</v>
      </c>
      <c r="H6177" t="s">
        <v>985</v>
      </c>
      <c r="J6177">
        <v>64</v>
      </c>
      <c r="K6177">
        <v>54</v>
      </c>
      <c r="L6177" t="str">
        <f t="shared" si="480"/>
        <v>Bradley Braves</v>
      </c>
      <c r="M6177" t="str">
        <f t="shared" si="484"/>
        <v>Arkansas-Little Rock*</v>
      </c>
      <c r="N6177">
        <v>54</v>
      </c>
      <c r="O6177">
        <v>64</v>
      </c>
      <c r="P6177">
        <f t="shared" si="481"/>
        <v>-10</v>
      </c>
      <c r="Q6177">
        <f t="shared" si="482"/>
        <v>0</v>
      </c>
      <c r="R6177">
        <f t="shared" si="483"/>
        <v>100</v>
      </c>
    </row>
    <row r="6178" spans="4:18" x14ac:dyDescent="0.25">
      <c r="D6178">
        <v>6177</v>
      </c>
      <c r="E6178">
        <v>2015</v>
      </c>
      <c r="F6178" t="s">
        <v>361</v>
      </c>
      <c r="G6178" t="s">
        <v>312</v>
      </c>
      <c r="H6178" t="s">
        <v>476</v>
      </c>
      <c r="J6178">
        <v>68</v>
      </c>
      <c r="K6178">
        <v>60</v>
      </c>
      <c r="L6178" t="str">
        <f t="shared" si="480"/>
        <v>Bradley Braves</v>
      </c>
      <c r="M6178" t="str">
        <f t="shared" si="484"/>
        <v>UIC</v>
      </c>
      <c r="N6178">
        <v>60</v>
      </c>
      <c r="O6178">
        <v>68</v>
      </c>
      <c r="P6178">
        <f t="shared" si="481"/>
        <v>-8</v>
      </c>
      <c r="Q6178">
        <f t="shared" si="482"/>
        <v>0</v>
      </c>
      <c r="R6178">
        <f t="shared" si="483"/>
        <v>64</v>
      </c>
    </row>
    <row r="6179" spans="4:18" x14ac:dyDescent="0.25">
      <c r="D6179">
        <v>6178</v>
      </c>
      <c r="E6179">
        <v>2015</v>
      </c>
      <c r="F6179" t="s">
        <v>361</v>
      </c>
      <c r="G6179" t="s">
        <v>420</v>
      </c>
      <c r="I6179" t="s">
        <v>498</v>
      </c>
      <c r="J6179">
        <v>64</v>
      </c>
      <c r="K6179">
        <v>49</v>
      </c>
      <c r="L6179" t="str">
        <f t="shared" si="480"/>
        <v>Loyola (IL)</v>
      </c>
      <c r="M6179" t="str">
        <f t="shared" si="484"/>
        <v>Bradley Braves</v>
      </c>
      <c r="N6179">
        <v>64</v>
      </c>
      <c r="O6179">
        <v>49</v>
      </c>
      <c r="P6179">
        <f t="shared" si="481"/>
        <v>15</v>
      </c>
      <c r="Q6179">
        <f t="shared" si="482"/>
        <v>0</v>
      </c>
      <c r="R6179">
        <f t="shared" si="483"/>
        <v>225</v>
      </c>
    </row>
    <row r="6180" spans="4:18" x14ac:dyDescent="0.25">
      <c r="D6180">
        <v>6179</v>
      </c>
      <c r="E6180">
        <v>2015</v>
      </c>
      <c r="F6180" t="s">
        <v>361</v>
      </c>
      <c r="G6180" t="s">
        <v>50</v>
      </c>
      <c r="H6180" t="s">
        <v>587</v>
      </c>
      <c r="J6180">
        <v>63</v>
      </c>
      <c r="K6180">
        <v>44</v>
      </c>
      <c r="L6180" t="str">
        <f t="shared" si="480"/>
        <v>Bradley Braves</v>
      </c>
      <c r="M6180" t="str">
        <f t="shared" si="484"/>
        <v>Southern Illinois</v>
      </c>
      <c r="N6180">
        <v>44</v>
      </c>
      <c r="O6180">
        <v>63</v>
      </c>
      <c r="P6180">
        <f t="shared" si="481"/>
        <v>-19</v>
      </c>
      <c r="Q6180">
        <f t="shared" si="482"/>
        <v>0</v>
      </c>
      <c r="R6180">
        <f t="shared" si="483"/>
        <v>361</v>
      </c>
    </row>
    <row r="6181" spans="4:18" x14ac:dyDescent="0.25">
      <c r="D6181">
        <v>6180</v>
      </c>
      <c r="E6181">
        <v>2015</v>
      </c>
      <c r="F6181" t="s">
        <v>361</v>
      </c>
      <c r="G6181" t="s">
        <v>135</v>
      </c>
      <c r="I6181" t="s">
        <v>1100</v>
      </c>
      <c r="J6181">
        <v>63</v>
      </c>
      <c r="K6181">
        <v>43</v>
      </c>
      <c r="L6181" t="str">
        <f t="shared" si="480"/>
        <v xml:space="preserve">    Wichita St</v>
      </c>
      <c r="M6181" t="str">
        <f t="shared" si="484"/>
        <v>Bradley Braves</v>
      </c>
      <c r="N6181">
        <v>63</v>
      </c>
      <c r="O6181">
        <v>43</v>
      </c>
      <c r="P6181">
        <f t="shared" si="481"/>
        <v>20</v>
      </c>
      <c r="Q6181" t="e">
        <f t="shared" si="482"/>
        <v>#N/A</v>
      </c>
      <c r="R6181" t="e">
        <f t="shared" si="483"/>
        <v>#N/A</v>
      </c>
    </row>
    <row r="6182" spans="4:18" x14ac:dyDescent="0.25">
      <c r="D6182">
        <v>6181</v>
      </c>
      <c r="E6182">
        <v>2015</v>
      </c>
      <c r="F6182" t="s">
        <v>361</v>
      </c>
      <c r="G6182" t="s">
        <v>56</v>
      </c>
      <c r="H6182" t="s">
        <v>1005</v>
      </c>
      <c r="J6182">
        <v>66</v>
      </c>
      <c r="K6182">
        <v>56</v>
      </c>
      <c r="L6182" t="str">
        <f t="shared" si="480"/>
        <v>Bradley Braves</v>
      </c>
      <c r="M6182" t="str">
        <f t="shared" si="484"/>
        <v>Evansville</v>
      </c>
      <c r="N6182">
        <v>56</v>
      </c>
      <c r="O6182">
        <v>66</v>
      </c>
      <c r="P6182">
        <f t="shared" si="481"/>
        <v>-10</v>
      </c>
      <c r="Q6182">
        <f t="shared" si="482"/>
        <v>0</v>
      </c>
      <c r="R6182">
        <f t="shared" si="483"/>
        <v>100</v>
      </c>
    </row>
    <row r="6183" spans="4:18" x14ac:dyDescent="0.25">
      <c r="D6183">
        <v>6182</v>
      </c>
      <c r="E6183">
        <v>2015</v>
      </c>
      <c r="F6183" t="s">
        <v>361</v>
      </c>
      <c r="G6183" t="s">
        <v>228</v>
      </c>
      <c r="H6183" t="s">
        <v>1102</v>
      </c>
      <c r="J6183">
        <v>63</v>
      </c>
      <c r="K6183">
        <v>52</v>
      </c>
      <c r="L6183" t="str">
        <f t="shared" si="480"/>
        <v>Bradley Braves</v>
      </c>
      <c r="M6183" t="str">
        <f t="shared" si="484"/>
        <v xml:space="preserve">    Northern Iowa</v>
      </c>
      <c r="N6183">
        <v>52</v>
      </c>
      <c r="O6183">
        <v>63</v>
      </c>
      <c r="P6183">
        <f t="shared" si="481"/>
        <v>-11</v>
      </c>
      <c r="Q6183" t="e">
        <f t="shared" si="482"/>
        <v>#N/A</v>
      </c>
      <c r="R6183" t="e">
        <f t="shared" si="483"/>
        <v>#N/A</v>
      </c>
    </row>
    <row r="6184" spans="4:18" x14ac:dyDescent="0.25">
      <c r="D6184">
        <v>6183</v>
      </c>
      <c r="E6184">
        <v>2015</v>
      </c>
      <c r="F6184" t="s">
        <v>361</v>
      </c>
      <c r="G6184" t="s">
        <v>140</v>
      </c>
      <c r="I6184" t="s">
        <v>605</v>
      </c>
      <c r="J6184">
        <v>82</v>
      </c>
      <c r="K6184">
        <v>72</v>
      </c>
      <c r="L6184" t="str">
        <f t="shared" si="480"/>
        <v>Illinois St</v>
      </c>
      <c r="M6184" t="str">
        <f t="shared" si="484"/>
        <v>Bradley Braves</v>
      </c>
      <c r="N6184">
        <v>82</v>
      </c>
      <c r="O6184">
        <v>72</v>
      </c>
      <c r="P6184">
        <f t="shared" si="481"/>
        <v>10</v>
      </c>
      <c r="Q6184">
        <f t="shared" si="482"/>
        <v>0</v>
      </c>
      <c r="R6184">
        <f t="shared" si="483"/>
        <v>100</v>
      </c>
    </row>
    <row r="6185" spans="4:18" x14ac:dyDescent="0.25">
      <c r="D6185">
        <v>6184</v>
      </c>
      <c r="E6185">
        <v>2015</v>
      </c>
      <c r="F6185" t="s">
        <v>361</v>
      </c>
      <c r="G6185" t="s">
        <v>405</v>
      </c>
      <c r="I6185" t="s">
        <v>587</v>
      </c>
      <c r="J6185">
        <v>70</v>
      </c>
      <c r="K6185">
        <v>59</v>
      </c>
      <c r="L6185" t="str">
        <f t="shared" si="480"/>
        <v>Southern Illinois</v>
      </c>
      <c r="M6185" t="str">
        <f t="shared" si="484"/>
        <v>Bradley Braves</v>
      </c>
      <c r="N6185">
        <v>70</v>
      </c>
      <c r="O6185">
        <v>59</v>
      </c>
      <c r="P6185">
        <f t="shared" si="481"/>
        <v>11</v>
      </c>
      <c r="Q6185">
        <f t="shared" si="482"/>
        <v>0</v>
      </c>
      <c r="R6185">
        <f t="shared" si="483"/>
        <v>121</v>
      </c>
    </row>
    <row r="6186" spans="4:18" x14ac:dyDescent="0.25">
      <c r="D6186">
        <v>6185</v>
      </c>
      <c r="E6186">
        <v>2015</v>
      </c>
      <c r="F6186" t="s">
        <v>361</v>
      </c>
      <c r="G6186" t="s">
        <v>442</v>
      </c>
      <c r="H6186" t="s">
        <v>510</v>
      </c>
      <c r="J6186">
        <v>61</v>
      </c>
      <c r="K6186">
        <v>59</v>
      </c>
      <c r="L6186" t="str">
        <f t="shared" si="480"/>
        <v>Bradley Braves</v>
      </c>
      <c r="M6186" t="str">
        <f t="shared" si="484"/>
        <v>Missouri St</v>
      </c>
      <c r="N6186">
        <v>59</v>
      </c>
      <c r="O6186">
        <v>61</v>
      </c>
      <c r="P6186">
        <f t="shared" si="481"/>
        <v>-2</v>
      </c>
      <c r="Q6186">
        <f t="shared" si="482"/>
        <v>0</v>
      </c>
      <c r="R6186">
        <f t="shared" si="483"/>
        <v>4</v>
      </c>
    </row>
    <row r="6187" spans="4:18" x14ac:dyDescent="0.25">
      <c r="D6187">
        <v>6186</v>
      </c>
      <c r="E6187">
        <v>2015</v>
      </c>
      <c r="F6187" t="s">
        <v>361</v>
      </c>
      <c r="G6187" t="s">
        <v>71</v>
      </c>
      <c r="H6187" t="s">
        <v>774</v>
      </c>
      <c r="J6187">
        <v>69</v>
      </c>
      <c r="K6187">
        <v>57</v>
      </c>
      <c r="L6187" t="str">
        <f t="shared" si="480"/>
        <v>Bradley Braves</v>
      </c>
      <c r="M6187" t="str">
        <f t="shared" si="484"/>
        <v>Drake</v>
      </c>
      <c r="N6187">
        <v>57</v>
      </c>
      <c r="O6187">
        <v>69</v>
      </c>
      <c r="P6187">
        <f t="shared" si="481"/>
        <v>-12</v>
      </c>
      <c r="Q6187">
        <f t="shared" si="482"/>
        <v>0</v>
      </c>
      <c r="R6187">
        <f t="shared" si="483"/>
        <v>144</v>
      </c>
    </row>
    <row r="6188" spans="4:18" x14ac:dyDescent="0.25">
      <c r="D6188">
        <v>6187</v>
      </c>
      <c r="E6188">
        <v>2015</v>
      </c>
      <c r="F6188" t="s">
        <v>361</v>
      </c>
      <c r="G6188" t="s">
        <v>74</v>
      </c>
      <c r="I6188" t="s">
        <v>588</v>
      </c>
      <c r="J6188">
        <v>64</v>
      </c>
      <c r="K6188">
        <v>58</v>
      </c>
      <c r="L6188" t="str">
        <f t="shared" si="480"/>
        <v>Indiana St</v>
      </c>
      <c r="M6188" t="str">
        <f t="shared" si="484"/>
        <v>Bradley Braves</v>
      </c>
      <c r="N6188">
        <v>64</v>
      </c>
      <c r="O6188">
        <v>58</v>
      </c>
      <c r="P6188">
        <f t="shared" si="481"/>
        <v>6</v>
      </c>
      <c r="Q6188">
        <f t="shared" si="482"/>
        <v>0</v>
      </c>
      <c r="R6188">
        <f t="shared" si="483"/>
        <v>36</v>
      </c>
    </row>
    <row r="6189" spans="4:18" x14ac:dyDescent="0.25">
      <c r="D6189">
        <v>6188</v>
      </c>
      <c r="E6189">
        <v>2015</v>
      </c>
      <c r="F6189" t="s">
        <v>361</v>
      </c>
      <c r="G6189" t="s">
        <v>76</v>
      </c>
      <c r="H6189" t="s">
        <v>1100</v>
      </c>
      <c r="J6189">
        <v>62</v>
      </c>
      <c r="K6189">
        <v>59</v>
      </c>
      <c r="L6189" t="str">
        <f t="shared" si="480"/>
        <v>Bradley Braves</v>
      </c>
      <c r="M6189" t="str">
        <f t="shared" si="484"/>
        <v xml:space="preserve">    Wichita St</v>
      </c>
      <c r="N6189">
        <v>59</v>
      </c>
      <c r="O6189">
        <v>62</v>
      </c>
      <c r="P6189">
        <f t="shared" si="481"/>
        <v>-3</v>
      </c>
      <c r="Q6189" t="e">
        <f t="shared" si="482"/>
        <v>#N/A</v>
      </c>
      <c r="R6189" t="e">
        <f t="shared" si="483"/>
        <v>#N/A</v>
      </c>
    </row>
    <row r="6190" spans="4:18" x14ac:dyDescent="0.25">
      <c r="D6190">
        <v>6189</v>
      </c>
      <c r="E6190">
        <v>2015</v>
      </c>
      <c r="F6190" t="s">
        <v>361</v>
      </c>
      <c r="G6190" t="s">
        <v>78</v>
      </c>
      <c r="I6190" t="s">
        <v>1005</v>
      </c>
      <c r="J6190">
        <v>56</v>
      </c>
      <c r="K6190">
        <v>53</v>
      </c>
      <c r="L6190" t="str">
        <f t="shared" si="480"/>
        <v>Evansville</v>
      </c>
      <c r="M6190" t="str">
        <f t="shared" si="484"/>
        <v>Bradley Braves</v>
      </c>
      <c r="N6190">
        <v>56</v>
      </c>
      <c r="O6190">
        <v>53</v>
      </c>
      <c r="P6190">
        <f t="shared" si="481"/>
        <v>3</v>
      </c>
      <c r="Q6190">
        <f t="shared" si="482"/>
        <v>0</v>
      </c>
      <c r="R6190">
        <f t="shared" si="483"/>
        <v>9</v>
      </c>
    </row>
    <row r="6191" spans="4:18" x14ac:dyDescent="0.25">
      <c r="D6191">
        <v>6190</v>
      </c>
      <c r="E6191">
        <v>2015</v>
      </c>
      <c r="F6191" t="s">
        <v>361</v>
      </c>
      <c r="G6191" t="s">
        <v>325</v>
      </c>
      <c r="I6191" t="s">
        <v>774</v>
      </c>
      <c r="J6191">
        <v>60</v>
      </c>
      <c r="K6191">
        <v>54</v>
      </c>
      <c r="L6191" t="str">
        <f t="shared" si="480"/>
        <v>Drake</v>
      </c>
      <c r="M6191" t="str">
        <f t="shared" si="484"/>
        <v>Bradley Braves</v>
      </c>
      <c r="N6191">
        <v>60</v>
      </c>
      <c r="O6191">
        <v>54</v>
      </c>
      <c r="P6191">
        <f t="shared" si="481"/>
        <v>6</v>
      </c>
      <c r="Q6191">
        <f t="shared" si="482"/>
        <v>0</v>
      </c>
      <c r="R6191">
        <f t="shared" si="483"/>
        <v>36</v>
      </c>
    </row>
    <row r="6192" spans="4:18" x14ac:dyDescent="0.25">
      <c r="D6192">
        <v>6191</v>
      </c>
      <c r="E6192">
        <v>2015</v>
      </c>
      <c r="F6192" t="s">
        <v>361</v>
      </c>
      <c r="G6192" t="s">
        <v>456</v>
      </c>
      <c r="H6192" t="s">
        <v>498</v>
      </c>
      <c r="J6192">
        <v>58</v>
      </c>
      <c r="K6192">
        <v>53</v>
      </c>
      <c r="L6192" t="str">
        <f t="shared" si="480"/>
        <v>Bradley Braves</v>
      </c>
      <c r="M6192" t="str">
        <f t="shared" si="484"/>
        <v>Loyola (IL)</v>
      </c>
      <c r="N6192">
        <v>53</v>
      </c>
      <c r="O6192">
        <v>58</v>
      </c>
      <c r="P6192">
        <f t="shared" si="481"/>
        <v>-5</v>
      </c>
      <c r="Q6192">
        <f t="shared" si="482"/>
        <v>0</v>
      </c>
      <c r="R6192">
        <f t="shared" si="483"/>
        <v>25</v>
      </c>
    </row>
    <row r="6193" spans="4:18" x14ac:dyDescent="0.25">
      <c r="D6193">
        <v>6192</v>
      </c>
      <c r="E6193">
        <v>2015</v>
      </c>
      <c r="F6193" t="s">
        <v>361</v>
      </c>
      <c r="G6193" t="s">
        <v>152</v>
      </c>
      <c r="H6193" t="s">
        <v>605</v>
      </c>
      <c r="J6193">
        <v>60</v>
      </c>
      <c r="K6193">
        <v>47</v>
      </c>
      <c r="L6193" t="str">
        <f t="shared" si="480"/>
        <v>Bradley Braves</v>
      </c>
      <c r="M6193" t="str">
        <f t="shared" si="484"/>
        <v>Illinois St</v>
      </c>
      <c r="N6193">
        <v>47</v>
      </c>
      <c r="O6193">
        <v>60</v>
      </c>
      <c r="P6193">
        <f t="shared" si="481"/>
        <v>-13</v>
      </c>
      <c r="Q6193">
        <f t="shared" si="482"/>
        <v>0</v>
      </c>
      <c r="R6193">
        <f t="shared" si="483"/>
        <v>169</v>
      </c>
    </row>
    <row r="6194" spans="4:18" x14ac:dyDescent="0.25">
      <c r="D6194">
        <v>6193</v>
      </c>
      <c r="E6194">
        <v>2015</v>
      </c>
      <c r="F6194" t="s">
        <v>361</v>
      </c>
      <c r="G6194" t="s">
        <v>154</v>
      </c>
      <c r="I6194" t="s">
        <v>1102</v>
      </c>
      <c r="J6194">
        <v>56</v>
      </c>
      <c r="K6194">
        <v>39</v>
      </c>
      <c r="L6194" t="str">
        <f t="shared" si="480"/>
        <v xml:space="preserve">    Northern Iowa</v>
      </c>
      <c r="M6194" t="str">
        <f t="shared" si="484"/>
        <v>Bradley Braves</v>
      </c>
      <c r="N6194">
        <v>56</v>
      </c>
      <c r="O6194">
        <v>39</v>
      </c>
      <c r="P6194">
        <f t="shared" si="481"/>
        <v>17</v>
      </c>
      <c r="Q6194" t="e">
        <f t="shared" si="482"/>
        <v>#N/A</v>
      </c>
      <c r="R6194" t="e">
        <f t="shared" si="483"/>
        <v>#N/A</v>
      </c>
    </row>
    <row r="6195" spans="4:18" x14ac:dyDescent="0.25">
      <c r="D6195">
        <v>6194</v>
      </c>
      <c r="E6195">
        <v>2015</v>
      </c>
      <c r="F6195" t="s">
        <v>361</v>
      </c>
      <c r="G6195" t="s">
        <v>88</v>
      </c>
      <c r="I6195" t="s">
        <v>510</v>
      </c>
      <c r="J6195">
        <v>80</v>
      </c>
      <c r="K6195">
        <v>77</v>
      </c>
      <c r="L6195" t="str">
        <f t="shared" si="480"/>
        <v>Missouri St</v>
      </c>
      <c r="M6195" t="str">
        <f t="shared" si="484"/>
        <v>Bradley Braves</v>
      </c>
      <c r="N6195">
        <v>80</v>
      </c>
      <c r="O6195">
        <v>77</v>
      </c>
      <c r="P6195">
        <f t="shared" si="481"/>
        <v>3</v>
      </c>
      <c r="Q6195">
        <f t="shared" si="482"/>
        <v>0</v>
      </c>
      <c r="R6195">
        <f t="shared" si="483"/>
        <v>9</v>
      </c>
    </row>
    <row r="6196" spans="4:18" x14ac:dyDescent="0.25">
      <c r="D6196">
        <v>6195</v>
      </c>
      <c r="E6196">
        <v>2015</v>
      </c>
      <c r="F6196" t="s">
        <v>361</v>
      </c>
      <c r="G6196" t="s">
        <v>90</v>
      </c>
      <c r="H6196" t="s">
        <v>588</v>
      </c>
      <c r="J6196">
        <v>60</v>
      </c>
      <c r="K6196">
        <v>52</v>
      </c>
      <c r="L6196" t="str">
        <f t="shared" si="480"/>
        <v>Bradley Braves</v>
      </c>
      <c r="M6196" t="str">
        <f t="shared" si="484"/>
        <v>Indiana St</v>
      </c>
      <c r="N6196">
        <v>52</v>
      </c>
      <c r="O6196">
        <v>60</v>
      </c>
      <c r="P6196">
        <f t="shared" si="481"/>
        <v>-8</v>
      </c>
      <c r="Q6196">
        <f t="shared" si="482"/>
        <v>0</v>
      </c>
      <c r="R6196">
        <f t="shared" si="483"/>
        <v>64</v>
      </c>
    </row>
    <row r="6197" spans="4:18" x14ac:dyDescent="0.25">
      <c r="D6197">
        <v>6196</v>
      </c>
      <c r="E6197">
        <v>2015</v>
      </c>
      <c r="F6197" t="s">
        <v>361</v>
      </c>
      <c r="G6197" t="s">
        <v>427</v>
      </c>
      <c r="H6197" t="s">
        <v>740</v>
      </c>
      <c r="J6197">
        <v>52</v>
      </c>
      <c r="K6197">
        <v>50</v>
      </c>
      <c r="L6197" t="str">
        <f t="shared" si="480"/>
        <v>Bradley Braves</v>
      </c>
      <c r="M6197" t="str">
        <f t="shared" si="484"/>
        <v>Drake*</v>
      </c>
      <c r="N6197">
        <v>50</v>
      </c>
      <c r="O6197">
        <v>52</v>
      </c>
      <c r="P6197">
        <f t="shared" si="481"/>
        <v>-2</v>
      </c>
      <c r="Q6197">
        <f t="shared" si="482"/>
        <v>0</v>
      </c>
      <c r="R6197">
        <f t="shared" si="483"/>
        <v>4</v>
      </c>
    </row>
    <row r="6198" spans="4:18" x14ac:dyDescent="0.25">
      <c r="D6198">
        <v>6197</v>
      </c>
      <c r="E6198">
        <v>2015</v>
      </c>
      <c r="F6198" t="s">
        <v>361</v>
      </c>
      <c r="G6198" t="s">
        <v>736</v>
      </c>
      <c r="H6198" t="s">
        <v>1154</v>
      </c>
      <c r="J6198" t="s">
        <v>95</v>
      </c>
      <c r="K6198" t="s">
        <v>96</v>
      </c>
      <c r="L6198" t="str">
        <f t="shared" si="480"/>
        <v>Bradley Braves</v>
      </c>
      <c r="M6198" t="str">
        <f t="shared" si="484"/>
        <v xml:space="preserve">    Northern Iowa*</v>
      </c>
      <c r="N6198" t="s">
        <v>96</v>
      </c>
      <c r="P6198" t="e">
        <f t="shared" si="481"/>
        <v>#VALUE!</v>
      </c>
      <c r="Q6198" t="e">
        <f t="shared" si="482"/>
        <v>#N/A</v>
      </c>
      <c r="R6198" t="e">
        <f t="shared" si="483"/>
        <v>#VALUE!</v>
      </c>
    </row>
    <row r="6199" spans="4:18" x14ac:dyDescent="0.25">
      <c r="D6199">
        <v>6198</v>
      </c>
      <c r="E6199">
        <v>2015</v>
      </c>
      <c r="F6199" t="s">
        <v>217</v>
      </c>
      <c r="G6199" t="s">
        <v>14</v>
      </c>
      <c r="H6199" t="s">
        <v>488</v>
      </c>
      <c r="J6199">
        <v>77</v>
      </c>
      <c r="K6199">
        <v>58</v>
      </c>
      <c r="L6199" t="str">
        <f t="shared" si="480"/>
        <v>Drake Bulldogs</v>
      </c>
      <c r="M6199" t="str">
        <f t="shared" si="484"/>
        <v>Bowling Green</v>
      </c>
      <c r="N6199">
        <v>58</v>
      </c>
      <c r="O6199">
        <v>77</v>
      </c>
      <c r="P6199">
        <f t="shared" si="481"/>
        <v>-19</v>
      </c>
      <c r="Q6199">
        <f t="shared" si="482"/>
        <v>0</v>
      </c>
      <c r="R6199">
        <f t="shared" si="483"/>
        <v>361</v>
      </c>
    </row>
    <row r="6200" spans="4:18" x14ac:dyDescent="0.25">
      <c r="D6200">
        <v>6199</v>
      </c>
      <c r="E6200">
        <v>2015</v>
      </c>
      <c r="F6200" t="s">
        <v>217</v>
      </c>
      <c r="G6200" t="s">
        <v>243</v>
      </c>
      <c r="I6200" t="s">
        <v>556</v>
      </c>
      <c r="J6200">
        <v>80</v>
      </c>
      <c r="K6200">
        <v>62</v>
      </c>
      <c r="L6200" t="str">
        <f t="shared" si="480"/>
        <v>DePaul</v>
      </c>
      <c r="M6200" t="str">
        <f t="shared" si="484"/>
        <v>Drake Bulldogs</v>
      </c>
      <c r="N6200">
        <v>80</v>
      </c>
      <c r="O6200">
        <v>62</v>
      </c>
      <c r="P6200">
        <f t="shared" si="481"/>
        <v>18</v>
      </c>
      <c r="Q6200">
        <f t="shared" si="482"/>
        <v>0</v>
      </c>
      <c r="R6200">
        <f t="shared" si="483"/>
        <v>324</v>
      </c>
    </row>
    <row r="6201" spans="4:18" x14ac:dyDescent="0.25">
      <c r="D6201">
        <v>6200</v>
      </c>
      <c r="E6201">
        <v>2015</v>
      </c>
      <c r="F6201" t="s">
        <v>217</v>
      </c>
      <c r="G6201" t="s">
        <v>20</v>
      </c>
      <c r="I6201" t="s">
        <v>260</v>
      </c>
      <c r="J6201">
        <v>91</v>
      </c>
      <c r="K6201">
        <v>75</v>
      </c>
      <c r="L6201" t="str">
        <f t="shared" si="480"/>
        <v>Western Michigan</v>
      </c>
      <c r="M6201" t="str">
        <f t="shared" si="484"/>
        <v>Drake Bulldogs</v>
      </c>
      <c r="N6201">
        <v>91</v>
      </c>
      <c r="O6201">
        <v>75</v>
      </c>
      <c r="P6201">
        <f t="shared" si="481"/>
        <v>16</v>
      </c>
      <c r="Q6201">
        <f t="shared" si="482"/>
        <v>0</v>
      </c>
      <c r="R6201">
        <f t="shared" si="483"/>
        <v>256</v>
      </c>
    </row>
    <row r="6202" spans="4:18" x14ac:dyDescent="0.25">
      <c r="D6202">
        <v>6201</v>
      </c>
      <c r="E6202">
        <v>2015</v>
      </c>
      <c r="F6202" t="s">
        <v>217</v>
      </c>
      <c r="G6202" t="s">
        <v>111</v>
      </c>
      <c r="H6202" t="s">
        <v>580</v>
      </c>
      <c r="J6202">
        <v>73</v>
      </c>
      <c r="K6202">
        <v>60</v>
      </c>
      <c r="L6202" t="str">
        <f t="shared" si="480"/>
        <v>Drake Bulldogs</v>
      </c>
      <c r="M6202" t="str">
        <f t="shared" si="484"/>
        <v>IUPUI</v>
      </c>
      <c r="N6202">
        <v>60</v>
      </c>
      <c r="O6202">
        <v>73</v>
      </c>
      <c r="P6202">
        <f t="shared" si="481"/>
        <v>-13</v>
      </c>
      <c r="Q6202">
        <f t="shared" si="482"/>
        <v>0</v>
      </c>
      <c r="R6202">
        <f t="shared" si="483"/>
        <v>169</v>
      </c>
    </row>
    <row r="6203" spans="4:18" x14ac:dyDescent="0.25">
      <c r="D6203">
        <v>6202</v>
      </c>
      <c r="E6203">
        <v>2015</v>
      </c>
      <c r="F6203" t="s">
        <v>217</v>
      </c>
      <c r="G6203" t="s">
        <v>167</v>
      </c>
      <c r="H6203" t="s">
        <v>208</v>
      </c>
      <c r="J6203">
        <v>66</v>
      </c>
      <c r="K6203">
        <v>46</v>
      </c>
      <c r="L6203" t="str">
        <f t="shared" si="480"/>
        <v>Drake Bulldogs</v>
      </c>
      <c r="M6203" t="str">
        <f t="shared" si="484"/>
        <v>Valparaiso*</v>
      </c>
      <c r="N6203">
        <v>46</v>
      </c>
      <c r="O6203">
        <v>66</v>
      </c>
      <c r="P6203">
        <f t="shared" si="481"/>
        <v>-20</v>
      </c>
      <c r="Q6203">
        <f t="shared" si="482"/>
        <v>0</v>
      </c>
      <c r="R6203">
        <f t="shared" si="483"/>
        <v>400</v>
      </c>
    </row>
    <row r="6204" spans="4:18" x14ac:dyDescent="0.25">
      <c r="D6204">
        <v>6203</v>
      </c>
      <c r="E6204">
        <v>2015</v>
      </c>
      <c r="F6204" t="s">
        <v>217</v>
      </c>
      <c r="G6204" t="s">
        <v>26</v>
      </c>
      <c r="H6204" t="s">
        <v>1001</v>
      </c>
      <c r="J6204">
        <v>71</v>
      </c>
      <c r="K6204">
        <v>59</v>
      </c>
      <c r="L6204" t="str">
        <f t="shared" si="480"/>
        <v>Drake Bulldogs</v>
      </c>
      <c r="M6204" t="str">
        <f t="shared" si="484"/>
        <v>Portland*</v>
      </c>
      <c r="N6204">
        <v>59</v>
      </c>
      <c r="O6204">
        <v>71</v>
      </c>
      <c r="P6204">
        <f t="shared" si="481"/>
        <v>-12</v>
      </c>
      <c r="Q6204">
        <f t="shared" si="482"/>
        <v>0</v>
      </c>
      <c r="R6204">
        <f t="shared" si="483"/>
        <v>144</v>
      </c>
    </row>
    <row r="6205" spans="4:18" x14ac:dyDescent="0.25">
      <c r="D6205">
        <v>6204</v>
      </c>
      <c r="E6205">
        <v>2015</v>
      </c>
      <c r="F6205" t="s">
        <v>217</v>
      </c>
      <c r="G6205" t="s">
        <v>170</v>
      </c>
      <c r="H6205" t="s">
        <v>1000</v>
      </c>
      <c r="J6205">
        <v>68</v>
      </c>
      <c r="K6205">
        <v>59</v>
      </c>
      <c r="L6205" t="str">
        <f t="shared" si="480"/>
        <v>Drake Bulldogs</v>
      </c>
      <c r="M6205" t="str">
        <f t="shared" si="484"/>
        <v>Murray St*</v>
      </c>
      <c r="N6205">
        <v>59</v>
      </c>
      <c r="O6205">
        <v>68</v>
      </c>
      <c r="P6205">
        <f t="shared" si="481"/>
        <v>-9</v>
      </c>
      <c r="Q6205">
        <f t="shared" si="482"/>
        <v>0</v>
      </c>
      <c r="R6205">
        <f t="shared" si="483"/>
        <v>81</v>
      </c>
    </row>
    <row r="6206" spans="4:18" x14ac:dyDescent="0.25">
      <c r="D6206">
        <v>6205</v>
      </c>
      <c r="E6206">
        <v>2015</v>
      </c>
      <c r="F6206" t="s">
        <v>217</v>
      </c>
      <c r="G6206" t="s">
        <v>32</v>
      </c>
      <c r="H6206" t="s">
        <v>121</v>
      </c>
      <c r="J6206">
        <v>63</v>
      </c>
      <c r="K6206">
        <v>62</v>
      </c>
      <c r="L6206" t="str">
        <f t="shared" si="480"/>
        <v>Drake Bulldogs</v>
      </c>
      <c r="M6206" t="str">
        <f t="shared" si="484"/>
        <v>North Dakota</v>
      </c>
      <c r="N6206">
        <v>62</v>
      </c>
      <c r="O6206">
        <v>63</v>
      </c>
      <c r="P6206">
        <f t="shared" si="481"/>
        <v>-1</v>
      </c>
      <c r="Q6206">
        <f t="shared" si="482"/>
        <v>0</v>
      </c>
      <c r="R6206">
        <f t="shared" si="483"/>
        <v>1</v>
      </c>
    </row>
    <row r="6207" spans="4:18" x14ac:dyDescent="0.25">
      <c r="D6207">
        <v>6206</v>
      </c>
      <c r="E6207">
        <v>2015</v>
      </c>
      <c r="F6207" t="s">
        <v>217</v>
      </c>
      <c r="G6207" t="s">
        <v>38</v>
      </c>
      <c r="I6207" t="s">
        <v>653</v>
      </c>
      <c r="J6207">
        <v>64</v>
      </c>
      <c r="K6207">
        <v>48</v>
      </c>
      <c r="L6207" t="str">
        <f t="shared" si="480"/>
        <v>Green Bay</v>
      </c>
      <c r="M6207" t="str">
        <f t="shared" si="484"/>
        <v>Drake Bulldogs</v>
      </c>
      <c r="N6207">
        <v>64</v>
      </c>
      <c r="O6207">
        <v>48</v>
      </c>
      <c r="P6207">
        <f t="shared" si="481"/>
        <v>16</v>
      </c>
      <c r="Q6207">
        <f t="shared" si="482"/>
        <v>0</v>
      </c>
      <c r="R6207">
        <f t="shared" si="483"/>
        <v>256</v>
      </c>
    </row>
    <row r="6208" spans="4:18" x14ac:dyDescent="0.25">
      <c r="D6208">
        <v>6207</v>
      </c>
      <c r="E6208">
        <v>2015</v>
      </c>
      <c r="F6208" t="s">
        <v>217</v>
      </c>
      <c r="G6208" t="s">
        <v>464</v>
      </c>
      <c r="H6208" t="s">
        <v>480</v>
      </c>
      <c r="J6208">
        <v>76</v>
      </c>
      <c r="K6208">
        <v>66</v>
      </c>
      <c r="L6208" t="str">
        <f t="shared" si="480"/>
        <v>Drake Bulldogs</v>
      </c>
      <c r="M6208" t="str">
        <f t="shared" si="484"/>
        <v>Jackson St</v>
      </c>
      <c r="N6208">
        <v>66</v>
      </c>
      <c r="O6208">
        <v>76</v>
      </c>
      <c r="P6208">
        <f t="shared" si="481"/>
        <v>-10</v>
      </c>
      <c r="Q6208">
        <f t="shared" si="482"/>
        <v>0</v>
      </c>
      <c r="R6208">
        <f t="shared" si="483"/>
        <v>100</v>
      </c>
    </row>
    <row r="6209" spans="4:18" x14ac:dyDescent="0.25">
      <c r="D6209">
        <v>6208</v>
      </c>
      <c r="E6209">
        <v>2015</v>
      </c>
      <c r="F6209" t="s">
        <v>217</v>
      </c>
      <c r="G6209" t="s">
        <v>41</v>
      </c>
      <c r="H6209" t="s">
        <v>1167</v>
      </c>
      <c r="J6209">
        <v>83</v>
      </c>
      <c r="K6209">
        <v>54</v>
      </c>
      <c r="L6209" t="str">
        <f t="shared" si="480"/>
        <v>Drake Bulldogs</v>
      </c>
      <c r="M6209" t="str">
        <f t="shared" si="484"/>
        <v xml:space="preserve">    Iowa State*</v>
      </c>
      <c r="N6209">
        <v>54</v>
      </c>
      <c r="O6209">
        <v>83</v>
      </c>
      <c r="P6209">
        <f t="shared" si="481"/>
        <v>-29</v>
      </c>
      <c r="Q6209" t="e">
        <f t="shared" si="482"/>
        <v>#N/A</v>
      </c>
      <c r="R6209" t="e">
        <f t="shared" si="483"/>
        <v>#N/A</v>
      </c>
    </row>
    <row r="6210" spans="4:18" x14ac:dyDescent="0.25">
      <c r="D6210">
        <v>6209</v>
      </c>
      <c r="E6210">
        <v>2015</v>
      </c>
      <c r="F6210" t="s">
        <v>217</v>
      </c>
      <c r="G6210" t="s">
        <v>44</v>
      </c>
      <c r="H6210" t="s">
        <v>1077</v>
      </c>
      <c r="J6210">
        <v>84</v>
      </c>
      <c r="K6210">
        <v>62</v>
      </c>
      <c r="L6210" t="str">
        <f t="shared" si="480"/>
        <v>Drake Bulldogs</v>
      </c>
      <c r="M6210" t="str">
        <f t="shared" si="484"/>
        <v>Simpson College</v>
      </c>
      <c r="N6210">
        <v>62</v>
      </c>
      <c r="O6210">
        <v>84</v>
      </c>
      <c r="P6210">
        <f t="shared" si="481"/>
        <v>-22</v>
      </c>
      <c r="Q6210">
        <f t="shared" si="482"/>
        <v>0</v>
      </c>
      <c r="R6210">
        <f t="shared" si="483"/>
        <v>484</v>
      </c>
    </row>
    <row r="6211" spans="4:18" x14ac:dyDescent="0.25">
      <c r="D6211">
        <v>6210</v>
      </c>
      <c r="E6211">
        <v>2015</v>
      </c>
      <c r="F6211" t="s">
        <v>217</v>
      </c>
      <c r="G6211" t="s">
        <v>420</v>
      </c>
      <c r="H6211" t="s">
        <v>1100</v>
      </c>
      <c r="J6211">
        <v>66</v>
      </c>
      <c r="K6211">
        <v>58</v>
      </c>
      <c r="L6211" t="str">
        <f t="shared" ref="L6211:L6274" si="485">IF(I6211="",F6211,I6211)</f>
        <v>Drake Bulldogs</v>
      </c>
      <c r="M6211" t="str">
        <f t="shared" si="484"/>
        <v xml:space="preserve">    Wichita St</v>
      </c>
      <c r="N6211">
        <v>58</v>
      </c>
      <c r="O6211">
        <v>66</v>
      </c>
      <c r="P6211">
        <f t="shared" ref="P6211:P6274" si="486">N6211-O6211</f>
        <v>-8</v>
      </c>
      <c r="Q6211" t="e">
        <f t="shared" ref="Q6211:Q6274" si="487">VLOOKUP(L6211,$A$2:$B$219,2)+$B$221-VLOOKUP(M6211,$A$2:$B$219,2)</f>
        <v>#N/A</v>
      </c>
      <c r="R6211" t="e">
        <f t="shared" ref="R6211:R6274" si="488">(P6211-Q6211)^2</f>
        <v>#N/A</v>
      </c>
    </row>
    <row r="6212" spans="4:18" x14ac:dyDescent="0.25">
      <c r="D6212">
        <v>6211</v>
      </c>
      <c r="E6212">
        <v>2015</v>
      </c>
      <c r="F6212" t="s">
        <v>217</v>
      </c>
      <c r="G6212" t="s">
        <v>50</v>
      </c>
      <c r="I6212" t="s">
        <v>510</v>
      </c>
      <c r="J6212">
        <v>62</v>
      </c>
      <c r="K6212">
        <v>37</v>
      </c>
      <c r="L6212" t="str">
        <f t="shared" si="485"/>
        <v>Missouri St</v>
      </c>
      <c r="M6212" t="str">
        <f t="shared" ref="M6212:M6275" si="489">IF(H6212="",F6212,H6212)</f>
        <v>Drake Bulldogs</v>
      </c>
      <c r="N6212">
        <v>62</v>
      </c>
      <c r="O6212">
        <v>37</v>
      </c>
      <c r="P6212">
        <f t="shared" si="486"/>
        <v>25</v>
      </c>
      <c r="Q6212">
        <f t="shared" si="487"/>
        <v>0</v>
      </c>
      <c r="R6212">
        <f t="shared" si="488"/>
        <v>625</v>
      </c>
    </row>
    <row r="6213" spans="4:18" x14ac:dyDescent="0.25">
      <c r="D6213">
        <v>6212</v>
      </c>
      <c r="E6213">
        <v>2015</v>
      </c>
      <c r="F6213" t="s">
        <v>217</v>
      </c>
      <c r="G6213" t="s">
        <v>135</v>
      </c>
      <c r="I6213" t="s">
        <v>605</v>
      </c>
      <c r="J6213">
        <v>81</v>
      </c>
      <c r="K6213">
        <v>45</v>
      </c>
      <c r="L6213" t="str">
        <f t="shared" si="485"/>
        <v>Illinois St</v>
      </c>
      <c r="M6213" t="str">
        <f t="shared" si="489"/>
        <v>Drake Bulldogs</v>
      </c>
      <c r="N6213">
        <v>81</v>
      </c>
      <c r="O6213">
        <v>45</v>
      </c>
      <c r="P6213">
        <f t="shared" si="486"/>
        <v>36</v>
      </c>
      <c r="Q6213">
        <f t="shared" si="487"/>
        <v>0</v>
      </c>
      <c r="R6213">
        <f t="shared" si="488"/>
        <v>1296</v>
      </c>
    </row>
    <row r="6214" spans="4:18" x14ac:dyDescent="0.25">
      <c r="D6214">
        <v>6213</v>
      </c>
      <c r="E6214">
        <v>2015</v>
      </c>
      <c r="F6214" t="s">
        <v>217</v>
      </c>
      <c r="G6214" t="s">
        <v>56</v>
      </c>
      <c r="H6214" t="s">
        <v>548</v>
      </c>
      <c r="J6214">
        <v>64</v>
      </c>
      <c r="K6214">
        <v>40</v>
      </c>
      <c r="L6214" t="str">
        <f t="shared" si="485"/>
        <v>Drake Bulldogs</v>
      </c>
      <c r="M6214" t="str">
        <f t="shared" si="489"/>
        <v>Northern Iowa</v>
      </c>
      <c r="N6214">
        <v>40</v>
      </c>
      <c r="O6214">
        <v>64</v>
      </c>
      <c r="P6214">
        <f t="shared" si="486"/>
        <v>-24</v>
      </c>
      <c r="Q6214">
        <f t="shared" si="487"/>
        <v>0</v>
      </c>
      <c r="R6214">
        <f t="shared" si="488"/>
        <v>576</v>
      </c>
    </row>
    <row r="6215" spans="4:18" x14ac:dyDescent="0.25">
      <c r="D6215">
        <v>6214</v>
      </c>
      <c r="E6215">
        <v>2015</v>
      </c>
      <c r="F6215" t="s">
        <v>217</v>
      </c>
      <c r="G6215" t="s">
        <v>59</v>
      </c>
      <c r="I6215" t="s">
        <v>498</v>
      </c>
      <c r="J6215">
        <v>50</v>
      </c>
      <c r="K6215">
        <v>47</v>
      </c>
      <c r="L6215" t="str">
        <f t="shared" si="485"/>
        <v>Loyola (IL)</v>
      </c>
      <c r="M6215" t="str">
        <f t="shared" si="489"/>
        <v>Drake Bulldogs</v>
      </c>
      <c r="N6215">
        <v>50</v>
      </c>
      <c r="O6215">
        <v>47</v>
      </c>
      <c r="P6215">
        <f t="shared" si="486"/>
        <v>3</v>
      </c>
      <c r="Q6215">
        <f t="shared" si="487"/>
        <v>0</v>
      </c>
      <c r="R6215">
        <f t="shared" si="488"/>
        <v>9</v>
      </c>
    </row>
    <row r="6216" spans="4:18" x14ac:dyDescent="0.25">
      <c r="D6216">
        <v>6215</v>
      </c>
      <c r="E6216">
        <v>2015</v>
      </c>
      <c r="F6216" t="s">
        <v>217</v>
      </c>
      <c r="G6216" t="s">
        <v>140</v>
      </c>
      <c r="H6216" t="s">
        <v>588</v>
      </c>
      <c r="J6216">
        <v>84</v>
      </c>
      <c r="K6216">
        <v>78</v>
      </c>
      <c r="L6216" t="str">
        <f t="shared" si="485"/>
        <v>Drake Bulldogs</v>
      </c>
      <c r="M6216" t="str">
        <f t="shared" si="489"/>
        <v>Indiana St</v>
      </c>
      <c r="N6216">
        <v>78</v>
      </c>
      <c r="O6216">
        <v>84</v>
      </c>
      <c r="P6216">
        <f t="shared" si="486"/>
        <v>-6</v>
      </c>
      <c r="Q6216">
        <f t="shared" si="487"/>
        <v>0</v>
      </c>
      <c r="R6216">
        <f t="shared" si="488"/>
        <v>36</v>
      </c>
    </row>
    <row r="6217" spans="4:18" x14ac:dyDescent="0.25">
      <c r="D6217">
        <v>6216</v>
      </c>
      <c r="E6217">
        <v>2015</v>
      </c>
      <c r="F6217" t="s">
        <v>217</v>
      </c>
      <c r="G6217" t="s">
        <v>524</v>
      </c>
      <c r="H6217" t="s">
        <v>605</v>
      </c>
      <c r="J6217">
        <v>64</v>
      </c>
      <c r="K6217">
        <v>56</v>
      </c>
      <c r="L6217" t="str">
        <f t="shared" si="485"/>
        <v>Drake Bulldogs</v>
      </c>
      <c r="M6217" t="str">
        <f t="shared" si="489"/>
        <v>Illinois St</v>
      </c>
      <c r="N6217">
        <v>56</v>
      </c>
      <c r="O6217">
        <v>64</v>
      </c>
      <c r="P6217">
        <f t="shared" si="486"/>
        <v>-8</v>
      </c>
      <c r="Q6217">
        <f t="shared" si="487"/>
        <v>0</v>
      </c>
      <c r="R6217">
        <f t="shared" si="488"/>
        <v>64</v>
      </c>
    </row>
    <row r="6218" spans="4:18" x14ac:dyDescent="0.25">
      <c r="D6218">
        <v>6217</v>
      </c>
      <c r="E6218">
        <v>2015</v>
      </c>
      <c r="F6218" t="s">
        <v>217</v>
      </c>
      <c r="G6218" t="s">
        <v>68</v>
      </c>
      <c r="I6218" t="s">
        <v>1100</v>
      </c>
      <c r="J6218">
        <v>74</v>
      </c>
      <c r="K6218">
        <v>40</v>
      </c>
      <c r="L6218" t="str">
        <f t="shared" si="485"/>
        <v xml:space="preserve">    Wichita St</v>
      </c>
      <c r="M6218" t="str">
        <f t="shared" si="489"/>
        <v>Drake Bulldogs</v>
      </c>
      <c r="N6218">
        <v>74</v>
      </c>
      <c r="O6218">
        <v>40</v>
      </c>
      <c r="P6218">
        <f t="shared" si="486"/>
        <v>34</v>
      </c>
      <c r="Q6218" t="e">
        <f t="shared" si="487"/>
        <v>#N/A</v>
      </c>
      <c r="R6218" t="e">
        <f t="shared" si="488"/>
        <v>#N/A</v>
      </c>
    </row>
    <row r="6219" spans="4:18" x14ac:dyDescent="0.25">
      <c r="D6219">
        <v>6218</v>
      </c>
      <c r="E6219">
        <v>2015</v>
      </c>
      <c r="F6219" t="s">
        <v>217</v>
      </c>
      <c r="G6219" t="s">
        <v>71</v>
      </c>
      <c r="I6219" t="s">
        <v>462</v>
      </c>
      <c r="J6219">
        <v>69</v>
      </c>
      <c r="K6219">
        <v>57</v>
      </c>
      <c r="L6219" t="str">
        <f t="shared" si="485"/>
        <v>Bradley</v>
      </c>
      <c r="M6219" t="str">
        <f t="shared" si="489"/>
        <v>Drake Bulldogs</v>
      </c>
      <c r="N6219">
        <v>69</v>
      </c>
      <c r="O6219">
        <v>57</v>
      </c>
      <c r="P6219">
        <f t="shared" si="486"/>
        <v>12</v>
      </c>
      <c r="Q6219">
        <f t="shared" si="487"/>
        <v>0</v>
      </c>
      <c r="R6219">
        <f t="shared" si="488"/>
        <v>144</v>
      </c>
    </row>
    <row r="6220" spans="4:18" x14ac:dyDescent="0.25">
      <c r="D6220">
        <v>6219</v>
      </c>
      <c r="E6220">
        <v>2015</v>
      </c>
      <c r="F6220" t="s">
        <v>217</v>
      </c>
      <c r="G6220" t="s">
        <v>74</v>
      </c>
      <c r="H6220" t="s">
        <v>1005</v>
      </c>
      <c r="J6220">
        <v>70</v>
      </c>
      <c r="K6220">
        <v>65</v>
      </c>
      <c r="L6220" t="str">
        <f t="shared" si="485"/>
        <v>Drake Bulldogs</v>
      </c>
      <c r="M6220" t="str">
        <f t="shared" si="489"/>
        <v>Evansville</v>
      </c>
      <c r="N6220">
        <v>65</v>
      </c>
      <c r="O6220">
        <v>70</v>
      </c>
      <c r="P6220">
        <f t="shared" si="486"/>
        <v>-5</v>
      </c>
      <c r="Q6220">
        <f t="shared" si="487"/>
        <v>0</v>
      </c>
      <c r="R6220">
        <f t="shared" si="488"/>
        <v>25</v>
      </c>
    </row>
    <row r="6221" spans="4:18" x14ac:dyDescent="0.25">
      <c r="D6221">
        <v>6220</v>
      </c>
      <c r="E6221">
        <v>2015</v>
      </c>
      <c r="F6221" t="s">
        <v>217</v>
      </c>
      <c r="G6221" t="s">
        <v>76</v>
      </c>
      <c r="H6221" t="s">
        <v>587</v>
      </c>
      <c r="J6221">
        <v>63</v>
      </c>
      <c r="K6221">
        <v>61</v>
      </c>
      <c r="L6221" t="str">
        <f t="shared" si="485"/>
        <v>Drake Bulldogs</v>
      </c>
      <c r="M6221" t="str">
        <f t="shared" si="489"/>
        <v>Southern Illinois</v>
      </c>
      <c r="N6221">
        <v>61</v>
      </c>
      <c r="O6221">
        <v>63</v>
      </c>
      <c r="P6221">
        <f t="shared" si="486"/>
        <v>-2</v>
      </c>
      <c r="Q6221">
        <f t="shared" si="487"/>
        <v>0</v>
      </c>
      <c r="R6221">
        <f t="shared" si="488"/>
        <v>4</v>
      </c>
    </row>
    <row r="6222" spans="4:18" x14ac:dyDescent="0.25">
      <c r="D6222">
        <v>6221</v>
      </c>
      <c r="E6222">
        <v>2015</v>
      </c>
      <c r="F6222" t="s">
        <v>217</v>
      </c>
      <c r="G6222" t="s">
        <v>78</v>
      </c>
      <c r="I6222" t="s">
        <v>1102</v>
      </c>
      <c r="J6222">
        <v>69</v>
      </c>
      <c r="K6222">
        <v>53</v>
      </c>
      <c r="L6222" t="str">
        <f t="shared" si="485"/>
        <v xml:space="preserve">    Northern Iowa</v>
      </c>
      <c r="M6222" t="str">
        <f t="shared" si="489"/>
        <v>Drake Bulldogs</v>
      </c>
      <c r="N6222">
        <v>69</v>
      </c>
      <c r="O6222">
        <v>53</v>
      </c>
      <c r="P6222">
        <f t="shared" si="486"/>
        <v>16</v>
      </c>
      <c r="Q6222" t="e">
        <f t="shared" si="487"/>
        <v>#N/A</v>
      </c>
      <c r="R6222" t="e">
        <f t="shared" si="488"/>
        <v>#N/A</v>
      </c>
    </row>
    <row r="6223" spans="4:18" x14ac:dyDescent="0.25">
      <c r="D6223">
        <v>6222</v>
      </c>
      <c r="E6223">
        <v>2015</v>
      </c>
      <c r="F6223" t="s">
        <v>217</v>
      </c>
      <c r="G6223" t="s">
        <v>325</v>
      </c>
      <c r="H6223" t="s">
        <v>462</v>
      </c>
      <c r="J6223">
        <v>60</v>
      </c>
      <c r="K6223">
        <v>54</v>
      </c>
      <c r="L6223" t="str">
        <f t="shared" si="485"/>
        <v>Drake Bulldogs</v>
      </c>
      <c r="M6223" t="str">
        <f t="shared" si="489"/>
        <v>Bradley</v>
      </c>
      <c r="N6223">
        <v>54</v>
      </c>
      <c r="O6223">
        <v>60</v>
      </c>
      <c r="P6223">
        <f t="shared" si="486"/>
        <v>-6</v>
      </c>
      <c r="Q6223">
        <f t="shared" si="487"/>
        <v>0</v>
      </c>
      <c r="R6223">
        <f t="shared" si="488"/>
        <v>36</v>
      </c>
    </row>
    <row r="6224" spans="4:18" x14ac:dyDescent="0.25">
      <c r="D6224">
        <v>6223</v>
      </c>
      <c r="E6224">
        <v>2015</v>
      </c>
      <c r="F6224" t="s">
        <v>217</v>
      </c>
      <c r="G6224" t="s">
        <v>150</v>
      </c>
      <c r="I6224" t="s">
        <v>588</v>
      </c>
      <c r="J6224">
        <v>75</v>
      </c>
      <c r="K6224">
        <v>54</v>
      </c>
      <c r="L6224" t="str">
        <f t="shared" si="485"/>
        <v>Indiana St</v>
      </c>
      <c r="M6224" t="str">
        <f t="shared" si="489"/>
        <v>Drake Bulldogs</v>
      </c>
      <c r="N6224">
        <v>75</v>
      </c>
      <c r="O6224">
        <v>54</v>
      </c>
      <c r="P6224">
        <f t="shared" si="486"/>
        <v>21</v>
      </c>
      <c r="Q6224">
        <f t="shared" si="487"/>
        <v>0</v>
      </c>
      <c r="R6224">
        <f t="shared" si="488"/>
        <v>441</v>
      </c>
    </row>
    <row r="6225" spans="4:18" x14ac:dyDescent="0.25">
      <c r="D6225">
        <v>6224</v>
      </c>
      <c r="E6225">
        <v>2015</v>
      </c>
      <c r="F6225" t="s">
        <v>217</v>
      </c>
      <c r="G6225" t="s">
        <v>84</v>
      </c>
      <c r="I6225" t="s">
        <v>1005</v>
      </c>
      <c r="J6225">
        <v>61</v>
      </c>
      <c r="K6225">
        <v>52</v>
      </c>
      <c r="L6225" t="str">
        <f t="shared" si="485"/>
        <v>Evansville</v>
      </c>
      <c r="M6225" t="str">
        <f t="shared" si="489"/>
        <v>Drake Bulldogs</v>
      </c>
      <c r="N6225">
        <v>61</v>
      </c>
      <c r="O6225">
        <v>52</v>
      </c>
      <c r="P6225">
        <f t="shared" si="486"/>
        <v>9</v>
      </c>
      <c r="Q6225">
        <f t="shared" si="487"/>
        <v>0</v>
      </c>
      <c r="R6225">
        <f t="shared" si="488"/>
        <v>81</v>
      </c>
    </row>
    <row r="6226" spans="4:18" x14ac:dyDescent="0.25">
      <c r="D6226">
        <v>6225</v>
      </c>
      <c r="E6226">
        <v>2015</v>
      </c>
      <c r="F6226" t="s">
        <v>217</v>
      </c>
      <c r="G6226" t="s">
        <v>425</v>
      </c>
      <c r="H6226" t="s">
        <v>510</v>
      </c>
      <c r="J6226">
        <v>78</v>
      </c>
      <c r="K6226">
        <v>43</v>
      </c>
      <c r="L6226" t="str">
        <f t="shared" si="485"/>
        <v>Drake Bulldogs</v>
      </c>
      <c r="M6226" t="str">
        <f t="shared" si="489"/>
        <v>Missouri St</v>
      </c>
      <c r="N6226">
        <v>43</v>
      </c>
      <c r="O6226">
        <v>78</v>
      </c>
      <c r="P6226">
        <f t="shared" si="486"/>
        <v>-35</v>
      </c>
      <c r="Q6226">
        <f t="shared" si="487"/>
        <v>0</v>
      </c>
      <c r="R6226">
        <f t="shared" si="488"/>
        <v>1225</v>
      </c>
    </row>
    <row r="6227" spans="4:18" x14ac:dyDescent="0.25">
      <c r="D6227">
        <v>6226</v>
      </c>
      <c r="E6227">
        <v>2015</v>
      </c>
      <c r="F6227" t="s">
        <v>217</v>
      </c>
      <c r="G6227" t="s">
        <v>88</v>
      </c>
      <c r="H6227" t="s">
        <v>498</v>
      </c>
      <c r="J6227">
        <v>80</v>
      </c>
      <c r="K6227">
        <v>75</v>
      </c>
      <c r="L6227" t="str">
        <f t="shared" si="485"/>
        <v>Drake Bulldogs</v>
      </c>
      <c r="M6227" t="str">
        <f t="shared" si="489"/>
        <v>Loyola (IL)</v>
      </c>
      <c r="N6227">
        <v>75</v>
      </c>
      <c r="O6227">
        <v>80</v>
      </c>
      <c r="P6227">
        <f t="shared" si="486"/>
        <v>-5</v>
      </c>
      <c r="Q6227">
        <f t="shared" si="487"/>
        <v>0</v>
      </c>
      <c r="R6227">
        <f t="shared" si="488"/>
        <v>25</v>
      </c>
    </row>
    <row r="6228" spans="4:18" x14ac:dyDescent="0.25">
      <c r="D6228">
        <v>6227</v>
      </c>
      <c r="E6228">
        <v>2015</v>
      </c>
      <c r="F6228" t="s">
        <v>217</v>
      </c>
      <c r="G6228" t="s">
        <v>90</v>
      </c>
      <c r="I6228" t="s">
        <v>587</v>
      </c>
      <c r="J6228">
        <v>63</v>
      </c>
      <c r="K6228">
        <v>57</v>
      </c>
      <c r="L6228" t="str">
        <f t="shared" si="485"/>
        <v>Southern Illinois</v>
      </c>
      <c r="M6228" t="str">
        <f t="shared" si="489"/>
        <v>Drake Bulldogs</v>
      </c>
      <c r="N6228">
        <v>63</v>
      </c>
      <c r="O6228">
        <v>57</v>
      </c>
      <c r="P6228">
        <f t="shared" si="486"/>
        <v>6</v>
      </c>
      <c r="Q6228">
        <f t="shared" si="487"/>
        <v>0</v>
      </c>
      <c r="R6228">
        <f t="shared" si="488"/>
        <v>36</v>
      </c>
    </row>
    <row r="6229" spans="4:18" x14ac:dyDescent="0.25">
      <c r="D6229">
        <v>6228</v>
      </c>
      <c r="E6229">
        <v>2015</v>
      </c>
      <c r="F6229" t="s">
        <v>217</v>
      </c>
      <c r="G6229" t="s">
        <v>427</v>
      </c>
      <c r="H6229" t="s">
        <v>592</v>
      </c>
      <c r="J6229">
        <v>52</v>
      </c>
      <c r="K6229">
        <v>50</v>
      </c>
      <c r="L6229" t="str">
        <f t="shared" si="485"/>
        <v>Drake Bulldogs</v>
      </c>
      <c r="M6229" t="str">
        <f t="shared" si="489"/>
        <v>Bradley*</v>
      </c>
      <c r="N6229">
        <v>50</v>
      </c>
      <c r="O6229">
        <v>52</v>
      </c>
      <c r="P6229">
        <f t="shared" si="486"/>
        <v>-2</v>
      </c>
      <c r="Q6229">
        <f t="shared" si="487"/>
        <v>0</v>
      </c>
      <c r="R6229">
        <f t="shared" si="488"/>
        <v>4</v>
      </c>
    </row>
    <row r="6230" spans="4:18" x14ac:dyDescent="0.25">
      <c r="D6230">
        <v>6229</v>
      </c>
      <c r="E6230">
        <v>2015</v>
      </c>
      <c r="F6230" t="s">
        <v>363</v>
      </c>
      <c r="G6230" t="s">
        <v>14</v>
      </c>
      <c r="H6230" t="s">
        <v>1078</v>
      </c>
      <c r="J6230">
        <v>11</v>
      </c>
      <c r="K6230">
        <v>-45</v>
      </c>
      <c r="L6230" t="str">
        <f t="shared" si="485"/>
        <v>Evansville Purple Aces</v>
      </c>
      <c r="M6230" t="str">
        <f t="shared" si="489"/>
        <v>Earlham</v>
      </c>
      <c r="N6230">
        <v>-45</v>
      </c>
      <c r="O6230">
        <v>11</v>
      </c>
      <c r="P6230">
        <f t="shared" si="486"/>
        <v>-56</v>
      </c>
      <c r="Q6230">
        <f t="shared" si="487"/>
        <v>0</v>
      </c>
      <c r="R6230">
        <f t="shared" si="488"/>
        <v>3136</v>
      </c>
    </row>
    <row r="6231" spans="4:18" x14ac:dyDescent="0.25">
      <c r="D6231">
        <v>6230</v>
      </c>
      <c r="E6231">
        <v>2015</v>
      </c>
      <c r="F6231" t="s">
        <v>363</v>
      </c>
      <c r="G6231" t="s">
        <v>17</v>
      </c>
      <c r="I6231" t="s">
        <v>530</v>
      </c>
      <c r="J6231">
        <v>69</v>
      </c>
      <c r="K6231">
        <v>50</v>
      </c>
      <c r="L6231" t="str">
        <f t="shared" si="485"/>
        <v>Miami (OH)</v>
      </c>
      <c r="M6231" t="str">
        <f t="shared" si="489"/>
        <v>Evansville Purple Aces</v>
      </c>
      <c r="N6231">
        <v>69</v>
      </c>
      <c r="O6231">
        <v>50</v>
      </c>
      <c r="P6231">
        <f t="shared" si="486"/>
        <v>19</v>
      </c>
      <c r="Q6231">
        <f t="shared" si="487"/>
        <v>0</v>
      </c>
      <c r="R6231">
        <f t="shared" si="488"/>
        <v>361</v>
      </c>
    </row>
    <row r="6232" spans="4:18" x14ac:dyDescent="0.25">
      <c r="D6232">
        <v>6231</v>
      </c>
      <c r="E6232">
        <v>2015</v>
      </c>
      <c r="F6232" t="s">
        <v>363</v>
      </c>
      <c r="G6232" t="s">
        <v>432</v>
      </c>
      <c r="H6232" t="s">
        <v>434</v>
      </c>
      <c r="J6232">
        <v>58</v>
      </c>
      <c r="K6232">
        <v>52</v>
      </c>
      <c r="L6232" t="str">
        <f t="shared" si="485"/>
        <v>Evansville Purple Aces</v>
      </c>
      <c r="M6232" t="str">
        <f t="shared" si="489"/>
        <v>Fresno St*</v>
      </c>
      <c r="N6232">
        <v>52</v>
      </c>
      <c r="O6232">
        <v>58</v>
      </c>
      <c r="P6232">
        <f t="shared" si="486"/>
        <v>-6</v>
      </c>
      <c r="Q6232">
        <f t="shared" si="487"/>
        <v>0</v>
      </c>
      <c r="R6232">
        <f t="shared" si="488"/>
        <v>36</v>
      </c>
    </row>
    <row r="6233" spans="4:18" x14ac:dyDescent="0.25">
      <c r="D6233">
        <v>6232</v>
      </c>
      <c r="E6233">
        <v>2015</v>
      </c>
      <c r="F6233" t="s">
        <v>363</v>
      </c>
      <c r="G6233" t="s">
        <v>111</v>
      </c>
      <c r="H6233" t="s">
        <v>433</v>
      </c>
      <c r="J6233">
        <v>64</v>
      </c>
      <c r="K6233">
        <v>62</v>
      </c>
      <c r="L6233" t="str">
        <f t="shared" si="485"/>
        <v>Evansville Purple Aces</v>
      </c>
      <c r="M6233" t="str">
        <f t="shared" si="489"/>
        <v>Green Bay*</v>
      </c>
      <c r="N6233">
        <v>62</v>
      </c>
      <c r="O6233">
        <v>64</v>
      </c>
      <c r="P6233">
        <f t="shared" si="486"/>
        <v>-2</v>
      </c>
      <c r="Q6233">
        <f t="shared" si="487"/>
        <v>0</v>
      </c>
      <c r="R6233">
        <f t="shared" si="488"/>
        <v>4</v>
      </c>
    </row>
    <row r="6234" spans="4:18" x14ac:dyDescent="0.25">
      <c r="D6234">
        <v>6233</v>
      </c>
      <c r="E6234">
        <v>2015</v>
      </c>
      <c r="F6234" t="s">
        <v>363</v>
      </c>
      <c r="G6234" t="s">
        <v>23</v>
      </c>
      <c r="H6234" t="s">
        <v>685</v>
      </c>
      <c r="J6234">
        <v>79</v>
      </c>
      <c r="K6234">
        <v>72</v>
      </c>
      <c r="L6234" t="str">
        <f t="shared" si="485"/>
        <v>Evansville Purple Aces</v>
      </c>
      <c r="M6234" t="str">
        <f t="shared" si="489"/>
        <v>San Francisco*</v>
      </c>
      <c r="N6234">
        <v>72</v>
      </c>
      <c r="O6234">
        <v>79</v>
      </c>
      <c r="P6234">
        <f t="shared" si="486"/>
        <v>-7</v>
      </c>
      <c r="Q6234">
        <f t="shared" si="487"/>
        <v>0</v>
      </c>
      <c r="R6234">
        <f t="shared" si="488"/>
        <v>49</v>
      </c>
    </row>
    <row r="6235" spans="4:18" x14ac:dyDescent="0.25">
      <c r="D6235">
        <v>6234</v>
      </c>
      <c r="E6235">
        <v>2015</v>
      </c>
      <c r="F6235" t="s">
        <v>363</v>
      </c>
      <c r="G6235" t="s">
        <v>212</v>
      </c>
      <c r="H6235" t="s">
        <v>551</v>
      </c>
      <c r="J6235">
        <v>86</v>
      </c>
      <c r="K6235">
        <v>78</v>
      </c>
      <c r="L6235" t="str">
        <f t="shared" si="485"/>
        <v>Evansville Purple Aces</v>
      </c>
      <c r="M6235" t="str">
        <f t="shared" si="489"/>
        <v>Wright St</v>
      </c>
      <c r="N6235">
        <v>78</v>
      </c>
      <c r="O6235">
        <v>86</v>
      </c>
      <c r="P6235">
        <f t="shared" si="486"/>
        <v>-8</v>
      </c>
      <c r="Q6235">
        <f t="shared" si="487"/>
        <v>0</v>
      </c>
      <c r="R6235">
        <f t="shared" si="488"/>
        <v>64</v>
      </c>
    </row>
    <row r="6236" spans="4:18" x14ac:dyDescent="0.25">
      <c r="D6236">
        <v>6235</v>
      </c>
      <c r="E6236">
        <v>2015</v>
      </c>
      <c r="F6236" t="s">
        <v>363</v>
      </c>
      <c r="G6236" t="s">
        <v>32</v>
      </c>
      <c r="H6236" t="s">
        <v>580</v>
      </c>
      <c r="J6236">
        <v>89</v>
      </c>
      <c r="K6236">
        <v>62</v>
      </c>
      <c r="L6236" t="str">
        <f t="shared" si="485"/>
        <v>Evansville Purple Aces</v>
      </c>
      <c r="M6236" t="str">
        <f t="shared" si="489"/>
        <v>IUPUI</v>
      </c>
      <c r="N6236">
        <v>62</v>
      </c>
      <c r="O6236">
        <v>89</v>
      </c>
      <c r="P6236">
        <f t="shared" si="486"/>
        <v>-27</v>
      </c>
      <c r="Q6236">
        <f t="shared" si="487"/>
        <v>0</v>
      </c>
      <c r="R6236">
        <f t="shared" si="488"/>
        <v>729</v>
      </c>
    </row>
    <row r="6237" spans="4:18" x14ac:dyDescent="0.25">
      <c r="D6237">
        <v>6236</v>
      </c>
      <c r="E6237">
        <v>2015</v>
      </c>
      <c r="F6237" t="s">
        <v>363</v>
      </c>
      <c r="G6237" t="s">
        <v>175</v>
      </c>
      <c r="I6237" t="s">
        <v>606</v>
      </c>
      <c r="J6237">
        <v>65</v>
      </c>
      <c r="K6237">
        <v>62</v>
      </c>
      <c r="L6237" t="str">
        <f t="shared" si="485"/>
        <v>Belmont</v>
      </c>
      <c r="M6237" t="str">
        <f t="shared" si="489"/>
        <v>Evansville Purple Aces</v>
      </c>
      <c r="N6237">
        <v>65</v>
      </c>
      <c r="O6237">
        <v>62</v>
      </c>
      <c r="P6237">
        <f t="shared" si="486"/>
        <v>3</v>
      </c>
      <c r="Q6237">
        <f t="shared" si="487"/>
        <v>0</v>
      </c>
      <c r="R6237">
        <f t="shared" si="488"/>
        <v>9</v>
      </c>
    </row>
    <row r="6238" spans="4:18" x14ac:dyDescent="0.25">
      <c r="D6238">
        <v>6237</v>
      </c>
      <c r="E6238">
        <v>2015</v>
      </c>
      <c r="F6238" t="s">
        <v>363</v>
      </c>
      <c r="G6238" t="s">
        <v>38</v>
      </c>
      <c r="H6238" t="s">
        <v>443</v>
      </c>
      <c r="J6238">
        <v>81</v>
      </c>
      <c r="K6238">
        <v>79</v>
      </c>
      <c r="L6238" t="str">
        <f t="shared" si="485"/>
        <v>Evansville Purple Aces</v>
      </c>
      <c r="M6238" t="str">
        <f t="shared" si="489"/>
        <v>Murray St</v>
      </c>
      <c r="N6238">
        <v>79</v>
      </c>
      <c r="O6238">
        <v>81</v>
      </c>
      <c r="P6238">
        <f t="shared" si="486"/>
        <v>-2</v>
      </c>
      <c r="Q6238">
        <f t="shared" si="487"/>
        <v>0</v>
      </c>
      <c r="R6238">
        <f t="shared" si="488"/>
        <v>4</v>
      </c>
    </row>
    <row r="6239" spans="4:18" x14ac:dyDescent="0.25">
      <c r="D6239">
        <v>6238</v>
      </c>
      <c r="E6239">
        <v>2015</v>
      </c>
      <c r="F6239" t="s">
        <v>363</v>
      </c>
      <c r="G6239" t="s">
        <v>304</v>
      </c>
      <c r="H6239" t="s">
        <v>599</v>
      </c>
      <c r="J6239">
        <v>81</v>
      </c>
      <c r="K6239">
        <v>69</v>
      </c>
      <c r="L6239" t="str">
        <f t="shared" si="485"/>
        <v>Evansville Purple Aces</v>
      </c>
      <c r="M6239" t="str">
        <f t="shared" si="489"/>
        <v>Ohio</v>
      </c>
      <c r="N6239">
        <v>69</v>
      </c>
      <c r="O6239">
        <v>81</v>
      </c>
      <c r="P6239">
        <f t="shared" si="486"/>
        <v>-12</v>
      </c>
      <c r="Q6239">
        <f t="shared" si="487"/>
        <v>0</v>
      </c>
      <c r="R6239">
        <f t="shared" si="488"/>
        <v>144</v>
      </c>
    </row>
    <row r="6240" spans="4:18" x14ac:dyDescent="0.25">
      <c r="D6240">
        <v>6239</v>
      </c>
      <c r="E6240">
        <v>2015</v>
      </c>
      <c r="F6240" t="s">
        <v>363</v>
      </c>
      <c r="G6240" t="s">
        <v>179</v>
      </c>
      <c r="H6240" t="s">
        <v>1079</v>
      </c>
      <c r="J6240">
        <v>81</v>
      </c>
      <c r="K6240">
        <v>63</v>
      </c>
      <c r="L6240" t="str">
        <f t="shared" si="485"/>
        <v>Evansville Purple Aces</v>
      </c>
      <c r="M6240" t="str">
        <f t="shared" si="489"/>
        <v>Alabama St</v>
      </c>
      <c r="N6240">
        <v>63</v>
      </c>
      <c r="O6240">
        <v>81</v>
      </c>
      <c r="P6240">
        <f t="shared" si="486"/>
        <v>-18</v>
      </c>
      <c r="Q6240" t="e">
        <f t="shared" si="487"/>
        <v>#N/A</v>
      </c>
      <c r="R6240" t="e">
        <f t="shared" si="488"/>
        <v>#N/A</v>
      </c>
    </row>
    <row r="6241" spans="4:18" x14ac:dyDescent="0.25">
      <c r="D6241">
        <v>6240</v>
      </c>
      <c r="E6241">
        <v>2015</v>
      </c>
      <c r="F6241" t="s">
        <v>363</v>
      </c>
      <c r="G6241" t="s">
        <v>312</v>
      </c>
      <c r="H6241" t="s">
        <v>418</v>
      </c>
      <c r="J6241">
        <v>85</v>
      </c>
      <c r="K6241">
        <v>80</v>
      </c>
      <c r="L6241" t="str">
        <f t="shared" si="485"/>
        <v>Evansville Purple Aces</v>
      </c>
      <c r="M6241" t="str">
        <f t="shared" si="489"/>
        <v>Coppin St</v>
      </c>
      <c r="N6241">
        <v>80</v>
      </c>
      <c r="O6241">
        <v>85</v>
      </c>
      <c r="P6241">
        <f t="shared" si="486"/>
        <v>-5</v>
      </c>
      <c r="Q6241">
        <f t="shared" si="487"/>
        <v>0</v>
      </c>
      <c r="R6241">
        <f t="shared" si="488"/>
        <v>25</v>
      </c>
    </row>
    <row r="6242" spans="4:18" x14ac:dyDescent="0.25">
      <c r="D6242">
        <v>6241</v>
      </c>
      <c r="E6242">
        <v>2015</v>
      </c>
      <c r="F6242" t="s">
        <v>363</v>
      </c>
      <c r="G6242" t="s">
        <v>793</v>
      </c>
      <c r="H6242" t="s">
        <v>1102</v>
      </c>
      <c r="J6242">
        <v>52</v>
      </c>
      <c r="K6242">
        <v>49</v>
      </c>
      <c r="L6242" t="str">
        <f t="shared" si="485"/>
        <v>Evansville Purple Aces</v>
      </c>
      <c r="M6242" t="str">
        <f t="shared" si="489"/>
        <v xml:space="preserve">    Northern Iowa</v>
      </c>
      <c r="N6242">
        <v>49</v>
      </c>
      <c r="O6242">
        <v>52</v>
      </c>
      <c r="P6242">
        <f t="shared" si="486"/>
        <v>-3</v>
      </c>
      <c r="Q6242" t="e">
        <f t="shared" si="487"/>
        <v>#N/A</v>
      </c>
      <c r="R6242" t="e">
        <f t="shared" si="488"/>
        <v>#N/A</v>
      </c>
    </row>
    <row r="6243" spans="4:18" x14ac:dyDescent="0.25">
      <c r="D6243">
        <v>6242</v>
      </c>
      <c r="E6243">
        <v>2015</v>
      </c>
      <c r="F6243" t="s">
        <v>363</v>
      </c>
      <c r="G6243" t="s">
        <v>454</v>
      </c>
      <c r="I6243" t="s">
        <v>588</v>
      </c>
      <c r="J6243">
        <v>79</v>
      </c>
      <c r="K6243">
        <v>75</v>
      </c>
      <c r="L6243" t="str">
        <f t="shared" si="485"/>
        <v>Indiana St</v>
      </c>
      <c r="M6243" t="str">
        <f t="shared" si="489"/>
        <v>Evansville Purple Aces</v>
      </c>
      <c r="N6243">
        <v>79</v>
      </c>
      <c r="O6243">
        <v>75</v>
      </c>
      <c r="P6243">
        <f t="shared" si="486"/>
        <v>4</v>
      </c>
      <c r="Q6243">
        <f t="shared" si="487"/>
        <v>0</v>
      </c>
      <c r="R6243">
        <f t="shared" si="488"/>
        <v>16</v>
      </c>
    </row>
    <row r="6244" spans="4:18" x14ac:dyDescent="0.25">
      <c r="D6244">
        <v>6243</v>
      </c>
      <c r="E6244">
        <v>2015</v>
      </c>
      <c r="F6244" t="s">
        <v>363</v>
      </c>
      <c r="G6244" t="s">
        <v>135</v>
      </c>
      <c r="H6244" t="s">
        <v>498</v>
      </c>
      <c r="J6244">
        <v>71</v>
      </c>
      <c r="K6244">
        <v>70</v>
      </c>
      <c r="L6244" t="str">
        <f t="shared" si="485"/>
        <v>Evansville Purple Aces</v>
      </c>
      <c r="M6244" t="str">
        <f t="shared" si="489"/>
        <v>Loyola (IL)</v>
      </c>
      <c r="N6244">
        <v>70</v>
      </c>
      <c r="O6244">
        <v>71</v>
      </c>
      <c r="P6244">
        <f t="shared" si="486"/>
        <v>-1</v>
      </c>
      <c r="Q6244">
        <f t="shared" si="487"/>
        <v>0</v>
      </c>
      <c r="R6244">
        <f t="shared" si="488"/>
        <v>1</v>
      </c>
    </row>
    <row r="6245" spans="4:18" x14ac:dyDescent="0.25">
      <c r="D6245">
        <v>6244</v>
      </c>
      <c r="E6245">
        <v>2015</v>
      </c>
      <c r="F6245" t="s">
        <v>363</v>
      </c>
      <c r="G6245" t="s">
        <v>56</v>
      </c>
      <c r="I6245" t="s">
        <v>462</v>
      </c>
      <c r="J6245">
        <v>66</v>
      </c>
      <c r="K6245">
        <v>56</v>
      </c>
      <c r="L6245" t="str">
        <f t="shared" si="485"/>
        <v>Bradley</v>
      </c>
      <c r="M6245" t="str">
        <f t="shared" si="489"/>
        <v>Evansville Purple Aces</v>
      </c>
      <c r="N6245">
        <v>66</v>
      </c>
      <c r="O6245">
        <v>56</v>
      </c>
      <c r="P6245">
        <f t="shared" si="486"/>
        <v>10</v>
      </c>
      <c r="Q6245">
        <f t="shared" si="487"/>
        <v>0</v>
      </c>
      <c r="R6245">
        <f t="shared" si="488"/>
        <v>100</v>
      </c>
    </row>
    <row r="6246" spans="4:18" x14ac:dyDescent="0.25">
      <c r="D6246">
        <v>6245</v>
      </c>
      <c r="E6246">
        <v>2015</v>
      </c>
      <c r="F6246" t="s">
        <v>363</v>
      </c>
      <c r="G6246" t="s">
        <v>59</v>
      </c>
      <c r="I6246" t="s">
        <v>510</v>
      </c>
      <c r="J6246">
        <v>56</v>
      </c>
      <c r="K6246">
        <v>54</v>
      </c>
      <c r="L6246" t="str">
        <f t="shared" si="485"/>
        <v>Missouri St</v>
      </c>
      <c r="M6246" t="str">
        <f t="shared" si="489"/>
        <v>Evansville Purple Aces</v>
      </c>
      <c r="N6246">
        <v>56</v>
      </c>
      <c r="O6246">
        <v>54</v>
      </c>
      <c r="P6246">
        <f t="shared" si="486"/>
        <v>2</v>
      </c>
      <c r="Q6246">
        <f t="shared" si="487"/>
        <v>0</v>
      </c>
      <c r="R6246">
        <f t="shared" si="488"/>
        <v>4</v>
      </c>
    </row>
    <row r="6247" spans="4:18" x14ac:dyDescent="0.25">
      <c r="D6247">
        <v>6246</v>
      </c>
      <c r="E6247">
        <v>2015</v>
      </c>
      <c r="F6247" t="s">
        <v>363</v>
      </c>
      <c r="G6247" t="s">
        <v>140</v>
      </c>
      <c r="H6247" t="s">
        <v>1100</v>
      </c>
      <c r="J6247">
        <v>61</v>
      </c>
      <c r="K6247">
        <v>41</v>
      </c>
      <c r="L6247" t="str">
        <f t="shared" si="485"/>
        <v>Evansville Purple Aces</v>
      </c>
      <c r="M6247" t="str">
        <f t="shared" si="489"/>
        <v xml:space="preserve">    Wichita St</v>
      </c>
      <c r="N6247">
        <v>41</v>
      </c>
      <c r="O6247">
        <v>61</v>
      </c>
      <c r="P6247">
        <f t="shared" si="486"/>
        <v>-20</v>
      </c>
      <c r="Q6247" t="e">
        <f t="shared" si="487"/>
        <v>#N/A</v>
      </c>
      <c r="R6247" t="e">
        <f t="shared" si="488"/>
        <v>#N/A</v>
      </c>
    </row>
    <row r="6248" spans="4:18" x14ac:dyDescent="0.25">
      <c r="D6248">
        <v>6247</v>
      </c>
      <c r="E6248">
        <v>2015</v>
      </c>
      <c r="F6248" t="s">
        <v>363</v>
      </c>
      <c r="G6248" t="s">
        <v>405</v>
      </c>
      <c r="I6248" t="s">
        <v>498</v>
      </c>
      <c r="J6248">
        <v>65</v>
      </c>
      <c r="K6248">
        <v>56</v>
      </c>
      <c r="L6248" t="str">
        <f t="shared" si="485"/>
        <v>Loyola (IL)</v>
      </c>
      <c r="M6248" t="str">
        <f t="shared" si="489"/>
        <v>Evansville Purple Aces</v>
      </c>
      <c r="N6248">
        <v>65</v>
      </c>
      <c r="O6248">
        <v>56</v>
      </c>
      <c r="P6248">
        <f t="shared" si="486"/>
        <v>9</v>
      </c>
      <c r="Q6248">
        <f t="shared" si="487"/>
        <v>0</v>
      </c>
      <c r="R6248">
        <f t="shared" si="488"/>
        <v>81</v>
      </c>
    </row>
    <row r="6249" spans="4:18" x14ac:dyDescent="0.25">
      <c r="D6249">
        <v>6248</v>
      </c>
      <c r="E6249">
        <v>2015</v>
      </c>
      <c r="F6249" t="s">
        <v>363</v>
      </c>
      <c r="G6249" t="s">
        <v>442</v>
      </c>
      <c r="H6249" t="s">
        <v>587</v>
      </c>
      <c r="J6249">
        <v>75</v>
      </c>
      <c r="K6249">
        <v>66</v>
      </c>
      <c r="L6249" t="str">
        <f t="shared" si="485"/>
        <v>Evansville Purple Aces</v>
      </c>
      <c r="M6249" t="str">
        <f t="shared" si="489"/>
        <v>Southern Illinois</v>
      </c>
      <c r="N6249">
        <v>66</v>
      </c>
      <c r="O6249">
        <v>75</v>
      </c>
      <c r="P6249">
        <f t="shared" si="486"/>
        <v>-9</v>
      </c>
      <c r="Q6249">
        <f t="shared" si="487"/>
        <v>0</v>
      </c>
      <c r="R6249">
        <f t="shared" si="488"/>
        <v>81</v>
      </c>
    </row>
    <row r="6250" spans="4:18" x14ac:dyDescent="0.25">
      <c r="D6250">
        <v>6249</v>
      </c>
      <c r="E6250">
        <v>2015</v>
      </c>
      <c r="F6250" t="s">
        <v>363</v>
      </c>
      <c r="G6250" t="s">
        <v>503</v>
      </c>
      <c r="H6250" t="s">
        <v>588</v>
      </c>
      <c r="J6250">
        <v>89</v>
      </c>
      <c r="K6250">
        <v>78</v>
      </c>
      <c r="L6250" t="str">
        <f t="shared" si="485"/>
        <v>Evansville Purple Aces</v>
      </c>
      <c r="M6250" t="str">
        <f t="shared" si="489"/>
        <v>Indiana St</v>
      </c>
      <c r="N6250">
        <v>78</v>
      </c>
      <c r="O6250">
        <v>89</v>
      </c>
      <c r="P6250">
        <f t="shared" si="486"/>
        <v>-11</v>
      </c>
      <c r="Q6250">
        <f t="shared" si="487"/>
        <v>0</v>
      </c>
      <c r="R6250">
        <f t="shared" si="488"/>
        <v>121</v>
      </c>
    </row>
    <row r="6251" spans="4:18" x14ac:dyDescent="0.25">
      <c r="D6251">
        <v>6250</v>
      </c>
      <c r="E6251">
        <v>2015</v>
      </c>
      <c r="F6251" t="s">
        <v>363</v>
      </c>
      <c r="G6251" t="s">
        <v>74</v>
      </c>
      <c r="I6251" t="s">
        <v>774</v>
      </c>
      <c r="J6251">
        <v>70</v>
      </c>
      <c r="K6251">
        <v>65</v>
      </c>
      <c r="L6251" t="str">
        <f t="shared" si="485"/>
        <v>Drake</v>
      </c>
      <c r="M6251" t="str">
        <f t="shared" si="489"/>
        <v>Evansville Purple Aces</v>
      </c>
      <c r="N6251">
        <v>70</v>
      </c>
      <c r="O6251">
        <v>65</v>
      </c>
      <c r="P6251">
        <f t="shared" si="486"/>
        <v>5</v>
      </c>
      <c r="Q6251">
        <f t="shared" si="487"/>
        <v>0</v>
      </c>
      <c r="R6251">
        <f t="shared" si="488"/>
        <v>25</v>
      </c>
    </row>
    <row r="6252" spans="4:18" x14ac:dyDescent="0.25">
      <c r="D6252">
        <v>6251</v>
      </c>
      <c r="E6252">
        <v>2015</v>
      </c>
      <c r="F6252" t="s">
        <v>363</v>
      </c>
      <c r="G6252" t="s">
        <v>146</v>
      </c>
      <c r="I6252" t="s">
        <v>605</v>
      </c>
      <c r="J6252">
        <v>77</v>
      </c>
      <c r="K6252">
        <v>51</v>
      </c>
      <c r="L6252" t="str">
        <f t="shared" si="485"/>
        <v>Illinois St</v>
      </c>
      <c r="M6252" t="str">
        <f t="shared" si="489"/>
        <v>Evansville Purple Aces</v>
      </c>
      <c r="N6252">
        <v>77</v>
      </c>
      <c r="O6252">
        <v>51</v>
      </c>
      <c r="P6252">
        <f t="shared" si="486"/>
        <v>26</v>
      </c>
      <c r="Q6252">
        <f t="shared" si="487"/>
        <v>0</v>
      </c>
      <c r="R6252">
        <f t="shared" si="488"/>
        <v>676</v>
      </c>
    </row>
    <row r="6253" spans="4:18" x14ac:dyDescent="0.25">
      <c r="D6253">
        <v>6252</v>
      </c>
      <c r="E6253">
        <v>2015</v>
      </c>
      <c r="F6253" t="s">
        <v>363</v>
      </c>
      <c r="G6253" t="s">
        <v>78</v>
      </c>
      <c r="H6253" t="s">
        <v>462</v>
      </c>
      <c r="J6253">
        <v>56</v>
      </c>
      <c r="K6253">
        <v>53</v>
      </c>
      <c r="L6253" t="str">
        <f t="shared" si="485"/>
        <v>Evansville Purple Aces</v>
      </c>
      <c r="M6253" t="str">
        <f t="shared" si="489"/>
        <v>Bradley</v>
      </c>
      <c r="N6253">
        <v>53</v>
      </c>
      <c r="O6253">
        <v>56</v>
      </c>
      <c r="P6253">
        <f t="shared" si="486"/>
        <v>-3</v>
      </c>
      <c r="Q6253">
        <f t="shared" si="487"/>
        <v>0</v>
      </c>
      <c r="R6253">
        <f t="shared" si="488"/>
        <v>9</v>
      </c>
    </row>
    <row r="6254" spans="4:18" x14ac:dyDescent="0.25">
      <c r="D6254">
        <v>6253</v>
      </c>
      <c r="E6254">
        <v>2015</v>
      </c>
      <c r="F6254" t="s">
        <v>363</v>
      </c>
      <c r="G6254" t="s">
        <v>80</v>
      </c>
      <c r="H6254" t="s">
        <v>510</v>
      </c>
      <c r="J6254">
        <v>73</v>
      </c>
      <c r="K6254">
        <v>66</v>
      </c>
      <c r="L6254" t="str">
        <f t="shared" si="485"/>
        <v>Evansville Purple Aces</v>
      </c>
      <c r="M6254" t="str">
        <f t="shared" si="489"/>
        <v>Missouri St</v>
      </c>
      <c r="N6254">
        <v>66</v>
      </c>
      <c r="O6254">
        <v>73</v>
      </c>
      <c r="P6254">
        <f t="shared" si="486"/>
        <v>-7</v>
      </c>
      <c r="Q6254">
        <f t="shared" si="487"/>
        <v>0</v>
      </c>
      <c r="R6254">
        <f t="shared" si="488"/>
        <v>49</v>
      </c>
    </row>
    <row r="6255" spans="4:18" x14ac:dyDescent="0.25">
      <c r="D6255">
        <v>6254</v>
      </c>
      <c r="E6255">
        <v>2015</v>
      </c>
      <c r="F6255" t="s">
        <v>363</v>
      </c>
      <c r="G6255" t="s">
        <v>150</v>
      </c>
      <c r="I6255" t="s">
        <v>587</v>
      </c>
      <c r="J6255">
        <v>72</v>
      </c>
      <c r="K6255">
        <v>64</v>
      </c>
      <c r="L6255" t="str">
        <f t="shared" si="485"/>
        <v>Southern Illinois</v>
      </c>
      <c r="M6255" t="str">
        <f t="shared" si="489"/>
        <v>Evansville Purple Aces</v>
      </c>
      <c r="N6255">
        <v>72</v>
      </c>
      <c r="O6255">
        <v>64</v>
      </c>
      <c r="P6255">
        <f t="shared" si="486"/>
        <v>8</v>
      </c>
      <c r="Q6255">
        <f t="shared" si="487"/>
        <v>0</v>
      </c>
      <c r="R6255">
        <f t="shared" si="488"/>
        <v>64</v>
      </c>
    </row>
    <row r="6256" spans="4:18" x14ac:dyDescent="0.25">
      <c r="D6256">
        <v>6255</v>
      </c>
      <c r="E6256">
        <v>2015</v>
      </c>
      <c r="F6256" t="s">
        <v>363</v>
      </c>
      <c r="G6256" t="s">
        <v>84</v>
      </c>
      <c r="H6256" t="s">
        <v>774</v>
      </c>
      <c r="J6256">
        <v>61</v>
      </c>
      <c r="K6256">
        <v>52</v>
      </c>
      <c r="L6256" t="str">
        <f t="shared" si="485"/>
        <v>Evansville Purple Aces</v>
      </c>
      <c r="M6256" t="str">
        <f t="shared" si="489"/>
        <v>Drake</v>
      </c>
      <c r="N6256">
        <v>52</v>
      </c>
      <c r="O6256">
        <v>61</v>
      </c>
      <c r="P6256">
        <f t="shared" si="486"/>
        <v>-9</v>
      </c>
      <c r="Q6256">
        <f t="shared" si="487"/>
        <v>0</v>
      </c>
      <c r="R6256">
        <f t="shared" si="488"/>
        <v>81</v>
      </c>
    </row>
    <row r="6257" spans="4:18" x14ac:dyDescent="0.25">
      <c r="D6257">
        <v>6256</v>
      </c>
      <c r="E6257">
        <v>2015</v>
      </c>
      <c r="F6257" t="s">
        <v>363</v>
      </c>
      <c r="G6257" t="s">
        <v>425</v>
      </c>
      <c r="I6257" t="s">
        <v>1100</v>
      </c>
      <c r="J6257">
        <v>62</v>
      </c>
      <c r="K6257">
        <v>43</v>
      </c>
      <c r="L6257" t="str">
        <f t="shared" si="485"/>
        <v xml:space="preserve">    Wichita St</v>
      </c>
      <c r="M6257" t="str">
        <f t="shared" si="489"/>
        <v>Evansville Purple Aces</v>
      </c>
      <c r="N6257">
        <v>62</v>
      </c>
      <c r="O6257">
        <v>43</v>
      </c>
      <c r="P6257">
        <f t="shared" si="486"/>
        <v>19</v>
      </c>
      <c r="Q6257" t="e">
        <f t="shared" si="487"/>
        <v>#N/A</v>
      </c>
      <c r="R6257" t="e">
        <f t="shared" si="488"/>
        <v>#N/A</v>
      </c>
    </row>
    <row r="6258" spans="4:18" x14ac:dyDescent="0.25">
      <c r="D6258">
        <v>6257</v>
      </c>
      <c r="E6258">
        <v>2015</v>
      </c>
      <c r="F6258" t="s">
        <v>363</v>
      </c>
      <c r="G6258" t="s">
        <v>88</v>
      </c>
      <c r="I6258" t="s">
        <v>1102</v>
      </c>
      <c r="J6258">
        <v>68</v>
      </c>
      <c r="K6258">
        <v>57</v>
      </c>
      <c r="L6258" t="str">
        <f t="shared" si="485"/>
        <v xml:space="preserve">    Northern Iowa</v>
      </c>
      <c r="M6258" t="str">
        <f t="shared" si="489"/>
        <v>Evansville Purple Aces</v>
      </c>
      <c r="N6258">
        <v>68</v>
      </c>
      <c r="O6258">
        <v>57</v>
      </c>
      <c r="P6258">
        <f t="shared" si="486"/>
        <v>11</v>
      </c>
      <c r="Q6258" t="e">
        <f t="shared" si="487"/>
        <v>#N/A</v>
      </c>
      <c r="R6258" t="e">
        <f t="shared" si="488"/>
        <v>#N/A</v>
      </c>
    </row>
    <row r="6259" spans="4:18" x14ac:dyDescent="0.25">
      <c r="D6259">
        <v>6258</v>
      </c>
      <c r="E6259">
        <v>2015</v>
      </c>
      <c r="F6259" t="s">
        <v>363</v>
      </c>
      <c r="G6259" t="s">
        <v>90</v>
      </c>
      <c r="H6259" t="s">
        <v>605</v>
      </c>
      <c r="J6259">
        <v>69</v>
      </c>
      <c r="K6259">
        <v>67</v>
      </c>
      <c r="L6259" t="str">
        <f t="shared" si="485"/>
        <v>Evansville Purple Aces</v>
      </c>
      <c r="M6259" t="str">
        <f t="shared" si="489"/>
        <v>Illinois St</v>
      </c>
      <c r="N6259">
        <v>67</v>
      </c>
      <c r="O6259">
        <v>69</v>
      </c>
      <c r="P6259">
        <f t="shared" si="486"/>
        <v>-2</v>
      </c>
      <c r="Q6259">
        <f t="shared" si="487"/>
        <v>0</v>
      </c>
      <c r="R6259">
        <f t="shared" si="488"/>
        <v>4</v>
      </c>
    </row>
    <row r="6260" spans="4:18" x14ac:dyDescent="0.25">
      <c r="D6260">
        <v>6259</v>
      </c>
      <c r="E6260">
        <v>2015</v>
      </c>
      <c r="F6260" t="s">
        <v>363</v>
      </c>
      <c r="G6260" t="s">
        <v>736</v>
      </c>
      <c r="H6260" t="s">
        <v>779</v>
      </c>
      <c r="J6260" t="s">
        <v>553</v>
      </c>
      <c r="K6260" t="s">
        <v>96</v>
      </c>
      <c r="L6260" t="str">
        <f t="shared" si="485"/>
        <v>Evansville Purple Aces</v>
      </c>
      <c r="M6260" t="str">
        <f t="shared" si="489"/>
        <v>Illinois St*</v>
      </c>
      <c r="N6260" t="s">
        <v>96</v>
      </c>
      <c r="P6260" t="e">
        <f t="shared" si="486"/>
        <v>#VALUE!</v>
      </c>
      <c r="Q6260">
        <f t="shared" si="487"/>
        <v>0</v>
      </c>
      <c r="R6260" t="e">
        <f t="shared" si="488"/>
        <v>#VALUE!</v>
      </c>
    </row>
    <row r="6261" spans="4:18" x14ac:dyDescent="0.25">
      <c r="D6261">
        <v>6260</v>
      </c>
      <c r="E6261">
        <v>2015</v>
      </c>
      <c r="F6261" t="s">
        <v>218</v>
      </c>
      <c r="G6261" t="s">
        <v>160</v>
      </c>
      <c r="H6261" t="s">
        <v>804</v>
      </c>
      <c r="J6261">
        <v>60</v>
      </c>
      <c r="K6261">
        <v>55</v>
      </c>
      <c r="L6261" t="str">
        <f t="shared" si="485"/>
        <v>Illinois St Redbirds</v>
      </c>
      <c r="M6261" t="str">
        <f t="shared" si="489"/>
        <v>Utah State</v>
      </c>
      <c r="N6261">
        <v>55</v>
      </c>
      <c r="O6261">
        <v>60</v>
      </c>
      <c r="P6261">
        <f t="shared" si="486"/>
        <v>-5</v>
      </c>
      <c r="Q6261">
        <f t="shared" si="487"/>
        <v>0</v>
      </c>
      <c r="R6261">
        <f t="shared" si="488"/>
        <v>25</v>
      </c>
    </row>
    <row r="6262" spans="4:18" x14ac:dyDescent="0.25">
      <c r="D6262">
        <v>6261</v>
      </c>
      <c r="E6262">
        <v>2015</v>
      </c>
      <c r="F6262" t="s">
        <v>218</v>
      </c>
      <c r="G6262" t="s">
        <v>205</v>
      </c>
      <c r="H6262" t="s">
        <v>1080</v>
      </c>
      <c r="J6262">
        <v>73</v>
      </c>
      <c r="K6262">
        <v>64</v>
      </c>
      <c r="L6262" t="str">
        <f t="shared" si="485"/>
        <v>Illinois St Redbirds</v>
      </c>
      <c r="M6262" t="str">
        <f t="shared" si="489"/>
        <v>Weber State*</v>
      </c>
      <c r="N6262">
        <v>64</v>
      </c>
      <c r="O6262">
        <v>73</v>
      </c>
      <c r="P6262">
        <f t="shared" si="486"/>
        <v>-9</v>
      </c>
      <c r="Q6262">
        <f t="shared" si="487"/>
        <v>0</v>
      </c>
      <c r="R6262">
        <f t="shared" si="488"/>
        <v>81</v>
      </c>
    </row>
    <row r="6263" spans="4:18" x14ac:dyDescent="0.25">
      <c r="D6263">
        <v>6262</v>
      </c>
      <c r="E6263">
        <v>2015</v>
      </c>
      <c r="F6263" t="s">
        <v>218</v>
      </c>
      <c r="G6263" t="s">
        <v>108</v>
      </c>
      <c r="H6263" t="s">
        <v>849</v>
      </c>
      <c r="J6263">
        <v>64</v>
      </c>
      <c r="K6263">
        <v>45</v>
      </c>
      <c r="L6263" t="str">
        <f t="shared" si="485"/>
        <v>Illinois St Redbirds</v>
      </c>
      <c r="M6263" t="str">
        <f t="shared" si="489"/>
        <v>Old Dominion*</v>
      </c>
      <c r="N6263">
        <v>45</v>
      </c>
      <c r="O6263">
        <v>64</v>
      </c>
      <c r="P6263">
        <f t="shared" si="486"/>
        <v>-19</v>
      </c>
      <c r="Q6263">
        <f t="shared" si="487"/>
        <v>0</v>
      </c>
      <c r="R6263">
        <f t="shared" si="488"/>
        <v>361</v>
      </c>
    </row>
    <row r="6264" spans="4:18" x14ac:dyDescent="0.25">
      <c r="D6264">
        <v>6263</v>
      </c>
      <c r="E6264">
        <v>2015</v>
      </c>
      <c r="F6264" t="s">
        <v>218</v>
      </c>
      <c r="G6264" t="s">
        <v>432</v>
      </c>
      <c r="H6264" t="s">
        <v>848</v>
      </c>
      <c r="J6264">
        <v>84</v>
      </c>
      <c r="K6264">
        <v>80</v>
      </c>
      <c r="L6264" t="str">
        <f t="shared" si="485"/>
        <v>Illinois St Redbirds</v>
      </c>
      <c r="M6264" t="str">
        <f t="shared" si="489"/>
        <v>Seton Hall*</v>
      </c>
      <c r="N6264">
        <v>80</v>
      </c>
      <c r="O6264">
        <v>84</v>
      </c>
      <c r="P6264">
        <f t="shared" si="486"/>
        <v>-4</v>
      </c>
      <c r="Q6264">
        <f t="shared" si="487"/>
        <v>0</v>
      </c>
      <c r="R6264">
        <f t="shared" si="488"/>
        <v>16</v>
      </c>
    </row>
    <row r="6265" spans="4:18" x14ac:dyDescent="0.25">
      <c r="D6265">
        <v>6264</v>
      </c>
      <c r="E6265">
        <v>2015</v>
      </c>
      <c r="F6265" t="s">
        <v>218</v>
      </c>
      <c r="G6265" t="s">
        <v>26</v>
      </c>
      <c r="H6265" t="s">
        <v>701</v>
      </c>
      <c r="J6265">
        <v>85</v>
      </c>
      <c r="K6265">
        <v>73</v>
      </c>
      <c r="L6265" t="str">
        <f t="shared" si="485"/>
        <v>Illinois St Redbirds</v>
      </c>
      <c r="M6265" t="str">
        <f t="shared" si="489"/>
        <v>Youngstown St</v>
      </c>
      <c r="N6265">
        <v>73</v>
      </c>
      <c r="O6265">
        <v>85</v>
      </c>
      <c r="P6265">
        <f t="shared" si="486"/>
        <v>-12</v>
      </c>
      <c r="Q6265">
        <f t="shared" si="487"/>
        <v>0</v>
      </c>
      <c r="R6265">
        <f t="shared" si="488"/>
        <v>144</v>
      </c>
    </row>
    <row r="6266" spans="4:18" x14ac:dyDescent="0.25">
      <c r="D6266">
        <v>6265</v>
      </c>
      <c r="E6266">
        <v>2015</v>
      </c>
      <c r="F6266" t="s">
        <v>218</v>
      </c>
      <c r="G6266" t="s">
        <v>212</v>
      </c>
      <c r="H6266" t="s">
        <v>397</v>
      </c>
      <c r="J6266">
        <v>66</v>
      </c>
      <c r="K6266">
        <v>62</v>
      </c>
      <c r="L6266" t="str">
        <f t="shared" si="485"/>
        <v>Illinois St Redbirds</v>
      </c>
      <c r="M6266" t="str">
        <f t="shared" si="489"/>
        <v>Virginia Commonwealth</v>
      </c>
      <c r="N6266">
        <v>62</v>
      </c>
      <c r="O6266">
        <v>66</v>
      </c>
      <c r="P6266">
        <f t="shared" si="486"/>
        <v>-4</v>
      </c>
      <c r="Q6266">
        <f t="shared" si="487"/>
        <v>0</v>
      </c>
      <c r="R6266">
        <f t="shared" si="488"/>
        <v>16</v>
      </c>
    </row>
    <row r="6267" spans="4:18" x14ac:dyDescent="0.25">
      <c r="D6267">
        <v>6266</v>
      </c>
      <c r="E6267">
        <v>2015</v>
      </c>
      <c r="F6267" t="s">
        <v>218</v>
      </c>
      <c r="G6267" t="s">
        <v>437</v>
      </c>
      <c r="I6267" t="s">
        <v>481</v>
      </c>
      <c r="J6267">
        <v>78</v>
      </c>
      <c r="K6267">
        <v>74</v>
      </c>
      <c r="L6267" t="str">
        <f t="shared" si="485"/>
        <v>UAB</v>
      </c>
      <c r="M6267" t="str">
        <f t="shared" si="489"/>
        <v>Illinois St Redbirds</v>
      </c>
      <c r="N6267">
        <v>78</v>
      </c>
      <c r="O6267">
        <v>74</v>
      </c>
      <c r="P6267">
        <f t="shared" si="486"/>
        <v>4</v>
      </c>
      <c r="Q6267">
        <f t="shared" si="487"/>
        <v>0</v>
      </c>
      <c r="R6267">
        <f t="shared" si="488"/>
        <v>16</v>
      </c>
    </row>
    <row r="6268" spans="4:18" x14ac:dyDescent="0.25">
      <c r="D6268">
        <v>6267</v>
      </c>
      <c r="E6268">
        <v>2015</v>
      </c>
      <c r="F6268" t="s">
        <v>218</v>
      </c>
      <c r="G6268" t="s">
        <v>124</v>
      </c>
      <c r="I6268" t="s">
        <v>556</v>
      </c>
      <c r="J6268">
        <v>78</v>
      </c>
      <c r="K6268">
        <v>72</v>
      </c>
      <c r="L6268" t="str">
        <f t="shared" si="485"/>
        <v>DePaul</v>
      </c>
      <c r="M6268" t="str">
        <f t="shared" si="489"/>
        <v>Illinois St Redbirds</v>
      </c>
      <c r="N6268">
        <v>78</v>
      </c>
      <c r="O6268">
        <v>72</v>
      </c>
      <c r="P6268">
        <f t="shared" si="486"/>
        <v>6</v>
      </c>
      <c r="Q6268">
        <f t="shared" si="487"/>
        <v>0</v>
      </c>
      <c r="R6268">
        <f t="shared" si="488"/>
        <v>36</v>
      </c>
    </row>
    <row r="6269" spans="4:18" x14ac:dyDescent="0.25">
      <c r="D6269">
        <v>6268</v>
      </c>
      <c r="E6269">
        <v>2015</v>
      </c>
      <c r="F6269" t="s">
        <v>218</v>
      </c>
      <c r="G6269" t="s">
        <v>396</v>
      </c>
      <c r="H6269" t="s">
        <v>717</v>
      </c>
      <c r="J6269">
        <v>64</v>
      </c>
      <c r="K6269">
        <v>54</v>
      </c>
      <c r="L6269" t="str">
        <f t="shared" si="485"/>
        <v>Illinois St Redbirds</v>
      </c>
      <c r="M6269" t="str">
        <f t="shared" si="489"/>
        <v>Tenn-Martin</v>
      </c>
      <c r="N6269">
        <v>54</v>
      </c>
      <c r="O6269">
        <v>64</v>
      </c>
      <c r="P6269">
        <f t="shared" si="486"/>
        <v>-10</v>
      </c>
      <c r="Q6269">
        <f t="shared" si="487"/>
        <v>0</v>
      </c>
      <c r="R6269">
        <f t="shared" si="488"/>
        <v>100</v>
      </c>
    </row>
    <row r="6270" spans="4:18" x14ac:dyDescent="0.25">
      <c r="D6270">
        <v>6269</v>
      </c>
      <c r="E6270">
        <v>2015</v>
      </c>
      <c r="F6270" t="s">
        <v>218</v>
      </c>
      <c r="G6270" t="s">
        <v>41</v>
      </c>
      <c r="I6270" t="s">
        <v>443</v>
      </c>
      <c r="J6270">
        <v>89</v>
      </c>
      <c r="K6270">
        <v>77</v>
      </c>
      <c r="L6270" t="str">
        <f t="shared" si="485"/>
        <v>Murray St</v>
      </c>
      <c r="M6270" t="str">
        <f t="shared" si="489"/>
        <v>Illinois St Redbirds</v>
      </c>
      <c r="N6270">
        <v>89</v>
      </c>
      <c r="O6270">
        <v>77</v>
      </c>
      <c r="P6270">
        <f t="shared" si="486"/>
        <v>12</v>
      </c>
      <c r="Q6270">
        <f t="shared" si="487"/>
        <v>0</v>
      </c>
      <c r="R6270">
        <f t="shared" si="488"/>
        <v>144</v>
      </c>
    </row>
    <row r="6271" spans="4:18" x14ac:dyDescent="0.25">
      <c r="D6271">
        <v>6270</v>
      </c>
      <c r="E6271">
        <v>2015</v>
      </c>
      <c r="F6271" t="s">
        <v>218</v>
      </c>
      <c r="G6271" t="s">
        <v>44</v>
      </c>
      <c r="H6271" t="s">
        <v>639</v>
      </c>
      <c r="J6271">
        <v>68</v>
      </c>
      <c r="K6271">
        <v>43</v>
      </c>
      <c r="L6271" t="str">
        <f t="shared" si="485"/>
        <v>Illinois St Redbirds</v>
      </c>
      <c r="M6271" t="str">
        <f t="shared" si="489"/>
        <v>IPFW</v>
      </c>
      <c r="N6271">
        <v>43</v>
      </c>
      <c r="O6271">
        <v>68</v>
      </c>
      <c r="P6271">
        <f t="shared" si="486"/>
        <v>-25</v>
      </c>
      <c r="Q6271">
        <f t="shared" si="487"/>
        <v>0</v>
      </c>
      <c r="R6271">
        <f t="shared" si="488"/>
        <v>625</v>
      </c>
    </row>
    <row r="6272" spans="4:18" x14ac:dyDescent="0.25">
      <c r="D6272">
        <v>6271</v>
      </c>
      <c r="E6272">
        <v>2015</v>
      </c>
      <c r="F6272" t="s">
        <v>218</v>
      </c>
      <c r="G6272" t="s">
        <v>223</v>
      </c>
      <c r="H6272" t="s">
        <v>1081</v>
      </c>
      <c r="J6272">
        <v>99</v>
      </c>
      <c r="K6272">
        <v>57</v>
      </c>
      <c r="L6272" t="str">
        <f t="shared" si="485"/>
        <v>Illinois St Redbirds</v>
      </c>
      <c r="M6272" t="str">
        <f t="shared" si="489"/>
        <v>Quincy</v>
      </c>
      <c r="N6272">
        <v>57</v>
      </c>
      <c r="O6272">
        <v>99</v>
      </c>
      <c r="P6272">
        <f t="shared" si="486"/>
        <v>-42</v>
      </c>
      <c r="Q6272">
        <f t="shared" si="487"/>
        <v>0</v>
      </c>
      <c r="R6272">
        <f t="shared" si="488"/>
        <v>1764</v>
      </c>
    </row>
    <row r="6273" spans="4:18" x14ac:dyDescent="0.25">
      <c r="D6273">
        <v>6272</v>
      </c>
      <c r="E6273">
        <v>2015</v>
      </c>
      <c r="F6273" t="s">
        <v>218</v>
      </c>
      <c r="G6273" t="s">
        <v>420</v>
      </c>
      <c r="H6273" t="s">
        <v>588</v>
      </c>
      <c r="J6273">
        <v>63</v>
      </c>
      <c r="K6273">
        <v>61</v>
      </c>
      <c r="L6273" t="str">
        <f t="shared" si="485"/>
        <v>Illinois St Redbirds</v>
      </c>
      <c r="M6273" t="str">
        <f t="shared" si="489"/>
        <v>Indiana St</v>
      </c>
      <c r="N6273">
        <v>61</v>
      </c>
      <c r="O6273">
        <v>63</v>
      </c>
      <c r="P6273">
        <f t="shared" si="486"/>
        <v>-2</v>
      </c>
      <c r="Q6273">
        <f t="shared" si="487"/>
        <v>0</v>
      </c>
      <c r="R6273">
        <f t="shared" si="488"/>
        <v>4</v>
      </c>
    </row>
    <row r="6274" spans="4:18" x14ac:dyDescent="0.25">
      <c r="D6274">
        <v>6273</v>
      </c>
      <c r="E6274">
        <v>2015</v>
      </c>
      <c r="F6274" t="s">
        <v>218</v>
      </c>
      <c r="G6274" t="s">
        <v>454</v>
      </c>
      <c r="I6274" t="s">
        <v>1100</v>
      </c>
      <c r="J6274">
        <v>70</v>
      </c>
      <c r="K6274">
        <v>62</v>
      </c>
      <c r="L6274" t="str">
        <f t="shared" si="485"/>
        <v xml:space="preserve">    Wichita St</v>
      </c>
      <c r="M6274" t="str">
        <f t="shared" si="489"/>
        <v>Illinois St Redbirds</v>
      </c>
      <c r="N6274">
        <v>70</v>
      </c>
      <c r="O6274">
        <v>62</v>
      </c>
      <c r="P6274">
        <f t="shared" si="486"/>
        <v>8</v>
      </c>
      <c r="Q6274" t="e">
        <f t="shared" si="487"/>
        <v>#N/A</v>
      </c>
      <c r="R6274" t="e">
        <f t="shared" si="488"/>
        <v>#N/A</v>
      </c>
    </row>
    <row r="6275" spans="4:18" x14ac:dyDescent="0.25">
      <c r="D6275">
        <v>6274</v>
      </c>
      <c r="E6275">
        <v>2015</v>
      </c>
      <c r="F6275" t="s">
        <v>218</v>
      </c>
      <c r="G6275" t="s">
        <v>135</v>
      </c>
      <c r="H6275" t="s">
        <v>774</v>
      </c>
      <c r="J6275">
        <v>81</v>
      </c>
      <c r="K6275">
        <v>45</v>
      </c>
      <c r="L6275" t="str">
        <f t="shared" ref="L6275:L6338" si="490">IF(I6275="",F6275,I6275)</f>
        <v>Illinois St Redbirds</v>
      </c>
      <c r="M6275" t="str">
        <f t="shared" si="489"/>
        <v>Drake</v>
      </c>
      <c r="N6275">
        <v>45</v>
      </c>
      <c r="O6275">
        <v>81</v>
      </c>
      <c r="P6275">
        <f t="shared" ref="P6275:P6338" si="491">N6275-O6275</f>
        <v>-36</v>
      </c>
      <c r="Q6275">
        <f t="shared" ref="Q6275:Q6338" si="492">VLOOKUP(L6275,$A$2:$B$219,2)+$B$221-VLOOKUP(M6275,$A$2:$B$219,2)</f>
        <v>0</v>
      </c>
      <c r="R6275">
        <f t="shared" ref="R6275:R6338" si="493">(P6275-Q6275)^2</f>
        <v>1296</v>
      </c>
    </row>
    <row r="6276" spans="4:18" x14ac:dyDescent="0.25">
      <c r="D6276">
        <v>6275</v>
      </c>
      <c r="E6276">
        <v>2015</v>
      </c>
      <c r="F6276" t="s">
        <v>218</v>
      </c>
      <c r="G6276" t="s">
        <v>267</v>
      </c>
      <c r="I6276" t="s">
        <v>510</v>
      </c>
      <c r="J6276">
        <v>69</v>
      </c>
      <c r="K6276">
        <v>55</v>
      </c>
      <c r="L6276" t="str">
        <f t="shared" si="490"/>
        <v>Missouri St</v>
      </c>
      <c r="M6276" t="str">
        <f t="shared" ref="M6276:M6339" si="494">IF(H6276="",F6276,H6276)</f>
        <v>Illinois St Redbirds</v>
      </c>
      <c r="N6276">
        <v>69</v>
      </c>
      <c r="O6276">
        <v>55</v>
      </c>
      <c r="P6276">
        <f t="shared" si="491"/>
        <v>14</v>
      </c>
      <c r="Q6276">
        <f t="shared" si="492"/>
        <v>0</v>
      </c>
      <c r="R6276">
        <f t="shared" si="493"/>
        <v>196</v>
      </c>
    </row>
    <row r="6277" spans="4:18" x14ac:dyDescent="0.25">
      <c r="D6277">
        <v>6276</v>
      </c>
      <c r="E6277">
        <v>2015</v>
      </c>
      <c r="F6277" t="s">
        <v>218</v>
      </c>
      <c r="G6277" t="s">
        <v>59</v>
      </c>
      <c r="I6277" t="s">
        <v>588</v>
      </c>
      <c r="J6277">
        <v>71</v>
      </c>
      <c r="K6277">
        <v>70</v>
      </c>
      <c r="L6277" t="str">
        <f t="shared" si="490"/>
        <v>Indiana St</v>
      </c>
      <c r="M6277" t="str">
        <f t="shared" si="494"/>
        <v>Illinois St Redbirds</v>
      </c>
      <c r="N6277">
        <v>71</v>
      </c>
      <c r="O6277">
        <v>70</v>
      </c>
      <c r="P6277">
        <f t="shared" si="491"/>
        <v>1</v>
      </c>
      <c r="Q6277">
        <f t="shared" si="492"/>
        <v>0</v>
      </c>
      <c r="R6277">
        <f t="shared" si="493"/>
        <v>1</v>
      </c>
    </row>
    <row r="6278" spans="4:18" x14ac:dyDescent="0.25">
      <c r="D6278">
        <v>6277</v>
      </c>
      <c r="E6278">
        <v>2015</v>
      </c>
      <c r="F6278" t="s">
        <v>218</v>
      </c>
      <c r="G6278" t="s">
        <v>140</v>
      </c>
      <c r="H6278" t="s">
        <v>462</v>
      </c>
      <c r="J6278">
        <v>82</v>
      </c>
      <c r="K6278">
        <v>72</v>
      </c>
      <c r="L6278" t="str">
        <f t="shared" si="490"/>
        <v>Illinois St Redbirds</v>
      </c>
      <c r="M6278" t="str">
        <f t="shared" si="494"/>
        <v>Bradley</v>
      </c>
      <c r="N6278">
        <v>72</v>
      </c>
      <c r="O6278">
        <v>82</v>
      </c>
      <c r="P6278">
        <f t="shared" si="491"/>
        <v>-10</v>
      </c>
      <c r="Q6278">
        <f t="shared" si="492"/>
        <v>0</v>
      </c>
      <c r="R6278">
        <f t="shared" si="493"/>
        <v>100</v>
      </c>
    </row>
    <row r="6279" spans="4:18" x14ac:dyDescent="0.25">
      <c r="D6279">
        <v>6278</v>
      </c>
      <c r="E6279">
        <v>2015</v>
      </c>
      <c r="F6279" t="s">
        <v>218</v>
      </c>
      <c r="G6279" t="s">
        <v>524</v>
      </c>
      <c r="I6279" t="s">
        <v>774</v>
      </c>
      <c r="J6279">
        <v>64</v>
      </c>
      <c r="K6279">
        <v>56</v>
      </c>
      <c r="L6279" t="str">
        <f t="shared" si="490"/>
        <v>Drake</v>
      </c>
      <c r="M6279" t="str">
        <f t="shared" si="494"/>
        <v>Illinois St Redbirds</v>
      </c>
      <c r="N6279">
        <v>64</v>
      </c>
      <c r="O6279">
        <v>56</v>
      </c>
      <c r="P6279">
        <f t="shared" si="491"/>
        <v>8</v>
      </c>
      <c r="Q6279">
        <f t="shared" si="492"/>
        <v>0</v>
      </c>
      <c r="R6279">
        <f t="shared" si="493"/>
        <v>64</v>
      </c>
    </row>
    <row r="6280" spans="4:18" x14ac:dyDescent="0.25">
      <c r="D6280">
        <v>6279</v>
      </c>
      <c r="E6280">
        <v>2015</v>
      </c>
      <c r="F6280" t="s">
        <v>218</v>
      </c>
      <c r="G6280" t="s">
        <v>68</v>
      </c>
      <c r="H6280" t="s">
        <v>1102</v>
      </c>
      <c r="J6280">
        <v>54</v>
      </c>
      <c r="K6280">
        <v>53</v>
      </c>
      <c r="L6280" t="str">
        <f t="shared" si="490"/>
        <v>Illinois St Redbirds</v>
      </c>
      <c r="M6280" t="str">
        <f t="shared" si="494"/>
        <v xml:space="preserve">    Northern Iowa</v>
      </c>
      <c r="N6280">
        <v>53</v>
      </c>
      <c r="O6280">
        <v>54</v>
      </c>
      <c r="P6280">
        <f t="shared" si="491"/>
        <v>-1</v>
      </c>
      <c r="Q6280" t="e">
        <f t="shared" si="492"/>
        <v>#N/A</v>
      </c>
      <c r="R6280" t="e">
        <f t="shared" si="493"/>
        <v>#N/A</v>
      </c>
    </row>
    <row r="6281" spans="4:18" x14ac:dyDescent="0.25">
      <c r="D6281">
        <v>6280</v>
      </c>
      <c r="E6281">
        <v>2015</v>
      </c>
      <c r="F6281" t="s">
        <v>218</v>
      </c>
      <c r="G6281" t="s">
        <v>71</v>
      </c>
      <c r="H6281" t="s">
        <v>510</v>
      </c>
      <c r="J6281">
        <v>67</v>
      </c>
      <c r="K6281">
        <v>57</v>
      </c>
      <c r="L6281" t="str">
        <f t="shared" si="490"/>
        <v>Illinois St Redbirds</v>
      </c>
      <c r="M6281" t="str">
        <f t="shared" si="494"/>
        <v>Missouri St</v>
      </c>
      <c r="N6281">
        <v>57</v>
      </c>
      <c r="O6281">
        <v>67</v>
      </c>
      <c r="P6281">
        <f t="shared" si="491"/>
        <v>-10</v>
      </c>
      <c r="Q6281">
        <f t="shared" si="492"/>
        <v>0</v>
      </c>
      <c r="R6281">
        <f t="shared" si="493"/>
        <v>100</v>
      </c>
    </row>
    <row r="6282" spans="4:18" x14ac:dyDescent="0.25">
      <c r="D6282">
        <v>6281</v>
      </c>
      <c r="E6282">
        <v>2015</v>
      </c>
      <c r="F6282" t="s">
        <v>218</v>
      </c>
      <c r="G6282" t="s">
        <v>74</v>
      </c>
      <c r="I6282" t="s">
        <v>498</v>
      </c>
      <c r="J6282">
        <v>48</v>
      </c>
      <c r="K6282">
        <v>45</v>
      </c>
      <c r="L6282" t="str">
        <f t="shared" si="490"/>
        <v>Loyola (IL)</v>
      </c>
      <c r="M6282" t="str">
        <f t="shared" si="494"/>
        <v>Illinois St Redbirds</v>
      </c>
      <c r="N6282">
        <v>48</v>
      </c>
      <c r="O6282">
        <v>45</v>
      </c>
      <c r="P6282">
        <f t="shared" si="491"/>
        <v>3</v>
      </c>
      <c r="Q6282">
        <f t="shared" si="492"/>
        <v>0</v>
      </c>
      <c r="R6282">
        <f t="shared" si="493"/>
        <v>9</v>
      </c>
    </row>
    <row r="6283" spans="4:18" x14ac:dyDescent="0.25">
      <c r="D6283">
        <v>6282</v>
      </c>
      <c r="E6283">
        <v>2015</v>
      </c>
      <c r="F6283" t="s">
        <v>218</v>
      </c>
      <c r="G6283" t="s">
        <v>146</v>
      </c>
      <c r="H6283" t="s">
        <v>1005</v>
      </c>
      <c r="J6283">
        <v>77</v>
      </c>
      <c r="K6283">
        <v>51</v>
      </c>
      <c r="L6283" t="str">
        <f t="shared" si="490"/>
        <v>Illinois St Redbirds</v>
      </c>
      <c r="M6283" t="str">
        <f t="shared" si="494"/>
        <v>Evansville</v>
      </c>
      <c r="N6283">
        <v>51</v>
      </c>
      <c r="O6283">
        <v>77</v>
      </c>
      <c r="P6283">
        <f t="shared" si="491"/>
        <v>-26</v>
      </c>
      <c r="Q6283">
        <f t="shared" si="492"/>
        <v>0</v>
      </c>
      <c r="R6283">
        <f t="shared" si="493"/>
        <v>676</v>
      </c>
    </row>
    <row r="6284" spans="4:18" x14ac:dyDescent="0.25">
      <c r="D6284">
        <v>6283</v>
      </c>
      <c r="E6284">
        <v>2015</v>
      </c>
      <c r="F6284" t="s">
        <v>218</v>
      </c>
      <c r="G6284" t="s">
        <v>78</v>
      </c>
      <c r="I6284" t="s">
        <v>587</v>
      </c>
      <c r="J6284">
        <v>65</v>
      </c>
      <c r="K6284">
        <v>59</v>
      </c>
      <c r="L6284" t="str">
        <f t="shared" si="490"/>
        <v>Southern Illinois</v>
      </c>
      <c r="M6284" t="str">
        <f t="shared" si="494"/>
        <v>Illinois St Redbirds</v>
      </c>
      <c r="N6284">
        <v>65</v>
      </c>
      <c r="O6284">
        <v>59</v>
      </c>
      <c r="P6284">
        <f t="shared" si="491"/>
        <v>6</v>
      </c>
      <c r="Q6284">
        <f t="shared" si="492"/>
        <v>0</v>
      </c>
      <c r="R6284">
        <f t="shared" si="493"/>
        <v>36</v>
      </c>
    </row>
    <row r="6285" spans="4:18" x14ac:dyDescent="0.25">
      <c r="D6285">
        <v>6284</v>
      </c>
      <c r="E6285">
        <v>2015</v>
      </c>
      <c r="F6285" t="s">
        <v>218</v>
      </c>
      <c r="G6285" t="s">
        <v>325</v>
      </c>
      <c r="I6285" t="s">
        <v>1102</v>
      </c>
      <c r="J6285">
        <v>83</v>
      </c>
      <c r="K6285">
        <v>64</v>
      </c>
      <c r="L6285" t="str">
        <f t="shared" si="490"/>
        <v xml:space="preserve">    Northern Iowa</v>
      </c>
      <c r="M6285" t="str">
        <f t="shared" si="494"/>
        <v>Illinois St Redbirds</v>
      </c>
      <c r="N6285">
        <v>83</v>
      </c>
      <c r="O6285">
        <v>64</v>
      </c>
      <c r="P6285">
        <f t="shared" si="491"/>
        <v>19</v>
      </c>
      <c r="Q6285" t="e">
        <f t="shared" si="492"/>
        <v>#N/A</v>
      </c>
      <c r="R6285" t="e">
        <f t="shared" si="493"/>
        <v>#N/A</v>
      </c>
    </row>
    <row r="6286" spans="4:18" x14ac:dyDescent="0.25">
      <c r="D6286">
        <v>6285</v>
      </c>
      <c r="E6286">
        <v>2015</v>
      </c>
      <c r="F6286" t="s">
        <v>218</v>
      </c>
      <c r="G6286" t="s">
        <v>150</v>
      </c>
      <c r="H6286" t="s">
        <v>1100</v>
      </c>
      <c r="J6286">
        <v>68</v>
      </c>
      <c r="K6286">
        <v>62</v>
      </c>
      <c r="L6286" t="str">
        <f t="shared" si="490"/>
        <v>Illinois St Redbirds</v>
      </c>
      <c r="M6286" t="str">
        <f t="shared" si="494"/>
        <v xml:space="preserve">    Wichita St</v>
      </c>
      <c r="N6286">
        <v>62</v>
      </c>
      <c r="O6286">
        <v>68</v>
      </c>
      <c r="P6286">
        <f t="shared" si="491"/>
        <v>-6</v>
      </c>
      <c r="Q6286" t="e">
        <f t="shared" si="492"/>
        <v>#N/A</v>
      </c>
      <c r="R6286" t="e">
        <f t="shared" si="493"/>
        <v>#N/A</v>
      </c>
    </row>
    <row r="6287" spans="4:18" x14ac:dyDescent="0.25">
      <c r="D6287">
        <v>6286</v>
      </c>
      <c r="E6287">
        <v>2015</v>
      </c>
      <c r="F6287" t="s">
        <v>218</v>
      </c>
      <c r="G6287" t="s">
        <v>152</v>
      </c>
      <c r="I6287" t="s">
        <v>462</v>
      </c>
      <c r="J6287">
        <v>60</v>
      </c>
      <c r="K6287">
        <v>47</v>
      </c>
      <c r="L6287" t="str">
        <f t="shared" si="490"/>
        <v>Bradley</v>
      </c>
      <c r="M6287" t="str">
        <f t="shared" si="494"/>
        <v>Illinois St Redbirds</v>
      </c>
      <c r="N6287">
        <v>60</v>
      </c>
      <c r="O6287">
        <v>47</v>
      </c>
      <c r="P6287">
        <f t="shared" si="491"/>
        <v>13</v>
      </c>
      <c r="Q6287">
        <f t="shared" si="492"/>
        <v>0</v>
      </c>
      <c r="R6287">
        <f t="shared" si="493"/>
        <v>169</v>
      </c>
    </row>
    <row r="6288" spans="4:18" x14ac:dyDescent="0.25">
      <c r="D6288">
        <v>6287</v>
      </c>
      <c r="E6288">
        <v>2015</v>
      </c>
      <c r="F6288" t="s">
        <v>218</v>
      </c>
      <c r="G6288" t="s">
        <v>154</v>
      </c>
      <c r="H6288" t="s">
        <v>498</v>
      </c>
      <c r="J6288">
        <v>67</v>
      </c>
      <c r="K6288">
        <v>60</v>
      </c>
      <c r="L6288" t="str">
        <f t="shared" si="490"/>
        <v>Illinois St Redbirds</v>
      </c>
      <c r="M6288" t="str">
        <f t="shared" si="494"/>
        <v>Loyola (IL)</v>
      </c>
      <c r="N6288">
        <v>60</v>
      </c>
      <c r="O6288">
        <v>67</v>
      </c>
      <c r="P6288">
        <f t="shared" si="491"/>
        <v>-7</v>
      </c>
      <c r="Q6288">
        <f t="shared" si="492"/>
        <v>0</v>
      </c>
      <c r="R6288">
        <f t="shared" si="493"/>
        <v>49</v>
      </c>
    </row>
    <row r="6289" spans="4:18" x14ac:dyDescent="0.25">
      <c r="D6289">
        <v>6288</v>
      </c>
      <c r="E6289">
        <v>2015</v>
      </c>
      <c r="F6289" t="s">
        <v>218</v>
      </c>
      <c r="G6289" t="s">
        <v>88</v>
      </c>
      <c r="H6289" t="s">
        <v>587</v>
      </c>
      <c r="J6289">
        <v>73</v>
      </c>
      <c r="K6289">
        <v>56</v>
      </c>
      <c r="L6289" t="str">
        <f t="shared" si="490"/>
        <v>Illinois St Redbirds</v>
      </c>
      <c r="M6289" t="str">
        <f t="shared" si="494"/>
        <v>Southern Illinois</v>
      </c>
      <c r="N6289">
        <v>56</v>
      </c>
      <c r="O6289">
        <v>73</v>
      </c>
      <c r="P6289">
        <f t="shared" si="491"/>
        <v>-17</v>
      </c>
      <c r="Q6289">
        <f t="shared" si="492"/>
        <v>0</v>
      </c>
      <c r="R6289">
        <f t="shared" si="493"/>
        <v>289</v>
      </c>
    </row>
    <row r="6290" spans="4:18" x14ac:dyDescent="0.25">
      <c r="D6290">
        <v>6289</v>
      </c>
      <c r="E6290">
        <v>2015</v>
      </c>
      <c r="F6290" t="s">
        <v>218</v>
      </c>
      <c r="G6290" t="s">
        <v>90</v>
      </c>
      <c r="I6290" t="s">
        <v>1005</v>
      </c>
      <c r="J6290">
        <v>69</v>
      </c>
      <c r="K6290">
        <v>67</v>
      </c>
      <c r="L6290" t="str">
        <f t="shared" si="490"/>
        <v>Evansville</v>
      </c>
      <c r="M6290" t="str">
        <f t="shared" si="494"/>
        <v>Illinois St Redbirds</v>
      </c>
      <c r="N6290">
        <v>69</v>
      </c>
      <c r="O6290">
        <v>67</v>
      </c>
      <c r="P6290">
        <f t="shared" si="491"/>
        <v>2</v>
      </c>
      <c r="Q6290">
        <f t="shared" si="492"/>
        <v>0</v>
      </c>
      <c r="R6290">
        <f t="shared" si="493"/>
        <v>4</v>
      </c>
    </row>
    <row r="6291" spans="4:18" x14ac:dyDescent="0.25">
      <c r="D6291">
        <v>6290</v>
      </c>
      <c r="E6291">
        <v>2015</v>
      </c>
      <c r="F6291" t="s">
        <v>218</v>
      </c>
      <c r="G6291" t="s">
        <v>736</v>
      </c>
      <c r="H6291" t="s">
        <v>983</v>
      </c>
      <c r="J6291" t="s">
        <v>553</v>
      </c>
      <c r="K6291" t="s">
        <v>96</v>
      </c>
      <c r="L6291" t="str">
        <f t="shared" si="490"/>
        <v>Illinois St Redbirds</v>
      </c>
      <c r="M6291" t="str">
        <f t="shared" si="494"/>
        <v>Evansville*</v>
      </c>
      <c r="N6291" t="s">
        <v>96</v>
      </c>
      <c r="P6291" t="e">
        <f t="shared" si="491"/>
        <v>#VALUE!</v>
      </c>
      <c r="Q6291">
        <f t="shared" si="492"/>
        <v>0</v>
      </c>
      <c r="R6291" t="e">
        <f t="shared" si="493"/>
        <v>#VALUE!</v>
      </c>
    </row>
    <row r="6292" spans="4:18" x14ac:dyDescent="0.25">
      <c r="D6292">
        <v>6291</v>
      </c>
      <c r="E6292">
        <v>2015</v>
      </c>
      <c r="F6292" t="s">
        <v>364</v>
      </c>
      <c r="G6292" t="s">
        <v>99</v>
      </c>
      <c r="I6292" t="s">
        <v>580</v>
      </c>
      <c r="J6292">
        <v>79</v>
      </c>
      <c r="K6292">
        <v>66</v>
      </c>
      <c r="L6292" t="str">
        <f t="shared" si="490"/>
        <v>IUPUI</v>
      </c>
      <c r="M6292" t="str">
        <f t="shared" si="494"/>
        <v>Indiana St Sycamores</v>
      </c>
      <c r="N6292">
        <v>79</v>
      </c>
      <c r="O6292">
        <v>66</v>
      </c>
      <c r="P6292">
        <f t="shared" si="491"/>
        <v>13</v>
      </c>
      <c r="Q6292">
        <f t="shared" si="492"/>
        <v>0</v>
      </c>
      <c r="R6292">
        <f t="shared" si="493"/>
        <v>169</v>
      </c>
    </row>
    <row r="6293" spans="4:18" x14ac:dyDescent="0.25">
      <c r="D6293">
        <v>6292</v>
      </c>
      <c r="E6293">
        <v>2015</v>
      </c>
      <c r="F6293" t="s">
        <v>364</v>
      </c>
      <c r="G6293" t="s">
        <v>243</v>
      </c>
      <c r="H6293" t="s">
        <v>387</v>
      </c>
      <c r="J6293">
        <v>69</v>
      </c>
      <c r="K6293">
        <v>56</v>
      </c>
      <c r="L6293" t="str">
        <f t="shared" si="490"/>
        <v>Indiana St Sycamores</v>
      </c>
      <c r="M6293" t="str">
        <f t="shared" si="494"/>
        <v>Saint Louis</v>
      </c>
      <c r="N6293">
        <v>56</v>
      </c>
      <c r="O6293">
        <v>69</v>
      </c>
      <c r="P6293">
        <f t="shared" si="491"/>
        <v>-13</v>
      </c>
      <c r="Q6293">
        <f t="shared" si="492"/>
        <v>0</v>
      </c>
      <c r="R6293">
        <f t="shared" si="493"/>
        <v>169</v>
      </c>
    </row>
    <row r="6294" spans="4:18" x14ac:dyDescent="0.25">
      <c r="D6294">
        <v>6293</v>
      </c>
      <c r="E6294">
        <v>2015</v>
      </c>
      <c r="F6294" t="s">
        <v>364</v>
      </c>
      <c r="G6294" t="s">
        <v>20</v>
      </c>
      <c r="H6294" t="s">
        <v>265</v>
      </c>
      <c r="J6294">
        <v>78</v>
      </c>
      <c r="K6294">
        <v>66</v>
      </c>
      <c r="L6294" t="str">
        <f t="shared" si="490"/>
        <v>Indiana St Sycamores</v>
      </c>
      <c r="M6294" t="str">
        <f t="shared" si="494"/>
        <v>Brown</v>
      </c>
      <c r="N6294">
        <v>66</v>
      </c>
      <c r="O6294">
        <v>78</v>
      </c>
      <c r="P6294">
        <f t="shared" si="491"/>
        <v>-12</v>
      </c>
      <c r="Q6294">
        <f t="shared" si="492"/>
        <v>0</v>
      </c>
      <c r="R6294">
        <f t="shared" si="493"/>
        <v>144</v>
      </c>
    </row>
    <row r="6295" spans="4:18" x14ac:dyDescent="0.25">
      <c r="D6295">
        <v>6294</v>
      </c>
      <c r="E6295">
        <v>2015</v>
      </c>
      <c r="F6295" t="s">
        <v>364</v>
      </c>
      <c r="G6295" t="s">
        <v>432</v>
      </c>
      <c r="H6295" t="s">
        <v>708</v>
      </c>
      <c r="J6295">
        <v>61</v>
      </c>
      <c r="K6295">
        <v>57</v>
      </c>
      <c r="L6295" t="str">
        <f t="shared" si="490"/>
        <v>Indiana St Sycamores</v>
      </c>
      <c r="M6295" t="str">
        <f t="shared" si="494"/>
        <v>Austin Peay</v>
      </c>
      <c r="N6295">
        <v>57</v>
      </c>
      <c r="O6295">
        <v>61</v>
      </c>
      <c r="P6295">
        <f t="shared" si="491"/>
        <v>-4</v>
      </c>
      <c r="Q6295">
        <f t="shared" si="492"/>
        <v>0</v>
      </c>
      <c r="R6295">
        <f t="shared" si="493"/>
        <v>16</v>
      </c>
    </row>
    <row r="6296" spans="4:18" x14ac:dyDescent="0.25">
      <c r="D6296">
        <v>6295</v>
      </c>
      <c r="E6296">
        <v>2015</v>
      </c>
      <c r="F6296" t="s">
        <v>364</v>
      </c>
      <c r="G6296" t="s">
        <v>294</v>
      </c>
      <c r="H6296" t="s">
        <v>730</v>
      </c>
      <c r="J6296">
        <v>88</v>
      </c>
      <c r="K6296">
        <v>62</v>
      </c>
      <c r="L6296" t="str">
        <f t="shared" si="490"/>
        <v>Indiana St Sycamores</v>
      </c>
      <c r="M6296" t="str">
        <f t="shared" si="494"/>
        <v>Illinois*</v>
      </c>
      <c r="N6296">
        <v>62</v>
      </c>
      <c r="O6296">
        <v>88</v>
      </c>
      <c r="P6296">
        <f t="shared" si="491"/>
        <v>-26</v>
      </c>
      <c r="Q6296">
        <f t="shared" si="492"/>
        <v>0</v>
      </c>
      <c r="R6296">
        <f t="shared" si="493"/>
        <v>676</v>
      </c>
    </row>
    <row r="6297" spans="4:18" x14ac:dyDescent="0.25">
      <c r="D6297">
        <v>6296</v>
      </c>
      <c r="E6297">
        <v>2015</v>
      </c>
      <c r="F6297" t="s">
        <v>364</v>
      </c>
      <c r="G6297" t="s">
        <v>167</v>
      </c>
      <c r="H6297" t="s">
        <v>502</v>
      </c>
      <c r="J6297">
        <v>72</v>
      </c>
      <c r="K6297">
        <v>62</v>
      </c>
      <c r="L6297" t="str">
        <f t="shared" si="490"/>
        <v>Indiana St Sycamores</v>
      </c>
      <c r="M6297" t="str">
        <f t="shared" si="494"/>
        <v>Memphis*</v>
      </c>
      <c r="N6297">
        <v>62</v>
      </c>
      <c r="O6297">
        <v>72</v>
      </c>
      <c r="P6297">
        <f t="shared" si="491"/>
        <v>-10</v>
      </c>
      <c r="Q6297">
        <f t="shared" si="492"/>
        <v>0</v>
      </c>
      <c r="R6297">
        <f t="shared" si="493"/>
        <v>100</v>
      </c>
    </row>
    <row r="6298" spans="4:18" x14ac:dyDescent="0.25">
      <c r="D6298">
        <v>6297</v>
      </c>
      <c r="E6298">
        <v>2015</v>
      </c>
      <c r="F6298" t="s">
        <v>364</v>
      </c>
      <c r="G6298" t="s">
        <v>29</v>
      </c>
      <c r="H6298" t="s">
        <v>1119</v>
      </c>
      <c r="J6298">
        <v>77</v>
      </c>
      <c r="K6298">
        <v>54</v>
      </c>
      <c r="L6298" t="str">
        <f t="shared" si="490"/>
        <v>Indiana St Sycamores</v>
      </c>
      <c r="M6298" t="str">
        <f t="shared" si="494"/>
        <v xml:space="preserve">    Butler</v>
      </c>
      <c r="N6298">
        <v>54</v>
      </c>
      <c r="O6298">
        <v>77</v>
      </c>
      <c r="P6298">
        <f t="shared" si="491"/>
        <v>-23</v>
      </c>
      <c r="Q6298" t="e">
        <f t="shared" si="492"/>
        <v>#N/A</v>
      </c>
      <c r="R6298" t="e">
        <f t="shared" si="493"/>
        <v>#N/A</v>
      </c>
    </row>
    <row r="6299" spans="4:18" x14ac:dyDescent="0.25">
      <c r="D6299">
        <v>6298</v>
      </c>
      <c r="E6299">
        <v>2015</v>
      </c>
      <c r="F6299" t="s">
        <v>364</v>
      </c>
      <c r="G6299" t="s">
        <v>32</v>
      </c>
      <c r="I6299" t="s">
        <v>867</v>
      </c>
      <c r="J6299">
        <v>70</v>
      </c>
      <c r="K6299">
        <v>63</v>
      </c>
      <c r="L6299" t="str">
        <f t="shared" si="490"/>
        <v>Ball State</v>
      </c>
      <c r="M6299" t="str">
        <f t="shared" si="494"/>
        <v>Indiana St Sycamores</v>
      </c>
      <c r="N6299">
        <v>70</v>
      </c>
      <c r="O6299">
        <v>63</v>
      </c>
      <c r="P6299">
        <f t="shared" si="491"/>
        <v>7</v>
      </c>
      <c r="Q6299">
        <f t="shared" si="492"/>
        <v>0</v>
      </c>
      <c r="R6299">
        <f t="shared" si="493"/>
        <v>49</v>
      </c>
    </row>
    <row r="6300" spans="4:18" x14ac:dyDescent="0.25">
      <c r="D6300">
        <v>6299</v>
      </c>
      <c r="E6300">
        <v>2015</v>
      </c>
      <c r="F6300" t="s">
        <v>364</v>
      </c>
      <c r="G6300" t="s">
        <v>38</v>
      </c>
      <c r="I6300" t="s">
        <v>550</v>
      </c>
      <c r="J6300">
        <v>91</v>
      </c>
      <c r="K6300">
        <v>84</v>
      </c>
      <c r="L6300" t="str">
        <f t="shared" si="490"/>
        <v>Iona</v>
      </c>
      <c r="M6300" t="str">
        <f t="shared" si="494"/>
        <v>Indiana St Sycamores</v>
      </c>
      <c r="N6300">
        <v>91</v>
      </c>
      <c r="O6300">
        <v>84</v>
      </c>
      <c r="P6300">
        <f t="shared" si="491"/>
        <v>7</v>
      </c>
      <c r="Q6300">
        <f t="shared" si="492"/>
        <v>0</v>
      </c>
      <c r="R6300">
        <f t="shared" si="493"/>
        <v>49</v>
      </c>
    </row>
    <row r="6301" spans="4:18" x14ac:dyDescent="0.25">
      <c r="D6301">
        <v>6300</v>
      </c>
      <c r="E6301">
        <v>2015</v>
      </c>
      <c r="F6301" t="s">
        <v>364</v>
      </c>
      <c r="G6301" t="s">
        <v>447</v>
      </c>
      <c r="H6301" t="s">
        <v>1082</v>
      </c>
      <c r="J6301">
        <v>78</v>
      </c>
      <c r="K6301">
        <v>68</v>
      </c>
      <c r="L6301" t="str">
        <f t="shared" si="490"/>
        <v>Indiana St Sycamores</v>
      </c>
      <c r="M6301" t="str">
        <f t="shared" si="494"/>
        <v>Truman State</v>
      </c>
      <c r="N6301">
        <v>68</v>
      </c>
      <c r="O6301">
        <v>78</v>
      </c>
      <c r="P6301">
        <f t="shared" si="491"/>
        <v>-10</v>
      </c>
      <c r="Q6301">
        <f t="shared" si="492"/>
        <v>0</v>
      </c>
      <c r="R6301">
        <f t="shared" si="493"/>
        <v>100</v>
      </c>
    </row>
    <row r="6302" spans="4:18" x14ac:dyDescent="0.25">
      <c r="D6302">
        <v>6301</v>
      </c>
      <c r="E6302">
        <v>2015</v>
      </c>
      <c r="F6302" t="s">
        <v>364</v>
      </c>
      <c r="G6302" t="s">
        <v>41</v>
      </c>
      <c r="H6302" t="s">
        <v>391</v>
      </c>
      <c r="J6302">
        <v>60</v>
      </c>
      <c r="K6302">
        <v>56</v>
      </c>
      <c r="L6302" t="str">
        <f t="shared" si="490"/>
        <v>Indiana St Sycamores</v>
      </c>
      <c r="M6302" t="str">
        <f t="shared" si="494"/>
        <v>Eastern Illinois</v>
      </c>
      <c r="N6302">
        <v>56</v>
      </c>
      <c r="O6302">
        <v>60</v>
      </c>
      <c r="P6302">
        <f t="shared" si="491"/>
        <v>-4</v>
      </c>
      <c r="Q6302">
        <f t="shared" si="492"/>
        <v>0</v>
      </c>
      <c r="R6302">
        <f t="shared" si="493"/>
        <v>16</v>
      </c>
    </row>
    <row r="6303" spans="4:18" x14ac:dyDescent="0.25">
      <c r="D6303">
        <v>6302</v>
      </c>
      <c r="E6303">
        <v>2015</v>
      </c>
      <c r="F6303" t="s">
        <v>364</v>
      </c>
      <c r="G6303" t="s">
        <v>312</v>
      </c>
      <c r="H6303" t="s">
        <v>723</v>
      </c>
      <c r="J6303">
        <v>73</v>
      </c>
      <c r="K6303">
        <v>70</v>
      </c>
      <c r="L6303" t="str">
        <f t="shared" si="490"/>
        <v>Indiana St Sycamores</v>
      </c>
      <c r="M6303" t="str">
        <f t="shared" si="494"/>
        <v>UMKC</v>
      </c>
      <c r="N6303">
        <v>70</v>
      </c>
      <c r="O6303">
        <v>73</v>
      </c>
      <c r="P6303">
        <f t="shared" si="491"/>
        <v>-3</v>
      </c>
      <c r="Q6303">
        <f t="shared" si="492"/>
        <v>0</v>
      </c>
      <c r="R6303">
        <f t="shared" si="493"/>
        <v>9</v>
      </c>
    </row>
    <row r="6304" spans="4:18" x14ac:dyDescent="0.25">
      <c r="D6304">
        <v>6303</v>
      </c>
      <c r="E6304">
        <v>2015</v>
      </c>
      <c r="F6304" t="s">
        <v>364</v>
      </c>
      <c r="G6304" t="s">
        <v>420</v>
      </c>
      <c r="I6304" t="s">
        <v>605</v>
      </c>
      <c r="J6304">
        <v>63</v>
      </c>
      <c r="K6304">
        <v>61</v>
      </c>
      <c r="L6304" t="str">
        <f t="shared" si="490"/>
        <v>Illinois St</v>
      </c>
      <c r="M6304" t="str">
        <f t="shared" si="494"/>
        <v>Indiana St Sycamores</v>
      </c>
      <c r="N6304">
        <v>63</v>
      </c>
      <c r="O6304">
        <v>61</v>
      </c>
      <c r="P6304">
        <f t="shared" si="491"/>
        <v>2</v>
      </c>
      <c r="Q6304">
        <f t="shared" si="492"/>
        <v>0</v>
      </c>
      <c r="R6304">
        <f t="shared" si="493"/>
        <v>4</v>
      </c>
    </row>
    <row r="6305" spans="4:18" x14ac:dyDescent="0.25">
      <c r="D6305">
        <v>6304</v>
      </c>
      <c r="E6305">
        <v>2015</v>
      </c>
      <c r="F6305" t="s">
        <v>364</v>
      </c>
      <c r="G6305" t="s">
        <v>454</v>
      </c>
      <c r="H6305" t="s">
        <v>1005</v>
      </c>
      <c r="J6305">
        <v>79</v>
      </c>
      <c r="K6305">
        <v>75</v>
      </c>
      <c r="L6305" t="str">
        <f t="shared" si="490"/>
        <v>Indiana St Sycamores</v>
      </c>
      <c r="M6305" t="str">
        <f t="shared" si="494"/>
        <v>Evansville</v>
      </c>
      <c r="N6305">
        <v>75</v>
      </c>
      <c r="O6305">
        <v>79</v>
      </c>
      <c r="P6305">
        <f t="shared" si="491"/>
        <v>-4</v>
      </c>
      <c r="Q6305">
        <f t="shared" si="492"/>
        <v>0</v>
      </c>
      <c r="R6305">
        <f t="shared" si="493"/>
        <v>16</v>
      </c>
    </row>
    <row r="6306" spans="4:18" x14ac:dyDescent="0.25">
      <c r="D6306">
        <v>6305</v>
      </c>
      <c r="E6306">
        <v>2015</v>
      </c>
      <c r="F6306" t="s">
        <v>364</v>
      </c>
      <c r="G6306" t="s">
        <v>135</v>
      </c>
      <c r="H6306" t="s">
        <v>510</v>
      </c>
      <c r="J6306">
        <v>71</v>
      </c>
      <c r="K6306">
        <v>56</v>
      </c>
      <c r="L6306" t="str">
        <f t="shared" si="490"/>
        <v>Indiana St Sycamores</v>
      </c>
      <c r="M6306" t="str">
        <f t="shared" si="494"/>
        <v>Missouri St</v>
      </c>
      <c r="N6306">
        <v>56</v>
      </c>
      <c r="O6306">
        <v>71</v>
      </c>
      <c r="P6306">
        <f t="shared" si="491"/>
        <v>-15</v>
      </c>
      <c r="Q6306">
        <f t="shared" si="492"/>
        <v>0</v>
      </c>
      <c r="R6306">
        <f t="shared" si="493"/>
        <v>225</v>
      </c>
    </row>
    <row r="6307" spans="4:18" x14ac:dyDescent="0.25">
      <c r="D6307">
        <v>6306</v>
      </c>
      <c r="E6307">
        <v>2015</v>
      </c>
      <c r="F6307" t="s">
        <v>364</v>
      </c>
      <c r="G6307" t="s">
        <v>56</v>
      </c>
      <c r="I6307" t="s">
        <v>587</v>
      </c>
      <c r="J6307">
        <v>59</v>
      </c>
      <c r="K6307">
        <v>56</v>
      </c>
      <c r="L6307" t="str">
        <f t="shared" si="490"/>
        <v>Southern Illinois</v>
      </c>
      <c r="M6307" t="str">
        <f t="shared" si="494"/>
        <v>Indiana St Sycamores</v>
      </c>
      <c r="N6307">
        <v>59</v>
      </c>
      <c r="O6307">
        <v>56</v>
      </c>
      <c r="P6307">
        <f t="shared" si="491"/>
        <v>3</v>
      </c>
      <c r="Q6307">
        <f t="shared" si="492"/>
        <v>0</v>
      </c>
      <c r="R6307">
        <f t="shared" si="493"/>
        <v>9</v>
      </c>
    </row>
    <row r="6308" spans="4:18" x14ac:dyDescent="0.25">
      <c r="D6308">
        <v>6307</v>
      </c>
      <c r="E6308">
        <v>2015</v>
      </c>
      <c r="F6308" t="s">
        <v>364</v>
      </c>
      <c r="G6308" t="s">
        <v>59</v>
      </c>
      <c r="H6308" t="s">
        <v>605</v>
      </c>
      <c r="J6308">
        <v>71</v>
      </c>
      <c r="K6308">
        <v>70</v>
      </c>
      <c r="L6308" t="str">
        <f t="shared" si="490"/>
        <v>Indiana St Sycamores</v>
      </c>
      <c r="M6308" t="str">
        <f t="shared" si="494"/>
        <v>Illinois St</v>
      </c>
      <c r="N6308">
        <v>70</v>
      </c>
      <c r="O6308">
        <v>71</v>
      </c>
      <c r="P6308">
        <f t="shared" si="491"/>
        <v>-1</v>
      </c>
      <c r="Q6308">
        <f t="shared" si="492"/>
        <v>0</v>
      </c>
      <c r="R6308">
        <f t="shared" si="493"/>
        <v>1</v>
      </c>
    </row>
    <row r="6309" spans="4:18" x14ac:dyDescent="0.25">
      <c r="D6309">
        <v>6308</v>
      </c>
      <c r="E6309">
        <v>2015</v>
      </c>
      <c r="F6309" t="s">
        <v>364</v>
      </c>
      <c r="G6309" t="s">
        <v>140</v>
      </c>
      <c r="I6309" t="s">
        <v>774</v>
      </c>
      <c r="J6309">
        <v>84</v>
      </c>
      <c r="K6309">
        <v>78</v>
      </c>
      <c r="L6309" t="str">
        <f t="shared" si="490"/>
        <v>Drake</v>
      </c>
      <c r="M6309" t="str">
        <f t="shared" si="494"/>
        <v>Indiana St Sycamores</v>
      </c>
      <c r="N6309">
        <v>84</v>
      </c>
      <c r="O6309">
        <v>78</v>
      </c>
      <c r="P6309">
        <f t="shared" si="491"/>
        <v>6</v>
      </c>
      <c r="Q6309">
        <f t="shared" si="492"/>
        <v>0</v>
      </c>
      <c r="R6309">
        <f t="shared" si="493"/>
        <v>36</v>
      </c>
    </row>
    <row r="6310" spans="4:18" x14ac:dyDescent="0.25">
      <c r="D6310">
        <v>6309</v>
      </c>
      <c r="E6310">
        <v>2015</v>
      </c>
      <c r="F6310" t="s">
        <v>364</v>
      </c>
      <c r="G6310" t="s">
        <v>405</v>
      </c>
      <c r="I6310" t="s">
        <v>1102</v>
      </c>
      <c r="J6310">
        <v>66</v>
      </c>
      <c r="K6310">
        <v>60</v>
      </c>
      <c r="L6310" t="str">
        <f t="shared" si="490"/>
        <v xml:space="preserve">    Northern Iowa</v>
      </c>
      <c r="M6310" t="str">
        <f t="shared" si="494"/>
        <v>Indiana St Sycamores</v>
      </c>
      <c r="N6310">
        <v>66</v>
      </c>
      <c r="O6310">
        <v>60</v>
      </c>
      <c r="P6310">
        <f t="shared" si="491"/>
        <v>6</v>
      </c>
      <c r="Q6310" t="e">
        <f t="shared" si="492"/>
        <v>#N/A</v>
      </c>
      <c r="R6310" t="e">
        <f t="shared" si="493"/>
        <v>#N/A</v>
      </c>
    </row>
    <row r="6311" spans="4:18" x14ac:dyDescent="0.25">
      <c r="D6311">
        <v>6310</v>
      </c>
      <c r="E6311">
        <v>2015</v>
      </c>
      <c r="F6311" t="s">
        <v>364</v>
      </c>
      <c r="G6311" t="s">
        <v>442</v>
      </c>
      <c r="H6311" t="s">
        <v>498</v>
      </c>
      <c r="J6311">
        <v>72</v>
      </c>
      <c r="K6311">
        <v>61</v>
      </c>
      <c r="L6311" t="str">
        <f t="shared" si="490"/>
        <v>Indiana St Sycamores</v>
      </c>
      <c r="M6311" t="str">
        <f t="shared" si="494"/>
        <v>Loyola (IL)</v>
      </c>
      <c r="N6311">
        <v>61</v>
      </c>
      <c r="O6311">
        <v>72</v>
      </c>
      <c r="P6311">
        <f t="shared" si="491"/>
        <v>-11</v>
      </c>
      <c r="Q6311">
        <f t="shared" si="492"/>
        <v>0</v>
      </c>
      <c r="R6311">
        <f t="shared" si="493"/>
        <v>121</v>
      </c>
    </row>
    <row r="6312" spans="4:18" x14ac:dyDescent="0.25">
      <c r="D6312">
        <v>6311</v>
      </c>
      <c r="E6312">
        <v>2015</v>
      </c>
      <c r="F6312" t="s">
        <v>364</v>
      </c>
      <c r="G6312" t="s">
        <v>503</v>
      </c>
      <c r="I6312" t="s">
        <v>1005</v>
      </c>
      <c r="J6312">
        <v>89</v>
      </c>
      <c r="K6312">
        <v>78</v>
      </c>
      <c r="L6312" t="str">
        <f t="shared" si="490"/>
        <v>Evansville</v>
      </c>
      <c r="M6312" t="str">
        <f t="shared" si="494"/>
        <v>Indiana St Sycamores</v>
      </c>
      <c r="N6312">
        <v>89</v>
      </c>
      <c r="O6312">
        <v>78</v>
      </c>
      <c r="P6312">
        <f t="shared" si="491"/>
        <v>11</v>
      </c>
      <c r="Q6312">
        <f t="shared" si="492"/>
        <v>0</v>
      </c>
      <c r="R6312">
        <f t="shared" si="493"/>
        <v>121</v>
      </c>
    </row>
    <row r="6313" spans="4:18" x14ac:dyDescent="0.25">
      <c r="D6313">
        <v>6312</v>
      </c>
      <c r="E6313">
        <v>2015</v>
      </c>
      <c r="F6313" t="s">
        <v>364</v>
      </c>
      <c r="G6313" t="s">
        <v>74</v>
      </c>
      <c r="H6313" t="s">
        <v>462</v>
      </c>
      <c r="J6313">
        <v>64</v>
      </c>
      <c r="K6313">
        <v>58</v>
      </c>
      <c r="L6313" t="str">
        <f t="shared" si="490"/>
        <v>Indiana St Sycamores</v>
      </c>
      <c r="M6313" t="str">
        <f t="shared" si="494"/>
        <v>Bradley</v>
      </c>
      <c r="N6313">
        <v>58</v>
      </c>
      <c r="O6313">
        <v>64</v>
      </c>
      <c r="P6313">
        <f t="shared" si="491"/>
        <v>-6</v>
      </c>
      <c r="Q6313">
        <f t="shared" si="492"/>
        <v>0</v>
      </c>
      <c r="R6313">
        <f t="shared" si="493"/>
        <v>36</v>
      </c>
    </row>
    <row r="6314" spans="4:18" x14ac:dyDescent="0.25">
      <c r="D6314">
        <v>6313</v>
      </c>
      <c r="E6314">
        <v>2015</v>
      </c>
      <c r="F6314" t="s">
        <v>364</v>
      </c>
      <c r="G6314" t="s">
        <v>146</v>
      </c>
      <c r="H6314" t="s">
        <v>1102</v>
      </c>
      <c r="J6314">
        <v>61</v>
      </c>
      <c r="K6314">
        <v>51</v>
      </c>
      <c r="L6314" t="str">
        <f t="shared" si="490"/>
        <v>Indiana St Sycamores</v>
      </c>
      <c r="M6314" t="str">
        <f t="shared" si="494"/>
        <v xml:space="preserve">    Northern Iowa</v>
      </c>
      <c r="N6314">
        <v>51</v>
      </c>
      <c r="O6314">
        <v>61</v>
      </c>
      <c r="P6314">
        <f t="shared" si="491"/>
        <v>-10</v>
      </c>
      <c r="Q6314" t="e">
        <f t="shared" si="492"/>
        <v>#N/A</v>
      </c>
      <c r="R6314" t="e">
        <f t="shared" si="493"/>
        <v>#N/A</v>
      </c>
    </row>
    <row r="6315" spans="4:18" x14ac:dyDescent="0.25">
      <c r="D6315">
        <v>6314</v>
      </c>
      <c r="E6315">
        <v>2015</v>
      </c>
      <c r="F6315" t="s">
        <v>364</v>
      </c>
      <c r="G6315" t="s">
        <v>78</v>
      </c>
      <c r="I6315" t="s">
        <v>498</v>
      </c>
      <c r="J6315">
        <v>79</v>
      </c>
      <c r="K6315">
        <v>65</v>
      </c>
      <c r="L6315" t="str">
        <f t="shared" si="490"/>
        <v>Loyola (IL)</v>
      </c>
      <c r="M6315" t="str">
        <f t="shared" si="494"/>
        <v>Indiana St Sycamores</v>
      </c>
      <c r="N6315">
        <v>79</v>
      </c>
      <c r="O6315">
        <v>65</v>
      </c>
      <c r="P6315">
        <f t="shared" si="491"/>
        <v>14</v>
      </c>
      <c r="Q6315">
        <f t="shared" si="492"/>
        <v>0</v>
      </c>
      <c r="R6315">
        <f t="shared" si="493"/>
        <v>196</v>
      </c>
    </row>
    <row r="6316" spans="4:18" x14ac:dyDescent="0.25">
      <c r="D6316">
        <v>6315</v>
      </c>
      <c r="E6316">
        <v>2015</v>
      </c>
      <c r="F6316" t="s">
        <v>364</v>
      </c>
      <c r="G6316" t="s">
        <v>325</v>
      </c>
      <c r="I6316" t="s">
        <v>1100</v>
      </c>
      <c r="J6316">
        <v>74</v>
      </c>
      <c r="K6316">
        <v>57</v>
      </c>
      <c r="L6316" t="str">
        <f t="shared" si="490"/>
        <v xml:space="preserve">    Wichita St</v>
      </c>
      <c r="M6316" t="str">
        <f t="shared" si="494"/>
        <v>Indiana St Sycamores</v>
      </c>
      <c r="N6316">
        <v>74</v>
      </c>
      <c r="O6316">
        <v>57</v>
      </c>
      <c r="P6316">
        <f t="shared" si="491"/>
        <v>17</v>
      </c>
      <c r="Q6316" t="e">
        <f t="shared" si="492"/>
        <v>#N/A</v>
      </c>
      <c r="R6316" t="e">
        <f t="shared" si="493"/>
        <v>#N/A</v>
      </c>
    </row>
    <row r="6317" spans="4:18" x14ac:dyDescent="0.25">
      <c r="D6317">
        <v>6316</v>
      </c>
      <c r="E6317">
        <v>2015</v>
      </c>
      <c r="F6317" t="s">
        <v>364</v>
      </c>
      <c r="G6317" t="s">
        <v>150</v>
      </c>
      <c r="H6317" t="s">
        <v>774</v>
      </c>
      <c r="J6317">
        <v>75</v>
      </c>
      <c r="K6317">
        <v>54</v>
      </c>
      <c r="L6317" t="str">
        <f t="shared" si="490"/>
        <v>Indiana St Sycamores</v>
      </c>
      <c r="M6317" t="str">
        <f t="shared" si="494"/>
        <v>Drake</v>
      </c>
      <c r="N6317">
        <v>54</v>
      </c>
      <c r="O6317">
        <v>75</v>
      </c>
      <c r="P6317">
        <f t="shared" si="491"/>
        <v>-21</v>
      </c>
      <c r="Q6317">
        <f t="shared" si="492"/>
        <v>0</v>
      </c>
      <c r="R6317">
        <f t="shared" si="493"/>
        <v>441</v>
      </c>
    </row>
    <row r="6318" spans="4:18" x14ac:dyDescent="0.25">
      <c r="D6318">
        <v>6317</v>
      </c>
      <c r="E6318">
        <v>2015</v>
      </c>
      <c r="F6318" t="s">
        <v>364</v>
      </c>
      <c r="G6318" t="s">
        <v>152</v>
      </c>
      <c r="I6318" t="s">
        <v>510</v>
      </c>
      <c r="J6318">
        <v>60</v>
      </c>
      <c r="K6318">
        <v>56</v>
      </c>
      <c r="L6318" t="str">
        <f t="shared" si="490"/>
        <v>Missouri St</v>
      </c>
      <c r="M6318" t="str">
        <f t="shared" si="494"/>
        <v>Indiana St Sycamores</v>
      </c>
      <c r="N6318">
        <v>60</v>
      </c>
      <c r="O6318">
        <v>56</v>
      </c>
      <c r="P6318">
        <f t="shared" si="491"/>
        <v>4</v>
      </c>
      <c r="Q6318">
        <f t="shared" si="492"/>
        <v>0</v>
      </c>
      <c r="R6318">
        <f t="shared" si="493"/>
        <v>16</v>
      </c>
    </row>
    <row r="6319" spans="4:18" x14ac:dyDescent="0.25">
      <c r="D6319">
        <v>6318</v>
      </c>
      <c r="E6319">
        <v>2015</v>
      </c>
      <c r="F6319" t="s">
        <v>364</v>
      </c>
      <c r="G6319" t="s">
        <v>154</v>
      </c>
      <c r="H6319" t="s">
        <v>587</v>
      </c>
      <c r="J6319">
        <v>78</v>
      </c>
      <c r="K6319">
        <v>58</v>
      </c>
      <c r="L6319" t="str">
        <f t="shared" si="490"/>
        <v>Indiana St Sycamores</v>
      </c>
      <c r="M6319" t="str">
        <f t="shared" si="494"/>
        <v>Southern Illinois</v>
      </c>
      <c r="N6319">
        <v>58</v>
      </c>
      <c r="O6319">
        <v>78</v>
      </c>
      <c r="P6319">
        <f t="shared" si="491"/>
        <v>-20</v>
      </c>
      <c r="Q6319">
        <f t="shared" si="492"/>
        <v>0</v>
      </c>
      <c r="R6319">
        <f t="shared" si="493"/>
        <v>400</v>
      </c>
    </row>
    <row r="6320" spans="4:18" x14ac:dyDescent="0.25">
      <c r="D6320">
        <v>6319</v>
      </c>
      <c r="E6320">
        <v>2015</v>
      </c>
      <c r="F6320" t="s">
        <v>364</v>
      </c>
      <c r="G6320" t="s">
        <v>88</v>
      </c>
      <c r="H6320" t="s">
        <v>1100</v>
      </c>
      <c r="J6320">
        <v>63</v>
      </c>
      <c r="K6320">
        <v>53</v>
      </c>
      <c r="L6320" t="str">
        <f t="shared" si="490"/>
        <v>Indiana St Sycamores</v>
      </c>
      <c r="M6320" t="str">
        <f t="shared" si="494"/>
        <v xml:space="preserve">    Wichita St</v>
      </c>
      <c r="N6320">
        <v>53</v>
      </c>
      <c r="O6320">
        <v>63</v>
      </c>
      <c r="P6320">
        <f t="shared" si="491"/>
        <v>-10</v>
      </c>
      <c r="Q6320" t="e">
        <f t="shared" si="492"/>
        <v>#N/A</v>
      </c>
      <c r="R6320" t="e">
        <f t="shared" si="493"/>
        <v>#N/A</v>
      </c>
    </row>
    <row r="6321" spans="4:18" x14ac:dyDescent="0.25">
      <c r="D6321">
        <v>6320</v>
      </c>
      <c r="E6321">
        <v>2015</v>
      </c>
      <c r="F6321" t="s">
        <v>364</v>
      </c>
      <c r="G6321" t="s">
        <v>90</v>
      </c>
      <c r="I6321" t="s">
        <v>462</v>
      </c>
      <c r="J6321">
        <v>60</v>
      </c>
      <c r="K6321">
        <v>52</v>
      </c>
      <c r="L6321" t="str">
        <f t="shared" si="490"/>
        <v>Bradley</v>
      </c>
      <c r="M6321" t="str">
        <f t="shared" si="494"/>
        <v>Indiana St Sycamores</v>
      </c>
      <c r="N6321">
        <v>60</v>
      </c>
      <c r="O6321">
        <v>52</v>
      </c>
      <c r="P6321">
        <f t="shared" si="491"/>
        <v>8</v>
      </c>
      <c r="Q6321">
        <f t="shared" si="492"/>
        <v>0</v>
      </c>
      <c r="R6321">
        <f t="shared" si="493"/>
        <v>64</v>
      </c>
    </row>
    <row r="6322" spans="4:18" x14ac:dyDescent="0.25">
      <c r="D6322">
        <v>6321</v>
      </c>
      <c r="E6322">
        <v>2015</v>
      </c>
      <c r="F6322" t="s">
        <v>364</v>
      </c>
      <c r="G6322" t="s">
        <v>736</v>
      </c>
      <c r="H6322" t="s">
        <v>763</v>
      </c>
      <c r="J6322" t="s">
        <v>553</v>
      </c>
      <c r="K6322" t="s">
        <v>96</v>
      </c>
      <c r="L6322" t="str">
        <f t="shared" si="490"/>
        <v>Indiana St Sycamores</v>
      </c>
      <c r="M6322" t="str">
        <f t="shared" si="494"/>
        <v>Loyola (IL)*</v>
      </c>
      <c r="N6322" t="s">
        <v>96</v>
      </c>
      <c r="P6322" t="e">
        <f t="shared" si="491"/>
        <v>#VALUE!</v>
      </c>
      <c r="Q6322">
        <f t="shared" si="492"/>
        <v>0</v>
      </c>
      <c r="R6322" t="e">
        <f t="shared" si="493"/>
        <v>#VALUE!</v>
      </c>
    </row>
    <row r="6323" spans="4:18" x14ac:dyDescent="0.25">
      <c r="D6323">
        <v>6322</v>
      </c>
      <c r="E6323">
        <v>2015</v>
      </c>
      <c r="F6323" t="s">
        <v>219</v>
      </c>
      <c r="G6323" t="s">
        <v>99</v>
      </c>
      <c r="H6323" t="s">
        <v>593</v>
      </c>
      <c r="J6323">
        <v>71</v>
      </c>
      <c r="K6323">
        <v>58</v>
      </c>
      <c r="L6323" t="str">
        <f t="shared" si="490"/>
        <v>Loyola (IL) Ramblers</v>
      </c>
      <c r="M6323" t="str">
        <f t="shared" si="494"/>
        <v>Rockhurst</v>
      </c>
      <c r="N6323">
        <v>58</v>
      </c>
      <c r="O6323">
        <v>71</v>
      </c>
      <c r="P6323">
        <f t="shared" si="491"/>
        <v>-13</v>
      </c>
      <c r="Q6323">
        <f t="shared" si="492"/>
        <v>0</v>
      </c>
      <c r="R6323">
        <f t="shared" si="493"/>
        <v>169</v>
      </c>
    </row>
    <row r="6324" spans="4:18" x14ac:dyDescent="0.25">
      <c r="D6324">
        <v>6323</v>
      </c>
      <c r="E6324">
        <v>2015</v>
      </c>
      <c r="F6324" t="s">
        <v>219</v>
      </c>
      <c r="G6324" t="s">
        <v>102</v>
      </c>
      <c r="H6324" t="s">
        <v>1083</v>
      </c>
      <c r="J6324">
        <v>78</v>
      </c>
      <c r="K6324">
        <v>68</v>
      </c>
      <c r="L6324" t="str">
        <f t="shared" si="490"/>
        <v>Loyola (IL) Ramblers</v>
      </c>
      <c r="M6324" t="str">
        <f t="shared" si="494"/>
        <v>McKendree</v>
      </c>
      <c r="N6324">
        <v>68</v>
      </c>
      <c r="O6324">
        <v>78</v>
      </c>
      <c r="P6324">
        <f t="shared" si="491"/>
        <v>-10</v>
      </c>
      <c r="Q6324">
        <f t="shared" si="492"/>
        <v>0</v>
      </c>
      <c r="R6324">
        <f t="shared" si="493"/>
        <v>100</v>
      </c>
    </row>
    <row r="6325" spans="4:18" x14ac:dyDescent="0.25">
      <c r="D6325">
        <v>6324</v>
      </c>
      <c r="E6325">
        <v>2015</v>
      </c>
      <c r="F6325" t="s">
        <v>219</v>
      </c>
      <c r="G6325" t="s">
        <v>205</v>
      </c>
      <c r="I6325" t="s">
        <v>1141</v>
      </c>
      <c r="J6325">
        <v>87</v>
      </c>
      <c r="K6325">
        <v>52</v>
      </c>
      <c r="L6325" t="str">
        <f t="shared" si="490"/>
        <v xml:space="preserve">    Michigan St</v>
      </c>
      <c r="M6325" t="str">
        <f t="shared" si="494"/>
        <v>Loyola (IL) Ramblers</v>
      </c>
      <c r="N6325">
        <v>87</v>
      </c>
      <c r="O6325">
        <v>52</v>
      </c>
      <c r="P6325">
        <f t="shared" si="491"/>
        <v>35</v>
      </c>
      <c r="Q6325" t="e">
        <f t="shared" si="492"/>
        <v>#N/A</v>
      </c>
      <c r="R6325" t="e">
        <f t="shared" si="493"/>
        <v>#N/A</v>
      </c>
    </row>
    <row r="6326" spans="4:18" x14ac:dyDescent="0.25">
      <c r="D6326">
        <v>6325</v>
      </c>
      <c r="E6326">
        <v>2015</v>
      </c>
      <c r="F6326" t="s">
        <v>219</v>
      </c>
      <c r="G6326" t="s">
        <v>111</v>
      </c>
      <c r="I6326" t="s">
        <v>757</v>
      </c>
      <c r="J6326">
        <v>71</v>
      </c>
      <c r="K6326">
        <v>57</v>
      </c>
      <c r="L6326" t="str">
        <f t="shared" si="490"/>
        <v>UT San Antonio</v>
      </c>
      <c r="M6326" t="str">
        <f t="shared" si="494"/>
        <v>Loyola (IL) Ramblers</v>
      </c>
      <c r="N6326">
        <v>71</v>
      </c>
      <c r="O6326">
        <v>57</v>
      </c>
      <c r="P6326">
        <f t="shared" si="491"/>
        <v>14</v>
      </c>
      <c r="Q6326">
        <f t="shared" si="492"/>
        <v>0</v>
      </c>
      <c r="R6326">
        <f t="shared" si="493"/>
        <v>196</v>
      </c>
    </row>
    <row r="6327" spans="4:18" x14ac:dyDescent="0.25">
      <c r="D6327">
        <v>6326</v>
      </c>
      <c r="E6327">
        <v>2015</v>
      </c>
      <c r="F6327" t="s">
        <v>219</v>
      </c>
      <c r="G6327" t="s">
        <v>26</v>
      </c>
      <c r="I6327" t="s">
        <v>700</v>
      </c>
      <c r="J6327">
        <v>69</v>
      </c>
      <c r="K6327">
        <v>61</v>
      </c>
      <c r="L6327" t="str">
        <f t="shared" si="490"/>
        <v>Kent State</v>
      </c>
      <c r="M6327" t="str">
        <f t="shared" si="494"/>
        <v>Loyola (IL) Ramblers</v>
      </c>
      <c r="N6327">
        <v>69</v>
      </c>
      <c r="O6327">
        <v>61</v>
      </c>
      <c r="P6327">
        <f t="shared" si="491"/>
        <v>8</v>
      </c>
      <c r="Q6327">
        <f t="shared" si="492"/>
        <v>0</v>
      </c>
      <c r="R6327">
        <f t="shared" si="493"/>
        <v>64</v>
      </c>
    </row>
    <row r="6328" spans="4:18" x14ac:dyDescent="0.25">
      <c r="D6328">
        <v>6327</v>
      </c>
      <c r="E6328">
        <v>2015</v>
      </c>
      <c r="F6328" t="s">
        <v>219</v>
      </c>
      <c r="G6328" t="s">
        <v>29</v>
      </c>
      <c r="H6328" t="s">
        <v>411</v>
      </c>
      <c r="J6328">
        <v>83</v>
      </c>
      <c r="K6328">
        <v>70</v>
      </c>
      <c r="L6328" t="str">
        <f t="shared" si="490"/>
        <v>Loyola (IL) Ramblers</v>
      </c>
      <c r="M6328" t="str">
        <f t="shared" si="494"/>
        <v>Tulane</v>
      </c>
      <c r="N6328">
        <v>70</v>
      </c>
      <c r="O6328">
        <v>83</v>
      </c>
      <c r="P6328">
        <f t="shared" si="491"/>
        <v>-13</v>
      </c>
      <c r="Q6328">
        <f t="shared" si="492"/>
        <v>0</v>
      </c>
      <c r="R6328">
        <f t="shared" si="493"/>
        <v>169</v>
      </c>
    </row>
    <row r="6329" spans="4:18" x14ac:dyDescent="0.25">
      <c r="D6329">
        <v>6328</v>
      </c>
      <c r="E6329">
        <v>2015</v>
      </c>
      <c r="F6329" t="s">
        <v>219</v>
      </c>
      <c r="G6329" t="s">
        <v>32</v>
      </c>
      <c r="I6329" t="s">
        <v>476</v>
      </c>
      <c r="J6329">
        <v>77</v>
      </c>
      <c r="K6329">
        <v>67</v>
      </c>
      <c r="L6329" t="str">
        <f t="shared" si="490"/>
        <v>UIC</v>
      </c>
      <c r="M6329" t="str">
        <f t="shared" si="494"/>
        <v>Loyola (IL) Ramblers</v>
      </c>
      <c r="N6329">
        <v>77</v>
      </c>
      <c r="O6329">
        <v>67</v>
      </c>
      <c r="P6329">
        <f t="shared" si="491"/>
        <v>10</v>
      </c>
      <c r="Q6329">
        <f t="shared" si="492"/>
        <v>0</v>
      </c>
      <c r="R6329">
        <f t="shared" si="493"/>
        <v>100</v>
      </c>
    </row>
    <row r="6330" spans="4:18" x14ac:dyDescent="0.25">
      <c r="D6330">
        <v>6329</v>
      </c>
      <c r="E6330">
        <v>2015</v>
      </c>
      <c r="F6330" t="s">
        <v>219</v>
      </c>
      <c r="G6330" t="s">
        <v>38</v>
      </c>
      <c r="H6330" t="s">
        <v>480</v>
      </c>
      <c r="J6330">
        <v>58</v>
      </c>
      <c r="K6330">
        <v>46</v>
      </c>
      <c r="L6330" t="str">
        <f t="shared" si="490"/>
        <v>Loyola (IL) Ramblers</v>
      </c>
      <c r="M6330" t="str">
        <f t="shared" si="494"/>
        <v>Jackson St</v>
      </c>
      <c r="N6330">
        <v>46</v>
      </c>
      <c r="O6330">
        <v>58</v>
      </c>
      <c r="P6330">
        <f t="shared" si="491"/>
        <v>-12</v>
      </c>
      <c r="Q6330">
        <f t="shared" si="492"/>
        <v>0</v>
      </c>
      <c r="R6330">
        <f t="shared" si="493"/>
        <v>144</v>
      </c>
    </row>
    <row r="6331" spans="4:18" x14ac:dyDescent="0.25">
      <c r="D6331">
        <v>6330</v>
      </c>
      <c r="E6331">
        <v>2015</v>
      </c>
      <c r="F6331" t="s">
        <v>219</v>
      </c>
      <c r="G6331" t="s">
        <v>396</v>
      </c>
      <c r="H6331" t="s">
        <v>446</v>
      </c>
      <c r="J6331">
        <v>83</v>
      </c>
      <c r="K6331">
        <v>44</v>
      </c>
      <c r="L6331" t="str">
        <f t="shared" si="490"/>
        <v>Loyola (IL) Ramblers</v>
      </c>
      <c r="M6331" t="str">
        <f t="shared" si="494"/>
        <v>Abilene Christian</v>
      </c>
      <c r="N6331">
        <v>44</v>
      </c>
      <c r="O6331">
        <v>83</v>
      </c>
      <c r="P6331">
        <f t="shared" si="491"/>
        <v>-39</v>
      </c>
      <c r="Q6331" t="e">
        <f t="shared" si="492"/>
        <v>#N/A</v>
      </c>
      <c r="R6331" t="e">
        <f t="shared" si="493"/>
        <v>#N/A</v>
      </c>
    </row>
    <row r="6332" spans="4:18" x14ac:dyDescent="0.25">
      <c r="D6332">
        <v>6331</v>
      </c>
      <c r="E6332">
        <v>2015</v>
      </c>
      <c r="F6332" t="s">
        <v>219</v>
      </c>
      <c r="G6332" t="s">
        <v>501</v>
      </c>
      <c r="H6332" t="s">
        <v>744</v>
      </c>
      <c r="J6332">
        <v>73</v>
      </c>
      <c r="K6332">
        <v>57</v>
      </c>
      <c r="L6332" t="str">
        <f t="shared" si="490"/>
        <v>Loyola (IL) Ramblers</v>
      </c>
      <c r="M6332" t="str">
        <f t="shared" si="494"/>
        <v>Southern Utah</v>
      </c>
      <c r="N6332">
        <v>57</v>
      </c>
      <c r="O6332">
        <v>73</v>
      </c>
      <c r="P6332">
        <f t="shared" si="491"/>
        <v>-16</v>
      </c>
      <c r="Q6332">
        <f t="shared" si="492"/>
        <v>0</v>
      </c>
      <c r="R6332">
        <f t="shared" si="493"/>
        <v>256</v>
      </c>
    </row>
    <row r="6333" spans="4:18" x14ac:dyDescent="0.25">
      <c r="D6333">
        <v>6332</v>
      </c>
      <c r="E6333">
        <v>2015</v>
      </c>
      <c r="F6333" t="s">
        <v>219</v>
      </c>
      <c r="G6333" t="s">
        <v>44</v>
      </c>
      <c r="H6333" t="s">
        <v>452</v>
      </c>
      <c r="J6333">
        <v>62</v>
      </c>
      <c r="K6333">
        <v>44</v>
      </c>
      <c r="L6333" t="str">
        <f t="shared" si="490"/>
        <v>Loyola (IL) Ramblers</v>
      </c>
      <c r="M6333" t="str">
        <f t="shared" si="494"/>
        <v>Texas Tech*</v>
      </c>
      <c r="N6333">
        <v>44</v>
      </c>
      <c r="O6333">
        <v>62</v>
      </c>
      <c r="P6333">
        <f t="shared" si="491"/>
        <v>-18</v>
      </c>
      <c r="Q6333">
        <f t="shared" si="492"/>
        <v>0</v>
      </c>
      <c r="R6333">
        <f t="shared" si="493"/>
        <v>324</v>
      </c>
    </row>
    <row r="6334" spans="4:18" x14ac:dyDescent="0.25">
      <c r="D6334">
        <v>6333</v>
      </c>
      <c r="E6334">
        <v>2015</v>
      </c>
      <c r="F6334" t="s">
        <v>219</v>
      </c>
      <c r="G6334" t="s">
        <v>309</v>
      </c>
      <c r="H6334" t="s">
        <v>451</v>
      </c>
      <c r="J6334">
        <v>48</v>
      </c>
      <c r="K6334">
        <v>45</v>
      </c>
      <c r="L6334" t="str">
        <f t="shared" si="490"/>
        <v>Loyola (IL) Ramblers</v>
      </c>
      <c r="M6334" t="str">
        <f t="shared" si="494"/>
        <v>Boise State*</v>
      </c>
      <c r="N6334">
        <v>45</v>
      </c>
      <c r="O6334">
        <v>48</v>
      </c>
      <c r="P6334">
        <f t="shared" si="491"/>
        <v>-3</v>
      </c>
      <c r="Q6334">
        <f t="shared" si="492"/>
        <v>0</v>
      </c>
      <c r="R6334">
        <f t="shared" si="493"/>
        <v>9</v>
      </c>
    </row>
    <row r="6335" spans="4:18" x14ac:dyDescent="0.25">
      <c r="D6335">
        <v>6334</v>
      </c>
      <c r="E6335">
        <v>2015</v>
      </c>
      <c r="F6335" t="s">
        <v>219</v>
      </c>
      <c r="G6335" t="s">
        <v>420</v>
      </c>
      <c r="H6335" t="s">
        <v>462</v>
      </c>
      <c r="J6335">
        <v>64</v>
      </c>
      <c r="K6335">
        <v>49</v>
      </c>
      <c r="L6335" t="str">
        <f t="shared" si="490"/>
        <v>Loyola (IL) Ramblers</v>
      </c>
      <c r="M6335" t="str">
        <f t="shared" si="494"/>
        <v>Bradley</v>
      </c>
      <c r="N6335">
        <v>49</v>
      </c>
      <c r="O6335">
        <v>64</v>
      </c>
      <c r="P6335">
        <f t="shared" si="491"/>
        <v>-15</v>
      </c>
      <c r="Q6335">
        <f t="shared" si="492"/>
        <v>0</v>
      </c>
      <c r="R6335">
        <f t="shared" si="493"/>
        <v>225</v>
      </c>
    </row>
    <row r="6336" spans="4:18" x14ac:dyDescent="0.25">
      <c r="D6336">
        <v>6335</v>
      </c>
      <c r="E6336">
        <v>2015</v>
      </c>
      <c r="F6336" t="s">
        <v>219</v>
      </c>
      <c r="G6336" t="s">
        <v>454</v>
      </c>
      <c r="I6336" t="s">
        <v>1102</v>
      </c>
      <c r="J6336">
        <v>67</v>
      </c>
      <c r="K6336">
        <v>58</v>
      </c>
      <c r="L6336" t="str">
        <f t="shared" si="490"/>
        <v xml:space="preserve">    Northern Iowa</v>
      </c>
      <c r="M6336" t="str">
        <f t="shared" si="494"/>
        <v>Loyola (IL) Ramblers</v>
      </c>
      <c r="N6336">
        <v>67</v>
      </c>
      <c r="O6336">
        <v>58</v>
      </c>
      <c r="P6336">
        <f t="shared" si="491"/>
        <v>9</v>
      </c>
      <c r="Q6336" t="e">
        <f t="shared" si="492"/>
        <v>#N/A</v>
      </c>
      <c r="R6336" t="e">
        <f t="shared" si="493"/>
        <v>#N/A</v>
      </c>
    </row>
    <row r="6337" spans="4:18" x14ac:dyDescent="0.25">
      <c r="D6337">
        <v>6336</v>
      </c>
      <c r="E6337">
        <v>2015</v>
      </c>
      <c r="F6337" t="s">
        <v>219</v>
      </c>
      <c r="G6337" t="s">
        <v>135</v>
      </c>
      <c r="I6337" t="s">
        <v>1005</v>
      </c>
      <c r="J6337">
        <v>71</v>
      </c>
      <c r="K6337">
        <v>70</v>
      </c>
      <c r="L6337" t="str">
        <f t="shared" si="490"/>
        <v>Evansville</v>
      </c>
      <c r="M6337" t="str">
        <f t="shared" si="494"/>
        <v>Loyola (IL) Ramblers</v>
      </c>
      <c r="N6337">
        <v>71</v>
      </c>
      <c r="O6337">
        <v>70</v>
      </c>
      <c r="P6337">
        <f t="shared" si="491"/>
        <v>1</v>
      </c>
      <c r="Q6337">
        <f t="shared" si="492"/>
        <v>0</v>
      </c>
      <c r="R6337">
        <f t="shared" si="493"/>
        <v>1</v>
      </c>
    </row>
    <row r="6338" spans="4:18" x14ac:dyDescent="0.25">
      <c r="D6338">
        <v>6337</v>
      </c>
      <c r="E6338">
        <v>2015</v>
      </c>
      <c r="F6338" t="s">
        <v>219</v>
      </c>
      <c r="G6338" t="s">
        <v>267</v>
      </c>
      <c r="H6338" t="s">
        <v>1100</v>
      </c>
      <c r="J6338">
        <v>67</v>
      </c>
      <c r="K6338">
        <v>53</v>
      </c>
      <c r="L6338" t="str">
        <f t="shared" si="490"/>
        <v>Loyola (IL) Ramblers</v>
      </c>
      <c r="M6338" t="str">
        <f t="shared" si="494"/>
        <v xml:space="preserve">    Wichita St</v>
      </c>
      <c r="N6338">
        <v>53</v>
      </c>
      <c r="O6338">
        <v>67</v>
      </c>
      <c r="P6338">
        <f t="shared" si="491"/>
        <v>-14</v>
      </c>
      <c r="Q6338" t="e">
        <f t="shared" si="492"/>
        <v>#N/A</v>
      </c>
      <c r="R6338" t="e">
        <f t="shared" si="493"/>
        <v>#N/A</v>
      </c>
    </row>
    <row r="6339" spans="4:18" x14ac:dyDescent="0.25">
      <c r="D6339">
        <v>6338</v>
      </c>
      <c r="E6339">
        <v>2015</v>
      </c>
      <c r="F6339" t="s">
        <v>219</v>
      </c>
      <c r="G6339" t="s">
        <v>59</v>
      </c>
      <c r="H6339" t="s">
        <v>774</v>
      </c>
      <c r="J6339">
        <v>50</v>
      </c>
      <c r="K6339">
        <v>47</v>
      </c>
      <c r="L6339" t="str">
        <f t="shared" ref="L6339:L6402" si="495">IF(I6339="",F6339,I6339)</f>
        <v>Loyola (IL) Ramblers</v>
      </c>
      <c r="M6339" t="str">
        <f t="shared" si="494"/>
        <v>Drake</v>
      </c>
      <c r="N6339">
        <v>47</v>
      </c>
      <c r="O6339">
        <v>50</v>
      </c>
      <c r="P6339">
        <f t="shared" ref="P6339:P6402" si="496">N6339-O6339</f>
        <v>-3</v>
      </c>
      <c r="Q6339">
        <f t="shared" ref="Q6339:Q6402" si="497">VLOOKUP(L6339,$A$2:$B$219,2)+$B$221-VLOOKUP(M6339,$A$2:$B$219,2)</f>
        <v>0</v>
      </c>
      <c r="R6339">
        <f t="shared" ref="R6339:R6402" si="498">(P6339-Q6339)^2</f>
        <v>9</v>
      </c>
    </row>
    <row r="6340" spans="4:18" x14ac:dyDescent="0.25">
      <c r="D6340">
        <v>6339</v>
      </c>
      <c r="E6340">
        <v>2015</v>
      </c>
      <c r="F6340" t="s">
        <v>219</v>
      </c>
      <c r="G6340" t="s">
        <v>585</v>
      </c>
      <c r="I6340" t="s">
        <v>587</v>
      </c>
      <c r="J6340">
        <v>59</v>
      </c>
      <c r="K6340">
        <v>52</v>
      </c>
      <c r="L6340" t="str">
        <f t="shared" si="495"/>
        <v>Southern Illinois</v>
      </c>
      <c r="M6340" t="str">
        <f t="shared" ref="M6340:M6403" si="499">IF(H6340="",F6340,H6340)</f>
        <v>Loyola (IL) Ramblers</v>
      </c>
      <c r="N6340">
        <v>59</v>
      </c>
      <c r="O6340">
        <v>52</v>
      </c>
      <c r="P6340">
        <f t="shared" si="496"/>
        <v>7</v>
      </c>
      <c r="Q6340">
        <f t="shared" si="497"/>
        <v>0</v>
      </c>
      <c r="R6340">
        <f t="shared" si="498"/>
        <v>49</v>
      </c>
    </row>
    <row r="6341" spans="4:18" x14ac:dyDescent="0.25">
      <c r="D6341">
        <v>6340</v>
      </c>
      <c r="E6341">
        <v>2015</v>
      </c>
      <c r="F6341" t="s">
        <v>219</v>
      </c>
      <c r="G6341" t="s">
        <v>405</v>
      </c>
      <c r="H6341" t="s">
        <v>1005</v>
      </c>
      <c r="J6341">
        <v>65</v>
      </c>
      <c r="K6341">
        <v>56</v>
      </c>
      <c r="L6341" t="str">
        <f t="shared" si="495"/>
        <v>Loyola (IL) Ramblers</v>
      </c>
      <c r="M6341" t="str">
        <f t="shared" si="499"/>
        <v>Evansville</v>
      </c>
      <c r="N6341">
        <v>56</v>
      </c>
      <c r="O6341">
        <v>65</v>
      </c>
      <c r="P6341">
        <f t="shared" si="496"/>
        <v>-9</v>
      </c>
      <c r="Q6341">
        <f t="shared" si="497"/>
        <v>0</v>
      </c>
      <c r="R6341">
        <f t="shared" si="498"/>
        <v>81</v>
      </c>
    </row>
    <row r="6342" spans="4:18" x14ac:dyDescent="0.25">
      <c r="D6342">
        <v>6341</v>
      </c>
      <c r="E6342">
        <v>2015</v>
      </c>
      <c r="F6342" t="s">
        <v>219</v>
      </c>
      <c r="G6342" t="s">
        <v>442</v>
      </c>
      <c r="I6342" t="s">
        <v>588</v>
      </c>
      <c r="J6342">
        <v>72</v>
      </c>
      <c r="K6342">
        <v>61</v>
      </c>
      <c r="L6342" t="str">
        <f t="shared" si="495"/>
        <v>Indiana St</v>
      </c>
      <c r="M6342" t="str">
        <f t="shared" si="499"/>
        <v>Loyola (IL) Ramblers</v>
      </c>
      <c r="N6342">
        <v>72</v>
      </c>
      <c r="O6342">
        <v>61</v>
      </c>
      <c r="P6342">
        <f t="shared" si="496"/>
        <v>11</v>
      </c>
      <c r="Q6342">
        <f t="shared" si="497"/>
        <v>0</v>
      </c>
      <c r="R6342">
        <f t="shared" si="498"/>
        <v>121</v>
      </c>
    </row>
    <row r="6343" spans="4:18" x14ac:dyDescent="0.25">
      <c r="D6343">
        <v>6342</v>
      </c>
      <c r="E6343">
        <v>2015</v>
      </c>
      <c r="F6343" t="s">
        <v>219</v>
      </c>
      <c r="G6343" t="s">
        <v>71</v>
      </c>
      <c r="I6343" t="s">
        <v>1100</v>
      </c>
      <c r="J6343">
        <v>58</v>
      </c>
      <c r="K6343">
        <v>47</v>
      </c>
      <c r="L6343" t="str">
        <f t="shared" si="495"/>
        <v xml:space="preserve">    Wichita St</v>
      </c>
      <c r="M6343" t="str">
        <f t="shared" si="499"/>
        <v>Loyola (IL) Ramblers</v>
      </c>
      <c r="N6343">
        <v>58</v>
      </c>
      <c r="O6343">
        <v>47</v>
      </c>
      <c r="P6343">
        <f t="shared" si="496"/>
        <v>11</v>
      </c>
      <c r="Q6343" t="e">
        <f t="shared" si="497"/>
        <v>#N/A</v>
      </c>
      <c r="R6343" t="e">
        <f t="shared" si="498"/>
        <v>#N/A</v>
      </c>
    </row>
    <row r="6344" spans="4:18" x14ac:dyDescent="0.25">
      <c r="D6344">
        <v>6343</v>
      </c>
      <c r="E6344">
        <v>2015</v>
      </c>
      <c r="F6344" t="s">
        <v>219</v>
      </c>
      <c r="G6344" t="s">
        <v>74</v>
      </c>
      <c r="H6344" t="s">
        <v>605</v>
      </c>
      <c r="J6344">
        <v>48</v>
      </c>
      <c r="K6344">
        <v>45</v>
      </c>
      <c r="L6344" t="str">
        <f t="shared" si="495"/>
        <v>Loyola (IL) Ramblers</v>
      </c>
      <c r="M6344" t="str">
        <f t="shared" si="499"/>
        <v>Illinois St</v>
      </c>
      <c r="N6344">
        <v>45</v>
      </c>
      <c r="O6344">
        <v>48</v>
      </c>
      <c r="P6344">
        <f t="shared" si="496"/>
        <v>-3</v>
      </c>
      <c r="Q6344">
        <f t="shared" si="497"/>
        <v>0</v>
      </c>
      <c r="R6344">
        <f t="shared" si="498"/>
        <v>9</v>
      </c>
    </row>
    <row r="6345" spans="4:18" x14ac:dyDescent="0.25">
      <c r="D6345">
        <v>6344</v>
      </c>
      <c r="E6345">
        <v>2015</v>
      </c>
      <c r="F6345" t="s">
        <v>219</v>
      </c>
      <c r="G6345" t="s">
        <v>76</v>
      </c>
      <c r="I6345" t="s">
        <v>510</v>
      </c>
      <c r="J6345">
        <v>53</v>
      </c>
      <c r="K6345">
        <v>50</v>
      </c>
      <c r="L6345" t="str">
        <f t="shared" si="495"/>
        <v>Missouri St</v>
      </c>
      <c r="M6345" t="str">
        <f t="shared" si="499"/>
        <v>Loyola (IL) Ramblers</v>
      </c>
      <c r="N6345">
        <v>53</v>
      </c>
      <c r="O6345">
        <v>50</v>
      </c>
      <c r="P6345">
        <f t="shared" si="496"/>
        <v>3</v>
      </c>
      <c r="Q6345">
        <f t="shared" si="497"/>
        <v>0</v>
      </c>
      <c r="R6345">
        <f t="shared" si="498"/>
        <v>9</v>
      </c>
    </row>
    <row r="6346" spans="4:18" x14ac:dyDescent="0.25">
      <c r="D6346">
        <v>6345</v>
      </c>
      <c r="E6346">
        <v>2015</v>
      </c>
      <c r="F6346" t="s">
        <v>219</v>
      </c>
      <c r="G6346" t="s">
        <v>78</v>
      </c>
      <c r="H6346" t="s">
        <v>588</v>
      </c>
      <c r="J6346">
        <v>79</v>
      </c>
      <c r="K6346">
        <v>65</v>
      </c>
      <c r="L6346" t="str">
        <f t="shared" si="495"/>
        <v>Loyola (IL) Ramblers</v>
      </c>
      <c r="M6346" t="str">
        <f t="shared" si="499"/>
        <v>Indiana St</v>
      </c>
      <c r="N6346">
        <v>65</v>
      </c>
      <c r="O6346">
        <v>79</v>
      </c>
      <c r="P6346">
        <f t="shared" si="496"/>
        <v>-14</v>
      </c>
      <c r="Q6346">
        <f t="shared" si="497"/>
        <v>0</v>
      </c>
      <c r="R6346">
        <f t="shared" si="498"/>
        <v>196</v>
      </c>
    </row>
    <row r="6347" spans="4:18" x14ac:dyDescent="0.25">
      <c r="D6347">
        <v>6346</v>
      </c>
      <c r="E6347">
        <v>2015</v>
      </c>
      <c r="F6347" t="s">
        <v>219</v>
      </c>
      <c r="G6347" t="s">
        <v>325</v>
      </c>
      <c r="H6347" t="s">
        <v>587</v>
      </c>
      <c r="J6347">
        <v>66</v>
      </c>
      <c r="K6347">
        <v>62</v>
      </c>
      <c r="L6347" t="str">
        <f t="shared" si="495"/>
        <v>Loyola (IL) Ramblers</v>
      </c>
      <c r="M6347" t="str">
        <f t="shared" si="499"/>
        <v>Southern Illinois</v>
      </c>
      <c r="N6347">
        <v>62</v>
      </c>
      <c r="O6347">
        <v>66</v>
      </c>
      <c r="P6347">
        <f t="shared" si="496"/>
        <v>-4</v>
      </c>
      <c r="Q6347">
        <f t="shared" si="497"/>
        <v>0</v>
      </c>
      <c r="R6347">
        <f t="shared" si="498"/>
        <v>16</v>
      </c>
    </row>
    <row r="6348" spans="4:18" x14ac:dyDescent="0.25">
      <c r="D6348">
        <v>6347</v>
      </c>
      <c r="E6348">
        <v>2015</v>
      </c>
      <c r="F6348" t="s">
        <v>219</v>
      </c>
      <c r="G6348" t="s">
        <v>456</v>
      </c>
      <c r="I6348" t="s">
        <v>462</v>
      </c>
      <c r="J6348">
        <v>58</v>
      </c>
      <c r="K6348">
        <v>53</v>
      </c>
      <c r="L6348" t="str">
        <f t="shared" si="495"/>
        <v>Bradley</v>
      </c>
      <c r="M6348" t="str">
        <f t="shared" si="499"/>
        <v>Loyola (IL) Ramblers</v>
      </c>
      <c r="N6348">
        <v>58</v>
      </c>
      <c r="O6348">
        <v>53</v>
      </c>
      <c r="P6348">
        <f t="shared" si="496"/>
        <v>5</v>
      </c>
      <c r="Q6348">
        <f t="shared" si="497"/>
        <v>0</v>
      </c>
      <c r="R6348">
        <f t="shared" si="498"/>
        <v>25</v>
      </c>
    </row>
    <row r="6349" spans="4:18" x14ac:dyDescent="0.25">
      <c r="D6349">
        <v>6348</v>
      </c>
      <c r="E6349">
        <v>2015</v>
      </c>
      <c r="F6349" t="s">
        <v>219</v>
      </c>
      <c r="G6349" t="s">
        <v>152</v>
      </c>
      <c r="H6349" t="s">
        <v>1102</v>
      </c>
      <c r="J6349">
        <v>58</v>
      </c>
      <c r="K6349">
        <v>39</v>
      </c>
      <c r="L6349" t="str">
        <f t="shared" si="495"/>
        <v>Loyola (IL) Ramblers</v>
      </c>
      <c r="M6349" t="str">
        <f t="shared" si="499"/>
        <v xml:space="preserve">    Northern Iowa</v>
      </c>
      <c r="N6349">
        <v>39</v>
      </c>
      <c r="O6349">
        <v>58</v>
      </c>
      <c r="P6349">
        <f t="shared" si="496"/>
        <v>-19</v>
      </c>
      <c r="Q6349" t="e">
        <f t="shared" si="497"/>
        <v>#N/A</v>
      </c>
      <c r="R6349" t="e">
        <f t="shared" si="498"/>
        <v>#N/A</v>
      </c>
    </row>
    <row r="6350" spans="4:18" x14ac:dyDescent="0.25">
      <c r="D6350">
        <v>6349</v>
      </c>
      <c r="E6350">
        <v>2015</v>
      </c>
      <c r="F6350" t="s">
        <v>219</v>
      </c>
      <c r="G6350" t="s">
        <v>154</v>
      </c>
      <c r="I6350" t="s">
        <v>605</v>
      </c>
      <c r="J6350">
        <v>67</v>
      </c>
      <c r="K6350">
        <v>60</v>
      </c>
      <c r="L6350" t="str">
        <f t="shared" si="495"/>
        <v>Illinois St</v>
      </c>
      <c r="M6350" t="str">
        <f t="shared" si="499"/>
        <v>Loyola (IL) Ramblers</v>
      </c>
      <c r="N6350">
        <v>67</v>
      </c>
      <c r="O6350">
        <v>60</v>
      </c>
      <c r="P6350">
        <f t="shared" si="496"/>
        <v>7</v>
      </c>
      <c r="Q6350">
        <f t="shared" si="497"/>
        <v>0</v>
      </c>
      <c r="R6350">
        <f t="shared" si="498"/>
        <v>49</v>
      </c>
    </row>
    <row r="6351" spans="4:18" x14ac:dyDescent="0.25">
      <c r="D6351">
        <v>6350</v>
      </c>
      <c r="E6351">
        <v>2015</v>
      </c>
      <c r="F6351" t="s">
        <v>219</v>
      </c>
      <c r="G6351" t="s">
        <v>88</v>
      </c>
      <c r="I6351" t="s">
        <v>774</v>
      </c>
      <c r="J6351">
        <v>80</v>
      </c>
      <c r="K6351">
        <v>75</v>
      </c>
      <c r="L6351" t="str">
        <f t="shared" si="495"/>
        <v>Drake</v>
      </c>
      <c r="M6351" t="str">
        <f t="shared" si="499"/>
        <v>Loyola (IL) Ramblers</v>
      </c>
      <c r="N6351">
        <v>80</v>
      </c>
      <c r="O6351">
        <v>75</v>
      </c>
      <c r="P6351">
        <f t="shared" si="496"/>
        <v>5</v>
      </c>
      <c r="Q6351">
        <f t="shared" si="497"/>
        <v>0</v>
      </c>
      <c r="R6351">
        <f t="shared" si="498"/>
        <v>25</v>
      </c>
    </row>
    <row r="6352" spans="4:18" x14ac:dyDescent="0.25">
      <c r="D6352">
        <v>6351</v>
      </c>
      <c r="E6352">
        <v>2015</v>
      </c>
      <c r="F6352" t="s">
        <v>219</v>
      </c>
      <c r="G6352" t="s">
        <v>90</v>
      </c>
      <c r="H6352" t="s">
        <v>510</v>
      </c>
      <c r="J6352">
        <v>65</v>
      </c>
      <c r="K6352">
        <v>51</v>
      </c>
      <c r="L6352" t="str">
        <f t="shared" si="495"/>
        <v>Loyola (IL) Ramblers</v>
      </c>
      <c r="M6352" t="str">
        <f t="shared" si="499"/>
        <v>Missouri St</v>
      </c>
      <c r="N6352">
        <v>51</v>
      </c>
      <c r="O6352">
        <v>65</v>
      </c>
      <c r="P6352">
        <f t="shared" si="496"/>
        <v>-14</v>
      </c>
      <c r="Q6352">
        <f t="shared" si="497"/>
        <v>0</v>
      </c>
      <c r="R6352">
        <f t="shared" si="498"/>
        <v>196</v>
      </c>
    </row>
    <row r="6353" spans="4:18" x14ac:dyDescent="0.25">
      <c r="D6353">
        <v>6352</v>
      </c>
      <c r="E6353">
        <v>2015</v>
      </c>
      <c r="F6353" t="s">
        <v>219</v>
      </c>
      <c r="G6353" t="s">
        <v>736</v>
      </c>
      <c r="H6353" t="s">
        <v>460</v>
      </c>
      <c r="J6353" t="s">
        <v>553</v>
      </c>
      <c r="K6353" t="s">
        <v>96</v>
      </c>
      <c r="L6353" t="str">
        <f t="shared" si="495"/>
        <v>Loyola (IL) Ramblers</v>
      </c>
      <c r="M6353" t="str">
        <f t="shared" si="499"/>
        <v>Indiana St*</v>
      </c>
      <c r="N6353" t="s">
        <v>96</v>
      </c>
      <c r="P6353" t="e">
        <f t="shared" si="496"/>
        <v>#VALUE!</v>
      </c>
      <c r="Q6353">
        <f t="shared" si="497"/>
        <v>0</v>
      </c>
      <c r="R6353" t="e">
        <f t="shared" si="498"/>
        <v>#VALUE!</v>
      </c>
    </row>
    <row r="6354" spans="4:18" x14ac:dyDescent="0.25">
      <c r="D6354">
        <v>6353</v>
      </c>
      <c r="E6354">
        <v>2015</v>
      </c>
      <c r="F6354" t="s">
        <v>365</v>
      </c>
      <c r="G6354" t="s">
        <v>99</v>
      </c>
      <c r="H6354" t="s">
        <v>391</v>
      </c>
      <c r="J6354">
        <v>64</v>
      </c>
      <c r="K6354">
        <v>53</v>
      </c>
      <c r="L6354" t="str">
        <f t="shared" si="495"/>
        <v>Missouri St Bears</v>
      </c>
      <c r="M6354" t="str">
        <f t="shared" si="499"/>
        <v>Eastern Illinois</v>
      </c>
      <c r="N6354">
        <v>53</v>
      </c>
      <c r="O6354">
        <v>64</v>
      </c>
      <c r="P6354">
        <f t="shared" si="496"/>
        <v>-11</v>
      </c>
      <c r="Q6354">
        <f t="shared" si="497"/>
        <v>0</v>
      </c>
      <c r="R6354">
        <f t="shared" si="498"/>
        <v>121</v>
      </c>
    </row>
    <row r="6355" spans="4:18" x14ac:dyDescent="0.25">
      <c r="D6355">
        <v>6354</v>
      </c>
      <c r="E6355">
        <v>2015</v>
      </c>
      <c r="F6355" t="s">
        <v>365</v>
      </c>
      <c r="G6355" t="s">
        <v>17</v>
      </c>
      <c r="H6355" t="s">
        <v>1084</v>
      </c>
      <c r="J6355">
        <v>87</v>
      </c>
      <c r="K6355">
        <v>39</v>
      </c>
      <c r="L6355" t="str">
        <f t="shared" si="495"/>
        <v>Missouri St Bears</v>
      </c>
      <c r="M6355" t="str">
        <f t="shared" si="499"/>
        <v>Avila</v>
      </c>
      <c r="N6355">
        <v>39</v>
      </c>
      <c r="O6355">
        <v>87</v>
      </c>
      <c r="P6355">
        <f t="shared" si="496"/>
        <v>-48</v>
      </c>
      <c r="Q6355">
        <f t="shared" si="497"/>
        <v>0</v>
      </c>
      <c r="R6355">
        <f t="shared" si="498"/>
        <v>2304</v>
      </c>
    </row>
    <row r="6356" spans="4:18" x14ac:dyDescent="0.25">
      <c r="D6356">
        <v>6355</v>
      </c>
      <c r="E6356">
        <v>2015</v>
      </c>
      <c r="F6356" t="s">
        <v>365</v>
      </c>
      <c r="G6356" t="s">
        <v>20</v>
      </c>
      <c r="I6356" t="s">
        <v>734</v>
      </c>
      <c r="J6356">
        <v>80</v>
      </c>
      <c r="K6356">
        <v>68</v>
      </c>
      <c r="L6356" t="str">
        <f t="shared" si="495"/>
        <v>Texas Tech</v>
      </c>
      <c r="M6356" t="str">
        <f t="shared" si="499"/>
        <v>Missouri St Bears</v>
      </c>
      <c r="N6356">
        <v>80</v>
      </c>
      <c r="O6356">
        <v>68</v>
      </c>
      <c r="P6356">
        <f t="shared" si="496"/>
        <v>12</v>
      </c>
      <c r="Q6356">
        <f t="shared" si="497"/>
        <v>0</v>
      </c>
      <c r="R6356">
        <f t="shared" si="498"/>
        <v>144</v>
      </c>
    </row>
    <row r="6357" spans="4:18" x14ac:dyDescent="0.25">
      <c r="D6357">
        <v>6356</v>
      </c>
      <c r="E6357">
        <v>2015</v>
      </c>
      <c r="F6357" t="s">
        <v>365</v>
      </c>
      <c r="G6357" t="s">
        <v>294</v>
      </c>
      <c r="H6357" t="s">
        <v>926</v>
      </c>
      <c r="J6357">
        <v>76</v>
      </c>
      <c r="K6357">
        <v>61</v>
      </c>
      <c r="L6357" t="str">
        <f t="shared" si="495"/>
        <v>Missouri St Bears</v>
      </c>
      <c r="M6357" t="str">
        <f t="shared" si="499"/>
        <v>Colorado St*</v>
      </c>
      <c r="N6357">
        <v>61</v>
      </c>
      <c r="O6357">
        <v>76</v>
      </c>
      <c r="P6357">
        <f t="shared" si="496"/>
        <v>-15</v>
      </c>
      <c r="Q6357">
        <f t="shared" si="497"/>
        <v>0</v>
      </c>
      <c r="R6357">
        <f t="shared" si="498"/>
        <v>225</v>
      </c>
    </row>
    <row r="6358" spans="4:18" x14ac:dyDescent="0.25">
      <c r="D6358">
        <v>6357</v>
      </c>
      <c r="E6358">
        <v>2015</v>
      </c>
      <c r="F6358" t="s">
        <v>365</v>
      </c>
      <c r="G6358" t="s">
        <v>167</v>
      </c>
      <c r="I6358" t="s">
        <v>954</v>
      </c>
      <c r="J6358">
        <v>55</v>
      </c>
      <c r="K6358">
        <v>51</v>
      </c>
      <c r="L6358" t="str">
        <f t="shared" si="495"/>
        <v>Alaska Anchorage</v>
      </c>
      <c r="M6358" t="str">
        <f t="shared" si="499"/>
        <v>Missouri St Bears</v>
      </c>
      <c r="N6358">
        <v>55</v>
      </c>
      <c r="O6358">
        <v>51</v>
      </c>
      <c r="P6358">
        <f t="shared" si="496"/>
        <v>4</v>
      </c>
      <c r="Q6358" t="e">
        <f t="shared" si="497"/>
        <v>#N/A</v>
      </c>
      <c r="R6358" t="e">
        <f t="shared" si="498"/>
        <v>#N/A</v>
      </c>
    </row>
    <row r="6359" spans="4:18" x14ac:dyDescent="0.25">
      <c r="D6359">
        <v>6358</v>
      </c>
      <c r="E6359">
        <v>2015</v>
      </c>
      <c r="F6359" t="s">
        <v>365</v>
      </c>
      <c r="G6359" t="s">
        <v>26</v>
      </c>
      <c r="H6359" t="s">
        <v>924</v>
      </c>
      <c r="J6359">
        <v>89</v>
      </c>
      <c r="K6359">
        <v>84</v>
      </c>
      <c r="L6359" t="str">
        <f t="shared" si="495"/>
        <v>Missouri St Bears</v>
      </c>
      <c r="M6359" t="str">
        <f t="shared" si="499"/>
        <v>Washington St*</v>
      </c>
      <c r="N6359">
        <v>84</v>
      </c>
      <c r="O6359">
        <v>89</v>
      </c>
      <c r="P6359">
        <f t="shared" si="496"/>
        <v>-5</v>
      </c>
      <c r="Q6359">
        <f t="shared" si="497"/>
        <v>0</v>
      </c>
      <c r="R6359">
        <f t="shared" si="498"/>
        <v>25</v>
      </c>
    </row>
    <row r="6360" spans="4:18" x14ac:dyDescent="0.25">
      <c r="D6360">
        <v>6359</v>
      </c>
      <c r="E6360">
        <v>2015</v>
      </c>
      <c r="F6360" t="s">
        <v>365</v>
      </c>
      <c r="G6360" t="s">
        <v>378</v>
      </c>
      <c r="H6360" t="s">
        <v>508</v>
      </c>
      <c r="J6360">
        <v>73</v>
      </c>
      <c r="K6360">
        <v>68</v>
      </c>
      <c r="L6360" t="str">
        <f t="shared" si="495"/>
        <v>Missouri St Bears</v>
      </c>
      <c r="M6360" t="str">
        <f t="shared" si="499"/>
        <v>Arkansas-Little Rock</v>
      </c>
      <c r="N6360">
        <v>68</v>
      </c>
      <c r="O6360">
        <v>73</v>
      </c>
      <c r="P6360">
        <f t="shared" si="496"/>
        <v>-5</v>
      </c>
      <c r="Q6360">
        <f t="shared" si="497"/>
        <v>0</v>
      </c>
      <c r="R6360">
        <f t="shared" si="498"/>
        <v>25</v>
      </c>
    </row>
    <row r="6361" spans="4:18" x14ac:dyDescent="0.25">
      <c r="D6361">
        <v>6360</v>
      </c>
      <c r="E6361">
        <v>2015</v>
      </c>
      <c r="F6361" t="s">
        <v>365</v>
      </c>
      <c r="G6361" t="s">
        <v>437</v>
      </c>
      <c r="I6361" t="s">
        <v>466</v>
      </c>
      <c r="J6361" t="s">
        <v>613</v>
      </c>
      <c r="K6361" t="s">
        <v>614</v>
      </c>
      <c r="L6361" t="str">
        <f t="shared" si="495"/>
        <v>Oral Roberts</v>
      </c>
      <c r="M6361" t="str">
        <f t="shared" si="499"/>
        <v>Missouri St Bears</v>
      </c>
      <c r="N6361" t="s">
        <v>613</v>
      </c>
      <c r="O6361" t="s">
        <v>614</v>
      </c>
      <c r="P6361" t="e">
        <f t="shared" si="496"/>
        <v>#VALUE!</v>
      </c>
      <c r="Q6361">
        <f t="shared" si="497"/>
        <v>0</v>
      </c>
      <c r="R6361" t="e">
        <f t="shared" si="498"/>
        <v>#VALUE!</v>
      </c>
    </row>
    <row r="6362" spans="4:18" x14ac:dyDescent="0.25">
      <c r="D6362">
        <v>6361</v>
      </c>
      <c r="E6362">
        <v>2015</v>
      </c>
      <c r="F6362" t="s">
        <v>365</v>
      </c>
      <c r="G6362" t="s">
        <v>38</v>
      </c>
      <c r="I6362" t="s">
        <v>1039</v>
      </c>
      <c r="J6362">
        <v>73</v>
      </c>
      <c r="K6362">
        <v>61</v>
      </c>
      <c r="L6362" t="str">
        <f t="shared" si="495"/>
        <v>SE Missouri St</v>
      </c>
      <c r="M6362" t="str">
        <f t="shared" si="499"/>
        <v>Missouri St Bears</v>
      </c>
      <c r="N6362">
        <v>73</v>
      </c>
      <c r="O6362">
        <v>61</v>
      </c>
      <c r="P6362">
        <f t="shared" si="496"/>
        <v>12</v>
      </c>
      <c r="Q6362">
        <f t="shared" si="497"/>
        <v>0</v>
      </c>
      <c r="R6362">
        <f t="shared" si="498"/>
        <v>144</v>
      </c>
    </row>
    <row r="6363" spans="4:18" x14ac:dyDescent="0.25">
      <c r="D6363">
        <v>6362</v>
      </c>
      <c r="E6363">
        <v>2015</v>
      </c>
      <c r="F6363" t="s">
        <v>365</v>
      </c>
      <c r="G6363" t="s">
        <v>464</v>
      </c>
      <c r="I6363" t="s">
        <v>466</v>
      </c>
      <c r="J6363">
        <v>80</v>
      </c>
      <c r="K6363">
        <v>61</v>
      </c>
      <c r="L6363" t="str">
        <f t="shared" si="495"/>
        <v>Oral Roberts</v>
      </c>
      <c r="M6363" t="str">
        <f t="shared" si="499"/>
        <v>Missouri St Bears</v>
      </c>
      <c r="N6363">
        <v>80</v>
      </c>
      <c r="O6363">
        <v>61</v>
      </c>
      <c r="P6363">
        <f t="shared" si="496"/>
        <v>19</v>
      </c>
      <c r="Q6363">
        <f t="shared" si="497"/>
        <v>0</v>
      </c>
      <c r="R6363">
        <f t="shared" si="498"/>
        <v>361</v>
      </c>
    </row>
    <row r="6364" spans="4:18" x14ac:dyDescent="0.25">
      <c r="D6364">
        <v>6363</v>
      </c>
      <c r="E6364">
        <v>2015</v>
      </c>
      <c r="F6364" t="s">
        <v>365</v>
      </c>
      <c r="G6364" t="s">
        <v>396</v>
      </c>
      <c r="I6364" t="s">
        <v>413</v>
      </c>
      <c r="J6364">
        <v>74</v>
      </c>
      <c r="K6364">
        <v>70</v>
      </c>
      <c r="L6364" t="str">
        <f t="shared" si="495"/>
        <v>Tulsa</v>
      </c>
      <c r="M6364" t="str">
        <f t="shared" si="499"/>
        <v>Missouri St Bears</v>
      </c>
      <c r="N6364">
        <v>74</v>
      </c>
      <c r="O6364">
        <v>70</v>
      </c>
      <c r="P6364">
        <f t="shared" si="496"/>
        <v>4</v>
      </c>
      <c r="Q6364">
        <f t="shared" si="497"/>
        <v>0</v>
      </c>
      <c r="R6364">
        <f t="shared" si="498"/>
        <v>16</v>
      </c>
    </row>
    <row r="6365" spans="4:18" x14ac:dyDescent="0.25">
      <c r="D6365">
        <v>6364</v>
      </c>
      <c r="E6365">
        <v>2015</v>
      </c>
      <c r="F6365" t="s">
        <v>365</v>
      </c>
      <c r="G6365" t="s">
        <v>41</v>
      </c>
      <c r="H6365" t="s">
        <v>531</v>
      </c>
      <c r="J6365">
        <v>77</v>
      </c>
      <c r="K6365">
        <v>65</v>
      </c>
      <c r="L6365" t="str">
        <f t="shared" si="495"/>
        <v>Missouri St Bears</v>
      </c>
      <c r="M6365" t="str">
        <f t="shared" si="499"/>
        <v>Eastern Michigan</v>
      </c>
      <c r="N6365">
        <v>65</v>
      </c>
      <c r="O6365">
        <v>77</v>
      </c>
      <c r="P6365">
        <f t="shared" si="496"/>
        <v>-12</v>
      </c>
      <c r="Q6365">
        <f t="shared" si="497"/>
        <v>0</v>
      </c>
      <c r="R6365">
        <f t="shared" si="498"/>
        <v>144</v>
      </c>
    </row>
    <row r="6366" spans="4:18" x14ac:dyDescent="0.25">
      <c r="D6366">
        <v>6365</v>
      </c>
      <c r="E6366">
        <v>2015</v>
      </c>
      <c r="F6366" t="s">
        <v>365</v>
      </c>
      <c r="G6366" t="s">
        <v>44</v>
      </c>
      <c r="H6366" t="s">
        <v>466</v>
      </c>
      <c r="J6366">
        <v>52</v>
      </c>
      <c r="K6366">
        <v>45</v>
      </c>
      <c r="L6366" t="str">
        <f t="shared" si="495"/>
        <v>Missouri St Bears</v>
      </c>
      <c r="M6366" t="str">
        <f t="shared" si="499"/>
        <v>Oral Roberts</v>
      </c>
      <c r="N6366">
        <v>45</v>
      </c>
      <c r="O6366">
        <v>52</v>
      </c>
      <c r="P6366">
        <f t="shared" si="496"/>
        <v>-7</v>
      </c>
      <c r="Q6366">
        <f t="shared" si="497"/>
        <v>0</v>
      </c>
      <c r="R6366">
        <f t="shared" si="498"/>
        <v>49</v>
      </c>
    </row>
    <row r="6367" spans="4:18" x14ac:dyDescent="0.25">
      <c r="D6367">
        <v>6366</v>
      </c>
      <c r="E6367">
        <v>2015</v>
      </c>
      <c r="F6367" t="s">
        <v>365</v>
      </c>
      <c r="G6367" t="s">
        <v>420</v>
      </c>
      <c r="I6367" t="s">
        <v>587</v>
      </c>
      <c r="J6367">
        <v>53</v>
      </c>
      <c r="K6367">
        <v>50</v>
      </c>
      <c r="L6367" t="str">
        <f t="shared" si="495"/>
        <v>Southern Illinois</v>
      </c>
      <c r="M6367" t="str">
        <f t="shared" si="499"/>
        <v>Missouri St Bears</v>
      </c>
      <c r="N6367">
        <v>53</v>
      </c>
      <c r="O6367">
        <v>50</v>
      </c>
      <c r="P6367">
        <f t="shared" si="496"/>
        <v>3</v>
      </c>
      <c r="Q6367">
        <f t="shared" si="497"/>
        <v>0</v>
      </c>
      <c r="R6367">
        <f t="shared" si="498"/>
        <v>9</v>
      </c>
    </row>
    <row r="6368" spans="4:18" x14ac:dyDescent="0.25">
      <c r="D6368">
        <v>6367</v>
      </c>
      <c r="E6368">
        <v>2015</v>
      </c>
      <c r="F6368" t="s">
        <v>365</v>
      </c>
      <c r="G6368" t="s">
        <v>50</v>
      </c>
      <c r="H6368" t="s">
        <v>774</v>
      </c>
      <c r="J6368">
        <v>62</v>
      </c>
      <c r="K6368">
        <v>37</v>
      </c>
      <c r="L6368" t="str">
        <f t="shared" si="495"/>
        <v>Missouri St Bears</v>
      </c>
      <c r="M6368" t="str">
        <f t="shared" si="499"/>
        <v>Drake</v>
      </c>
      <c r="N6368">
        <v>37</v>
      </c>
      <c r="O6368">
        <v>62</v>
      </c>
      <c r="P6368">
        <f t="shared" si="496"/>
        <v>-25</v>
      </c>
      <c r="Q6368">
        <f t="shared" si="497"/>
        <v>0</v>
      </c>
      <c r="R6368">
        <f t="shared" si="498"/>
        <v>625</v>
      </c>
    </row>
    <row r="6369" spans="4:18" x14ac:dyDescent="0.25">
      <c r="D6369">
        <v>6368</v>
      </c>
      <c r="E6369">
        <v>2015</v>
      </c>
      <c r="F6369" t="s">
        <v>365</v>
      </c>
      <c r="G6369" t="s">
        <v>135</v>
      </c>
      <c r="I6369" t="s">
        <v>588</v>
      </c>
      <c r="J6369">
        <v>71</v>
      </c>
      <c r="K6369">
        <v>56</v>
      </c>
      <c r="L6369" t="str">
        <f t="shared" si="495"/>
        <v>Indiana St</v>
      </c>
      <c r="M6369" t="str">
        <f t="shared" si="499"/>
        <v>Missouri St Bears</v>
      </c>
      <c r="N6369">
        <v>71</v>
      </c>
      <c r="O6369">
        <v>56</v>
      </c>
      <c r="P6369">
        <f t="shared" si="496"/>
        <v>15</v>
      </c>
      <c r="Q6369">
        <f t="shared" si="497"/>
        <v>0</v>
      </c>
      <c r="R6369">
        <f t="shared" si="498"/>
        <v>225</v>
      </c>
    </row>
    <row r="6370" spans="4:18" x14ac:dyDescent="0.25">
      <c r="D6370">
        <v>6369</v>
      </c>
      <c r="E6370">
        <v>2015</v>
      </c>
      <c r="F6370" t="s">
        <v>365</v>
      </c>
      <c r="G6370" t="s">
        <v>267</v>
      </c>
      <c r="H6370" t="s">
        <v>605</v>
      </c>
      <c r="J6370">
        <v>69</v>
      </c>
      <c r="K6370">
        <v>55</v>
      </c>
      <c r="L6370" t="str">
        <f t="shared" si="495"/>
        <v>Missouri St Bears</v>
      </c>
      <c r="M6370" t="str">
        <f t="shared" si="499"/>
        <v>Illinois St</v>
      </c>
      <c r="N6370">
        <v>55</v>
      </c>
      <c r="O6370">
        <v>69</v>
      </c>
      <c r="P6370">
        <f t="shared" si="496"/>
        <v>-14</v>
      </c>
      <c r="Q6370">
        <f t="shared" si="497"/>
        <v>0</v>
      </c>
      <c r="R6370">
        <f t="shared" si="498"/>
        <v>196</v>
      </c>
    </row>
    <row r="6371" spans="4:18" x14ac:dyDescent="0.25">
      <c r="D6371">
        <v>6370</v>
      </c>
      <c r="E6371">
        <v>2015</v>
      </c>
      <c r="F6371" t="s">
        <v>365</v>
      </c>
      <c r="G6371" t="s">
        <v>59</v>
      </c>
      <c r="H6371" t="s">
        <v>1005</v>
      </c>
      <c r="J6371">
        <v>56</v>
      </c>
      <c r="K6371">
        <v>54</v>
      </c>
      <c r="L6371" t="str">
        <f t="shared" si="495"/>
        <v>Missouri St Bears</v>
      </c>
      <c r="M6371" t="str">
        <f t="shared" si="499"/>
        <v>Evansville</v>
      </c>
      <c r="N6371">
        <v>54</v>
      </c>
      <c r="O6371">
        <v>56</v>
      </c>
      <c r="P6371">
        <f t="shared" si="496"/>
        <v>-2</v>
      </c>
      <c r="Q6371">
        <f t="shared" si="497"/>
        <v>0</v>
      </c>
      <c r="R6371">
        <f t="shared" si="498"/>
        <v>4</v>
      </c>
    </row>
    <row r="6372" spans="4:18" x14ac:dyDescent="0.25">
      <c r="D6372">
        <v>6371</v>
      </c>
      <c r="E6372">
        <v>2015</v>
      </c>
      <c r="F6372" t="s">
        <v>365</v>
      </c>
      <c r="G6372" t="s">
        <v>585</v>
      </c>
      <c r="I6372" t="s">
        <v>1102</v>
      </c>
      <c r="J6372">
        <v>60</v>
      </c>
      <c r="K6372">
        <v>46</v>
      </c>
      <c r="L6372" t="str">
        <f t="shared" si="495"/>
        <v xml:space="preserve">    Northern Iowa</v>
      </c>
      <c r="M6372" t="str">
        <f t="shared" si="499"/>
        <v>Missouri St Bears</v>
      </c>
      <c r="N6372">
        <v>60</v>
      </c>
      <c r="O6372">
        <v>46</v>
      </c>
      <c r="P6372">
        <f t="shared" si="496"/>
        <v>14</v>
      </c>
      <c r="Q6372" t="e">
        <f t="shared" si="497"/>
        <v>#N/A</v>
      </c>
      <c r="R6372" t="e">
        <f t="shared" si="498"/>
        <v>#N/A</v>
      </c>
    </row>
    <row r="6373" spans="4:18" x14ac:dyDescent="0.25">
      <c r="D6373">
        <v>6372</v>
      </c>
      <c r="E6373">
        <v>2015</v>
      </c>
      <c r="F6373" t="s">
        <v>365</v>
      </c>
      <c r="G6373" t="s">
        <v>405</v>
      </c>
      <c r="H6373" t="s">
        <v>1100</v>
      </c>
      <c r="J6373">
        <v>76</v>
      </c>
      <c r="K6373">
        <v>53</v>
      </c>
      <c r="L6373" t="str">
        <f t="shared" si="495"/>
        <v>Missouri St Bears</v>
      </c>
      <c r="M6373" t="str">
        <f t="shared" si="499"/>
        <v xml:space="preserve">    Wichita St</v>
      </c>
      <c r="N6373">
        <v>53</v>
      </c>
      <c r="O6373">
        <v>76</v>
      </c>
      <c r="P6373">
        <f t="shared" si="496"/>
        <v>-23</v>
      </c>
      <c r="Q6373" t="e">
        <f t="shared" si="497"/>
        <v>#N/A</v>
      </c>
      <c r="R6373" t="e">
        <f t="shared" si="498"/>
        <v>#N/A</v>
      </c>
    </row>
    <row r="6374" spans="4:18" x14ac:dyDescent="0.25">
      <c r="D6374">
        <v>6373</v>
      </c>
      <c r="E6374">
        <v>2015</v>
      </c>
      <c r="F6374" t="s">
        <v>365</v>
      </c>
      <c r="G6374" t="s">
        <v>442</v>
      </c>
      <c r="I6374" t="s">
        <v>462</v>
      </c>
      <c r="J6374">
        <v>61</v>
      </c>
      <c r="K6374">
        <v>59</v>
      </c>
      <c r="L6374" t="str">
        <f t="shared" si="495"/>
        <v>Bradley</v>
      </c>
      <c r="M6374" t="str">
        <f t="shared" si="499"/>
        <v>Missouri St Bears</v>
      </c>
      <c r="N6374">
        <v>61</v>
      </c>
      <c r="O6374">
        <v>59</v>
      </c>
      <c r="P6374">
        <f t="shared" si="496"/>
        <v>2</v>
      </c>
      <c r="Q6374">
        <f t="shared" si="497"/>
        <v>0</v>
      </c>
      <c r="R6374">
        <f t="shared" si="498"/>
        <v>4</v>
      </c>
    </row>
    <row r="6375" spans="4:18" x14ac:dyDescent="0.25">
      <c r="D6375">
        <v>6374</v>
      </c>
      <c r="E6375">
        <v>2015</v>
      </c>
      <c r="F6375" t="s">
        <v>365</v>
      </c>
      <c r="G6375" t="s">
        <v>71</v>
      </c>
      <c r="I6375" t="s">
        <v>605</v>
      </c>
      <c r="J6375">
        <v>67</v>
      </c>
      <c r="K6375">
        <v>57</v>
      </c>
      <c r="L6375" t="str">
        <f t="shared" si="495"/>
        <v>Illinois St</v>
      </c>
      <c r="M6375" t="str">
        <f t="shared" si="499"/>
        <v>Missouri St Bears</v>
      </c>
      <c r="N6375">
        <v>67</v>
      </c>
      <c r="O6375">
        <v>57</v>
      </c>
      <c r="P6375">
        <f t="shared" si="496"/>
        <v>10</v>
      </c>
      <c r="Q6375">
        <f t="shared" si="497"/>
        <v>0</v>
      </c>
      <c r="R6375">
        <f t="shared" si="498"/>
        <v>100</v>
      </c>
    </row>
    <row r="6376" spans="4:18" x14ac:dyDescent="0.25">
      <c r="D6376">
        <v>6375</v>
      </c>
      <c r="E6376">
        <v>2015</v>
      </c>
      <c r="F6376" t="s">
        <v>365</v>
      </c>
      <c r="G6376" t="s">
        <v>74</v>
      </c>
      <c r="H6376" t="s">
        <v>587</v>
      </c>
      <c r="J6376">
        <v>52</v>
      </c>
      <c r="K6376">
        <v>46</v>
      </c>
      <c r="L6376" t="str">
        <f t="shared" si="495"/>
        <v>Missouri St Bears</v>
      </c>
      <c r="M6376" t="str">
        <f t="shared" si="499"/>
        <v>Southern Illinois</v>
      </c>
      <c r="N6376">
        <v>46</v>
      </c>
      <c r="O6376">
        <v>52</v>
      </c>
      <c r="P6376">
        <f t="shared" si="496"/>
        <v>-6</v>
      </c>
      <c r="Q6376">
        <f t="shared" si="497"/>
        <v>0</v>
      </c>
      <c r="R6376">
        <f t="shared" si="498"/>
        <v>36</v>
      </c>
    </row>
    <row r="6377" spans="4:18" x14ac:dyDescent="0.25">
      <c r="D6377">
        <v>6376</v>
      </c>
      <c r="E6377">
        <v>2015</v>
      </c>
      <c r="F6377" t="s">
        <v>365</v>
      </c>
      <c r="G6377" t="s">
        <v>76</v>
      </c>
      <c r="H6377" t="s">
        <v>498</v>
      </c>
      <c r="J6377">
        <v>53</v>
      </c>
      <c r="K6377">
        <v>50</v>
      </c>
      <c r="L6377" t="str">
        <f t="shared" si="495"/>
        <v>Missouri St Bears</v>
      </c>
      <c r="M6377" t="str">
        <f t="shared" si="499"/>
        <v>Loyola (IL)</v>
      </c>
      <c r="N6377">
        <v>50</v>
      </c>
      <c r="O6377">
        <v>53</v>
      </c>
      <c r="P6377">
        <f t="shared" si="496"/>
        <v>-3</v>
      </c>
      <c r="Q6377">
        <f t="shared" si="497"/>
        <v>0</v>
      </c>
      <c r="R6377">
        <f t="shared" si="498"/>
        <v>9</v>
      </c>
    </row>
    <row r="6378" spans="4:18" x14ac:dyDescent="0.25">
      <c r="D6378">
        <v>6377</v>
      </c>
      <c r="E6378">
        <v>2015</v>
      </c>
      <c r="F6378" t="s">
        <v>365</v>
      </c>
      <c r="G6378" t="s">
        <v>78</v>
      </c>
      <c r="I6378" t="s">
        <v>1100</v>
      </c>
      <c r="J6378">
        <v>78</v>
      </c>
      <c r="K6378">
        <v>35</v>
      </c>
      <c r="L6378" t="str">
        <f t="shared" si="495"/>
        <v xml:space="preserve">    Wichita St</v>
      </c>
      <c r="M6378" t="str">
        <f t="shared" si="499"/>
        <v>Missouri St Bears</v>
      </c>
      <c r="N6378">
        <v>78</v>
      </c>
      <c r="O6378">
        <v>35</v>
      </c>
      <c r="P6378">
        <f t="shared" si="496"/>
        <v>43</v>
      </c>
      <c r="Q6378" t="e">
        <f t="shared" si="497"/>
        <v>#N/A</v>
      </c>
      <c r="R6378" t="e">
        <f t="shared" si="498"/>
        <v>#N/A</v>
      </c>
    </row>
    <row r="6379" spans="4:18" x14ac:dyDescent="0.25">
      <c r="D6379">
        <v>6378</v>
      </c>
      <c r="E6379">
        <v>2015</v>
      </c>
      <c r="F6379" t="s">
        <v>365</v>
      </c>
      <c r="G6379" t="s">
        <v>80</v>
      </c>
      <c r="I6379" t="s">
        <v>1005</v>
      </c>
      <c r="J6379">
        <v>73</v>
      </c>
      <c r="K6379">
        <v>66</v>
      </c>
      <c r="L6379" t="str">
        <f t="shared" si="495"/>
        <v>Evansville</v>
      </c>
      <c r="M6379" t="str">
        <f t="shared" si="499"/>
        <v>Missouri St Bears</v>
      </c>
      <c r="N6379">
        <v>73</v>
      </c>
      <c r="O6379">
        <v>66</v>
      </c>
      <c r="P6379">
        <f t="shared" si="496"/>
        <v>7</v>
      </c>
      <c r="Q6379">
        <f t="shared" si="497"/>
        <v>0</v>
      </c>
      <c r="R6379">
        <f t="shared" si="498"/>
        <v>49</v>
      </c>
    </row>
    <row r="6380" spans="4:18" x14ac:dyDescent="0.25">
      <c r="D6380">
        <v>6379</v>
      </c>
      <c r="E6380">
        <v>2015</v>
      </c>
      <c r="F6380" t="s">
        <v>365</v>
      </c>
      <c r="G6380" t="s">
        <v>456</v>
      </c>
      <c r="H6380" t="s">
        <v>1102</v>
      </c>
      <c r="J6380">
        <v>68</v>
      </c>
      <c r="K6380">
        <v>57</v>
      </c>
      <c r="L6380" t="str">
        <f t="shared" si="495"/>
        <v>Missouri St Bears</v>
      </c>
      <c r="M6380" t="str">
        <f t="shared" si="499"/>
        <v xml:space="preserve">    Northern Iowa</v>
      </c>
      <c r="N6380">
        <v>57</v>
      </c>
      <c r="O6380">
        <v>68</v>
      </c>
      <c r="P6380">
        <f t="shared" si="496"/>
        <v>-11</v>
      </c>
      <c r="Q6380" t="e">
        <f t="shared" si="497"/>
        <v>#N/A</v>
      </c>
      <c r="R6380" t="e">
        <f t="shared" si="498"/>
        <v>#N/A</v>
      </c>
    </row>
    <row r="6381" spans="4:18" x14ac:dyDescent="0.25">
      <c r="D6381">
        <v>6380</v>
      </c>
      <c r="E6381">
        <v>2015</v>
      </c>
      <c r="F6381" t="s">
        <v>365</v>
      </c>
      <c r="G6381" t="s">
        <v>152</v>
      </c>
      <c r="H6381" t="s">
        <v>588</v>
      </c>
      <c r="J6381">
        <v>60</v>
      </c>
      <c r="K6381">
        <v>56</v>
      </c>
      <c r="L6381" t="str">
        <f t="shared" si="495"/>
        <v>Missouri St Bears</v>
      </c>
      <c r="M6381" t="str">
        <f t="shared" si="499"/>
        <v>Indiana St</v>
      </c>
      <c r="N6381">
        <v>56</v>
      </c>
      <c r="O6381">
        <v>60</v>
      </c>
      <c r="P6381">
        <f t="shared" si="496"/>
        <v>-4</v>
      </c>
      <c r="Q6381">
        <f t="shared" si="497"/>
        <v>0</v>
      </c>
      <c r="R6381">
        <f t="shared" si="498"/>
        <v>16</v>
      </c>
    </row>
    <row r="6382" spans="4:18" x14ac:dyDescent="0.25">
      <c r="D6382">
        <v>6381</v>
      </c>
      <c r="E6382">
        <v>2015</v>
      </c>
      <c r="F6382" t="s">
        <v>365</v>
      </c>
      <c r="G6382" t="s">
        <v>425</v>
      </c>
      <c r="I6382" t="s">
        <v>774</v>
      </c>
      <c r="J6382">
        <v>78</v>
      </c>
      <c r="K6382">
        <v>43</v>
      </c>
      <c r="L6382" t="str">
        <f t="shared" si="495"/>
        <v>Drake</v>
      </c>
      <c r="M6382" t="str">
        <f t="shared" si="499"/>
        <v>Missouri St Bears</v>
      </c>
      <c r="N6382">
        <v>78</v>
      </c>
      <c r="O6382">
        <v>43</v>
      </c>
      <c r="P6382">
        <f t="shared" si="496"/>
        <v>35</v>
      </c>
      <c r="Q6382">
        <f t="shared" si="497"/>
        <v>0</v>
      </c>
      <c r="R6382">
        <f t="shared" si="498"/>
        <v>1225</v>
      </c>
    </row>
    <row r="6383" spans="4:18" x14ac:dyDescent="0.25">
      <c r="D6383">
        <v>6382</v>
      </c>
      <c r="E6383">
        <v>2015</v>
      </c>
      <c r="F6383" t="s">
        <v>365</v>
      </c>
      <c r="G6383" t="s">
        <v>88</v>
      </c>
      <c r="H6383" t="s">
        <v>462</v>
      </c>
      <c r="J6383">
        <v>80</v>
      </c>
      <c r="K6383">
        <v>77</v>
      </c>
      <c r="L6383" t="str">
        <f t="shared" si="495"/>
        <v>Missouri St Bears</v>
      </c>
      <c r="M6383" t="str">
        <f t="shared" si="499"/>
        <v>Bradley</v>
      </c>
      <c r="N6383">
        <v>77</v>
      </c>
      <c r="O6383">
        <v>80</v>
      </c>
      <c r="P6383">
        <f t="shared" si="496"/>
        <v>-3</v>
      </c>
      <c r="Q6383">
        <f t="shared" si="497"/>
        <v>0</v>
      </c>
      <c r="R6383">
        <f t="shared" si="498"/>
        <v>9</v>
      </c>
    </row>
    <row r="6384" spans="4:18" x14ac:dyDescent="0.25">
      <c r="D6384">
        <v>6383</v>
      </c>
      <c r="E6384">
        <v>2015</v>
      </c>
      <c r="F6384" t="s">
        <v>365</v>
      </c>
      <c r="G6384" t="s">
        <v>90</v>
      </c>
      <c r="I6384" t="s">
        <v>498</v>
      </c>
      <c r="J6384">
        <v>65</v>
      </c>
      <c r="K6384">
        <v>51</v>
      </c>
      <c r="L6384" t="str">
        <f t="shared" si="495"/>
        <v>Loyola (IL)</v>
      </c>
      <c r="M6384" t="str">
        <f t="shared" si="499"/>
        <v>Missouri St Bears</v>
      </c>
      <c r="N6384">
        <v>65</v>
      </c>
      <c r="O6384">
        <v>51</v>
      </c>
      <c r="P6384">
        <f t="shared" si="496"/>
        <v>14</v>
      </c>
      <c r="Q6384">
        <f t="shared" si="497"/>
        <v>0</v>
      </c>
      <c r="R6384">
        <f t="shared" si="498"/>
        <v>196</v>
      </c>
    </row>
    <row r="6385" spans="4:18" x14ac:dyDescent="0.25">
      <c r="D6385">
        <v>6384</v>
      </c>
      <c r="E6385">
        <v>2015</v>
      </c>
      <c r="F6385" t="s">
        <v>365</v>
      </c>
      <c r="G6385" t="s">
        <v>427</v>
      </c>
      <c r="H6385" t="s">
        <v>994</v>
      </c>
      <c r="J6385">
        <v>55</v>
      </c>
      <c r="K6385">
        <v>48</v>
      </c>
      <c r="L6385" t="str">
        <f t="shared" si="495"/>
        <v>Missouri St Bears</v>
      </c>
      <c r="M6385" t="str">
        <f t="shared" si="499"/>
        <v>Southern Illinois*</v>
      </c>
      <c r="N6385">
        <v>48</v>
      </c>
      <c r="O6385">
        <v>55</v>
      </c>
      <c r="P6385">
        <f t="shared" si="496"/>
        <v>-7</v>
      </c>
      <c r="Q6385">
        <f t="shared" si="497"/>
        <v>0</v>
      </c>
      <c r="R6385">
        <f t="shared" si="498"/>
        <v>49</v>
      </c>
    </row>
    <row r="6386" spans="4:18" x14ac:dyDescent="0.25">
      <c r="D6386">
        <v>6385</v>
      </c>
      <c r="E6386">
        <v>2015</v>
      </c>
      <c r="F6386" t="s">
        <v>222</v>
      </c>
      <c r="G6386" t="s">
        <v>14</v>
      </c>
      <c r="H6386" t="s">
        <v>121</v>
      </c>
      <c r="J6386">
        <v>64</v>
      </c>
      <c r="K6386">
        <v>52</v>
      </c>
      <c r="L6386" t="str">
        <f t="shared" si="495"/>
        <v>Northern Iowa Panthers</v>
      </c>
      <c r="M6386" t="str">
        <f t="shared" si="499"/>
        <v>North Dakota</v>
      </c>
      <c r="N6386">
        <v>52</v>
      </c>
      <c r="O6386">
        <v>64</v>
      </c>
      <c r="P6386">
        <f t="shared" si="496"/>
        <v>-12</v>
      </c>
      <c r="Q6386">
        <f t="shared" si="497"/>
        <v>0</v>
      </c>
      <c r="R6386">
        <f t="shared" si="498"/>
        <v>144</v>
      </c>
    </row>
    <row r="6387" spans="4:18" x14ac:dyDescent="0.25">
      <c r="D6387">
        <v>6386</v>
      </c>
      <c r="E6387">
        <v>2015</v>
      </c>
      <c r="F6387" t="s">
        <v>222</v>
      </c>
      <c r="G6387" t="s">
        <v>243</v>
      </c>
      <c r="I6387" t="s">
        <v>461</v>
      </c>
      <c r="J6387">
        <v>79</v>
      </c>
      <c r="K6387">
        <v>77</v>
      </c>
      <c r="L6387" t="str">
        <f t="shared" si="495"/>
        <v>Stephen F. Austin</v>
      </c>
      <c r="M6387" t="str">
        <f t="shared" si="499"/>
        <v>Northern Iowa Panthers</v>
      </c>
      <c r="N6387">
        <v>79</v>
      </c>
      <c r="O6387">
        <v>77</v>
      </c>
      <c r="P6387">
        <f t="shared" si="496"/>
        <v>2</v>
      </c>
      <c r="Q6387">
        <f t="shared" si="497"/>
        <v>0</v>
      </c>
      <c r="R6387">
        <f t="shared" si="498"/>
        <v>4</v>
      </c>
    </row>
    <row r="6388" spans="4:18" x14ac:dyDescent="0.25">
      <c r="D6388">
        <v>6387</v>
      </c>
      <c r="E6388">
        <v>2015</v>
      </c>
      <c r="F6388" t="s">
        <v>222</v>
      </c>
      <c r="G6388" t="s">
        <v>246</v>
      </c>
      <c r="H6388" t="s">
        <v>444</v>
      </c>
      <c r="J6388">
        <v>73</v>
      </c>
      <c r="K6388">
        <v>53</v>
      </c>
      <c r="L6388" t="str">
        <f t="shared" si="495"/>
        <v>Northern Iowa Panthers</v>
      </c>
      <c r="M6388" t="str">
        <f t="shared" si="499"/>
        <v>Morgan St</v>
      </c>
      <c r="N6388">
        <v>53</v>
      </c>
      <c r="O6388">
        <v>73</v>
      </c>
      <c r="P6388">
        <f t="shared" si="496"/>
        <v>-20</v>
      </c>
      <c r="Q6388">
        <f t="shared" si="497"/>
        <v>0</v>
      </c>
      <c r="R6388">
        <f t="shared" si="498"/>
        <v>400</v>
      </c>
    </row>
    <row r="6389" spans="4:18" x14ac:dyDescent="0.25">
      <c r="D6389">
        <v>6388</v>
      </c>
      <c r="E6389">
        <v>2015</v>
      </c>
      <c r="F6389" t="s">
        <v>222</v>
      </c>
      <c r="G6389" t="s">
        <v>20</v>
      </c>
      <c r="H6389" t="s">
        <v>637</v>
      </c>
      <c r="J6389">
        <v>66</v>
      </c>
      <c r="K6389">
        <v>49</v>
      </c>
      <c r="L6389" t="str">
        <f t="shared" si="495"/>
        <v>Northern Iowa Panthers</v>
      </c>
      <c r="M6389" t="str">
        <f t="shared" si="499"/>
        <v>North Florida</v>
      </c>
      <c r="N6389">
        <v>49</v>
      </c>
      <c r="O6389">
        <v>66</v>
      </c>
      <c r="P6389">
        <f t="shared" si="496"/>
        <v>-17</v>
      </c>
      <c r="Q6389">
        <f t="shared" si="497"/>
        <v>0</v>
      </c>
      <c r="R6389">
        <f t="shared" si="498"/>
        <v>289</v>
      </c>
    </row>
    <row r="6390" spans="4:18" x14ac:dyDescent="0.25">
      <c r="D6390">
        <v>6389</v>
      </c>
      <c r="E6390">
        <v>2015</v>
      </c>
      <c r="F6390" t="s">
        <v>222</v>
      </c>
      <c r="G6390" t="s">
        <v>111</v>
      </c>
      <c r="H6390" t="s">
        <v>1048</v>
      </c>
      <c r="J6390">
        <v>73</v>
      </c>
      <c r="K6390">
        <v>54</v>
      </c>
      <c r="L6390" t="str">
        <f t="shared" si="495"/>
        <v>Northern Iowa Panthers</v>
      </c>
      <c r="M6390" t="str">
        <f t="shared" si="499"/>
        <v>Virginia Tech*</v>
      </c>
      <c r="N6390">
        <v>54</v>
      </c>
      <c r="O6390">
        <v>73</v>
      </c>
      <c r="P6390">
        <f t="shared" si="496"/>
        <v>-19</v>
      </c>
      <c r="Q6390">
        <f t="shared" si="497"/>
        <v>0</v>
      </c>
      <c r="R6390">
        <f t="shared" si="498"/>
        <v>361</v>
      </c>
    </row>
    <row r="6391" spans="4:18" x14ac:dyDescent="0.25">
      <c r="D6391">
        <v>6390</v>
      </c>
      <c r="E6391">
        <v>2015</v>
      </c>
      <c r="F6391" t="s">
        <v>222</v>
      </c>
      <c r="G6391" t="s">
        <v>23</v>
      </c>
      <c r="H6391" t="s">
        <v>1047</v>
      </c>
      <c r="J6391">
        <v>61</v>
      </c>
      <c r="K6391">
        <v>42</v>
      </c>
      <c r="L6391" t="str">
        <f t="shared" si="495"/>
        <v>Northern Iowa Panthers</v>
      </c>
      <c r="M6391" t="str">
        <f t="shared" si="499"/>
        <v>Northwestern*</v>
      </c>
      <c r="N6391">
        <v>42</v>
      </c>
      <c r="O6391">
        <v>61</v>
      </c>
      <c r="P6391">
        <f t="shared" si="496"/>
        <v>-19</v>
      </c>
      <c r="Q6391">
        <f t="shared" si="497"/>
        <v>0</v>
      </c>
      <c r="R6391">
        <f t="shared" si="498"/>
        <v>361</v>
      </c>
    </row>
    <row r="6392" spans="4:18" x14ac:dyDescent="0.25">
      <c r="D6392">
        <v>6391</v>
      </c>
      <c r="E6392">
        <v>2015</v>
      </c>
      <c r="F6392" t="s">
        <v>222</v>
      </c>
      <c r="G6392" t="s">
        <v>170</v>
      </c>
      <c r="H6392" t="s">
        <v>522</v>
      </c>
      <c r="J6392">
        <v>55</v>
      </c>
      <c r="K6392">
        <v>50</v>
      </c>
      <c r="L6392" t="str">
        <f t="shared" si="495"/>
        <v>Northern Iowa Panthers</v>
      </c>
      <c r="M6392" t="str">
        <f t="shared" si="499"/>
        <v>Richmond</v>
      </c>
      <c r="N6392">
        <v>50</v>
      </c>
      <c r="O6392">
        <v>55</v>
      </c>
      <c r="P6392">
        <f t="shared" si="496"/>
        <v>-5</v>
      </c>
      <c r="Q6392">
        <f t="shared" si="497"/>
        <v>0</v>
      </c>
      <c r="R6392">
        <f t="shared" si="498"/>
        <v>25</v>
      </c>
    </row>
    <row r="6393" spans="4:18" x14ac:dyDescent="0.25">
      <c r="D6393">
        <v>6392</v>
      </c>
      <c r="E6393">
        <v>2015</v>
      </c>
      <c r="F6393" t="s">
        <v>222</v>
      </c>
      <c r="G6393" t="s">
        <v>32</v>
      </c>
      <c r="H6393" t="s">
        <v>525</v>
      </c>
      <c r="J6393">
        <v>71</v>
      </c>
      <c r="K6393">
        <v>65</v>
      </c>
      <c r="L6393" t="str">
        <f t="shared" si="495"/>
        <v>Northern Iowa Panthers</v>
      </c>
      <c r="M6393" t="str">
        <f t="shared" si="499"/>
        <v>George Mason</v>
      </c>
      <c r="N6393">
        <v>65</v>
      </c>
      <c r="O6393">
        <v>71</v>
      </c>
      <c r="P6393">
        <f t="shared" si="496"/>
        <v>-6</v>
      </c>
      <c r="Q6393">
        <f t="shared" si="497"/>
        <v>0</v>
      </c>
      <c r="R6393">
        <f t="shared" si="498"/>
        <v>36</v>
      </c>
    </row>
    <row r="6394" spans="4:18" x14ac:dyDescent="0.25">
      <c r="D6394">
        <v>6393</v>
      </c>
      <c r="E6394">
        <v>2015</v>
      </c>
      <c r="F6394" t="s">
        <v>222</v>
      </c>
      <c r="G6394" t="s">
        <v>346</v>
      </c>
      <c r="I6394" t="s">
        <v>584</v>
      </c>
      <c r="J6394">
        <v>65</v>
      </c>
      <c r="K6394">
        <v>55</v>
      </c>
      <c r="L6394" t="str">
        <f t="shared" si="495"/>
        <v>Denver</v>
      </c>
      <c r="M6394" t="str">
        <f t="shared" si="499"/>
        <v>Northern Iowa Panthers</v>
      </c>
      <c r="N6394">
        <v>65</v>
      </c>
      <c r="O6394">
        <v>55</v>
      </c>
      <c r="P6394">
        <f t="shared" si="496"/>
        <v>10</v>
      </c>
      <c r="Q6394">
        <f t="shared" si="497"/>
        <v>0</v>
      </c>
      <c r="R6394">
        <f t="shared" si="498"/>
        <v>100</v>
      </c>
    </row>
    <row r="6395" spans="4:18" x14ac:dyDescent="0.25">
      <c r="D6395">
        <v>6394</v>
      </c>
      <c r="E6395">
        <v>2015</v>
      </c>
      <c r="F6395" t="s">
        <v>222</v>
      </c>
      <c r="G6395" t="s">
        <v>38</v>
      </c>
      <c r="I6395" t="s">
        <v>397</v>
      </c>
      <c r="J6395">
        <v>93</v>
      </c>
      <c r="K6395">
        <v>87</v>
      </c>
      <c r="L6395" t="str">
        <f t="shared" si="495"/>
        <v>Virginia Commonwealth</v>
      </c>
      <c r="M6395" t="str">
        <f t="shared" si="499"/>
        <v>Northern Iowa Panthers</v>
      </c>
      <c r="N6395">
        <v>93</v>
      </c>
      <c r="O6395">
        <v>87</v>
      </c>
      <c r="P6395">
        <f t="shared" si="496"/>
        <v>6</v>
      </c>
      <c r="Q6395">
        <f t="shared" si="497"/>
        <v>0</v>
      </c>
      <c r="R6395">
        <f t="shared" si="498"/>
        <v>36</v>
      </c>
    </row>
    <row r="6396" spans="4:18" x14ac:dyDescent="0.25">
      <c r="D6396">
        <v>6395</v>
      </c>
      <c r="E6396">
        <v>2015</v>
      </c>
      <c r="F6396" t="s">
        <v>222</v>
      </c>
      <c r="G6396" t="s">
        <v>41</v>
      </c>
      <c r="H6396" t="s">
        <v>674</v>
      </c>
      <c r="J6396">
        <v>56</v>
      </c>
      <c r="K6396">
        <v>44</v>
      </c>
      <c r="L6396" t="str">
        <f t="shared" si="495"/>
        <v>Northern Iowa Panthers</v>
      </c>
      <c r="M6396" t="str">
        <f t="shared" si="499"/>
        <v>Iowa*</v>
      </c>
      <c r="N6396">
        <v>44</v>
      </c>
      <c r="O6396">
        <v>56</v>
      </c>
      <c r="P6396">
        <f t="shared" si="496"/>
        <v>-12</v>
      </c>
      <c r="Q6396">
        <f t="shared" si="497"/>
        <v>0</v>
      </c>
      <c r="R6396">
        <f t="shared" si="498"/>
        <v>144</v>
      </c>
    </row>
    <row r="6397" spans="4:18" x14ac:dyDescent="0.25">
      <c r="D6397">
        <v>6396</v>
      </c>
      <c r="E6397">
        <v>2015</v>
      </c>
      <c r="F6397" t="s">
        <v>222</v>
      </c>
      <c r="G6397" t="s">
        <v>312</v>
      </c>
      <c r="H6397" t="s">
        <v>594</v>
      </c>
      <c r="J6397">
        <v>74</v>
      </c>
      <c r="K6397">
        <v>63</v>
      </c>
      <c r="L6397" t="str">
        <f t="shared" si="495"/>
        <v>Northern Iowa Panthers</v>
      </c>
      <c r="M6397" t="str">
        <f t="shared" si="499"/>
        <v>South Dakota St</v>
      </c>
      <c r="N6397">
        <v>63</v>
      </c>
      <c r="O6397">
        <v>74</v>
      </c>
      <c r="P6397">
        <f t="shared" si="496"/>
        <v>-11</v>
      </c>
      <c r="Q6397">
        <f t="shared" si="497"/>
        <v>0</v>
      </c>
      <c r="R6397">
        <f t="shared" si="498"/>
        <v>121</v>
      </c>
    </row>
    <row r="6398" spans="4:18" x14ac:dyDescent="0.25">
      <c r="D6398">
        <v>6397</v>
      </c>
      <c r="E6398">
        <v>2015</v>
      </c>
      <c r="F6398" t="s">
        <v>222</v>
      </c>
      <c r="G6398" t="s">
        <v>793</v>
      </c>
      <c r="I6398" t="s">
        <v>1005</v>
      </c>
      <c r="J6398">
        <v>52</v>
      </c>
      <c r="K6398">
        <v>49</v>
      </c>
      <c r="L6398" t="str">
        <f t="shared" si="495"/>
        <v>Evansville</v>
      </c>
      <c r="M6398" t="str">
        <f t="shared" si="499"/>
        <v>Northern Iowa Panthers</v>
      </c>
      <c r="N6398">
        <v>52</v>
      </c>
      <c r="O6398">
        <v>49</v>
      </c>
      <c r="P6398">
        <f t="shared" si="496"/>
        <v>3</v>
      </c>
      <c r="Q6398">
        <f t="shared" si="497"/>
        <v>0</v>
      </c>
      <c r="R6398">
        <f t="shared" si="498"/>
        <v>9</v>
      </c>
    </row>
    <row r="6399" spans="4:18" x14ac:dyDescent="0.25">
      <c r="D6399">
        <v>6398</v>
      </c>
      <c r="E6399">
        <v>2015</v>
      </c>
      <c r="F6399" t="s">
        <v>222</v>
      </c>
      <c r="G6399" t="s">
        <v>454</v>
      </c>
      <c r="H6399" t="s">
        <v>498</v>
      </c>
      <c r="J6399">
        <v>67</v>
      </c>
      <c r="K6399">
        <v>58</v>
      </c>
      <c r="L6399" t="str">
        <f t="shared" si="495"/>
        <v>Northern Iowa Panthers</v>
      </c>
      <c r="M6399" t="str">
        <f t="shared" si="499"/>
        <v>Loyola (IL)</v>
      </c>
      <c r="N6399">
        <v>58</v>
      </c>
      <c r="O6399">
        <v>67</v>
      </c>
      <c r="P6399">
        <f t="shared" si="496"/>
        <v>-9</v>
      </c>
      <c r="Q6399">
        <f t="shared" si="497"/>
        <v>0</v>
      </c>
      <c r="R6399">
        <f t="shared" si="498"/>
        <v>81</v>
      </c>
    </row>
    <row r="6400" spans="4:18" x14ac:dyDescent="0.25">
      <c r="D6400">
        <v>6399</v>
      </c>
      <c r="E6400">
        <v>2015</v>
      </c>
      <c r="F6400" t="s">
        <v>222</v>
      </c>
      <c r="G6400" t="s">
        <v>135</v>
      </c>
      <c r="H6400" t="s">
        <v>587</v>
      </c>
      <c r="J6400">
        <v>55</v>
      </c>
      <c r="K6400">
        <v>39</v>
      </c>
      <c r="L6400" t="str">
        <f t="shared" si="495"/>
        <v>Northern Iowa Panthers</v>
      </c>
      <c r="M6400" t="str">
        <f t="shared" si="499"/>
        <v>Southern Illinois</v>
      </c>
      <c r="N6400">
        <v>39</v>
      </c>
      <c r="O6400">
        <v>55</v>
      </c>
      <c r="P6400">
        <f t="shared" si="496"/>
        <v>-16</v>
      </c>
      <c r="Q6400">
        <f t="shared" si="497"/>
        <v>0</v>
      </c>
      <c r="R6400">
        <f t="shared" si="498"/>
        <v>256</v>
      </c>
    </row>
    <row r="6401" spans="4:18" x14ac:dyDescent="0.25">
      <c r="D6401">
        <v>6400</v>
      </c>
      <c r="E6401">
        <v>2015</v>
      </c>
      <c r="F6401" t="s">
        <v>222</v>
      </c>
      <c r="G6401" t="s">
        <v>56</v>
      </c>
      <c r="I6401" t="s">
        <v>774</v>
      </c>
      <c r="J6401">
        <v>64</v>
      </c>
      <c r="K6401">
        <v>40</v>
      </c>
      <c r="L6401" t="str">
        <f t="shared" si="495"/>
        <v>Drake</v>
      </c>
      <c r="M6401" t="str">
        <f t="shared" si="499"/>
        <v>Northern Iowa Panthers</v>
      </c>
      <c r="N6401">
        <v>64</v>
      </c>
      <c r="O6401">
        <v>40</v>
      </c>
      <c r="P6401">
        <f t="shared" si="496"/>
        <v>24</v>
      </c>
      <c r="Q6401">
        <f t="shared" si="497"/>
        <v>0</v>
      </c>
      <c r="R6401">
        <f t="shared" si="498"/>
        <v>576</v>
      </c>
    </row>
    <row r="6402" spans="4:18" x14ac:dyDescent="0.25">
      <c r="D6402">
        <v>6401</v>
      </c>
      <c r="E6402">
        <v>2015</v>
      </c>
      <c r="F6402" t="s">
        <v>222</v>
      </c>
      <c r="G6402" t="s">
        <v>228</v>
      </c>
      <c r="I6402" t="s">
        <v>462</v>
      </c>
      <c r="J6402">
        <v>63</v>
      </c>
      <c r="K6402">
        <v>52</v>
      </c>
      <c r="L6402" t="str">
        <f t="shared" si="495"/>
        <v>Bradley</v>
      </c>
      <c r="M6402" t="str">
        <f t="shared" si="499"/>
        <v>Northern Iowa Panthers</v>
      </c>
      <c r="N6402">
        <v>63</v>
      </c>
      <c r="O6402">
        <v>52</v>
      </c>
      <c r="P6402">
        <f t="shared" si="496"/>
        <v>11</v>
      </c>
      <c r="Q6402">
        <f t="shared" si="497"/>
        <v>0</v>
      </c>
      <c r="R6402">
        <f t="shared" si="498"/>
        <v>121</v>
      </c>
    </row>
    <row r="6403" spans="4:18" x14ac:dyDescent="0.25">
      <c r="D6403">
        <v>6402</v>
      </c>
      <c r="E6403">
        <v>2015</v>
      </c>
      <c r="F6403" t="s">
        <v>222</v>
      </c>
      <c r="G6403" t="s">
        <v>585</v>
      </c>
      <c r="H6403" t="s">
        <v>510</v>
      </c>
      <c r="J6403">
        <v>60</v>
      </c>
      <c r="K6403">
        <v>46</v>
      </c>
      <c r="L6403" t="str">
        <f t="shared" ref="L6403:L6466" si="500">IF(I6403="",F6403,I6403)</f>
        <v>Northern Iowa Panthers</v>
      </c>
      <c r="M6403" t="str">
        <f t="shared" si="499"/>
        <v>Missouri St</v>
      </c>
      <c r="N6403">
        <v>46</v>
      </c>
      <c r="O6403">
        <v>60</v>
      </c>
      <c r="P6403">
        <f t="shared" ref="P6403:P6466" si="501">N6403-O6403</f>
        <v>-14</v>
      </c>
      <c r="Q6403">
        <f t="shared" ref="Q6403:Q6466" si="502">VLOOKUP(L6403,$A$2:$B$219,2)+$B$221-VLOOKUP(M6403,$A$2:$B$219,2)</f>
        <v>0</v>
      </c>
      <c r="R6403">
        <f t="shared" ref="R6403:R6466" si="503">(P6403-Q6403)^2</f>
        <v>196</v>
      </c>
    </row>
    <row r="6404" spans="4:18" x14ac:dyDescent="0.25">
      <c r="D6404">
        <v>6403</v>
      </c>
      <c r="E6404">
        <v>2015</v>
      </c>
      <c r="F6404" t="s">
        <v>222</v>
      </c>
      <c r="G6404" t="s">
        <v>405</v>
      </c>
      <c r="H6404" t="s">
        <v>588</v>
      </c>
      <c r="J6404">
        <v>66</v>
      </c>
      <c r="K6404">
        <v>60</v>
      </c>
      <c r="L6404" t="str">
        <f t="shared" si="500"/>
        <v>Northern Iowa Panthers</v>
      </c>
      <c r="M6404" t="str">
        <f t="shared" ref="M6404:M6467" si="504">IF(H6404="",F6404,H6404)</f>
        <v>Indiana St</v>
      </c>
      <c r="N6404">
        <v>60</v>
      </c>
      <c r="O6404">
        <v>66</v>
      </c>
      <c r="P6404">
        <f t="shared" si="501"/>
        <v>-6</v>
      </c>
      <c r="Q6404">
        <f t="shared" si="502"/>
        <v>0</v>
      </c>
      <c r="R6404">
        <f t="shared" si="503"/>
        <v>36</v>
      </c>
    </row>
    <row r="6405" spans="4:18" x14ac:dyDescent="0.25">
      <c r="D6405">
        <v>6404</v>
      </c>
      <c r="E6405">
        <v>2015</v>
      </c>
      <c r="F6405" t="s">
        <v>222</v>
      </c>
      <c r="G6405" t="s">
        <v>68</v>
      </c>
      <c r="I6405" t="s">
        <v>605</v>
      </c>
      <c r="J6405">
        <v>54</v>
      </c>
      <c r="K6405">
        <v>53</v>
      </c>
      <c r="L6405" t="str">
        <f t="shared" si="500"/>
        <v>Illinois St</v>
      </c>
      <c r="M6405" t="str">
        <f t="shared" si="504"/>
        <v>Northern Iowa Panthers</v>
      </c>
      <c r="N6405">
        <v>54</v>
      </c>
      <c r="O6405">
        <v>53</v>
      </c>
      <c r="P6405">
        <f t="shared" si="501"/>
        <v>1</v>
      </c>
      <c r="Q6405">
        <f t="shared" si="502"/>
        <v>0</v>
      </c>
      <c r="R6405">
        <f t="shared" si="503"/>
        <v>1</v>
      </c>
    </row>
    <row r="6406" spans="4:18" x14ac:dyDescent="0.25">
      <c r="D6406">
        <v>6405</v>
      </c>
      <c r="E6406">
        <v>2015</v>
      </c>
      <c r="F6406" t="s">
        <v>222</v>
      </c>
      <c r="G6406" t="s">
        <v>71</v>
      </c>
      <c r="I6406" t="s">
        <v>587</v>
      </c>
      <c r="J6406">
        <v>59</v>
      </c>
      <c r="K6406">
        <v>52</v>
      </c>
      <c r="L6406" t="str">
        <f t="shared" si="500"/>
        <v>Southern Illinois</v>
      </c>
      <c r="M6406" t="str">
        <f t="shared" si="504"/>
        <v>Northern Iowa Panthers</v>
      </c>
      <c r="N6406">
        <v>59</v>
      </c>
      <c r="O6406">
        <v>52</v>
      </c>
      <c r="P6406">
        <f t="shared" si="501"/>
        <v>7</v>
      </c>
      <c r="Q6406">
        <f t="shared" si="502"/>
        <v>0</v>
      </c>
      <c r="R6406">
        <f t="shared" si="503"/>
        <v>49</v>
      </c>
    </row>
    <row r="6407" spans="4:18" x14ac:dyDescent="0.25">
      <c r="D6407">
        <v>6406</v>
      </c>
      <c r="E6407">
        <v>2015</v>
      </c>
      <c r="F6407" t="s">
        <v>222</v>
      </c>
      <c r="G6407" t="s">
        <v>74</v>
      </c>
      <c r="H6407" t="s">
        <v>1100</v>
      </c>
      <c r="J6407">
        <v>70</v>
      </c>
      <c r="K6407">
        <v>54</v>
      </c>
      <c r="L6407" t="str">
        <f t="shared" si="500"/>
        <v>Northern Iowa Panthers</v>
      </c>
      <c r="M6407" t="str">
        <f t="shared" si="504"/>
        <v xml:space="preserve">    Wichita St</v>
      </c>
      <c r="N6407">
        <v>54</v>
      </c>
      <c r="O6407">
        <v>70</v>
      </c>
      <c r="P6407">
        <f t="shared" si="501"/>
        <v>-16</v>
      </c>
      <c r="Q6407" t="e">
        <f t="shared" si="502"/>
        <v>#N/A</v>
      </c>
      <c r="R6407" t="e">
        <f t="shared" si="503"/>
        <v>#N/A</v>
      </c>
    </row>
    <row r="6408" spans="4:18" x14ac:dyDescent="0.25">
      <c r="D6408">
        <v>6407</v>
      </c>
      <c r="E6408">
        <v>2015</v>
      </c>
      <c r="F6408" t="s">
        <v>222</v>
      </c>
      <c r="G6408" t="s">
        <v>146</v>
      </c>
      <c r="I6408" t="s">
        <v>588</v>
      </c>
      <c r="J6408">
        <v>61</v>
      </c>
      <c r="K6408">
        <v>51</v>
      </c>
      <c r="L6408" t="str">
        <f t="shared" si="500"/>
        <v>Indiana St</v>
      </c>
      <c r="M6408" t="str">
        <f t="shared" si="504"/>
        <v>Northern Iowa Panthers</v>
      </c>
      <c r="N6408">
        <v>61</v>
      </c>
      <c r="O6408">
        <v>51</v>
      </c>
      <c r="P6408">
        <f t="shared" si="501"/>
        <v>10</v>
      </c>
      <c r="Q6408">
        <f t="shared" si="502"/>
        <v>0</v>
      </c>
      <c r="R6408">
        <f t="shared" si="503"/>
        <v>100</v>
      </c>
    </row>
    <row r="6409" spans="4:18" x14ac:dyDescent="0.25">
      <c r="D6409">
        <v>6408</v>
      </c>
      <c r="E6409">
        <v>2015</v>
      </c>
      <c r="F6409" t="s">
        <v>222</v>
      </c>
      <c r="G6409" t="s">
        <v>78</v>
      </c>
      <c r="H6409" t="s">
        <v>774</v>
      </c>
      <c r="J6409">
        <v>69</v>
      </c>
      <c r="K6409">
        <v>53</v>
      </c>
      <c r="L6409" t="str">
        <f t="shared" si="500"/>
        <v>Northern Iowa Panthers</v>
      </c>
      <c r="M6409" t="str">
        <f t="shared" si="504"/>
        <v>Drake</v>
      </c>
      <c r="N6409">
        <v>53</v>
      </c>
      <c r="O6409">
        <v>69</v>
      </c>
      <c r="P6409">
        <f t="shared" si="501"/>
        <v>-16</v>
      </c>
      <c r="Q6409">
        <f t="shared" si="502"/>
        <v>0</v>
      </c>
      <c r="R6409">
        <f t="shared" si="503"/>
        <v>256</v>
      </c>
    </row>
    <row r="6410" spans="4:18" x14ac:dyDescent="0.25">
      <c r="D6410">
        <v>6409</v>
      </c>
      <c r="E6410">
        <v>2015</v>
      </c>
      <c r="F6410" t="s">
        <v>222</v>
      </c>
      <c r="G6410" t="s">
        <v>325</v>
      </c>
      <c r="H6410" t="s">
        <v>605</v>
      </c>
      <c r="J6410">
        <v>83</v>
      </c>
      <c r="K6410">
        <v>64</v>
      </c>
      <c r="L6410" t="str">
        <f t="shared" si="500"/>
        <v>Northern Iowa Panthers</v>
      </c>
      <c r="M6410" t="str">
        <f t="shared" si="504"/>
        <v>Illinois St</v>
      </c>
      <c r="N6410">
        <v>64</v>
      </c>
      <c r="O6410">
        <v>83</v>
      </c>
      <c r="P6410">
        <f t="shared" si="501"/>
        <v>-19</v>
      </c>
      <c r="Q6410">
        <f t="shared" si="502"/>
        <v>0</v>
      </c>
      <c r="R6410">
        <f t="shared" si="503"/>
        <v>361</v>
      </c>
    </row>
    <row r="6411" spans="4:18" x14ac:dyDescent="0.25">
      <c r="D6411">
        <v>6410</v>
      </c>
      <c r="E6411">
        <v>2015</v>
      </c>
      <c r="F6411" t="s">
        <v>222</v>
      </c>
      <c r="G6411" t="s">
        <v>456</v>
      </c>
      <c r="I6411" t="s">
        <v>510</v>
      </c>
      <c r="J6411">
        <v>68</v>
      </c>
      <c r="K6411">
        <v>57</v>
      </c>
      <c r="L6411" t="str">
        <f t="shared" si="500"/>
        <v>Missouri St</v>
      </c>
      <c r="M6411" t="str">
        <f t="shared" si="504"/>
        <v>Northern Iowa Panthers</v>
      </c>
      <c r="N6411">
        <v>68</v>
      </c>
      <c r="O6411">
        <v>57</v>
      </c>
      <c r="P6411">
        <f t="shared" si="501"/>
        <v>11</v>
      </c>
      <c r="Q6411">
        <f t="shared" si="502"/>
        <v>0</v>
      </c>
      <c r="R6411">
        <f t="shared" si="503"/>
        <v>121</v>
      </c>
    </row>
    <row r="6412" spans="4:18" x14ac:dyDescent="0.25">
      <c r="D6412">
        <v>6411</v>
      </c>
      <c r="E6412">
        <v>2015</v>
      </c>
      <c r="F6412" t="s">
        <v>222</v>
      </c>
      <c r="G6412" t="s">
        <v>152</v>
      </c>
      <c r="I6412" t="s">
        <v>498</v>
      </c>
      <c r="J6412">
        <v>58</v>
      </c>
      <c r="K6412">
        <v>39</v>
      </c>
      <c r="L6412" t="str">
        <f t="shared" si="500"/>
        <v>Loyola (IL)</v>
      </c>
      <c r="M6412" t="str">
        <f t="shared" si="504"/>
        <v>Northern Iowa Panthers</v>
      </c>
      <c r="N6412">
        <v>58</v>
      </c>
      <c r="O6412">
        <v>39</v>
      </c>
      <c r="P6412">
        <f t="shared" si="501"/>
        <v>19</v>
      </c>
      <c r="Q6412">
        <f t="shared" si="502"/>
        <v>0</v>
      </c>
      <c r="R6412">
        <f t="shared" si="503"/>
        <v>361</v>
      </c>
    </row>
    <row r="6413" spans="4:18" x14ac:dyDescent="0.25">
      <c r="D6413">
        <v>6412</v>
      </c>
      <c r="E6413">
        <v>2015</v>
      </c>
      <c r="F6413" t="s">
        <v>222</v>
      </c>
      <c r="G6413" t="s">
        <v>154</v>
      </c>
      <c r="H6413" t="s">
        <v>462</v>
      </c>
      <c r="J6413">
        <v>56</v>
      </c>
      <c r="K6413">
        <v>39</v>
      </c>
      <c r="L6413" t="str">
        <f t="shared" si="500"/>
        <v>Northern Iowa Panthers</v>
      </c>
      <c r="M6413" t="str">
        <f t="shared" si="504"/>
        <v>Bradley</v>
      </c>
      <c r="N6413">
        <v>39</v>
      </c>
      <c r="O6413">
        <v>56</v>
      </c>
      <c r="P6413">
        <f t="shared" si="501"/>
        <v>-17</v>
      </c>
      <c r="Q6413">
        <f t="shared" si="502"/>
        <v>0</v>
      </c>
      <c r="R6413">
        <f t="shared" si="503"/>
        <v>289</v>
      </c>
    </row>
    <row r="6414" spans="4:18" x14ac:dyDescent="0.25">
      <c r="D6414">
        <v>6413</v>
      </c>
      <c r="E6414">
        <v>2015</v>
      </c>
      <c r="F6414" t="s">
        <v>222</v>
      </c>
      <c r="G6414" t="s">
        <v>88</v>
      </c>
      <c r="H6414" t="s">
        <v>1005</v>
      </c>
      <c r="J6414">
        <v>68</v>
      </c>
      <c r="K6414">
        <v>57</v>
      </c>
      <c r="L6414" t="str">
        <f t="shared" si="500"/>
        <v>Northern Iowa Panthers</v>
      </c>
      <c r="M6414" t="str">
        <f t="shared" si="504"/>
        <v>Evansville</v>
      </c>
      <c r="N6414">
        <v>57</v>
      </c>
      <c r="O6414">
        <v>68</v>
      </c>
      <c r="P6414">
        <f t="shared" si="501"/>
        <v>-11</v>
      </c>
      <c r="Q6414">
        <f t="shared" si="502"/>
        <v>0</v>
      </c>
      <c r="R6414">
        <f t="shared" si="503"/>
        <v>121</v>
      </c>
    </row>
    <row r="6415" spans="4:18" x14ac:dyDescent="0.25">
      <c r="D6415">
        <v>6414</v>
      </c>
      <c r="E6415">
        <v>2015</v>
      </c>
      <c r="F6415" t="s">
        <v>222</v>
      </c>
      <c r="G6415" t="s">
        <v>90</v>
      </c>
      <c r="I6415" t="s">
        <v>1100</v>
      </c>
      <c r="J6415">
        <v>74</v>
      </c>
      <c r="K6415">
        <v>60</v>
      </c>
      <c r="L6415" t="str">
        <f t="shared" si="500"/>
        <v xml:space="preserve">    Wichita St</v>
      </c>
      <c r="M6415" t="str">
        <f t="shared" si="504"/>
        <v>Northern Iowa Panthers</v>
      </c>
      <c r="N6415">
        <v>74</v>
      </c>
      <c r="O6415">
        <v>60</v>
      </c>
      <c r="P6415">
        <f t="shared" si="501"/>
        <v>14</v>
      </c>
      <c r="Q6415" t="e">
        <f t="shared" si="502"/>
        <v>#N/A</v>
      </c>
      <c r="R6415" t="e">
        <f t="shared" si="503"/>
        <v>#N/A</v>
      </c>
    </row>
    <row r="6416" spans="4:18" x14ac:dyDescent="0.25">
      <c r="D6416">
        <v>6415</v>
      </c>
      <c r="E6416">
        <v>2015</v>
      </c>
      <c r="F6416" t="s">
        <v>222</v>
      </c>
      <c r="G6416" t="s">
        <v>736</v>
      </c>
      <c r="H6416" t="s">
        <v>592</v>
      </c>
      <c r="J6416" t="s">
        <v>95</v>
      </c>
      <c r="K6416" t="s">
        <v>96</v>
      </c>
      <c r="L6416" t="str">
        <f t="shared" si="500"/>
        <v>Northern Iowa Panthers</v>
      </c>
      <c r="M6416" t="str">
        <f t="shared" si="504"/>
        <v>Bradley*</v>
      </c>
      <c r="N6416" t="s">
        <v>96</v>
      </c>
      <c r="P6416" t="e">
        <f t="shared" si="501"/>
        <v>#VALUE!</v>
      </c>
      <c r="Q6416">
        <f t="shared" si="502"/>
        <v>0</v>
      </c>
      <c r="R6416" t="e">
        <f t="shared" si="503"/>
        <v>#VALUE!</v>
      </c>
    </row>
    <row r="6417" spans="4:18" x14ac:dyDescent="0.25">
      <c r="D6417">
        <v>6416</v>
      </c>
      <c r="E6417">
        <v>2015</v>
      </c>
      <c r="F6417" t="s">
        <v>366</v>
      </c>
      <c r="G6417" t="s">
        <v>14</v>
      </c>
      <c r="I6417" t="s">
        <v>387</v>
      </c>
      <c r="J6417">
        <v>62</v>
      </c>
      <c r="K6417">
        <v>59</v>
      </c>
      <c r="L6417" t="str">
        <f t="shared" si="500"/>
        <v>Saint Louis</v>
      </c>
      <c r="M6417" t="str">
        <f t="shared" si="504"/>
        <v>Southern Illinois Salukis</v>
      </c>
      <c r="N6417">
        <v>62</v>
      </c>
      <c r="O6417">
        <v>59</v>
      </c>
      <c r="P6417">
        <f t="shared" si="501"/>
        <v>3</v>
      </c>
      <c r="Q6417">
        <f t="shared" si="502"/>
        <v>0</v>
      </c>
      <c r="R6417">
        <f t="shared" si="503"/>
        <v>9</v>
      </c>
    </row>
    <row r="6418" spans="4:18" x14ac:dyDescent="0.25">
      <c r="D6418">
        <v>6417</v>
      </c>
      <c r="E6418">
        <v>2015</v>
      </c>
      <c r="F6418" t="s">
        <v>366</v>
      </c>
      <c r="G6418" t="s">
        <v>243</v>
      </c>
      <c r="I6418" t="s">
        <v>676</v>
      </c>
      <c r="J6418">
        <v>84</v>
      </c>
      <c r="K6418">
        <v>67</v>
      </c>
      <c r="L6418" t="str">
        <f t="shared" si="500"/>
        <v>Tennessee St</v>
      </c>
      <c r="M6418" t="str">
        <f t="shared" si="504"/>
        <v>Southern Illinois Salukis</v>
      </c>
      <c r="N6418">
        <v>84</v>
      </c>
      <c r="O6418">
        <v>67</v>
      </c>
      <c r="P6418">
        <f t="shared" si="501"/>
        <v>17</v>
      </c>
      <c r="Q6418">
        <f t="shared" si="502"/>
        <v>0</v>
      </c>
      <c r="R6418">
        <f t="shared" si="503"/>
        <v>289</v>
      </c>
    </row>
    <row r="6419" spans="4:18" x14ac:dyDescent="0.25">
      <c r="D6419">
        <v>6418</v>
      </c>
      <c r="E6419">
        <v>2015</v>
      </c>
      <c r="F6419" t="s">
        <v>366</v>
      </c>
      <c r="G6419" t="s">
        <v>205</v>
      </c>
      <c r="I6419" t="s">
        <v>700</v>
      </c>
      <c r="J6419">
        <v>74</v>
      </c>
      <c r="K6419">
        <v>51</v>
      </c>
      <c r="L6419" t="str">
        <f t="shared" si="500"/>
        <v>Kent State</v>
      </c>
      <c r="M6419" t="str">
        <f t="shared" si="504"/>
        <v>Southern Illinois Salukis</v>
      </c>
      <c r="N6419">
        <v>74</v>
      </c>
      <c r="O6419">
        <v>51</v>
      </c>
      <c r="P6419">
        <f t="shared" si="501"/>
        <v>23</v>
      </c>
      <c r="Q6419">
        <f t="shared" si="502"/>
        <v>0</v>
      </c>
      <c r="R6419">
        <f t="shared" si="503"/>
        <v>529</v>
      </c>
    </row>
    <row r="6420" spans="4:18" x14ac:dyDescent="0.25">
      <c r="D6420">
        <v>6419</v>
      </c>
      <c r="E6420">
        <v>2015</v>
      </c>
      <c r="F6420" t="s">
        <v>366</v>
      </c>
      <c r="G6420" t="s">
        <v>20</v>
      </c>
      <c r="H6420" t="s">
        <v>993</v>
      </c>
      <c r="J6420">
        <v>53</v>
      </c>
      <c r="K6420">
        <v>46</v>
      </c>
      <c r="L6420" t="str">
        <f t="shared" si="500"/>
        <v>Southern Illinois Salukis</v>
      </c>
      <c r="M6420" t="str">
        <f t="shared" si="504"/>
        <v>Yale*</v>
      </c>
      <c r="N6420">
        <v>46</v>
      </c>
      <c r="O6420">
        <v>53</v>
      </c>
      <c r="P6420">
        <f t="shared" si="501"/>
        <v>-7</v>
      </c>
      <c r="Q6420">
        <f t="shared" si="502"/>
        <v>0</v>
      </c>
      <c r="R6420">
        <f t="shared" si="503"/>
        <v>49</v>
      </c>
    </row>
    <row r="6421" spans="4:18" x14ac:dyDescent="0.25">
      <c r="D6421">
        <v>6420</v>
      </c>
      <c r="E6421">
        <v>2015</v>
      </c>
      <c r="F6421" t="s">
        <v>366</v>
      </c>
      <c r="G6421" t="s">
        <v>108</v>
      </c>
      <c r="H6421" t="s">
        <v>992</v>
      </c>
      <c r="J6421">
        <v>67</v>
      </c>
      <c r="K6421">
        <v>60</v>
      </c>
      <c r="L6421" t="str">
        <f t="shared" si="500"/>
        <v>Southern Illinois Salukis</v>
      </c>
      <c r="M6421" t="str">
        <f t="shared" si="504"/>
        <v>UIC*</v>
      </c>
      <c r="N6421">
        <v>60</v>
      </c>
      <c r="O6421">
        <v>67</v>
      </c>
      <c r="P6421">
        <f t="shared" si="501"/>
        <v>-7</v>
      </c>
      <c r="Q6421">
        <f t="shared" si="502"/>
        <v>0</v>
      </c>
      <c r="R6421">
        <f t="shared" si="503"/>
        <v>49</v>
      </c>
    </row>
    <row r="6422" spans="4:18" x14ac:dyDescent="0.25">
      <c r="D6422">
        <v>6421</v>
      </c>
      <c r="E6422">
        <v>2015</v>
      </c>
      <c r="F6422" t="s">
        <v>366</v>
      </c>
      <c r="G6422" t="s">
        <v>26</v>
      </c>
      <c r="H6422" t="s">
        <v>1085</v>
      </c>
      <c r="J6422">
        <v>76</v>
      </c>
      <c r="K6422">
        <v>60</v>
      </c>
      <c r="L6422" t="str">
        <f t="shared" si="500"/>
        <v>Southern Illinois Salukis</v>
      </c>
      <c r="M6422" t="str">
        <f t="shared" si="504"/>
        <v>Olivet Nazarene</v>
      </c>
      <c r="N6422">
        <v>60</v>
      </c>
      <c r="O6422">
        <v>76</v>
      </c>
      <c r="P6422">
        <f t="shared" si="501"/>
        <v>-16</v>
      </c>
      <c r="Q6422">
        <f t="shared" si="502"/>
        <v>0</v>
      </c>
      <c r="R6422">
        <f t="shared" si="503"/>
        <v>256</v>
      </c>
    </row>
    <row r="6423" spans="4:18" x14ac:dyDescent="0.25">
      <c r="D6423">
        <v>6422</v>
      </c>
      <c r="E6423">
        <v>2015</v>
      </c>
      <c r="F6423" t="s">
        <v>366</v>
      </c>
      <c r="G6423" t="s">
        <v>29</v>
      </c>
      <c r="I6423" t="s">
        <v>595</v>
      </c>
      <c r="J6423">
        <v>79</v>
      </c>
      <c r="K6423">
        <v>67</v>
      </c>
      <c r="L6423" t="str">
        <f t="shared" si="500"/>
        <v>SIU-Edwardsville</v>
      </c>
      <c r="M6423" t="str">
        <f t="shared" si="504"/>
        <v>Southern Illinois Salukis</v>
      </c>
      <c r="N6423">
        <v>79</v>
      </c>
      <c r="O6423">
        <v>67</v>
      </c>
      <c r="P6423">
        <f t="shared" si="501"/>
        <v>12</v>
      </c>
      <c r="Q6423">
        <f t="shared" si="502"/>
        <v>0</v>
      </c>
      <c r="R6423">
        <f t="shared" si="503"/>
        <v>144</v>
      </c>
    </row>
    <row r="6424" spans="4:18" x14ac:dyDescent="0.25">
      <c r="D6424">
        <v>6423</v>
      </c>
      <c r="E6424">
        <v>2015</v>
      </c>
      <c r="F6424" t="s">
        <v>366</v>
      </c>
      <c r="G6424" t="s">
        <v>32</v>
      </c>
      <c r="H6424" t="s">
        <v>708</v>
      </c>
      <c r="J6424">
        <v>71</v>
      </c>
      <c r="K6424">
        <v>49</v>
      </c>
      <c r="L6424" t="str">
        <f t="shared" si="500"/>
        <v>Southern Illinois Salukis</v>
      </c>
      <c r="M6424" t="str">
        <f t="shared" si="504"/>
        <v>Austin Peay</v>
      </c>
      <c r="N6424">
        <v>49</v>
      </c>
      <c r="O6424">
        <v>71</v>
      </c>
      <c r="P6424">
        <f t="shared" si="501"/>
        <v>-22</v>
      </c>
      <c r="Q6424">
        <f t="shared" si="502"/>
        <v>0</v>
      </c>
      <c r="R6424">
        <f t="shared" si="503"/>
        <v>484</v>
      </c>
    </row>
    <row r="6425" spans="4:18" x14ac:dyDescent="0.25">
      <c r="D6425">
        <v>6424</v>
      </c>
      <c r="E6425">
        <v>2015</v>
      </c>
      <c r="F6425" t="s">
        <v>366</v>
      </c>
      <c r="G6425" t="s">
        <v>346</v>
      </c>
      <c r="I6425" t="s">
        <v>1039</v>
      </c>
      <c r="J6425">
        <v>55</v>
      </c>
      <c r="K6425">
        <v>54</v>
      </c>
      <c r="L6425" t="str">
        <f t="shared" si="500"/>
        <v>SE Missouri St</v>
      </c>
      <c r="M6425" t="str">
        <f t="shared" si="504"/>
        <v>Southern Illinois Salukis</v>
      </c>
      <c r="N6425">
        <v>55</v>
      </c>
      <c r="O6425">
        <v>54</v>
      </c>
      <c r="P6425">
        <f t="shared" si="501"/>
        <v>1</v>
      </c>
      <c r="Q6425">
        <f t="shared" si="502"/>
        <v>0</v>
      </c>
      <c r="R6425">
        <f t="shared" si="503"/>
        <v>1</v>
      </c>
    </row>
    <row r="6426" spans="4:18" x14ac:dyDescent="0.25">
      <c r="D6426">
        <v>6425</v>
      </c>
      <c r="E6426">
        <v>2015</v>
      </c>
      <c r="F6426" t="s">
        <v>366</v>
      </c>
      <c r="G6426" t="s">
        <v>124</v>
      </c>
      <c r="H6426" t="s">
        <v>664</v>
      </c>
      <c r="J6426">
        <v>65</v>
      </c>
      <c r="K6426">
        <v>50</v>
      </c>
      <c r="L6426" t="str">
        <f t="shared" si="500"/>
        <v>Southern Illinois Salukis</v>
      </c>
      <c r="M6426" t="str">
        <f t="shared" si="504"/>
        <v>Chicago St</v>
      </c>
      <c r="N6426">
        <v>50</v>
      </c>
      <c r="O6426">
        <v>65</v>
      </c>
      <c r="P6426">
        <f t="shared" si="501"/>
        <v>-15</v>
      </c>
      <c r="Q6426">
        <f t="shared" si="502"/>
        <v>0</v>
      </c>
      <c r="R6426">
        <f t="shared" si="503"/>
        <v>225</v>
      </c>
    </row>
    <row r="6427" spans="4:18" x14ac:dyDescent="0.25">
      <c r="D6427">
        <v>6426</v>
      </c>
      <c r="E6427">
        <v>2015</v>
      </c>
      <c r="F6427" t="s">
        <v>366</v>
      </c>
      <c r="G6427" t="s">
        <v>447</v>
      </c>
      <c r="H6427" t="s">
        <v>676</v>
      </c>
      <c r="J6427">
        <v>65</v>
      </c>
      <c r="K6427">
        <v>58</v>
      </c>
      <c r="L6427" t="str">
        <f t="shared" si="500"/>
        <v>Southern Illinois Salukis</v>
      </c>
      <c r="M6427" t="str">
        <f t="shared" si="504"/>
        <v>Tennessee St</v>
      </c>
      <c r="N6427">
        <v>58</v>
      </c>
      <c r="O6427">
        <v>65</v>
      </c>
      <c r="P6427">
        <f t="shared" si="501"/>
        <v>-7</v>
      </c>
      <c r="Q6427">
        <f t="shared" si="502"/>
        <v>0</v>
      </c>
      <c r="R6427">
        <f t="shared" si="503"/>
        <v>49</v>
      </c>
    </row>
    <row r="6428" spans="4:18" x14ac:dyDescent="0.25">
      <c r="D6428">
        <v>6427</v>
      </c>
      <c r="E6428">
        <v>2015</v>
      </c>
      <c r="F6428" t="s">
        <v>366</v>
      </c>
      <c r="G6428" t="s">
        <v>501</v>
      </c>
      <c r="H6428" t="s">
        <v>756</v>
      </c>
      <c r="J6428">
        <v>56</v>
      </c>
      <c r="K6428">
        <v>52</v>
      </c>
      <c r="L6428" t="str">
        <f t="shared" si="500"/>
        <v>Southern Illinois Salukis</v>
      </c>
      <c r="M6428" t="str">
        <f t="shared" si="504"/>
        <v>New Orleans</v>
      </c>
      <c r="N6428">
        <v>52</v>
      </c>
      <c r="O6428">
        <v>56</v>
      </c>
      <c r="P6428">
        <f t="shared" si="501"/>
        <v>-4</v>
      </c>
      <c r="Q6428">
        <f t="shared" si="502"/>
        <v>0</v>
      </c>
      <c r="R6428">
        <f t="shared" si="503"/>
        <v>16</v>
      </c>
    </row>
    <row r="6429" spans="4:18" x14ac:dyDescent="0.25">
      <c r="D6429">
        <v>6428</v>
      </c>
      <c r="E6429">
        <v>2015</v>
      </c>
      <c r="F6429" t="s">
        <v>366</v>
      </c>
      <c r="G6429" t="s">
        <v>44</v>
      </c>
      <c r="H6429" t="s">
        <v>443</v>
      </c>
      <c r="J6429">
        <v>83</v>
      </c>
      <c r="K6429">
        <v>71</v>
      </c>
      <c r="L6429" t="str">
        <f t="shared" si="500"/>
        <v>Southern Illinois Salukis</v>
      </c>
      <c r="M6429" t="str">
        <f t="shared" si="504"/>
        <v>Murray St</v>
      </c>
      <c r="N6429">
        <v>71</v>
      </c>
      <c r="O6429">
        <v>83</v>
      </c>
      <c r="P6429">
        <f t="shared" si="501"/>
        <v>-12</v>
      </c>
      <c r="Q6429">
        <f t="shared" si="502"/>
        <v>0</v>
      </c>
      <c r="R6429">
        <f t="shared" si="503"/>
        <v>144</v>
      </c>
    </row>
    <row r="6430" spans="4:18" x14ac:dyDescent="0.25">
      <c r="D6430">
        <v>6429</v>
      </c>
      <c r="E6430">
        <v>2015</v>
      </c>
      <c r="F6430" t="s">
        <v>366</v>
      </c>
      <c r="G6430" t="s">
        <v>420</v>
      </c>
      <c r="H6430" t="s">
        <v>510</v>
      </c>
      <c r="J6430">
        <v>53</v>
      </c>
      <c r="K6430">
        <v>50</v>
      </c>
      <c r="L6430" t="str">
        <f t="shared" si="500"/>
        <v>Southern Illinois Salukis</v>
      </c>
      <c r="M6430" t="str">
        <f t="shared" si="504"/>
        <v>Missouri St</v>
      </c>
      <c r="N6430">
        <v>50</v>
      </c>
      <c r="O6430">
        <v>53</v>
      </c>
      <c r="P6430">
        <f t="shared" si="501"/>
        <v>-3</v>
      </c>
      <c r="Q6430">
        <f t="shared" si="502"/>
        <v>0</v>
      </c>
      <c r="R6430">
        <f t="shared" si="503"/>
        <v>9</v>
      </c>
    </row>
    <row r="6431" spans="4:18" x14ac:dyDescent="0.25">
      <c r="D6431">
        <v>6430</v>
      </c>
      <c r="E6431">
        <v>2015</v>
      </c>
      <c r="F6431" t="s">
        <v>366</v>
      </c>
      <c r="G6431" t="s">
        <v>50</v>
      </c>
      <c r="I6431" t="s">
        <v>462</v>
      </c>
      <c r="J6431">
        <v>63</v>
      </c>
      <c r="K6431">
        <v>44</v>
      </c>
      <c r="L6431" t="str">
        <f t="shared" si="500"/>
        <v>Bradley</v>
      </c>
      <c r="M6431" t="str">
        <f t="shared" si="504"/>
        <v>Southern Illinois Salukis</v>
      </c>
      <c r="N6431">
        <v>63</v>
      </c>
      <c r="O6431">
        <v>44</v>
      </c>
      <c r="P6431">
        <f t="shared" si="501"/>
        <v>19</v>
      </c>
      <c r="Q6431">
        <f t="shared" si="502"/>
        <v>0</v>
      </c>
      <c r="R6431">
        <f t="shared" si="503"/>
        <v>361</v>
      </c>
    </row>
    <row r="6432" spans="4:18" x14ac:dyDescent="0.25">
      <c r="D6432">
        <v>6431</v>
      </c>
      <c r="E6432">
        <v>2015</v>
      </c>
      <c r="F6432" t="s">
        <v>366</v>
      </c>
      <c r="G6432" t="s">
        <v>135</v>
      </c>
      <c r="I6432" t="s">
        <v>548</v>
      </c>
      <c r="J6432">
        <v>55</v>
      </c>
      <c r="K6432">
        <v>39</v>
      </c>
      <c r="L6432" t="str">
        <f t="shared" si="500"/>
        <v>Northern Iowa</v>
      </c>
      <c r="M6432" t="str">
        <f t="shared" si="504"/>
        <v>Southern Illinois Salukis</v>
      </c>
      <c r="N6432">
        <v>55</v>
      </c>
      <c r="O6432">
        <v>39</v>
      </c>
      <c r="P6432">
        <f t="shared" si="501"/>
        <v>16</v>
      </c>
      <c r="Q6432">
        <f t="shared" si="502"/>
        <v>0</v>
      </c>
      <c r="R6432">
        <f t="shared" si="503"/>
        <v>256</v>
      </c>
    </row>
    <row r="6433" spans="4:18" x14ac:dyDescent="0.25">
      <c r="D6433">
        <v>6432</v>
      </c>
      <c r="E6433">
        <v>2015</v>
      </c>
      <c r="F6433" t="s">
        <v>366</v>
      </c>
      <c r="G6433" t="s">
        <v>56</v>
      </c>
      <c r="H6433" t="s">
        <v>588</v>
      </c>
      <c r="J6433">
        <v>59</v>
      </c>
      <c r="K6433">
        <v>56</v>
      </c>
      <c r="L6433" t="str">
        <f t="shared" si="500"/>
        <v>Southern Illinois Salukis</v>
      </c>
      <c r="M6433" t="str">
        <f t="shared" si="504"/>
        <v>Indiana St</v>
      </c>
      <c r="N6433">
        <v>56</v>
      </c>
      <c r="O6433">
        <v>59</v>
      </c>
      <c r="P6433">
        <f t="shared" si="501"/>
        <v>-3</v>
      </c>
      <c r="Q6433">
        <f t="shared" si="502"/>
        <v>0</v>
      </c>
      <c r="R6433">
        <f t="shared" si="503"/>
        <v>9</v>
      </c>
    </row>
    <row r="6434" spans="4:18" x14ac:dyDescent="0.25">
      <c r="D6434">
        <v>6433</v>
      </c>
      <c r="E6434">
        <v>2015</v>
      </c>
      <c r="F6434" t="s">
        <v>366</v>
      </c>
      <c r="G6434" t="s">
        <v>59</v>
      </c>
      <c r="I6434" t="s">
        <v>1100</v>
      </c>
      <c r="J6434">
        <v>67</v>
      </c>
      <c r="K6434">
        <v>55</v>
      </c>
      <c r="L6434" t="str">
        <f t="shared" si="500"/>
        <v xml:space="preserve">    Wichita St</v>
      </c>
      <c r="M6434" t="str">
        <f t="shared" si="504"/>
        <v>Southern Illinois Salukis</v>
      </c>
      <c r="N6434">
        <v>67</v>
      </c>
      <c r="O6434">
        <v>55</v>
      </c>
      <c r="P6434">
        <f t="shared" si="501"/>
        <v>12</v>
      </c>
      <c r="Q6434" t="e">
        <f t="shared" si="502"/>
        <v>#N/A</v>
      </c>
      <c r="R6434" t="e">
        <f t="shared" si="503"/>
        <v>#N/A</v>
      </c>
    </row>
    <row r="6435" spans="4:18" x14ac:dyDescent="0.25">
      <c r="D6435">
        <v>6434</v>
      </c>
      <c r="E6435">
        <v>2015</v>
      </c>
      <c r="F6435" t="s">
        <v>366</v>
      </c>
      <c r="G6435" t="s">
        <v>585</v>
      </c>
      <c r="H6435" t="s">
        <v>498</v>
      </c>
      <c r="J6435">
        <v>59</v>
      </c>
      <c r="K6435">
        <v>52</v>
      </c>
      <c r="L6435" t="str">
        <f t="shared" si="500"/>
        <v>Southern Illinois Salukis</v>
      </c>
      <c r="M6435" t="str">
        <f t="shared" si="504"/>
        <v>Loyola (IL)</v>
      </c>
      <c r="N6435">
        <v>52</v>
      </c>
      <c r="O6435">
        <v>59</v>
      </c>
      <c r="P6435">
        <f t="shared" si="501"/>
        <v>-7</v>
      </c>
      <c r="Q6435">
        <f t="shared" si="502"/>
        <v>0</v>
      </c>
      <c r="R6435">
        <f t="shared" si="503"/>
        <v>49</v>
      </c>
    </row>
    <row r="6436" spans="4:18" x14ac:dyDescent="0.25">
      <c r="D6436">
        <v>6435</v>
      </c>
      <c r="E6436">
        <v>2015</v>
      </c>
      <c r="F6436" t="s">
        <v>366</v>
      </c>
      <c r="G6436" t="s">
        <v>405</v>
      </c>
      <c r="H6436" t="s">
        <v>462</v>
      </c>
      <c r="J6436">
        <v>70</v>
      </c>
      <c r="K6436">
        <v>59</v>
      </c>
      <c r="L6436" t="str">
        <f t="shared" si="500"/>
        <v>Southern Illinois Salukis</v>
      </c>
      <c r="M6436" t="str">
        <f t="shared" si="504"/>
        <v>Bradley</v>
      </c>
      <c r="N6436">
        <v>59</v>
      </c>
      <c r="O6436">
        <v>70</v>
      </c>
      <c r="P6436">
        <f t="shared" si="501"/>
        <v>-11</v>
      </c>
      <c r="Q6436">
        <f t="shared" si="502"/>
        <v>0</v>
      </c>
      <c r="R6436">
        <f t="shared" si="503"/>
        <v>121</v>
      </c>
    </row>
    <row r="6437" spans="4:18" x14ac:dyDescent="0.25">
      <c r="D6437">
        <v>6436</v>
      </c>
      <c r="E6437">
        <v>2015</v>
      </c>
      <c r="F6437" t="s">
        <v>366</v>
      </c>
      <c r="G6437" t="s">
        <v>442</v>
      </c>
      <c r="I6437" t="s">
        <v>1005</v>
      </c>
      <c r="J6437">
        <v>75</v>
      </c>
      <c r="K6437">
        <v>66</v>
      </c>
      <c r="L6437" t="str">
        <f t="shared" si="500"/>
        <v>Evansville</v>
      </c>
      <c r="M6437" t="str">
        <f t="shared" si="504"/>
        <v>Southern Illinois Salukis</v>
      </c>
      <c r="N6437">
        <v>75</v>
      </c>
      <c r="O6437">
        <v>66</v>
      </c>
      <c r="P6437">
        <f t="shared" si="501"/>
        <v>9</v>
      </c>
      <c r="Q6437">
        <f t="shared" si="502"/>
        <v>0</v>
      </c>
      <c r="R6437">
        <f t="shared" si="503"/>
        <v>81</v>
      </c>
    </row>
    <row r="6438" spans="4:18" x14ac:dyDescent="0.25">
      <c r="D6438">
        <v>6437</v>
      </c>
      <c r="E6438">
        <v>2015</v>
      </c>
      <c r="F6438" t="s">
        <v>366</v>
      </c>
      <c r="G6438" t="s">
        <v>71</v>
      </c>
      <c r="H6438" t="s">
        <v>1102</v>
      </c>
      <c r="J6438">
        <v>59</v>
      </c>
      <c r="K6438">
        <v>52</v>
      </c>
      <c r="L6438" t="str">
        <f t="shared" si="500"/>
        <v>Southern Illinois Salukis</v>
      </c>
      <c r="M6438" t="str">
        <f t="shared" si="504"/>
        <v xml:space="preserve">    Northern Iowa</v>
      </c>
      <c r="N6438">
        <v>52</v>
      </c>
      <c r="O6438">
        <v>59</v>
      </c>
      <c r="P6438">
        <f t="shared" si="501"/>
        <v>-7</v>
      </c>
      <c r="Q6438" t="e">
        <f t="shared" si="502"/>
        <v>#N/A</v>
      </c>
      <c r="R6438" t="e">
        <f t="shared" si="503"/>
        <v>#N/A</v>
      </c>
    </row>
    <row r="6439" spans="4:18" x14ac:dyDescent="0.25">
      <c r="D6439">
        <v>6438</v>
      </c>
      <c r="E6439">
        <v>2015</v>
      </c>
      <c r="F6439" t="s">
        <v>366</v>
      </c>
      <c r="G6439" t="s">
        <v>74</v>
      </c>
      <c r="I6439" t="s">
        <v>510</v>
      </c>
      <c r="J6439">
        <v>52</v>
      </c>
      <c r="K6439">
        <v>46</v>
      </c>
      <c r="L6439" t="str">
        <f t="shared" si="500"/>
        <v>Missouri St</v>
      </c>
      <c r="M6439" t="str">
        <f t="shared" si="504"/>
        <v>Southern Illinois Salukis</v>
      </c>
      <c r="N6439">
        <v>52</v>
      </c>
      <c r="O6439">
        <v>46</v>
      </c>
      <c r="P6439">
        <f t="shared" si="501"/>
        <v>6</v>
      </c>
      <c r="Q6439">
        <f t="shared" si="502"/>
        <v>0</v>
      </c>
      <c r="R6439">
        <f t="shared" si="503"/>
        <v>36</v>
      </c>
    </row>
    <row r="6440" spans="4:18" x14ac:dyDescent="0.25">
      <c r="D6440">
        <v>6439</v>
      </c>
      <c r="E6440">
        <v>2015</v>
      </c>
      <c r="F6440" t="s">
        <v>366</v>
      </c>
      <c r="G6440" t="s">
        <v>76</v>
      </c>
      <c r="I6440" t="s">
        <v>774</v>
      </c>
      <c r="J6440">
        <v>63</v>
      </c>
      <c r="K6440">
        <v>61</v>
      </c>
      <c r="L6440" t="str">
        <f t="shared" si="500"/>
        <v>Drake</v>
      </c>
      <c r="M6440" t="str">
        <f t="shared" si="504"/>
        <v>Southern Illinois Salukis</v>
      </c>
      <c r="N6440">
        <v>63</v>
      </c>
      <c r="O6440">
        <v>61</v>
      </c>
      <c r="P6440">
        <f t="shared" si="501"/>
        <v>2</v>
      </c>
      <c r="Q6440">
        <f t="shared" si="502"/>
        <v>0</v>
      </c>
      <c r="R6440">
        <f t="shared" si="503"/>
        <v>4</v>
      </c>
    </row>
    <row r="6441" spans="4:18" x14ac:dyDescent="0.25">
      <c r="D6441">
        <v>6440</v>
      </c>
      <c r="E6441">
        <v>2015</v>
      </c>
      <c r="F6441" t="s">
        <v>366</v>
      </c>
      <c r="G6441" t="s">
        <v>78</v>
      </c>
      <c r="H6441" t="s">
        <v>605</v>
      </c>
      <c r="J6441">
        <v>65</v>
      </c>
      <c r="K6441">
        <v>59</v>
      </c>
      <c r="L6441" t="str">
        <f t="shared" si="500"/>
        <v>Southern Illinois Salukis</v>
      </c>
      <c r="M6441" t="str">
        <f t="shared" si="504"/>
        <v>Illinois St</v>
      </c>
      <c r="N6441">
        <v>59</v>
      </c>
      <c r="O6441">
        <v>65</v>
      </c>
      <c r="P6441">
        <f t="shared" si="501"/>
        <v>-6</v>
      </c>
      <c r="Q6441">
        <f t="shared" si="502"/>
        <v>0</v>
      </c>
      <c r="R6441">
        <f t="shared" si="503"/>
        <v>36</v>
      </c>
    </row>
    <row r="6442" spans="4:18" x14ac:dyDescent="0.25">
      <c r="D6442">
        <v>6441</v>
      </c>
      <c r="E6442">
        <v>2015</v>
      </c>
      <c r="F6442" t="s">
        <v>366</v>
      </c>
      <c r="G6442" t="s">
        <v>325</v>
      </c>
      <c r="I6442" t="s">
        <v>498</v>
      </c>
      <c r="J6442">
        <v>66</v>
      </c>
      <c r="K6442">
        <v>62</v>
      </c>
      <c r="L6442" t="str">
        <f t="shared" si="500"/>
        <v>Loyola (IL)</v>
      </c>
      <c r="M6442" t="str">
        <f t="shared" si="504"/>
        <v>Southern Illinois Salukis</v>
      </c>
      <c r="N6442">
        <v>66</v>
      </c>
      <c r="O6442">
        <v>62</v>
      </c>
      <c r="P6442">
        <f t="shared" si="501"/>
        <v>4</v>
      </c>
      <c r="Q6442">
        <f t="shared" si="502"/>
        <v>0</v>
      </c>
      <c r="R6442">
        <f t="shared" si="503"/>
        <v>16</v>
      </c>
    </row>
    <row r="6443" spans="4:18" x14ac:dyDescent="0.25">
      <c r="D6443">
        <v>6442</v>
      </c>
      <c r="E6443">
        <v>2015</v>
      </c>
      <c r="F6443" t="s">
        <v>366</v>
      </c>
      <c r="G6443" t="s">
        <v>150</v>
      </c>
      <c r="H6443" t="s">
        <v>1005</v>
      </c>
      <c r="J6443">
        <v>72</v>
      </c>
      <c r="K6443">
        <v>64</v>
      </c>
      <c r="L6443" t="str">
        <f t="shared" si="500"/>
        <v>Southern Illinois Salukis</v>
      </c>
      <c r="M6443" t="str">
        <f t="shared" si="504"/>
        <v>Evansville</v>
      </c>
      <c r="N6443">
        <v>64</v>
      </c>
      <c r="O6443">
        <v>72</v>
      </c>
      <c r="P6443">
        <f t="shared" si="501"/>
        <v>-8</v>
      </c>
      <c r="Q6443">
        <f t="shared" si="502"/>
        <v>0</v>
      </c>
      <c r="R6443">
        <f t="shared" si="503"/>
        <v>64</v>
      </c>
    </row>
    <row r="6444" spans="4:18" x14ac:dyDescent="0.25">
      <c r="D6444">
        <v>6443</v>
      </c>
      <c r="E6444">
        <v>2015</v>
      </c>
      <c r="F6444" t="s">
        <v>366</v>
      </c>
      <c r="G6444" t="s">
        <v>84</v>
      </c>
      <c r="H6444" t="s">
        <v>1100</v>
      </c>
      <c r="J6444">
        <v>84</v>
      </c>
      <c r="K6444">
        <v>62</v>
      </c>
      <c r="L6444" t="str">
        <f t="shared" si="500"/>
        <v>Southern Illinois Salukis</v>
      </c>
      <c r="M6444" t="str">
        <f t="shared" si="504"/>
        <v xml:space="preserve">    Wichita St</v>
      </c>
      <c r="N6444">
        <v>62</v>
      </c>
      <c r="O6444">
        <v>84</v>
      </c>
      <c r="P6444">
        <f t="shared" si="501"/>
        <v>-22</v>
      </c>
      <c r="Q6444" t="e">
        <f t="shared" si="502"/>
        <v>#N/A</v>
      </c>
      <c r="R6444" t="e">
        <f t="shared" si="503"/>
        <v>#N/A</v>
      </c>
    </row>
    <row r="6445" spans="4:18" x14ac:dyDescent="0.25">
      <c r="D6445">
        <v>6444</v>
      </c>
      <c r="E6445">
        <v>2015</v>
      </c>
      <c r="F6445" t="s">
        <v>366</v>
      </c>
      <c r="G6445" t="s">
        <v>154</v>
      </c>
      <c r="I6445" t="s">
        <v>588</v>
      </c>
      <c r="J6445">
        <v>78</v>
      </c>
      <c r="K6445">
        <v>58</v>
      </c>
      <c r="L6445" t="str">
        <f t="shared" si="500"/>
        <v>Indiana St</v>
      </c>
      <c r="M6445" t="str">
        <f t="shared" si="504"/>
        <v>Southern Illinois Salukis</v>
      </c>
      <c r="N6445">
        <v>78</v>
      </c>
      <c r="O6445">
        <v>58</v>
      </c>
      <c r="P6445">
        <f t="shared" si="501"/>
        <v>20</v>
      </c>
      <c r="Q6445">
        <f t="shared" si="502"/>
        <v>0</v>
      </c>
      <c r="R6445">
        <f t="shared" si="503"/>
        <v>400</v>
      </c>
    </row>
    <row r="6446" spans="4:18" x14ac:dyDescent="0.25">
      <c r="D6446">
        <v>6445</v>
      </c>
      <c r="E6446">
        <v>2015</v>
      </c>
      <c r="F6446" t="s">
        <v>366</v>
      </c>
      <c r="G6446" t="s">
        <v>88</v>
      </c>
      <c r="I6446" t="s">
        <v>605</v>
      </c>
      <c r="J6446">
        <v>73</v>
      </c>
      <c r="K6446">
        <v>56</v>
      </c>
      <c r="L6446" t="str">
        <f t="shared" si="500"/>
        <v>Illinois St</v>
      </c>
      <c r="M6446" t="str">
        <f t="shared" si="504"/>
        <v>Southern Illinois Salukis</v>
      </c>
      <c r="N6446">
        <v>73</v>
      </c>
      <c r="O6446">
        <v>56</v>
      </c>
      <c r="P6446">
        <f t="shared" si="501"/>
        <v>17</v>
      </c>
      <c r="Q6446">
        <f t="shared" si="502"/>
        <v>0</v>
      </c>
      <c r="R6446">
        <f t="shared" si="503"/>
        <v>289</v>
      </c>
    </row>
    <row r="6447" spans="4:18" x14ac:dyDescent="0.25">
      <c r="D6447">
        <v>6446</v>
      </c>
      <c r="E6447">
        <v>2015</v>
      </c>
      <c r="F6447" t="s">
        <v>366</v>
      </c>
      <c r="G6447" t="s">
        <v>90</v>
      </c>
      <c r="H6447" t="s">
        <v>774</v>
      </c>
      <c r="J6447">
        <v>63</v>
      </c>
      <c r="K6447">
        <v>57</v>
      </c>
      <c r="L6447" t="str">
        <f t="shared" si="500"/>
        <v>Southern Illinois Salukis</v>
      </c>
      <c r="M6447" t="str">
        <f t="shared" si="504"/>
        <v>Drake</v>
      </c>
      <c r="N6447">
        <v>57</v>
      </c>
      <c r="O6447">
        <v>63</v>
      </c>
      <c r="P6447">
        <f t="shared" si="501"/>
        <v>-6</v>
      </c>
      <c r="Q6447">
        <f t="shared" si="502"/>
        <v>0</v>
      </c>
      <c r="R6447">
        <f t="shared" si="503"/>
        <v>36</v>
      </c>
    </row>
    <row r="6448" spans="4:18" x14ac:dyDescent="0.25">
      <c r="D6448">
        <v>6447</v>
      </c>
      <c r="E6448">
        <v>2015</v>
      </c>
      <c r="F6448" t="s">
        <v>366</v>
      </c>
      <c r="G6448" t="s">
        <v>427</v>
      </c>
      <c r="H6448" t="s">
        <v>1086</v>
      </c>
      <c r="J6448">
        <v>55</v>
      </c>
      <c r="K6448">
        <v>48</v>
      </c>
      <c r="L6448" t="str">
        <f t="shared" si="500"/>
        <v>Southern Illinois Salukis</v>
      </c>
      <c r="M6448" t="str">
        <f t="shared" si="504"/>
        <v>Missouri St*</v>
      </c>
      <c r="N6448">
        <v>48</v>
      </c>
      <c r="O6448">
        <v>55</v>
      </c>
      <c r="P6448">
        <f t="shared" si="501"/>
        <v>-7</v>
      </c>
      <c r="Q6448">
        <f t="shared" si="502"/>
        <v>0</v>
      </c>
      <c r="R6448">
        <f t="shared" si="503"/>
        <v>49</v>
      </c>
    </row>
    <row r="6449" spans="4:18" x14ac:dyDescent="0.25">
      <c r="D6449">
        <v>6448</v>
      </c>
      <c r="E6449">
        <v>2015</v>
      </c>
      <c r="F6449" t="s">
        <v>366</v>
      </c>
      <c r="G6449" t="s">
        <v>736</v>
      </c>
      <c r="H6449" t="s">
        <v>1184</v>
      </c>
      <c r="J6449" t="s">
        <v>95</v>
      </c>
      <c r="K6449" t="s">
        <v>96</v>
      </c>
      <c r="L6449" t="str">
        <f t="shared" si="500"/>
        <v>Southern Illinois Salukis</v>
      </c>
      <c r="M6449" t="str">
        <f t="shared" si="504"/>
        <v xml:space="preserve">   Wichita St*</v>
      </c>
      <c r="N6449" t="s">
        <v>96</v>
      </c>
      <c r="P6449" t="e">
        <f t="shared" si="501"/>
        <v>#VALUE!</v>
      </c>
      <c r="Q6449" t="e">
        <f t="shared" si="502"/>
        <v>#N/A</v>
      </c>
      <c r="R6449" t="e">
        <f t="shared" si="503"/>
        <v>#VALUE!</v>
      </c>
    </row>
    <row r="6450" spans="4:18" x14ac:dyDescent="0.25">
      <c r="D6450">
        <v>6449</v>
      </c>
      <c r="E6450">
        <v>2015</v>
      </c>
      <c r="F6450" t="s">
        <v>224</v>
      </c>
      <c r="G6450" t="s">
        <v>99</v>
      </c>
      <c r="H6450" t="s">
        <v>726</v>
      </c>
      <c r="J6450">
        <v>71</v>
      </c>
      <c r="K6450">
        <v>54</v>
      </c>
      <c r="L6450" t="str">
        <f t="shared" si="500"/>
        <v>Wichita St Shockers</v>
      </c>
      <c r="M6450" t="str">
        <f t="shared" si="504"/>
        <v>New Mexico St</v>
      </c>
      <c r="N6450">
        <v>54</v>
      </c>
      <c r="O6450">
        <v>71</v>
      </c>
      <c r="P6450">
        <f t="shared" si="501"/>
        <v>-17</v>
      </c>
      <c r="Q6450">
        <f t="shared" si="502"/>
        <v>0</v>
      </c>
      <c r="R6450">
        <f t="shared" si="503"/>
        <v>289</v>
      </c>
    </row>
    <row r="6451" spans="4:18" x14ac:dyDescent="0.25">
      <c r="D6451">
        <v>6450</v>
      </c>
      <c r="E6451">
        <v>2015</v>
      </c>
      <c r="F6451" t="s">
        <v>224</v>
      </c>
      <c r="G6451" t="s">
        <v>243</v>
      </c>
      <c r="H6451" t="s">
        <v>502</v>
      </c>
      <c r="J6451">
        <v>71</v>
      </c>
      <c r="K6451">
        <v>56</v>
      </c>
      <c r="L6451" t="str">
        <f t="shared" si="500"/>
        <v>Wichita St Shockers</v>
      </c>
      <c r="M6451" t="str">
        <f t="shared" si="504"/>
        <v>Memphis*</v>
      </c>
      <c r="N6451">
        <v>56</v>
      </c>
      <c r="O6451">
        <v>71</v>
      </c>
      <c r="P6451">
        <f t="shared" si="501"/>
        <v>-15</v>
      </c>
      <c r="Q6451">
        <f t="shared" si="502"/>
        <v>0</v>
      </c>
      <c r="R6451">
        <f t="shared" si="503"/>
        <v>225</v>
      </c>
    </row>
    <row r="6452" spans="4:18" x14ac:dyDescent="0.25">
      <c r="D6452">
        <v>6451</v>
      </c>
      <c r="E6452">
        <v>2015</v>
      </c>
      <c r="F6452" t="s">
        <v>224</v>
      </c>
      <c r="G6452" t="s">
        <v>108</v>
      </c>
      <c r="H6452" t="s">
        <v>1087</v>
      </c>
      <c r="J6452">
        <v>10</v>
      </c>
      <c r="K6452">
        <v>-57</v>
      </c>
      <c r="L6452" t="str">
        <f t="shared" si="500"/>
        <v>Wichita St Shockers</v>
      </c>
      <c r="M6452" t="str">
        <f t="shared" si="504"/>
        <v>Newman</v>
      </c>
      <c r="N6452">
        <v>-57</v>
      </c>
      <c r="O6452">
        <v>10</v>
      </c>
      <c r="P6452">
        <f t="shared" si="501"/>
        <v>-67</v>
      </c>
      <c r="Q6452">
        <f t="shared" si="502"/>
        <v>0</v>
      </c>
      <c r="R6452">
        <f t="shared" si="503"/>
        <v>4489</v>
      </c>
    </row>
    <row r="6453" spans="4:18" x14ac:dyDescent="0.25">
      <c r="D6453">
        <v>6452</v>
      </c>
      <c r="E6453">
        <v>2015</v>
      </c>
      <c r="F6453" t="s">
        <v>224</v>
      </c>
      <c r="G6453" t="s">
        <v>26</v>
      </c>
      <c r="H6453" t="s">
        <v>413</v>
      </c>
      <c r="J6453">
        <v>75</v>
      </c>
      <c r="K6453">
        <v>55</v>
      </c>
      <c r="L6453" t="str">
        <f t="shared" si="500"/>
        <v>Wichita St Shockers</v>
      </c>
      <c r="M6453" t="str">
        <f t="shared" si="504"/>
        <v>Tulsa</v>
      </c>
      <c r="N6453">
        <v>55</v>
      </c>
      <c r="O6453">
        <v>75</v>
      </c>
      <c r="P6453">
        <f t="shared" si="501"/>
        <v>-20</v>
      </c>
      <c r="Q6453">
        <f t="shared" si="502"/>
        <v>0</v>
      </c>
      <c r="R6453">
        <f t="shared" si="503"/>
        <v>400</v>
      </c>
    </row>
    <row r="6454" spans="4:18" x14ac:dyDescent="0.25">
      <c r="D6454">
        <v>6453</v>
      </c>
      <c r="E6454">
        <v>2015</v>
      </c>
      <c r="F6454" t="s">
        <v>224</v>
      </c>
      <c r="G6454" t="s">
        <v>29</v>
      </c>
      <c r="I6454" t="s">
        <v>1138</v>
      </c>
      <c r="J6454">
        <v>69</v>
      </c>
      <c r="K6454">
        <v>68</v>
      </c>
      <c r="L6454" t="str">
        <f t="shared" si="500"/>
        <v xml:space="preserve">    Utah</v>
      </c>
      <c r="M6454" t="str">
        <f t="shared" si="504"/>
        <v>Wichita St Shockers</v>
      </c>
      <c r="N6454">
        <v>69</v>
      </c>
      <c r="O6454">
        <v>68</v>
      </c>
      <c r="P6454">
        <f t="shared" si="501"/>
        <v>1</v>
      </c>
      <c r="Q6454" t="e">
        <f t="shared" si="502"/>
        <v>#N/A</v>
      </c>
      <c r="R6454" t="e">
        <f t="shared" si="503"/>
        <v>#N/A</v>
      </c>
    </row>
    <row r="6455" spans="4:18" x14ac:dyDescent="0.25">
      <c r="D6455">
        <v>6454</v>
      </c>
      <c r="E6455">
        <v>2015</v>
      </c>
      <c r="F6455" t="s">
        <v>224</v>
      </c>
      <c r="G6455" t="s">
        <v>32</v>
      </c>
      <c r="H6455" t="s">
        <v>387</v>
      </c>
      <c r="J6455">
        <v>81</v>
      </c>
      <c r="K6455">
        <v>52</v>
      </c>
      <c r="L6455" t="str">
        <f t="shared" si="500"/>
        <v>Wichita St Shockers</v>
      </c>
      <c r="M6455" t="str">
        <f t="shared" si="504"/>
        <v>Saint Louis</v>
      </c>
      <c r="N6455">
        <v>52</v>
      </c>
      <c r="O6455">
        <v>81</v>
      </c>
      <c r="P6455">
        <f t="shared" si="501"/>
        <v>-29</v>
      </c>
      <c r="Q6455">
        <f t="shared" si="502"/>
        <v>0</v>
      </c>
      <c r="R6455">
        <f t="shared" si="503"/>
        <v>841</v>
      </c>
    </row>
    <row r="6456" spans="4:18" x14ac:dyDescent="0.25">
      <c r="D6456">
        <v>6455</v>
      </c>
      <c r="E6456">
        <v>2015</v>
      </c>
      <c r="F6456" t="s">
        <v>224</v>
      </c>
      <c r="G6456" t="s">
        <v>175</v>
      </c>
      <c r="H6456" t="s">
        <v>221</v>
      </c>
      <c r="J6456">
        <v>77</v>
      </c>
      <c r="K6456">
        <v>68</v>
      </c>
      <c r="L6456" t="str">
        <f t="shared" si="500"/>
        <v>Wichita St Shockers</v>
      </c>
      <c r="M6456" t="str">
        <f t="shared" si="504"/>
        <v>Seton Hall</v>
      </c>
      <c r="N6456">
        <v>68</v>
      </c>
      <c r="O6456">
        <v>77</v>
      </c>
      <c r="P6456">
        <f t="shared" si="501"/>
        <v>-9</v>
      </c>
      <c r="Q6456">
        <f t="shared" si="502"/>
        <v>0</v>
      </c>
      <c r="R6456">
        <f t="shared" si="503"/>
        <v>81</v>
      </c>
    </row>
    <row r="6457" spans="4:18" x14ac:dyDescent="0.25">
      <c r="D6457">
        <v>6456</v>
      </c>
      <c r="E6457">
        <v>2015</v>
      </c>
      <c r="F6457" t="s">
        <v>224</v>
      </c>
      <c r="G6457" t="s">
        <v>38</v>
      </c>
      <c r="I6457" t="s">
        <v>484</v>
      </c>
      <c r="J6457">
        <v>77</v>
      </c>
      <c r="K6457">
        <v>68</v>
      </c>
      <c r="L6457" t="str">
        <f t="shared" si="500"/>
        <v>Detroit</v>
      </c>
      <c r="M6457" t="str">
        <f t="shared" si="504"/>
        <v>Wichita St Shockers</v>
      </c>
      <c r="N6457">
        <v>77</v>
      </c>
      <c r="O6457">
        <v>68</v>
      </c>
      <c r="P6457">
        <f t="shared" si="501"/>
        <v>9</v>
      </c>
      <c r="Q6457">
        <f t="shared" si="502"/>
        <v>0</v>
      </c>
      <c r="R6457">
        <f t="shared" si="503"/>
        <v>81</v>
      </c>
    </row>
    <row r="6458" spans="4:18" x14ac:dyDescent="0.25">
      <c r="D6458">
        <v>6457</v>
      </c>
      <c r="E6458">
        <v>2015</v>
      </c>
      <c r="F6458" t="s">
        <v>224</v>
      </c>
      <c r="G6458" t="s">
        <v>447</v>
      </c>
      <c r="H6458" t="s">
        <v>483</v>
      </c>
      <c r="J6458">
        <v>53</v>
      </c>
      <c r="K6458">
        <v>52</v>
      </c>
      <c r="L6458" t="str">
        <f t="shared" si="500"/>
        <v>Wichita St Shockers</v>
      </c>
      <c r="M6458" t="str">
        <f t="shared" si="504"/>
        <v>Alabama</v>
      </c>
      <c r="N6458">
        <v>52</v>
      </c>
      <c r="O6458">
        <v>53</v>
      </c>
      <c r="P6458">
        <f t="shared" si="501"/>
        <v>-1</v>
      </c>
      <c r="Q6458" t="e">
        <f t="shared" si="502"/>
        <v>#N/A</v>
      </c>
      <c r="R6458" t="e">
        <f t="shared" si="503"/>
        <v>#N/A</v>
      </c>
    </row>
    <row r="6459" spans="4:18" x14ac:dyDescent="0.25">
      <c r="D6459">
        <v>6458</v>
      </c>
      <c r="E6459">
        <v>2015</v>
      </c>
      <c r="F6459" t="s">
        <v>224</v>
      </c>
      <c r="G6459" t="s">
        <v>44</v>
      </c>
      <c r="H6459" t="s">
        <v>776</v>
      </c>
      <c r="J6459">
        <v>80</v>
      </c>
      <c r="K6459">
        <v>53</v>
      </c>
      <c r="L6459" t="str">
        <f t="shared" si="500"/>
        <v>Wichita St Shockers</v>
      </c>
      <c r="M6459" t="str">
        <f t="shared" si="504"/>
        <v>Loyola Marymount*</v>
      </c>
      <c r="N6459">
        <v>53</v>
      </c>
      <c r="O6459">
        <v>80</v>
      </c>
      <c r="P6459">
        <f t="shared" si="501"/>
        <v>-27</v>
      </c>
      <c r="Q6459">
        <f t="shared" si="502"/>
        <v>0</v>
      </c>
      <c r="R6459">
        <f t="shared" si="503"/>
        <v>729</v>
      </c>
    </row>
    <row r="6460" spans="4:18" x14ac:dyDescent="0.25">
      <c r="D6460">
        <v>6459</v>
      </c>
      <c r="E6460">
        <v>2015</v>
      </c>
      <c r="F6460" t="s">
        <v>224</v>
      </c>
      <c r="G6460" t="s">
        <v>309</v>
      </c>
      <c r="I6460" t="s">
        <v>667</v>
      </c>
      <c r="J6460">
        <v>80</v>
      </c>
      <c r="K6460">
        <v>79</v>
      </c>
      <c r="L6460" t="str">
        <f t="shared" si="500"/>
        <v>Hawaii</v>
      </c>
      <c r="M6460" t="str">
        <f t="shared" si="504"/>
        <v>Wichita St Shockers</v>
      </c>
      <c r="N6460">
        <v>80</v>
      </c>
      <c r="O6460">
        <v>79</v>
      </c>
      <c r="P6460">
        <f t="shared" si="501"/>
        <v>1</v>
      </c>
      <c r="Q6460">
        <f t="shared" si="502"/>
        <v>0</v>
      </c>
      <c r="R6460">
        <f t="shared" si="503"/>
        <v>1</v>
      </c>
    </row>
    <row r="6461" spans="4:18" x14ac:dyDescent="0.25">
      <c r="D6461">
        <v>6460</v>
      </c>
      <c r="E6461">
        <v>2015</v>
      </c>
      <c r="F6461" t="s">
        <v>224</v>
      </c>
      <c r="G6461" t="s">
        <v>559</v>
      </c>
      <c r="H6461" t="s">
        <v>941</v>
      </c>
      <c r="J6461">
        <v>60</v>
      </c>
      <c r="K6461">
        <v>54</v>
      </c>
      <c r="L6461" t="str">
        <f t="shared" si="500"/>
        <v>Wichita St Shockers</v>
      </c>
      <c r="M6461" t="str">
        <f t="shared" si="504"/>
        <v>George Washington*</v>
      </c>
      <c r="N6461">
        <v>54</v>
      </c>
      <c r="O6461">
        <v>60</v>
      </c>
      <c r="P6461">
        <f t="shared" si="501"/>
        <v>-6</v>
      </c>
      <c r="Q6461">
        <f t="shared" si="502"/>
        <v>0</v>
      </c>
      <c r="R6461">
        <f t="shared" si="503"/>
        <v>36</v>
      </c>
    </row>
    <row r="6462" spans="4:18" x14ac:dyDescent="0.25">
      <c r="D6462">
        <v>6461</v>
      </c>
      <c r="E6462">
        <v>2015</v>
      </c>
      <c r="F6462" t="s">
        <v>224</v>
      </c>
      <c r="G6462" t="s">
        <v>420</v>
      </c>
      <c r="I6462" t="s">
        <v>774</v>
      </c>
      <c r="J6462">
        <v>66</v>
      </c>
      <c r="K6462">
        <v>58</v>
      </c>
      <c r="L6462" t="str">
        <f t="shared" si="500"/>
        <v>Drake</v>
      </c>
      <c r="M6462" t="str">
        <f t="shared" si="504"/>
        <v>Wichita St Shockers</v>
      </c>
      <c r="N6462">
        <v>66</v>
      </c>
      <c r="O6462">
        <v>58</v>
      </c>
      <c r="P6462">
        <f t="shared" si="501"/>
        <v>8</v>
      </c>
      <c r="Q6462">
        <f t="shared" si="502"/>
        <v>0</v>
      </c>
      <c r="R6462">
        <f t="shared" si="503"/>
        <v>64</v>
      </c>
    </row>
    <row r="6463" spans="4:18" x14ac:dyDescent="0.25">
      <c r="D6463">
        <v>6462</v>
      </c>
      <c r="E6463">
        <v>2015</v>
      </c>
      <c r="F6463" t="s">
        <v>224</v>
      </c>
      <c r="G6463" t="s">
        <v>454</v>
      </c>
      <c r="H6463" t="s">
        <v>605</v>
      </c>
      <c r="J6463">
        <v>70</v>
      </c>
      <c r="K6463">
        <v>62</v>
      </c>
      <c r="L6463" t="str">
        <f t="shared" si="500"/>
        <v>Wichita St Shockers</v>
      </c>
      <c r="M6463" t="str">
        <f t="shared" si="504"/>
        <v>Illinois St</v>
      </c>
      <c r="N6463">
        <v>62</v>
      </c>
      <c r="O6463">
        <v>70</v>
      </c>
      <c r="P6463">
        <f t="shared" si="501"/>
        <v>-8</v>
      </c>
      <c r="Q6463">
        <f t="shared" si="502"/>
        <v>0</v>
      </c>
      <c r="R6463">
        <f t="shared" si="503"/>
        <v>64</v>
      </c>
    </row>
    <row r="6464" spans="4:18" x14ac:dyDescent="0.25">
      <c r="D6464">
        <v>6463</v>
      </c>
      <c r="E6464">
        <v>2015</v>
      </c>
      <c r="F6464" t="s">
        <v>224</v>
      </c>
      <c r="G6464" t="s">
        <v>135</v>
      </c>
      <c r="H6464" t="s">
        <v>462</v>
      </c>
      <c r="J6464">
        <v>63</v>
      </c>
      <c r="K6464">
        <v>43</v>
      </c>
      <c r="L6464" t="str">
        <f t="shared" si="500"/>
        <v>Wichita St Shockers</v>
      </c>
      <c r="M6464" t="str">
        <f t="shared" si="504"/>
        <v>Bradley</v>
      </c>
      <c r="N6464">
        <v>43</v>
      </c>
      <c r="O6464">
        <v>63</v>
      </c>
      <c r="P6464">
        <f t="shared" si="501"/>
        <v>-20</v>
      </c>
      <c r="Q6464">
        <f t="shared" si="502"/>
        <v>0</v>
      </c>
      <c r="R6464">
        <f t="shared" si="503"/>
        <v>400</v>
      </c>
    </row>
    <row r="6465" spans="4:18" x14ac:dyDescent="0.25">
      <c r="D6465">
        <v>6464</v>
      </c>
      <c r="E6465">
        <v>2015</v>
      </c>
      <c r="F6465" t="s">
        <v>224</v>
      </c>
      <c r="G6465" t="s">
        <v>267</v>
      </c>
      <c r="I6465" t="s">
        <v>498</v>
      </c>
      <c r="J6465">
        <v>67</v>
      </c>
      <c r="K6465">
        <v>53</v>
      </c>
      <c r="L6465" t="str">
        <f t="shared" si="500"/>
        <v>Loyola (IL)</v>
      </c>
      <c r="M6465" t="str">
        <f t="shared" si="504"/>
        <v>Wichita St Shockers</v>
      </c>
      <c r="N6465">
        <v>67</v>
      </c>
      <c r="O6465">
        <v>53</v>
      </c>
      <c r="P6465">
        <f t="shared" si="501"/>
        <v>14</v>
      </c>
      <c r="Q6465">
        <f t="shared" si="502"/>
        <v>0</v>
      </c>
      <c r="R6465">
        <f t="shared" si="503"/>
        <v>196</v>
      </c>
    </row>
    <row r="6466" spans="4:18" x14ac:dyDescent="0.25">
      <c r="D6466">
        <v>6465</v>
      </c>
      <c r="E6466">
        <v>2015</v>
      </c>
      <c r="F6466" t="s">
        <v>224</v>
      </c>
      <c r="G6466" t="s">
        <v>59</v>
      </c>
      <c r="H6466" t="s">
        <v>587</v>
      </c>
      <c r="J6466">
        <v>67</v>
      </c>
      <c r="K6466">
        <v>55</v>
      </c>
      <c r="L6466" t="str">
        <f t="shared" si="500"/>
        <v>Wichita St Shockers</v>
      </c>
      <c r="M6466" t="str">
        <f t="shared" si="504"/>
        <v>Southern Illinois</v>
      </c>
      <c r="N6466">
        <v>55</v>
      </c>
      <c r="O6466">
        <v>67</v>
      </c>
      <c r="P6466">
        <f t="shared" si="501"/>
        <v>-12</v>
      </c>
      <c r="Q6466">
        <f t="shared" si="502"/>
        <v>0</v>
      </c>
      <c r="R6466">
        <f t="shared" si="503"/>
        <v>144</v>
      </c>
    </row>
    <row r="6467" spans="4:18" x14ac:dyDescent="0.25">
      <c r="D6467">
        <v>6466</v>
      </c>
      <c r="E6467">
        <v>2015</v>
      </c>
      <c r="F6467" t="s">
        <v>224</v>
      </c>
      <c r="G6467" t="s">
        <v>140</v>
      </c>
      <c r="I6467" t="s">
        <v>1005</v>
      </c>
      <c r="J6467">
        <v>61</v>
      </c>
      <c r="K6467">
        <v>41</v>
      </c>
      <c r="L6467" t="str">
        <f t="shared" ref="L6467:L6530" si="505">IF(I6467="",F6467,I6467)</f>
        <v>Evansville</v>
      </c>
      <c r="M6467" t="str">
        <f t="shared" si="504"/>
        <v>Wichita St Shockers</v>
      </c>
      <c r="N6467">
        <v>61</v>
      </c>
      <c r="O6467">
        <v>41</v>
      </c>
      <c r="P6467">
        <f t="shared" ref="P6467:P6530" si="506">N6467-O6467</f>
        <v>20</v>
      </c>
      <c r="Q6467">
        <f t="shared" ref="Q6467:Q6530" si="507">VLOOKUP(L6467,$A$2:$B$219,2)+$B$221-VLOOKUP(M6467,$A$2:$B$219,2)</f>
        <v>0</v>
      </c>
      <c r="R6467">
        <f t="shared" ref="R6467:R6530" si="508">(P6467-Q6467)^2</f>
        <v>400</v>
      </c>
    </row>
    <row r="6468" spans="4:18" x14ac:dyDescent="0.25">
      <c r="D6468">
        <v>6467</v>
      </c>
      <c r="E6468">
        <v>2015</v>
      </c>
      <c r="F6468" t="s">
        <v>224</v>
      </c>
      <c r="G6468" t="s">
        <v>405</v>
      </c>
      <c r="I6468" t="s">
        <v>510</v>
      </c>
      <c r="J6468">
        <v>76</v>
      </c>
      <c r="K6468">
        <v>53</v>
      </c>
      <c r="L6468" t="str">
        <f t="shared" si="505"/>
        <v>Missouri St</v>
      </c>
      <c r="M6468" t="str">
        <f t="shared" ref="M6468:M6531" si="509">IF(H6468="",F6468,H6468)</f>
        <v>Wichita St Shockers</v>
      </c>
      <c r="N6468">
        <v>76</v>
      </c>
      <c r="O6468">
        <v>53</v>
      </c>
      <c r="P6468">
        <f t="shared" si="506"/>
        <v>23</v>
      </c>
      <c r="Q6468">
        <f t="shared" si="507"/>
        <v>0</v>
      </c>
      <c r="R6468">
        <f t="shared" si="508"/>
        <v>529</v>
      </c>
    </row>
    <row r="6469" spans="4:18" x14ac:dyDescent="0.25">
      <c r="D6469">
        <v>6468</v>
      </c>
      <c r="E6469">
        <v>2015</v>
      </c>
      <c r="F6469" t="s">
        <v>224</v>
      </c>
      <c r="G6469" t="s">
        <v>68</v>
      </c>
      <c r="H6469" t="s">
        <v>774</v>
      </c>
      <c r="J6469">
        <v>74</v>
      </c>
      <c r="K6469">
        <v>40</v>
      </c>
      <c r="L6469" t="str">
        <f t="shared" si="505"/>
        <v>Wichita St Shockers</v>
      </c>
      <c r="M6469" t="str">
        <f t="shared" si="509"/>
        <v>Drake</v>
      </c>
      <c r="N6469">
        <v>40</v>
      </c>
      <c r="O6469">
        <v>74</v>
      </c>
      <c r="P6469">
        <f t="shared" si="506"/>
        <v>-34</v>
      </c>
      <c r="Q6469">
        <f t="shared" si="507"/>
        <v>0</v>
      </c>
      <c r="R6469">
        <f t="shared" si="508"/>
        <v>1156</v>
      </c>
    </row>
    <row r="6470" spans="4:18" x14ac:dyDescent="0.25">
      <c r="D6470">
        <v>6469</v>
      </c>
      <c r="E6470">
        <v>2015</v>
      </c>
      <c r="F6470" t="s">
        <v>224</v>
      </c>
      <c r="G6470" t="s">
        <v>71</v>
      </c>
      <c r="H6470" t="s">
        <v>498</v>
      </c>
      <c r="J6470">
        <v>58</v>
      </c>
      <c r="K6470">
        <v>47</v>
      </c>
      <c r="L6470" t="str">
        <f t="shared" si="505"/>
        <v>Wichita St Shockers</v>
      </c>
      <c r="M6470" t="str">
        <f t="shared" si="509"/>
        <v>Loyola (IL)</v>
      </c>
      <c r="N6470">
        <v>47</v>
      </c>
      <c r="O6470">
        <v>58</v>
      </c>
      <c r="P6470">
        <f t="shared" si="506"/>
        <v>-11</v>
      </c>
      <c r="Q6470">
        <f t="shared" si="507"/>
        <v>0</v>
      </c>
      <c r="R6470">
        <f t="shared" si="508"/>
        <v>121</v>
      </c>
    </row>
    <row r="6471" spans="4:18" x14ac:dyDescent="0.25">
      <c r="D6471">
        <v>6470</v>
      </c>
      <c r="E6471">
        <v>2015</v>
      </c>
      <c r="F6471" t="s">
        <v>224</v>
      </c>
      <c r="G6471" t="s">
        <v>74</v>
      </c>
      <c r="I6471" t="s">
        <v>1102</v>
      </c>
      <c r="J6471">
        <v>70</v>
      </c>
      <c r="K6471">
        <v>54</v>
      </c>
      <c r="L6471" t="str">
        <f t="shared" si="505"/>
        <v xml:space="preserve">    Northern Iowa</v>
      </c>
      <c r="M6471" t="str">
        <f t="shared" si="509"/>
        <v>Wichita St Shockers</v>
      </c>
      <c r="N6471">
        <v>70</v>
      </c>
      <c r="O6471">
        <v>54</v>
      </c>
      <c r="P6471">
        <f t="shared" si="506"/>
        <v>16</v>
      </c>
      <c r="Q6471" t="e">
        <f t="shared" si="507"/>
        <v>#N/A</v>
      </c>
      <c r="R6471" t="e">
        <f t="shared" si="508"/>
        <v>#N/A</v>
      </c>
    </row>
    <row r="6472" spans="4:18" x14ac:dyDescent="0.25">
      <c r="D6472">
        <v>6471</v>
      </c>
      <c r="E6472">
        <v>2015</v>
      </c>
      <c r="F6472" t="s">
        <v>224</v>
      </c>
      <c r="G6472" t="s">
        <v>76</v>
      </c>
      <c r="I6472" t="s">
        <v>462</v>
      </c>
      <c r="J6472">
        <v>62</v>
      </c>
      <c r="K6472">
        <v>59</v>
      </c>
      <c r="L6472" t="str">
        <f t="shared" si="505"/>
        <v>Bradley</v>
      </c>
      <c r="M6472" t="str">
        <f t="shared" si="509"/>
        <v>Wichita St Shockers</v>
      </c>
      <c r="N6472">
        <v>62</v>
      </c>
      <c r="O6472">
        <v>59</v>
      </c>
      <c r="P6472">
        <f t="shared" si="506"/>
        <v>3</v>
      </c>
      <c r="Q6472">
        <f t="shared" si="507"/>
        <v>0</v>
      </c>
      <c r="R6472">
        <f t="shared" si="508"/>
        <v>9</v>
      </c>
    </row>
    <row r="6473" spans="4:18" x14ac:dyDescent="0.25">
      <c r="D6473">
        <v>6472</v>
      </c>
      <c r="E6473">
        <v>2015</v>
      </c>
      <c r="F6473" t="s">
        <v>224</v>
      </c>
      <c r="G6473" t="s">
        <v>78</v>
      </c>
      <c r="H6473" t="s">
        <v>510</v>
      </c>
      <c r="J6473">
        <v>78</v>
      </c>
      <c r="K6473">
        <v>35</v>
      </c>
      <c r="L6473" t="str">
        <f t="shared" si="505"/>
        <v>Wichita St Shockers</v>
      </c>
      <c r="M6473" t="str">
        <f t="shared" si="509"/>
        <v>Missouri St</v>
      </c>
      <c r="N6473">
        <v>35</v>
      </c>
      <c r="O6473">
        <v>78</v>
      </c>
      <c r="P6473">
        <f t="shared" si="506"/>
        <v>-43</v>
      </c>
      <c r="Q6473">
        <f t="shared" si="507"/>
        <v>0</v>
      </c>
      <c r="R6473">
        <f t="shared" si="508"/>
        <v>1849</v>
      </c>
    </row>
    <row r="6474" spans="4:18" x14ac:dyDescent="0.25">
      <c r="D6474">
        <v>6473</v>
      </c>
      <c r="E6474">
        <v>2015</v>
      </c>
      <c r="F6474" t="s">
        <v>224</v>
      </c>
      <c r="G6474" t="s">
        <v>325</v>
      </c>
      <c r="H6474" t="s">
        <v>588</v>
      </c>
      <c r="J6474">
        <v>74</v>
      </c>
      <c r="K6474">
        <v>57</v>
      </c>
      <c r="L6474" t="str">
        <f t="shared" si="505"/>
        <v>Wichita St Shockers</v>
      </c>
      <c r="M6474" t="str">
        <f t="shared" si="509"/>
        <v>Indiana St</v>
      </c>
      <c r="N6474">
        <v>57</v>
      </c>
      <c r="O6474">
        <v>74</v>
      </c>
      <c r="P6474">
        <f t="shared" si="506"/>
        <v>-17</v>
      </c>
      <c r="Q6474">
        <f t="shared" si="507"/>
        <v>0</v>
      </c>
      <c r="R6474">
        <f t="shared" si="508"/>
        <v>289</v>
      </c>
    </row>
    <row r="6475" spans="4:18" x14ac:dyDescent="0.25">
      <c r="D6475">
        <v>6474</v>
      </c>
      <c r="E6475">
        <v>2015</v>
      </c>
      <c r="F6475" t="s">
        <v>224</v>
      </c>
      <c r="G6475" t="s">
        <v>150</v>
      </c>
      <c r="I6475" t="s">
        <v>605</v>
      </c>
      <c r="J6475">
        <v>68</v>
      </c>
      <c r="K6475">
        <v>62</v>
      </c>
      <c r="L6475" t="str">
        <f t="shared" si="505"/>
        <v>Illinois St</v>
      </c>
      <c r="M6475" t="str">
        <f t="shared" si="509"/>
        <v>Wichita St Shockers</v>
      </c>
      <c r="N6475">
        <v>68</v>
      </c>
      <c r="O6475">
        <v>62</v>
      </c>
      <c r="P6475">
        <f t="shared" si="506"/>
        <v>6</v>
      </c>
      <c r="Q6475">
        <f t="shared" si="507"/>
        <v>0</v>
      </c>
      <c r="R6475">
        <f t="shared" si="508"/>
        <v>36</v>
      </c>
    </row>
    <row r="6476" spans="4:18" x14ac:dyDescent="0.25">
      <c r="D6476">
        <v>6475</v>
      </c>
      <c r="E6476">
        <v>2015</v>
      </c>
      <c r="F6476" t="s">
        <v>224</v>
      </c>
      <c r="G6476" t="s">
        <v>84</v>
      </c>
      <c r="I6476" t="s">
        <v>587</v>
      </c>
      <c r="J6476">
        <v>84</v>
      </c>
      <c r="K6476">
        <v>62</v>
      </c>
      <c r="L6476" t="str">
        <f t="shared" si="505"/>
        <v>Southern Illinois</v>
      </c>
      <c r="M6476" t="str">
        <f t="shared" si="509"/>
        <v>Wichita St Shockers</v>
      </c>
      <c r="N6476">
        <v>84</v>
      </c>
      <c r="O6476">
        <v>62</v>
      </c>
      <c r="P6476">
        <f t="shared" si="506"/>
        <v>22</v>
      </c>
      <c r="Q6476">
        <f t="shared" si="507"/>
        <v>0</v>
      </c>
      <c r="R6476">
        <f t="shared" si="508"/>
        <v>484</v>
      </c>
    </row>
    <row r="6477" spans="4:18" x14ac:dyDescent="0.25">
      <c r="D6477">
        <v>6476</v>
      </c>
      <c r="E6477">
        <v>2015</v>
      </c>
      <c r="F6477" t="s">
        <v>224</v>
      </c>
      <c r="G6477" t="s">
        <v>425</v>
      </c>
      <c r="H6477" t="s">
        <v>1005</v>
      </c>
      <c r="J6477">
        <v>62</v>
      </c>
      <c r="K6477">
        <v>43</v>
      </c>
      <c r="L6477" t="str">
        <f t="shared" si="505"/>
        <v>Wichita St Shockers</v>
      </c>
      <c r="M6477" t="str">
        <f t="shared" si="509"/>
        <v>Evansville</v>
      </c>
      <c r="N6477">
        <v>43</v>
      </c>
      <c r="O6477">
        <v>62</v>
      </c>
      <c r="P6477">
        <f t="shared" si="506"/>
        <v>-19</v>
      </c>
      <c r="Q6477">
        <f t="shared" si="507"/>
        <v>0</v>
      </c>
      <c r="R6477">
        <f t="shared" si="508"/>
        <v>361</v>
      </c>
    </row>
    <row r="6478" spans="4:18" x14ac:dyDescent="0.25">
      <c r="D6478">
        <v>6477</v>
      </c>
      <c r="E6478">
        <v>2015</v>
      </c>
      <c r="F6478" t="s">
        <v>224</v>
      </c>
      <c r="G6478" t="s">
        <v>88</v>
      </c>
      <c r="I6478" t="s">
        <v>588</v>
      </c>
      <c r="J6478">
        <v>63</v>
      </c>
      <c r="K6478">
        <v>53</v>
      </c>
      <c r="L6478" t="str">
        <f t="shared" si="505"/>
        <v>Indiana St</v>
      </c>
      <c r="M6478" t="str">
        <f t="shared" si="509"/>
        <v>Wichita St Shockers</v>
      </c>
      <c r="N6478">
        <v>63</v>
      </c>
      <c r="O6478">
        <v>53</v>
      </c>
      <c r="P6478">
        <f t="shared" si="506"/>
        <v>10</v>
      </c>
      <c r="Q6478">
        <f t="shared" si="507"/>
        <v>0</v>
      </c>
      <c r="R6478">
        <f t="shared" si="508"/>
        <v>100</v>
      </c>
    </row>
    <row r="6479" spans="4:18" x14ac:dyDescent="0.25">
      <c r="D6479">
        <v>6478</v>
      </c>
      <c r="E6479">
        <v>2015</v>
      </c>
      <c r="F6479" t="s">
        <v>224</v>
      </c>
      <c r="G6479" t="s">
        <v>90</v>
      </c>
      <c r="H6479" t="s">
        <v>1102</v>
      </c>
      <c r="J6479">
        <v>74</v>
      </c>
      <c r="K6479">
        <v>60</v>
      </c>
      <c r="L6479" t="str">
        <f t="shared" si="505"/>
        <v>Wichita St Shockers</v>
      </c>
      <c r="M6479" t="str">
        <f t="shared" si="509"/>
        <v xml:space="preserve">    Northern Iowa</v>
      </c>
      <c r="N6479">
        <v>60</v>
      </c>
      <c r="O6479">
        <v>74</v>
      </c>
      <c r="P6479">
        <f t="shared" si="506"/>
        <v>-14</v>
      </c>
      <c r="Q6479" t="e">
        <f t="shared" si="507"/>
        <v>#N/A</v>
      </c>
      <c r="R6479" t="e">
        <f t="shared" si="508"/>
        <v>#N/A</v>
      </c>
    </row>
    <row r="6480" spans="4:18" x14ac:dyDescent="0.25">
      <c r="D6480">
        <v>6479</v>
      </c>
      <c r="E6480">
        <v>2015</v>
      </c>
      <c r="F6480" t="s">
        <v>224</v>
      </c>
      <c r="G6480" t="s">
        <v>736</v>
      </c>
      <c r="H6480" t="s">
        <v>994</v>
      </c>
      <c r="J6480" t="s">
        <v>95</v>
      </c>
      <c r="K6480" t="s">
        <v>96</v>
      </c>
      <c r="L6480" t="str">
        <f t="shared" si="505"/>
        <v>Wichita St Shockers</v>
      </c>
      <c r="M6480" t="str">
        <f t="shared" si="509"/>
        <v>Southern Illinois*</v>
      </c>
      <c r="N6480" t="s">
        <v>96</v>
      </c>
      <c r="P6480" t="e">
        <f t="shared" si="506"/>
        <v>#VALUE!</v>
      </c>
      <c r="Q6480">
        <f t="shared" si="507"/>
        <v>0</v>
      </c>
      <c r="R6480" t="e">
        <f t="shared" si="508"/>
        <v>#VALUE!</v>
      </c>
    </row>
    <row r="6481" spans="4:18" x14ac:dyDescent="0.25">
      <c r="D6481">
        <v>6480</v>
      </c>
      <c r="E6481">
        <v>2015</v>
      </c>
      <c r="F6481" t="s">
        <v>367</v>
      </c>
      <c r="G6481" t="s">
        <v>99</v>
      </c>
      <c r="I6481" t="s">
        <v>112</v>
      </c>
      <c r="J6481">
        <v>84</v>
      </c>
      <c r="K6481">
        <v>78</v>
      </c>
      <c r="L6481" t="str">
        <f t="shared" si="505"/>
        <v>Army</v>
      </c>
      <c r="M6481" t="str">
        <f t="shared" si="509"/>
        <v>Air Force Falcons</v>
      </c>
      <c r="N6481">
        <v>84</v>
      </c>
      <c r="O6481">
        <v>78</v>
      </c>
      <c r="P6481">
        <f t="shared" si="506"/>
        <v>6</v>
      </c>
      <c r="Q6481" t="e">
        <f t="shared" si="507"/>
        <v>#N/A</v>
      </c>
      <c r="R6481" t="e">
        <f t="shared" si="508"/>
        <v>#N/A</v>
      </c>
    </row>
    <row r="6482" spans="4:18" x14ac:dyDescent="0.25">
      <c r="D6482">
        <v>6481</v>
      </c>
      <c r="E6482">
        <v>2015</v>
      </c>
      <c r="F6482" t="s">
        <v>367</v>
      </c>
      <c r="G6482" t="s">
        <v>14</v>
      </c>
      <c r="H6482" t="s">
        <v>1088</v>
      </c>
      <c r="J6482">
        <v>68</v>
      </c>
      <c r="K6482">
        <v>55</v>
      </c>
      <c r="L6482" t="str">
        <f t="shared" si="505"/>
        <v>Air Force Falcons</v>
      </c>
      <c r="M6482" t="str">
        <f t="shared" si="509"/>
        <v>The Citadel*</v>
      </c>
      <c r="N6482">
        <v>55</v>
      </c>
      <c r="O6482">
        <v>68</v>
      </c>
      <c r="P6482">
        <f t="shared" si="506"/>
        <v>-13</v>
      </c>
      <c r="Q6482" t="e">
        <f t="shared" si="507"/>
        <v>#N/A</v>
      </c>
      <c r="R6482" t="e">
        <f t="shared" si="508"/>
        <v>#N/A</v>
      </c>
    </row>
    <row r="6483" spans="4:18" x14ac:dyDescent="0.25">
      <c r="D6483">
        <v>6482</v>
      </c>
      <c r="E6483">
        <v>2015</v>
      </c>
      <c r="F6483" t="s">
        <v>367</v>
      </c>
      <c r="G6483" t="s">
        <v>17</v>
      </c>
      <c r="H6483" t="s">
        <v>823</v>
      </c>
      <c r="J6483">
        <v>70</v>
      </c>
      <c r="K6483">
        <v>47</v>
      </c>
      <c r="L6483" t="str">
        <f t="shared" si="505"/>
        <v>Air Force Falcons</v>
      </c>
      <c r="M6483" t="str">
        <f t="shared" si="509"/>
        <v>CO Christian</v>
      </c>
      <c r="N6483">
        <v>47</v>
      </c>
      <c r="O6483">
        <v>70</v>
      </c>
      <c r="P6483">
        <f t="shared" si="506"/>
        <v>-23</v>
      </c>
      <c r="Q6483" t="e">
        <f t="shared" si="507"/>
        <v>#N/A</v>
      </c>
      <c r="R6483" t="e">
        <f t="shared" si="508"/>
        <v>#N/A</v>
      </c>
    </row>
    <row r="6484" spans="4:18" x14ac:dyDescent="0.25">
      <c r="D6484">
        <v>6483</v>
      </c>
      <c r="E6484">
        <v>2015</v>
      </c>
      <c r="F6484" t="s">
        <v>367</v>
      </c>
      <c r="G6484" t="s">
        <v>20</v>
      </c>
      <c r="H6484" t="s">
        <v>1089</v>
      </c>
      <c r="J6484">
        <v>90</v>
      </c>
      <c r="K6484">
        <v>60</v>
      </c>
      <c r="L6484" t="str">
        <f t="shared" si="505"/>
        <v>Air Force Falcons</v>
      </c>
      <c r="M6484" t="str">
        <f t="shared" si="509"/>
        <v>Western State</v>
      </c>
      <c r="N6484">
        <v>60</v>
      </c>
      <c r="O6484">
        <v>90</v>
      </c>
      <c r="P6484">
        <f t="shared" si="506"/>
        <v>-30</v>
      </c>
      <c r="Q6484" t="e">
        <f t="shared" si="507"/>
        <v>#N/A</v>
      </c>
      <c r="R6484" t="e">
        <f t="shared" si="508"/>
        <v>#N/A</v>
      </c>
    </row>
    <row r="6485" spans="4:18" x14ac:dyDescent="0.25">
      <c r="D6485">
        <v>6484</v>
      </c>
      <c r="E6485">
        <v>2015</v>
      </c>
      <c r="F6485" t="s">
        <v>367</v>
      </c>
      <c r="G6485" t="s">
        <v>111</v>
      </c>
      <c r="I6485" t="s">
        <v>707</v>
      </c>
      <c r="J6485">
        <v>68</v>
      </c>
      <c r="K6485">
        <v>53</v>
      </c>
      <c r="L6485" t="str">
        <f t="shared" si="505"/>
        <v>Colorado</v>
      </c>
      <c r="M6485" t="str">
        <f t="shared" si="509"/>
        <v>Air Force Falcons</v>
      </c>
      <c r="N6485">
        <v>68</v>
      </c>
      <c r="O6485">
        <v>53</v>
      </c>
      <c r="P6485">
        <f t="shared" si="506"/>
        <v>15</v>
      </c>
      <c r="Q6485" t="e">
        <f t="shared" si="507"/>
        <v>#N/A</v>
      </c>
      <c r="R6485" t="e">
        <f t="shared" si="508"/>
        <v>#N/A</v>
      </c>
    </row>
    <row r="6486" spans="4:18" x14ac:dyDescent="0.25">
      <c r="D6486">
        <v>6485</v>
      </c>
      <c r="E6486">
        <v>2015</v>
      </c>
      <c r="F6486" t="s">
        <v>367</v>
      </c>
      <c r="G6486" t="s">
        <v>170</v>
      </c>
      <c r="I6486" t="s">
        <v>734</v>
      </c>
      <c r="J6486">
        <v>63</v>
      </c>
      <c r="K6486">
        <v>62</v>
      </c>
      <c r="L6486" t="str">
        <f t="shared" si="505"/>
        <v>Texas Tech</v>
      </c>
      <c r="M6486" t="str">
        <f t="shared" si="509"/>
        <v>Air Force Falcons</v>
      </c>
      <c r="N6486">
        <v>63</v>
      </c>
      <c r="O6486">
        <v>62</v>
      </c>
      <c r="P6486">
        <f t="shared" si="506"/>
        <v>1</v>
      </c>
      <c r="Q6486" t="e">
        <f t="shared" si="507"/>
        <v>#N/A</v>
      </c>
      <c r="R6486" t="e">
        <f t="shared" si="508"/>
        <v>#N/A</v>
      </c>
    </row>
    <row r="6487" spans="4:18" x14ac:dyDescent="0.25">
      <c r="D6487">
        <v>6486</v>
      </c>
      <c r="E6487">
        <v>2015</v>
      </c>
      <c r="F6487" t="s">
        <v>367</v>
      </c>
      <c r="G6487" t="s">
        <v>29</v>
      </c>
      <c r="H6487" t="s">
        <v>554</v>
      </c>
      <c r="J6487">
        <v>59</v>
      </c>
      <c r="K6487">
        <v>34</v>
      </c>
      <c r="L6487" t="str">
        <f t="shared" si="505"/>
        <v>Air Force Falcons</v>
      </c>
      <c r="M6487" t="str">
        <f t="shared" si="509"/>
        <v>Grambling St</v>
      </c>
      <c r="N6487">
        <v>34</v>
      </c>
      <c r="O6487">
        <v>59</v>
      </c>
      <c r="P6487">
        <f t="shared" si="506"/>
        <v>-25</v>
      </c>
      <c r="Q6487" t="e">
        <f t="shared" si="507"/>
        <v>#N/A</v>
      </c>
      <c r="R6487" t="e">
        <f t="shared" si="508"/>
        <v>#N/A</v>
      </c>
    </row>
    <row r="6488" spans="4:18" x14ac:dyDescent="0.25">
      <c r="D6488">
        <v>6487</v>
      </c>
      <c r="E6488">
        <v>2015</v>
      </c>
      <c r="F6488" t="s">
        <v>367</v>
      </c>
      <c r="G6488" t="s">
        <v>35</v>
      </c>
      <c r="H6488" t="s">
        <v>745</v>
      </c>
      <c r="J6488">
        <v>77</v>
      </c>
      <c r="K6488">
        <v>61</v>
      </c>
      <c r="L6488" t="str">
        <f t="shared" si="505"/>
        <v>Air Force Falcons</v>
      </c>
      <c r="M6488" t="str">
        <f t="shared" si="509"/>
        <v>Omaha</v>
      </c>
      <c r="N6488">
        <v>61</v>
      </c>
      <c r="O6488">
        <v>77</v>
      </c>
      <c r="P6488">
        <f t="shared" si="506"/>
        <v>-16</v>
      </c>
      <c r="Q6488" t="e">
        <f t="shared" si="507"/>
        <v>#N/A</v>
      </c>
      <c r="R6488" t="e">
        <f t="shared" si="508"/>
        <v>#N/A</v>
      </c>
    </row>
    <row r="6489" spans="4:18" x14ac:dyDescent="0.25">
      <c r="D6489">
        <v>6488</v>
      </c>
      <c r="E6489">
        <v>2015</v>
      </c>
      <c r="F6489" t="s">
        <v>367</v>
      </c>
      <c r="G6489" t="s">
        <v>38</v>
      </c>
      <c r="H6489" t="s">
        <v>449</v>
      </c>
      <c r="J6489">
        <v>80</v>
      </c>
      <c r="K6489">
        <v>47</v>
      </c>
      <c r="L6489" t="str">
        <f t="shared" si="505"/>
        <v>Air Force Falcons</v>
      </c>
      <c r="M6489" t="str">
        <f t="shared" si="509"/>
        <v>Arkansas-Pine Bluff</v>
      </c>
      <c r="N6489">
        <v>47</v>
      </c>
      <c r="O6489">
        <v>80</v>
      </c>
      <c r="P6489">
        <f t="shared" si="506"/>
        <v>-33</v>
      </c>
      <c r="Q6489" t="e">
        <f t="shared" si="507"/>
        <v>#N/A</v>
      </c>
      <c r="R6489" t="e">
        <f t="shared" si="508"/>
        <v>#N/A</v>
      </c>
    </row>
    <row r="6490" spans="4:18" x14ac:dyDescent="0.25">
      <c r="D6490">
        <v>6489</v>
      </c>
      <c r="E6490">
        <v>2015</v>
      </c>
      <c r="F6490" t="s">
        <v>367</v>
      </c>
      <c r="G6490" t="s">
        <v>41</v>
      </c>
      <c r="H6490" t="s">
        <v>798</v>
      </c>
      <c r="J6490">
        <v>81</v>
      </c>
      <c r="K6490">
        <v>75</v>
      </c>
      <c r="L6490" t="str">
        <f t="shared" si="505"/>
        <v>Air Force Falcons</v>
      </c>
      <c r="M6490" t="str">
        <f t="shared" si="509"/>
        <v>UC Davis</v>
      </c>
      <c r="N6490">
        <v>75</v>
      </c>
      <c r="O6490">
        <v>81</v>
      </c>
      <c r="P6490">
        <f t="shared" si="506"/>
        <v>-6</v>
      </c>
      <c r="Q6490" t="e">
        <f t="shared" si="507"/>
        <v>#N/A</v>
      </c>
      <c r="R6490" t="e">
        <f t="shared" si="508"/>
        <v>#N/A</v>
      </c>
    </row>
    <row r="6491" spans="4:18" x14ac:dyDescent="0.25">
      <c r="D6491">
        <v>6490</v>
      </c>
      <c r="E6491">
        <v>2015</v>
      </c>
      <c r="F6491" t="s">
        <v>367</v>
      </c>
      <c r="G6491" t="s">
        <v>44</v>
      </c>
      <c r="H6491" t="s">
        <v>469</v>
      </c>
      <c r="J6491">
        <v>66</v>
      </c>
      <c r="K6491">
        <v>65</v>
      </c>
      <c r="L6491" t="str">
        <f t="shared" si="505"/>
        <v>Air Force Falcons</v>
      </c>
      <c r="M6491" t="str">
        <f t="shared" si="509"/>
        <v>Jacksonville St</v>
      </c>
      <c r="N6491">
        <v>65</v>
      </c>
      <c r="O6491">
        <v>66</v>
      </c>
      <c r="P6491">
        <f t="shared" si="506"/>
        <v>-1</v>
      </c>
      <c r="Q6491" t="e">
        <f t="shared" si="507"/>
        <v>#N/A</v>
      </c>
      <c r="R6491" t="e">
        <f t="shared" si="508"/>
        <v>#N/A</v>
      </c>
    </row>
    <row r="6492" spans="4:18" x14ac:dyDescent="0.25">
      <c r="D6492">
        <v>6491</v>
      </c>
      <c r="E6492">
        <v>2015</v>
      </c>
      <c r="F6492" t="s">
        <v>367</v>
      </c>
      <c r="G6492" t="s">
        <v>420</v>
      </c>
      <c r="I6492" t="s">
        <v>922</v>
      </c>
      <c r="J6492">
        <v>53</v>
      </c>
      <c r="K6492">
        <v>49</v>
      </c>
      <c r="L6492" t="str">
        <f t="shared" si="505"/>
        <v>San Diego St</v>
      </c>
      <c r="M6492" t="str">
        <f t="shared" si="509"/>
        <v>Air Force Falcons</v>
      </c>
      <c r="N6492">
        <v>53</v>
      </c>
      <c r="O6492">
        <v>49</v>
      </c>
      <c r="P6492">
        <f t="shared" si="506"/>
        <v>4</v>
      </c>
      <c r="Q6492" t="e">
        <f t="shared" si="507"/>
        <v>#N/A</v>
      </c>
      <c r="R6492" t="e">
        <f t="shared" si="508"/>
        <v>#N/A</v>
      </c>
    </row>
    <row r="6493" spans="4:18" x14ac:dyDescent="0.25">
      <c r="D6493">
        <v>6492</v>
      </c>
      <c r="E6493">
        <v>2015</v>
      </c>
      <c r="F6493" t="s">
        <v>367</v>
      </c>
      <c r="G6493" t="s">
        <v>50</v>
      </c>
      <c r="I6493" t="s">
        <v>897</v>
      </c>
      <c r="J6493">
        <v>80</v>
      </c>
      <c r="K6493">
        <v>62</v>
      </c>
      <c r="L6493" t="str">
        <f t="shared" si="505"/>
        <v>Nevada</v>
      </c>
      <c r="M6493" t="str">
        <f t="shared" si="509"/>
        <v>Air Force Falcons</v>
      </c>
      <c r="N6493">
        <v>80</v>
      </c>
      <c r="O6493">
        <v>62</v>
      </c>
      <c r="P6493">
        <f t="shared" si="506"/>
        <v>18</v>
      </c>
      <c r="Q6493" t="e">
        <f t="shared" si="507"/>
        <v>#N/A</v>
      </c>
      <c r="R6493" t="e">
        <f t="shared" si="508"/>
        <v>#N/A</v>
      </c>
    </row>
    <row r="6494" spans="4:18" x14ac:dyDescent="0.25">
      <c r="D6494">
        <v>6493</v>
      </c>
      <c r="E6494">
        <v>2015</v>
      </c>
      <c r="F6494" t="s">
        <v>367</v>
      </c>
      <c r="G6494" t="s">
        <v>135</v>
      </c>
      <c r="H6494" t="s">
        <v>901</v>
      </c>
      <c r="J6494">
        <v>78</v>
      </c>
      <c r="K6494">
        <v>56</v>
      </c>
      <c r="L6494" t="str">
        <f t="shared" si="505"/>
        <v>Air Force Falcons</v>
      </c>
      <c r="M6494" t="str">
        <f t="shared" si="509"/>
        <v>San JosÃ© St</v>
      </c>
      <c r="N6494">
        <v>56</v>
      </c>
      <c r="O6494">
        <v>78</v>
      </c>
      <c r="P6494">
        <f t="shared" si="506"/>
        <v>-22</v>
      </c>
      <c r="Q6494" t="e">
        <f t="shared" si="507"/>
        <v>#N/A</v>
      </c>
      <c r="R6494" t="e">
        <f t="shared" si="508"/>
        <v>#N/A</v>
      </c>
    </row>
    <row r="6495" spans="4:18" x14ac:dyDescent="0.25">
      <c r="D6495">
        <v>6494</v>
      </c>
      <c r="E6495">
        <v>2015</v>
      </c>
      <c r="F6495" t="s">
        <v>367</v>
      </c>
      <c r="G6495" t="s">
        <v>56</v>
      </c>
      <c r="H6495" t="s">
        <v>806</v>
      </c>
      <c r="J6495">
        <v>92</v>
      </c>
      <c r="K6495">
        <v>87</v>
      </c>
      <c r="L6495" t="str">
        <f t="shared" si="505"/>
        <v>Air Force Falcons</v>
      </c>
      <c r="M6495" t="str">
        <f t="shared" si="509"/>
        <v>Colorado St</v>
      </c>
      <c r="N6495">
        <v>87</v>
      </c>
      <c r="O6495">
        <v>92</v>
      </c>
      <c r="P6495">
        <f t="shared" si="506"/>
        <v>-5</v>
      </c>
      <c r="Q6495" t="e">
        <f t="shared" si="507"/>
        <v>#N/A</v>
      </c>
      <c r="R6495" t="e">
        <f t="shared" si="508"/>
        <v>#N/A</v>
      </c>
    </row>
    <row r="6496" spans="4:18" x14ac:dyDescent="0.25">
      <c r="D6496">
        <v>6495</v>
      </c>
      <c r="E6496">
        <v>2015</v>
      </c>
      <c r="F6496" t="s">
        <v>367</v>
      </c>
      <c r="G6496" t="s">
        <v>59</v>
      </c>
      <c r="I6496" t="s">
        <v>799</v>
      </c>
      <c r="J6496">
        <v>60</v>
      </c>
      <c r="K6496">
        <v>48</v>
      </c>
      <c r="L6496" t="str">
        <f t="shared" si="505"/>
        <v>New Mexico</v>
      </c>
      <c r="M6496" t="str">
        <f t="shared" si="509"/>
        <v>Air Force Falcons</v>
      </c>
      <c r="N6496">
        <v>60</v>
      </c>
      <c r="O6496">
        <v>48</v>
      </c>
      <c r="P6496">
        <f t="shared" si="506"/>
        <v>12</v>
      </c>
      <c r="Q6496" t="e">
        <f t="shared" si="507"/>
        <v>#N/A</v>
      </c>
      <c r="R6496" t="e">
        <f t="shared" si="508"/>
        <v>#N/A</v>
      </c>
    </row>
    <row r="6497" spans="4:18" x14ac:dyDescent="0.25">
      <c r="D6497">
        <v>6496</v>
      </c>
      <c r="E6497">
        <v>2015</v>
      </c>
      <c r="F6497" t="s">
        <v>367</v>
      </c>
      <c r="G6497" t="s">
        <v>140</v>
      </c>
      <c r="I6497" t="s">
        <v>804</v>
      </c>
      <c r="J6497">
        <v>71</v>
      </c>
      <c r="K6497">
        <v>59</v>
      </c>
      <c r="L6497" t="str">
        <f t="shared" si="505"/>
        <v>Utah State</v>
      </c>
      <c r="M6497" t="str">
        <f t="shared" si="509"/>
        <v>Air Force Falcons</v>
      </c>
      <c r="N6497">
        <v>71</v>
      </c>
      <c r="O6497">
        <v>59</v>
      </c>
      <c r="P6497">
        <f t="shared" si="506"/>
        <v>12</v>
      </c>
      <c r="Q6497" t="e">
        <f t="shared" si="507"/>
        <v>#N/A</v>
      </c>
      <c r="R6497" t="e">
        <f t="shared" si="508"/>
        <v>#N/A</v>
      </c>
    </row>
    <row r="6498" spans="4:18" x14ac:dyDescent="0.25">
      <c r="D6498">
        <v>6497</v>
      </c>
      <c r="E6498">
        <v>2015</v>
      </c>
      <c r="F6498" t="s">
        <v>367</v>
      </c>
      <c r="G6498" t="s">
        <v>524</v>
      </c>
      <c r="H6498" t="s">
        <v>922</v>
      </c>
      <c r="J6498">
        <v>77</v>
      </c>
      <c r="K6498">
        <v>45</v>
      </c>
      <c r="L6498" t="str">
        <f t="shared" si="505"/>
        <v>Air Force Falcons</v>
      </c>
      <c r="M6498" t="str">
        <f t="shared" si="509"/>
        <v>San Diego St</v>
      </c>
      <c r="N6498">
        <v>45</v>
      </c>
      <c r="O6498">
        <v>77</v>
      </c>
      <c r="P6498">
        <f t="shared" si="506"/>
        <v>-32</v>
      </c>
      <c r="Q6498" t="e">
        <f t="shared" si="507"/>
        <v>#N/A</v>
      </c>
      <c r="R6498" t="e">
        <f t="shared" si="508"/>
        <v>#N/A</v>
      </c>
    </row>
    <row r="6499" spans="4:18" x14ac:dyDescent="0.25">
      <c r="D6499">
        <v>6498</v>
      </c>
      <c r="E6499">
        <v>2015</v>
      </c>
      <c r="F6499" t="s">
        <v>367</v>
      </c>
      <c r="G6499" t="s">
        <v>442</v>
      </c>
      <c r="H6499" t="s">
        <v>655</v>
      </c>
      <c r="J6499">
        <v>77</v>
      </c>
      <c r="K6499">
        <v>68</v>
      </c>
      <c r="L6499" t="str">
        <f t="shared" si="505"/>
        <v>Air Force Falcons</v>
      </c>
      <c r="M6499" t="str">
        <f t="shared" si="509"/>
        <v>Boise State</v>
      </c>
      <c r="N6499">
        <v>68</v>
      </c>
      <c r="O6499">
        <v>77</v>
      </c>
      <c r="P6499">
        <f t="shared" si="506"/>
        <v>-9</v>
      </c>
      <c r="Q6499" t="e">
        <f t="shared" si="507"/>
        <v>#N/A</v>
      </c>
      <c r="R6499" t="e">
        <f t="shared" si="508"/>
        <v>#N/A</v>
      </c>
    </row>
    <row r="6500" spans="4:18" x14ac:dyDescent="0.25">
      <c r="D6500">
        <v>6499</v>
      </c>
      <c r="E6500">
        <v>2015</v>
      </c>
      <c r="F6500" t="s">
        <v>367</v>
      </c>
      <c r="G6500" t="s">
        <v>71</v>
      </c>
      <c r="I6500" t="s">
        <v>901</v>
      </c>
      <c r="J6500">
        <v>66</v>
      </c>
      <c r="K6500">
        <v>52</v>
      </c>
      <c r="L6500" t="str">
        <f t="shared" si="505"/>
        <v>San JosÃ© St</v>
      </c>
      <c r="M6500" t="str">
        <f t="shared" si="509"/>
        <v>Air Force Falcons</v>
      </c>
      <c r="N6500">
        <v>66</v>
      </c>
      <c r="O6500">
        <v>52</v>
      </c>
      <c r="P6500">
        <f t="shared" si="506"/>
        <v>14</v>
      </c>
      <c r="Q6500" t="e">
        <f t="shared" si="507"/>
        <v>#N/A</v>
      </c>
      <c r="R6500" t="e">
        <f t="shared" si="508"/>
        <v>#N/A</v>
      </c>
    </row>
    <row r="6501" spans="4:18" x14ac:dyDescent="0.25">
      <c r="D6501">
        <v>6500</v>
      </c>
      <c r="E6501">
        <v>2015</v>
      </c>
      <c r="F6501" t="s">
        <v>367</v>
      </c>
      <c r="G6501" t="s">
        <v>74</v>
      </c>
      <c r="I6501" t="s">
        <v>27</v>
      </c>
      <c r="J6501">
        <v>74</v>
      </c>
      <c r="K6501">
        <v>63</v>
      </c>
      <c r="L6501" t="str">
        <f t="shared" si="505"/>
        <v>UNLV</v>
      </c>
      <c r="M6501" t="str">
        <f t="shared" si="509"/>
        <v>Air Force Falcons</v>
      </c>
      <c r="N6501">
        <v>74</v>
      </c>
      <c r="O6501">
        <v>63</v>
      </c>
      <c r="P6501">
        <f t="shared" si="506"/>
        <v>11</v>
      </c>
      <c r="Q6501" t="e">
        <f t="shared" si="507"/>
        <v>#N/A</v>
      </c>
      <c r="R6501" t="e">
        <f t="shared" si="508"/>
        <v>#N/A</v>
      </c>
    </row>
    <row r="6502" spans="4:18" x14ac:dyDescent="0.25">
      <c r="D6502">
        <v>6501</v>
      </c>
      <c r="E6502">
        <v>2015</v>
      </c>
      <c r="F6502" t="s">
        <v>367</v>
      </c>
      <c r="G6502" t="s">
        <v>76</v>
      </c>
      <c r="H6502" t="s">
        <v>799</v>
      </c>
      <c r="J6502">
        <v>53</v>
      </c>
      <c r="K6502">
        <v>49</v>
      </c>
      <c r="L6502" t="str">
        <f t="shared" si="505"/>
        <v>Air Force Falcons</v>
      </c>
      <c r="M6502" t="str">
        <f t="shared" si="509"/>
        <v>New Mexico</v>
      </c>
      <c r="N6502">
        <v>49</v>
      </c>
      <c r="O6502">
        <v>53</v>
      </c>
      <c r="P6502">
        <f t="shared" si="506"/>
        <v>-4</v>
      </c>
      <c r="Q6502" t="e">
        <f t="shared" si="507"/>
        <v>#N/A</v>
      </c>
      <c r="R6502" t="e">
        <f t="shared" si="508"/>
        <v>#N/A</v>
      </c>
    </row>
    <row r="6503" spans="4:18" x14ac:dyDescent="0.25">
      <c r="D6503">
        <v>6502</v>
      </c>
      <c r="E6503">
        <v>2015</v>
      </c>
      <c r="F6503" t="s">
        <v>367</v>
      </c>
      <c r="G6503" t="s">
        <v>78</v>
      </c>
      <c r="H6503" t="s">
        <v>475</v>
      </c>
      <c r="J6503">
        <v>73</v>
      </c>
      <c r="K6503">
        <v>50</v>
      </c>
      <c r="L6503" t="str">
        <f t="shared" si="505"/>
        <v>Air Force Falcons</v>
      </c>
      <c r="M6503" t="str">
        <f t="shared" si="509"/>
        <v>Wyoming</v>
      </c>
      <c r="N6503">
        <v>50</v>
      </c>
      <c r="O6503">
        <v>73</v>
      </c>
      <c r="P6503">
        <f t="shared" si="506"/>
        <v>-23</v>
      </c>
      <c r="Q6503" t="e">
        <f t="shared" si="507"/>
        <v>#N/A</v>
      </c>
      <c r="R6503" t="e">
        <f t="shared" si="508"/>
        <v>#N/A</v>
      </c>
    </row>
    <row r="6504" spans="4:18" x14ac:dyDescent="0.25">
      <c r="D6504">
        <v>6503</v>
      </c>
      <c r="E6504">
        <v>2015</v>
      </c>
      <c r="F6504" t="s">
        <v>367</v>
      </c>
      <c r="G6504" t="s">
        <v>325</v>
      </c>
      <c r="I6504" t="s">
        <v>655</v>
      </c>
      <c r="J6504">
        <v>67</v>
      </c>
      <c r="K6504">
        <v>42</v>
      </c>
      <c r="L6504" t="str">
        <f t="shared" si="505"/>
        <v>Boise State</v>
      </c>
      <c r="M6504" t="str">
        <f t="shared" si="509"/>
        <v>Air Force Falcons</v>
      </c>
      <c r="N6504">
        <v>67</v>
      </c>
      <c r="O6504">
        <v>42</v>
      </c>
      <c r="P6504">
        <f t="shared" si="506"/>
        <v>25</v>
      </c>
      <c r="Q6504" t="e">
        <f t="shared" si="507"/>
        <v>#N/A</v>
      </c>
      <c r="R6504" t="e">
        <f t="shared" si="508"/>
        <v>#N/A</v>
      </c>
    </row>
    <row r="6505" spans="4:18" x14ac:dyDescent="0.25">
      <c r="D6505">
        <v>6504</v>
      </c>
      <c r="E6505">
        <v>2015</v>
      </c>
      <c r="F6505" t="s">
        <v>367</v>
      </c>
      <c r="G6505" t="s">
        <v>150</v>
      </c>
      <c r="H6505" t="s">
        <v>27</v>
      </c>
      <c r="J6505">
        <v>76</v>
      </c>
      <c r="K6505">
        <v>75</v>
      </c>
      <c r="L6505" t="str">
        <f t="shared" si="505"/>
        <v>Air Force Falcons</v>
      </c>
      <c r="M6505" t="str">
        <f t="shared" si="509"/>
        <v>UNLV</v>
      </c>
      <c r="N6505">
        <v>75</v>
      </c>
      <c r="O6505">
        <v>76</v>
      </c>
      <c r="P6505">
        <f t="shared" si="506"/>
        <v>-1</v>
      </c>
      <c r="Q6505" t="e">
        <f t="shared" si="507"/>
        <v>#N/A</v>
      </c>
      <c r="R6505" t="e">
        <f t="shared" si="508"/>
        <v>#N/A</v>
      </c>
    </row>
    <row r="6506" spans="4:18" x14ac:dyDescent="0.25">
      <c r="D6506">
        <v>6505</v>
      </c>
      <c r="E6506">
        <v>2015</v>
      </c>
      <c r="F6506" t="s">
        <v>367</v>
      </c>
      <c r="G6506" t="s">
        <v>154</v>
      </c>
      <c r="I6506" t="s">
        <v>806</v>
      </c>
      <c r="J6506">
        <v>66</v>
      </c>
      <c r="K6506">
        <v>53</v>
      </c>
      <c r="L6506" t="str">
        <f t="shared" si="505"/>
        <v>Colorado St</v>
      </c>
      <c r="M6506" t="str">
        <f t="shared" si="509"/>
        <v>Air Force Falcons</v>
      </c>
      <c r="N6506">
        <v>66</v>
      </c>
      <c r="O6506">
        <v>53</v>
      </c>
      <c r="P6506">
        <f t="shared" si="506"/>
        <v>13</v>
      </c>
      <c r="Q6506" t="e">
        <f t="shared" si="507"/>
        <v>#N/A</v>
      </c>
      <c r="R6506" t="e">
        <f t="shared" si="508"/>
        <v>#N/A</v>
      </c>
    </row>
    <row r="6507" spans="4:18" x14ac:dyDescent="0.25">
      <c r="D6507">
        <v>6506</v>
      </c>
      <c r="E6507">
        <v>2015</v>
      </c>
      <c r="F6507" t="s">
        <v>367</v>
      </c>
      <c r="G6507" t="s">
        <v>88</v>
      </c>
      <c r="H6507" t="s">
        <v>897</v>
      </c>
      <c r="J6507">
        <v>75</v>
      </c>
      <c r="K6507">
        <v>70</v>
      </c>
      <c r="L6507" t="str">
        <f t="shared" si="505"/>
        <v>Air Force Falcons</v>
      </c>
      <c r="M6507" t="str">
        <f t="shared" si="509"/>
        <v>Nevada</v>
      </c>
      <c r="N6507">
        <v>70</v>
      </c>
      <c r="O6507">
        <v>75</v>
      </c>
      <c r="P6507">
        <f t="shared" si="506"/>
        <v>-5</v>
      </c>
      <c r="Q6507" t="e">
        <f t="shared" si="507"/>
        <v>#N/A</v>
      </c>
      <c r="R6507" t="e">
        <f t="shared" si="508"/>
        <v>#N/A</v>
      </c>
    </row>
    <row r="6508" spans="4:18" x14ac:dyDescent="0.25">
      <c r="D6508">
        <v>6507</v>
      </c>
      <c r="E6508">
        <v>2015</v>
      </c>
      <c r="F6508" t="s">
        <v>367</v>
      </c>
      <c r="G6508" t="s">
        <v>90</v>
      </c>
      <c r="H6508" t="s">
        <v>804</v>
      </c>
      <c r="J6508">
        <v>74</v>
      </c>
      <c r="K6508">
        <v>60</v>
      </c>
      <c r="L6508" t="str">
        <f t="shared" si="505"/>
        <v>Air Force Falcons</v>
      </c>
      <c r="M6508" t="str">
        <f t="shared" si="509"/>
        <v>Utah State</v>
      </c>
      <c r="N6508">
        <v>60</v>
      </c>
      <c r="O6508">
        <v>74</v>
      </c>
      <c r="P6508">
        <f t="shared" si="506"/>
        <v>-14</v>
      </c>
      <c r="Q6508" t="e">
        <f t="shared" si="507"/>
        <v>#N/A</v>
      </c>
      <c r="R6508" t="e">
        <f t="shared" si="508"/>
        <v>#N/A</v>
      </c>
    </row>
    <row r="6509" spans="4:18" x14ac:dyDescent="0.25">
      <c r="D6509">
        <v>6508</v>
      </c>
      <c r="E6509">
        <v>2015</v>
      </c>
      <c r="F6509" t="s">
        <v>367</v>
      </c>
      <c r="G6509" t="s">
        <v>92</v>
      </c>
      <c r="I6509" t="s">
        <v>762</v>
      </c>
      <c r="J6509">
        <v>68</v>
      </c>
      <c r="K6509">
        <v>66</v>
      </c>
      <c r="L6509" t="str">
        <f t="shared" si="505"/>
        <v>Fresno St</v>
      </c>
      <c r="M6509" t="str">
        <f t="shared" si="509"/>
        <v>Air Force Falcons</v>
      </c>
      <c r="N6509">
        <v>68</v>
      </c>
      <c r="O6509">
        <v>66</v>
      </c>
      <c r="P6509">
        <f t="shared" si="506"/>
        <v>2</v>
      </c>
      <c r="Q6509" t="e">
        <f t="shared" si="507"/>
        <v>#N/A</v>
      </c>
      <c r="R6509" t="e">
        <f t="shared" si="508"/>
        <v>#N/A</v>
      </c>
    </row>
    <row r="6510" spans="4:18" x14ac:dyDescent="0.25">
      <c r="D6510">
        <v>6509</v>
      </c>
      <c r="E6510">
        <v>2015</v>
      </c>
      <c r="F6510" t="s">
        <v>225</v>
      </c>
      <c r="G6510" t="s">
        <v>99</v>
      </c>
      <c r="H6510" t="s">
        <v>783</v>
      </c>
      <c r="J6510">
        <v>81</v>
      </c>
      <c r="K6510">
        <v>75</v>
      </c>
      <c r="L6510" t="str">
        <f t="shared" si="505"/>
        <v>Boise State Broncos</v>
      </c>
      <c r="M6510" t="str">
        <f t="shared" si="509"/>
        <v>San Diego*</v>
      </c>
      <c r="N6510">
        <v>75</v>
      </c>
      <c r="O6510">
        <v>81</v>
      </c>
      <c r="P6510">
        <f t="shared" si="506"/>
        <v>-6</v>
      </c>
      <c r="Q6510">
        <f t="shared" si="507"/>
        <v>0</v>
      </c>
      <c r="R6510">
        <f t="shared" si="508"/>
        <v>36</v>
      </c>
    </row>
    <row r="6511" spans="4:18" x14ac:dyDescent="0.25">
      <c r="D6511">
        <v>6510</v>
      </c>
      <c r="E6511">
        <v>2015</v>
      </c>
      <c r="F6511" t="s">
        <v>225</v>
      </c>
      <c r="G6511" t="s">
        <v>14</v>
      </c>
      <c r="I6511" t="s">
        <v>820</v>
      </c>
      <c r="J6511">
        <v>77</v>
      </c>
      <c r="K6511">
        <v>69</v>
      </c>
      <c r="L6511" t="str">
        <f t="shared" si="505"/>
        <v>Loyola Marymount</v>
      </c>
      <c r="M6511" t="str">
        <f t="shared" si="509"/>
        <v>Boise State Broncos</v>
      </c>
      <c r="N6511">
        <v>77</v>
      </c>
      <c r="O6511">
        <v>69</v>
      </c>
      <c r="P6511">
        <f t="shared" si="506"/>
        <v>8</v>
      </c>
      <c r="Q6511">
        <f t="shared" si="507"/>
        <v>0</v>
      </c>
      <c r="R6511">
        <f t="shared" si="508"/>
        <v>64</v>
      </c>
    </row>
    <row r="6512" spans="4:18" x14ac:dyDescent="0.25">
      <c r="D6512">
        <v>6511</v>
      </c>
      <c r="E6512">
        <v>2015</v>
      </c>
      <c r="F6512" t="s">
        <v>225</v>
      </c>
      <c r="G6512" t="s">
        <v>243</v>
      </c>
      <c r="H6512" t="s">
        <v>520</v>
      </c>
      <c r="J6512">
        <v>72</v>
      </c>
      <c r="K6512">
        <v>67</v>
      </c>
      <c r="L6512" t="str">
        <f t="shared" si="505"/>
        <v>Boise State Broncos</v>
      </c>
      <c r="M6512" t="str">
        <f t="shared" si="509"/>
        <v>Montana</v>
      </c>
      <c r="N6512">
        <v>67</v>
      </c>
      <c r="O6512">
        <v>72</v>
      </c>
      <c r="P6512">
        <f t="shared" si="506"/>
        <v>-5</v>
      </c>
      <c r="Q6512">
        <f t="shared" si="507"/>
        <v>0</v>
      </c>
      <c r="R6512">
        <f t="shared" si="508"/>
        <v>25</v>
      </c>
    </row>
    <row r="6513" spans="4:18" x14ac:dyDescent="0.25">
      <c r="D6513">
        <v>6512</v>
      </c>
      <c r="E6513">
        <v>2015</v>
      </c>
      <c r="F6513" t="s">
        <v>225</v>
      </c>
      <c r="G6513" t="s">
        <v>20</v>
      </c>
      <c r="I6513" t="s">
        <v>1110</v>
      </c>
      <c r="J6513">
        <v>78</v>
      </c>
      <c r="K6513">
        <v>54</v>
      </c>
      <c r="L6513" t="str">
        <f t="shared" si="505"/>
        <v xml:space="preserve">   Wisconsin</v>
      </c>
      <c r="M6513" t="str">
        <f t="shared" si="509"/>
        <v>Boise State Broncos</v>
      </c>
      <c r="N6513">
        <v>78</v>
      </c>
      <c r="O6513">
        <v>54</v>
      </c>
      <c r="P6513">
        <f t="shared" si="506"/>
        <v>24</v>
      </c>
      <c r="Q6513" t="e">
        <f t="shared" si="507"/>
        <v>#N/A</v>
      </c>
      <c r="R6513" t="e">
        <f t="shared" si="508"/>
        <v>#N/A</v>
      </c>
    </row>
    <row r="6514" spans="4:18" x14ac:dyDescent="0.25">
      <c r="D6514">
        <v>6513</v>
      </c>
      <c r="E6514">
        <v>2015</v>
      </c>
      <c r="F6514" t="s">
        <v>225</v>
      </c>
      <c r="G6514" t="s">
        <v>111</v>
      </c>
      <c r="H6514" t="s">
        <v>1090</v>
      </c>
      <c r="J6514">
        <v>86</v>
      </c>
      <c r="K6514">
        <v>75</v>
      </c>
      <c r="L6514" t="str">
        <f t="shared" si="505"/>
        <v>Boise State Broncos</v>
      </c>
      <c r="M6514" t="str">
        <f t="shared" si="509"/>
        <v>Idaho*</v>
      </c>
      <c r="N6514">
        <v>75</v>
      </c>
      <c r="O6514">
        <v>86</v>
      </c>
      <c r="P6514">
        <f t="shared" si="506"/>
        <v>-11</v>
      </c>
      <c r="Q6514">
        <f t="shared" si="507"/>
        <v>0</v>
      </c>
      <c r="R6514">
        <f t="shared" si="508"/>
        <v>121</v>
      </c>
    </row>
    <row r="6515" spans="4:18" x14ac:dyDescent="0.25">
      <c r="D6515">
        <v>6514</v>
      </c>
      <c r="E6515">
        <v>2015</v>
      </c>
      <c r="F6515" t="s">
        <v>225</v>
      </c>
      <c r="G6515" t="s">
        <v>167</v>
      </c>
      <c r="I6515" t="s">
        <v>398</v>
      </c>
      <c r="J6515">
        <v>60</v>
      </c>
      <c r="K6515">
        <v>54</v>
      </c>
      <c r="L6515" t="str">
        <f t="shared" si="505"/>
        <v>NC State</v>
      </c>
      <c r="M6515" t="str">
        <f t="shared" si="509"/>
        <v>Boise State Broncos</v>
      </c>
      <c r="N6515">
        <v>60</v>
      </c>
      <c r="O6515">
        <v>54</v>
      </c>
      <c r="P6515">
        <f t="shared" si="506"/>
        <v>6</v>
      </c>
      <c r="Q6515">
        <f t="shared" si="507"/>
        <v>0</v>
      </c>
      <c r="R6515">
        <f t="shared" si="508"/>
        <v>36</v>
      </c>
    </row>
    <row r="6516" spans="4:18" x14ac:dyDescent="0.25">
      <c r="D6516">
        <v>6515</v>
      </c>
      <c r="E6516">
        <v>2015</v>
      </c>
      <c r="F6516" t="s">
        <v>225</v>
      </c>
      <c r="G6516" t="s">
        <v>32</v>
      </c>
      <c r="I6516" t="s">
        <v>773</v>
      </c>
      <c r="J6516">
        <v>82</v>
      </c>
      <c r="K6516">
        <v>71</v>
      </c>
      <c r="L6516" t="str">
        <f t="shared" si="505"/>
        <v>Saint Mary's</v>
      </c>
      <c r="M6516" t="str">
        <f t="shared" si="509"/>
        <v>Boise State Broncos</v>
      </c>
      <c r="N6516">
        <v>82</v>
      </c>
      <c r="O6516">
        <v>71</v>
      </c>
      <c r="P6516">
        <f t="shared" si="506"/>
        <v>11</v>
      </c>
      <c r="Q6516">
        <f t="shared" si="507"/>
        <v>0</v>
      </c>
      <c r="R6516">
        <f t="shared" si="508"/>
        <v>121</v>
      </c>
    </row>
    <row r="6517" spans="4:18" x14ac:dyDescent="0.25">
      <c r="D6517">
        <v>6516</v>
      </c>
      <c r="E6517">
        <v>2015</v>
      </c>
      <c r="F6517" t="s">
        <v>225</v>
      </c>
      <c r="G6517" t="s">
        <v>175</v>
      </c>
      <c r="H6517" t="s">
        <v>1091</v>
      </c>
      <c r="J6517">
        <v>78</v>
      </c>
      <c r="K6517">
        <v>49</v>
      </c>
      <c r="L6517" t="str">
        <f t="shared" si="505"/>
        <v>Boise State Broncos</v>
      </c>
      <c r="M6517" t="str">
        <f t="shared" si="509"/>
        <v>Adams State</v>
      </c>
      <c r="N6517">
        <v>49</v>
      </c>
      <c r="O6517">
        <v>78</v>
      </c>
      <c r="P6517">
        <f t="shared" si="506"/>
        <v>-29</v>
      </c>
      <c r="Q6517" t="e">
        <f t="shared" si="507"/>
        <v>#N/A</v>
      </c>
      <c r="R6517" t="e">
        <f t="shared" si="508"/>
        <v>#N/A</v>
      </c>
    </row>
    <row r="6518" spans="4:18" x14ac:dyDescent="0.25">
      <c r="D6518">
        <v>6517</v>
      </c>
      <c r="E6518">
        <v>2015</v>
      </c>
      <c r="F6518" t="s">
        <v>225</v>
      </c>
      <c r="G6518" t="s">
        <v>122</v>
      </c>
      <c r="H6518" t="s">
        <v>803</v>
      </c>
      <c r="J6518">
        <v>91</v>
      </c>
      <c r="K6518">
        <v>51</v>
      </c>
      <c r="L6518" t="str">
        <f t="shared" si="505"/>
        <v>Boise State Broncos</v>
      </c>
      <c r="M6518" t="str">
        <f t="shared" si="509"/>
        <v>NW Nazarene</v>
      </c>
      <c r="N6518">
        <v>51</v>
      </c>
      <c r="O6518">
        <v>91</v>
      </c>
      <c r="P6518">
        <f t="shared" si="506"/>
        <v>-40</v>
      </c>
      <c r="Q6518">
        <f t="shared" si="507"/>
        <v>0</v>
      </c>
      <c r="R6518">
        <f t="shared" si="508"/>
        <v>1600</v>
      </c>
    </row>
    <row r="6519" spans="4:18" x14ac:dyDescent="0.25">
      <c r="D6519">
        <v>6518</v>
      </c>
      <c r="E6519">
        <v>2015</v>
      </c>
      <c r="F6519" t="s">
        <v>225</v>
      </c>
      <c r="G6519" t="s">
        <v>124</v>
      </c>
      <c r="H6519" t="s">
        <v>744</v>
      </c>
      <c r="J6519">
        <v>79</v>
      </c>
      <c r="K6519">
        <v>60</v>
      </c>
      <c r="L6519" t="str">
        <f t="shared" si="505"/>
        <v>Boise State Broncos</v>
      </c>
      <c r="M6519" t="str">
        <f t="shared" si="509"/>
        <v>Southern Utah</v>
      </c>
      <c r="N6519">
        <v>60</v>
      </c>
      <c r="O6519">
        <v>79</v>
      </c>
      <c r="P6519">
        <f t="shared" si="506"/>
        <v>-19</v>
      </c>
      <c r="Q6519">
        <f t="shared" si="507"/>
        <v>0</v>
      </c>
      <c r="R6519">
        <f t="shared" si="508"/>
        <v>361</v>
      </c>
    </row>
    <row r="6520" spans="4:18" x14ac:dyDescent="0.25">
      <c r="D6520">
        <v>6519</v>
      </c>
      <c r="E6520">
        <v>2015</v>
      </c>
      <c r="F6520" t="s">
        <v>225</v>
      </c>
      <c r="G6520" t="s">
        <v>41</v>
      </c>
      <c r="H6520" t="s">
        <v>446</v>
      </c>
      <c r="J6520">
        <v>77</v>
      </c>
      <c r="K6520">
        <v>33</v>
      </c>
      <c r="L6520" t="str">
        <f t="shared" si="505"/>
        <v>Boise State Broncos</v>
      </c>
      <c r="M6520" t="str">
        <f t="shared" si="509"/>
        <v>Abilene Christian</v>
      </c>
      <c r="N6520">
        <v>33</v>
      </c>
      <c r="O6520">
        <v>77</v>
      </c>
      <c r="P6520">
        <f t="shared" si="506"/>
        <v>-44</v>
      </c>
      <c r="Q6520" t="e">
        <f t="shared" si="507"/>
        <v>#N/A</v>
      </c>
      <c r="R6520" t="e">
        <f t="shared" si="508"/>
        <v>#N/A</v>
      </c>
    </row>
    <row r="6521" spans="4:18" x14ac:dyDescent="0.25">
      <c r="D6521">
        <v>6520</v>
      </c>
      <c r="E6521">
        <v>2015</v>
      </c>
      <c r="F6521" t="s">
        <v>225</v>
      </c>
      <c r="G6521" t="s">
        <v>44</v>
      </c>
      <c r="H6521" t="s">
        <v>764</v>
      </c>
      <c r="J6521">
        <v>75</v>
      </c>
      <c r="K6521">
        <v>73</v>
      </c>
      <c r="L6521" t="str">
        <f t="shared" si="505"/>
        <v>Boise State Broncos</v>
      </c>
      <c r="M6521" t="str">
        <f t="shared" si="509"/>
        <v>Houston*</v>
      </c>
      <c r="N6521">
        <v>73</v>
      </c>
      <c r="O6521">
        <v>75</v>
      </c>
      <c r="P6521">
        <f t="shared" si="506"/>
        <v>-2</v>
      </c>
      <c r="Q6521">
        <f t="shared" si="507"/>
        <v>0</v>
      </c>
      <c r="R6521">
        <f t="shared" si="508"/>
        <v>4</v>
      </c>
    </row>
    <row r="6522" spans="4:18" x14ac:dyDescent="0.25">
      <c r="D6522">
        <v>6521</v>
      </c>
      <c r="E6522">
        <v>2015</v>
      </c>
      <c r="F6522" t="s">
        <v>225</v>
      </c>
      <c r="G6522" t="s">
        <v>309</v>
      </c>
      <c r="H6522" t="s">
        <v>763</v>
      </c>
      <c r="J6522">
        <v>48</v>
      </c>
      <c r="K6522">
        <v>45</v>
      </c>
      <c r="L6522" t="str">
        <f t="shared" si="505"/>
        <v>Boise State Broncos</v>
      </c>
      <c r="M6522" t="str">
        <f t="shared" si="509"/>
        <v>Loyola (IL)*</v>
      </c>
      <c r="N6522">
        <v>45</v>
      </c>
      <c r="O6522">
        <v>48</v>
      </c>
      <c r="P6522">
        <f t="shared" si="506"/>
        <v>-3</v>
      </c>
      <c r="Q6522">
        <f t="shared" si="507"/>
        <v>0</v>
      </c>
      <c r="R6522">
        <f t="shared" si="508"/>
        <v>9</v>
      </c>
    </row>
    <row r="6523" spans="4:18" x14ac:dyDescent="0.25">
      <c r="D6523">
        <v>6522</v>
      </c>
      <c r="E6523">
        <v>2015</v>
      </c>
      <c r="F6523" t="s">
        <v>225</v>
      </c>
      <c r="G6523" t="s">
        <v>420</v>
      </c>
      <c r="I6523" t="s">
        <v>1134</v>
      </c>
      <c r="J6523">
        <v>71</v>
      </c>
      <c r="K6523">
        <v>65</v>
      </c>
      <c r="L6523" t="str">
        <f t="shared" si="505"/>
        <v xml:space="preserve">    Colorado St</v>
      </c>
      <c r="M6523" t="str">
        <f t="shared" si="509"/>
        <v>Boise State Broncos</v>
      </c>
      <c r="N6523">
        <v>71</v>
      </c>
      <c r="O6523">
        <v>65</v>
      </c>
      <c r="P6523">
        <f t="shared" si="506"/>
        <v>6</v>
      </c>
      <c r="Q6523" t="e">
        <f t="shared" si="507"/>
        <v>#N/A</v>
      </c>
      <c r="R6523" t="e">
        <f t="shared" si="508"/>
        <v>#N/A</v>
      </c>
    </row>
    <row r="6524" spans="4:18" x14ac:dyDescent="0.25">
      <c r="D6524">
        <v>6523</v>
      </c>
      <c r="E6524">
        <v>2015</v>
      </c>
      <c r="F6524" t="s">
        <v>225</v>
      </c>
      <c r="G6524" t="s">
        <v>50</v>
      </c>
      <c r="H6524" t="s">
        <v>804</v>
      </c>
      <c r="J6524">
        <v>62</v>
      </c>
      <c r="K6524">
        <v>61</v>
      </c>
      <c r="L6524" t="str">
        <f t="shared" si="505"/>
        <v>Boise State Broncos</v>
      </c>
      <c r="M6524" t="str">
        <f t="shared" si="509"/>
        <v>Utah State</v>
      </c>
      <c r="N6524">
        <v>61</v>
      </c>
      <c r="O6524">
        <v>62</v>
      </c>
      <c r="P6524">
        <f t="shared" si="506"/>
        <v>-1</v>
      </c>
      <c r="Q6524">
        <f t="shared" si="507"/>
        <v>0</v>
      </c>
      <c r="R6524">
        <f t="shared" si="508"/>
        <v>1</v>
      </c>
    </row>
    <row r="6525" spans="4:18" x14ac:dyDescent="0.25">
      <c r="D6525">
        <v>6524</v>
      </c>
      <c r="E6525">
        <v>2015</v>
      </c>
      <c r="F6525" t="s">
        <v>225</v>
      </c>
      <c r="G6525" t="s">
        <v>56</v>
      </c>
      <c r="I6525" t="s">
        <v>475</v>
      </c>
      <c r="J6525">
        <v>65</v>
      </c>
      <c r="K6525">
        <v>54</v>
      </c>
      <c r="L6525" t="str">
        <f t="shared" si="505"/>
        <v>Wyoming</v>
      </c>
      <c r="M6525" t="str">
        <f t="shared" si="509"/>
        <v>Boise State Broncos</v>
      </c>
      <c r="N6525">
        <v>65</v>
      </c>
      <c r="O6525">
        <v>54</v>
      </c>
      <c r="P6525">
        <f t="shared" si="506"/>
        <v>11</v>
      </c>
      <c r="Q6525">
        <f t="shared" si="507"/>
        <v>0</v>
      </c>
      <c r="R6525">
        <f t="shared" si="508"/>
        <v>121</v>
      </c>
    </row>
    <row r="6526" spans="4:18" x14ac:dyDescent="0.25">
      <c r="D6526">
        <v>6525</v>
      </c>
      <c r="E6526">
        <v>2015</v>
      </c>
      <c r="F6526" t="s">
        <v>225</v>
      </c>
      <c r="G6526" t="s">
        <v>228</v>
      </c>
      <c r="H6526" t="s">
        <v>27</v>
      </c>
      <c r="J6526">
        <v>82</v>
      </c>
      <c r="K6526">
        <v>73</v>
      </c>
      <c r="L6526" t="str">
        <f t="shared" si="505"/>
        <v>Boise State Broncos</v>
      </c>
      <c r="M6526" t="str">
        <f t="shared" si="509"/>
        <v>UNLV</v>
      </c>
      <c r="N6526">
        <v>73</v>
      </c>
      <c r="O6526">
        <v>82</v>
      </c>
      <c r="P6526">
        <f t="shared" si="506"/>
        <v>-9</v>
      </c>
      <c r="Q6526">
        <f t="shared" si="507"/>
        <v>0</v>
      </c>
      <c r="R6526">
        <f t="shared" si="508"/>
        <v>81</v>
      </c>
    </row>
    <row r="6527" spans="4:18" x14ac:dyDescent="0.25">
      <c r="D6527">
        <v>6526</v>
      </c>
      <c r="E6527">
        <v>2015</v>
      </c>
      <c r="F6527" t="s">
        <v>225</v>
      </c>
      <c r="G6527" t="s">
        <v>585</v>
      </c>
      <c r="I6527" t="s">
        <v>799</v>
      </c>
      <c r="J6527">
        <v>69</v>
      </c>
      <c r="K6527">
        <v>59</v>
      </c>
      <c r="L6527" t="str">
        <f t="shared" si="505"/>
        <v>New Mexico</v>
      </c>
      <c r="M6527" t="str">
        <f t="shared" si="509"/>
        <v>Boise State Broncos</v>
      </c>
      <c r="N6527">
        <v>69</v>
      </c>
      <c r="O6527">
        <v>59</v>
      </c>
      <c r="P6527">
        <f t="shared" si="506"/>
        <v>10</v>
      </c>
      <c r="Q6527">
        <f t="shared" si="507"/>
        <v>0</v>
      </c>
      <c r="R6527">
        <f t="shared" si="508"/>
        <v>100</v>
      </c>
    </row>
    <row r="6528" spans="4:18" x14ac:dyDescent="0.25">
      <c r="D6528">
        <v>6527</v>
      </c>
      <c r="E6528">
        <v>2015</v>
      </c>
      <c r="F6528" t="s">
        <v>225</v>
      </c>
      <c r="G6528" t="s">
        <v>405</v>
      </c>
      <c r="H6528" t="s">
        <v>901</v>
      </c>
      <c r="J6528">
        <v>86</v>
      </c>
      <c r="K6528">
        <v>36</v>
      </c>
      <c r="L6528" t="str">
        <f t="shared" si="505"/>
        <v>Boise State Broncos</v>
      </c>
      <c r="M6528" t="str">
        <f t="shared" si="509"/>
        <v>San JosÃ© St</v>
      </c>
      <c r="N6528">
        <v>36</v>
      </c>
      <c r="O6528">
        <v>86</v>
      </c>
      <c r="P6528">
        <f t="shared" si="506"/>
        <v>-50</v>
      </c>
      <c r="Q6528">
        <f t="shared" si="507"/>
        <v>0</v>
      </c>
      <c r="R6528">
        <f t="shared" si="508"/>
        <v>2500</v>
      </c>
    </row>
    <row r="6529" spans="4:18" x14ac:dyDescent="0.25">
      <c r="D6529">
        <v>6528</v>
      </c>
      <c r="E6529">
        <v>2015</v>
      </c>
      <c r="F6529" t="s">
        <v>225</v>
      </c>
      <c r="G6529" t="s">
        <v>442</v>
      </c>
      <c r="I6529" t="s">
        <v>761</v>
      </c>
      <c r="J6529">
        <v>77</v>
      </c>
      <c r="K6529">
        <v>68</v>
      </c>
      <c r="L6529" t="str">
        <f t="shared" si="505"/>
        <v>Air Force</v>
      </c>
      <c r="M6529" t="str">
        <f t="shared" si="509"/>
        <v>Boise State Broncos</v>
      </c>
      <c r="N6529">
        <v>77</v>
      </c>
      <c r="O6529">
        <v>68</v>
      </c>
      <c r="P6529">
        <f t="shared" si="506"/>
        <v>9</v>
      </c>
      <c r="Q6529" t="e">
        <f t="shared" si="507"/>
        <v>#N/A</v>
      </c>
      <c r="R6529" t="e">
        <f t="shared" si="508"/>
        <v>#N/A</v>
      </c>
    </row>
    <row r="6530" spans="4:18" x14ac:dyDescent="0.25">
      <c r="D6530">
        <v>6529</v>
      </c>
      <c r="E6530">
        <v>2015</v>
      </c>
      <c r="F6530" t="s">
        <v>225</v>
      </c>
      <c r="G6530" t="s">
        <v>503</v>
      </c>
      <c r="H6530" t="s">
        <v>806</v>
      </c>
      <c r="J6530">
        <v>82</v>
      </c>
      <c r="K6530">
        <v>78</v>
      </c>
      <c r="L6530" t="str">
        <f t="shared" si="505"/>
        <v>Boise State Broncos</v>
      </c>
      <c r="M6530" t="str">
        <f t="shared" si="509"/>
        <v>Colorado St</v>
      </c>
      <c r="N6530">
        <v>78</v>
      </c>
      <c r="O6530">
        <v>82</v>
      </c>
      <c r="P6530">
        <f t="shared" si="506"/>
        <v>-4</v>
      </c>
      <c r="Q6530">
        <f t="shared" si="507"/>
        <v>0</v>
      </c>
      <c r="R6530">
        <f t="shared" si="508"/>
        <v>16</v>
      </c>
    </row>
    <row r="6531" spans="4:18" x14ac:dyDescent="0.25">
      <c r="D6531">
        <v>6530</v>
      </c>
      <c r="E6531">
        <v>2015</v>
      </c>
      <c r="F6531" t="s">
        <v>225</v>
      </c>
      <c r="G6531" t="s">
        <v>146</v>
      </c>
      <c r="I6531" t="s">
        <v>804</v>
      </c>
      <c r="J6531">
        <v>68</v>
      </c>
      <c r="K6531">
        <v>63</v>
      </c>
      <c r="L6531" t="str">
        <f t="shared" ref="L6531:L6594" si="510">IF(I6531="",F6531,I6531)</f>
        <v>Utah State</v>
      </c>
      <c r="M6531" t="str">
        <f t="shared" si="509"/>
        <v>Boise State Broncos</v>
      </c>
      <c r="N6531">
        <v>68</v>
      </c>
      <c r="O6531">
        <v>63</v>
      </c>
      <c r="P6531">
        <f t="shared" ref="P6531:P6594" si="511">N6531-O6531</f>
        <v>5</v>
      </c>
      <c r="Q6531">
        <f t="shared" ref="Q6531:Q6594" si="512">VLOOKUP(L6531,$A$2:$B$219,2)+$B$221-VLOOKUP(M6531,$A$2:$B$219,2)</f>
        <v>0</v>
      </c>
      <c r="R6531">
        <f t="shared" ref="R6531:R6594" si="513">(P6531-Q6531)^2</f>
        <v>25</v>
      </c>
    </row>
    <row r="6532" spans="4:18" x14ac:dyDescent="0.25">
      <c r="D6532">
        <v>6531</v>
      </c>
      <c r="E6532">
        <v>2015</v>
      </c>
      <c r="F6532" t="s">
        <v>225</v>
      </c>
      <c r="G6532" t="s">
        <v>565</v>
      </c>
      <c r="H6532" t="s">
        <v>922</v>
      </c>
      <c r="J6532">
        <v>61</v>
      </c>
      <c r="K6532">
        <v>46</v>
      </c>
      <c r="L6532" t="str">
        <f t="shared" si="510"/>
        <v>Boise State Broncos</v>
      </c>
      <c r="M6532" t="str">
        <f t="shared" ref="M6532:M6595" si="514">IF(H6532="",F6532,H6532)</f>
        <v>San Diego St</v>
      </c>
      <c r="N6532">
        <v>46</v>
      </c>
      <c r="O6532">
        <v>61</v>
      </c>
      <c r="P6532">
        <f t="shared" si="511"/>
        <v>-15</v>
      </c>
      <c r="Q6532">
        <f t="shared" si="512"/>
        <v>0</v>
      </c>
      <c r="R6532">
        <f t="shared" si="513"/>
        <v>225</v>
      </c>
    </row>
    <row r="6533" spans="4:18" x14ac:dyDescent="0.25">
      <c r="D6533">
        <v>6532</v>
      </c>
      <c r="E6533">
        <v>2015</v>
      </c>
      <c r="F6533" t="s">
        <v>225</v>
      </c>
      <c r="G6533" t="s">
        <v>325</v>
      </c>
      <c r="H6533" t="s">
        <v>761</v>
      </c>
      <c r="J6533">
        <v>67</v>
      </c>
      <c r="K6533">
        <v>42</v>
      </c>
      <c r="L6533" t="str">
        <f t="shared" si="510"/>
        <v>Boise State Broncos</v>
      </c>
      <c r="M6533" t="str">
        <f t="shared" si="514"/>
        <v>Air Force</v>
      </c>
      <c r="N6533">
        <v>42</v>
      </c>
      <c r="O6533">
        <v>67</v>
      </c>
      <c r="P6533">
        <f t="shared" si="511"/>
        <v>-25</v>
      </c>
      <c r="Q6533" t="e">
        <f t="shared" si="512"/>
        <v>#N/A</v>
      </c>
      <c r="R6533" t="e">
        <f t="shared" si="513"/>
        <v>#N/A</v>
      </c>
    </row>
    <row r="6534" spans="4:18" x14ac:dyDescent="0.25">
      <c r="D6534">
        <v>6533</v>
      </c>
      <c r="E6534">
        <v>2015</v>
      </c>
      <c r="F6534" t="s">
        <v>225</v>
      </c>
      <c r="G6534" t="s">
        <v>150</v>
      </c>
      <c r="I6534" t="s">
        <v>762</v>
      </c>
      <c r="J6534">
        <v>70</v>
      </c>
      <c r="K6534">
        <v>64</v>
      </c>
      <c r="L6534" t="str">
        <f t="shared" si="510"/>
        <v>Fresno St</v>
      </c>
      <c r="M6534" t="str">
        <f t="shared" si="514"/>
        <v>Boise State Broncos</v>
      </c>
      <c r="N6534">
        <v>70</v>
      </c>
      <c r="O6534">
        <v>64</v>
      </c>
      <c r="P6534">
        <f t="shared" si="511"/>
        <v>6</v>
      </c>
      <c r="Q6534">
        <f t="shared" si="512"/>
        <v>0</v>
      </c>
      <c r="R6534">
        <f t="shared" si="513"/>
        <v>36</v>
      </c>
    </row>
    <row r="6535" spans="4:18" x14ac:dyDescent="0.25">
      <c r="D6535">
        <v>6534</v>
      </c>
      <c r="E6535">
        <v>2015</v>
      </c>
      <c r="F6535" t="s">
        <v>225</v>
      </c>
      <c r="G6535" t="s">
        <v>152</v>
      </c>
      <c r="I6535" t="s">
        <v>27</v>
      </c>
      <c r="J6535">
        <v>53</v>
      </c>
      <c r="K6535">
        <v>48</v>
      </c>
      <c r="L6535" t="str">
        <f t="shared" si="510"/>
        <v>UNLV</v>
      </c>
      <c r="M6535" t="str">
        <f t="shared" si="514"/>
        <v>Boise State Broncos</v>
      </c>
      <c r="N6535">
        <v>53</v>
      </c>
      <c r="O6535">
        <v>48</v>
      </c>
      <c r="P6535">
        <f t="shared" si="511"/>
        <v>5</v>
      </c>
      <c r="Q6535">
        <f t="shared" si="512"/>
        <v>0</v>
      </c>
      <c r="R6535">
        <f t="shared" si="513"/>
        <v>25</v>
      </c>
    </row>
    <row r="6536" spans="4:18" x14ac:dyDescent="0.25">
      <c r="D6536">
        <v>6535</v>
      </c>
      <c r="E6536">
        <v>2015</v>
      </c>
      <c r="F6536" t="s">
        <v>225</v>
      </c>
      <c r="G6536" t="s">
        <v>154</v>
      </c>
      <c r="H6536" t="s">
        <v>897</v>
      </c>
      <c r="J6536">
        <v>78</v>
      </c>
      <c r="K6536">
        <v>46</v>
      </c>
      <c r="L6536" t="str">
        <f t="shared" si="510"/>
        <v>Boise State Broncos</v>
      </c>
      <c r="M6536" t="str">
        <f t="shared" si="514"/>
        <v>Nevada</v>
      </c>
      <c r="N6536">
        <v>46</v>
      </c>
      <c r="O6536">
        <v>78</v>
      </c>
      <c r="P6536">
        <f t="shared" si="511"/>
        <v>-32</v>
      </c>
      <c r="Q6536">
        <f t="shared" si="512"/>
        <v>0</v>
      </c>
      <c r="R6536">
        <f t="shared" si="513"/>
        <v>1024</v>
      </c>
    </row>
    <row r="6537" spans="4:18" x14ac:dyDescent="0.25">
      <c r="D6537">
        <v>6536</v>
      </c>
      <c r="E6537">
        <v>2015</v>
      </c>
      <c r="F6537" t="s">
        <v>225</v>
      </c>
      <c r="G6537" t="s">
        <v>616</v>
      </c>
      <c r="H6537" t="s">
        <v>799</v>
      </c>
      <c r="J6537">
        <v>76</v>
      </c>
      <c r="K6537">
        <v>65</v>
      </c>
      <c r="L6537" t="str">
        <f t="shared" si="510"/>
        <v>Boise State Broncos</v>
      </c>
      <c r="M6537" t="str">
        <f t="shared" si="514"/>
        <v>New Mexico</v>
      </c>
      <c r="N6537">
        <v>65</v>
      </c>
      <c r="O6537">
        <v>76</v>
      </c>
      <c r="P6537">
        <f t="shared" si="511"/>
        <v>-11</v>
      </c>
      <c r="Q6537">
        <f t="shared" si="512"/>
        <v>0</v>
      </c>
      <c r="R6537">
        <f t="shared" si="513"/>
        <v>121</v>
      </c>
    </row>
    <row r="6538" spans="4:18" x14ac:dyDescent="0.25">
      <c r="D6538">
        <v>6537</v>
      </c>
      <c r="E6538">
        <v>2015</v>
      </c>
      <c r="F6538" t="s">
        <v>225</v>
      </c>
      <c r="G6538" t="s">
        <v>90</v>
      </c>
      <c r="I6538" t="s">
        <v>1137</v>
      </c>
      <c r="J6538">
        <v>56</v>
      </c>
      <c r="K6538">
        <v>46</v>
      </c>
      <c r="L6538" t="str">
        <f t="shared" si="510"/>
        <v xml:space="preserve">    San Diego St</v>
      </c>
      <c r="M6538" t="str">
        <f t="shared" si="514"/>
        <v>Boise State Broncos</v>
      </c>
      <c r="N6538">
        <v>56</v>
      </c>
      <c r="O6538">
        <v>46</v>
      </c>
      <c r="P6538">
        <f t="shared" si="511"/>
        <v>10</v>
      </c>
      <c r="Q6538" t="e">
        <f t="shared" si="512"/>
        <v>#N/A</v>
      </c>
      <c r="R6538" t="e">
        <f t="shared" si="513"/>
        <v>#N/A</v>
      </c>
    </row>
    <row r="6539" spans="4:18" x14ac:dyDescent="0.25">
      <c r="D6539">
        <v>6538</v>
      </c>
      <c r="E6539">
        <v>2015</v>
      </c>
      <c r="F6539" t="s">
        <v>225</v>
      </c>
      <c r="G6539" t="s">
        <v>92</v>
      </c>
      <c r="I6539" t="s">
        <v>901</v>
      </c>
      <c r="J6539">
        <v>68</v>
      </c>
      <c r="K6539">
        <v>51</v>
      </c>
      <c r="L6539" t="str">
        <f t="shared" si="510"/>
        <v>San JosÃ© St</v>
      </c>
      <c r="M6539" t="str">
        <f t="shared" si="514"/>
        <v>Boise State Broncos</v>
      </c>
      <c r="N6539">
        <v>68</v>
      </c>
      <c r="O6539">
        <v>51</v>
      </c>
      <c r="P6539">
        <f t="shared" si="511"/>
        <v>17</v>
      </c>
      <c r="Q6539">
        <f t="shared" si="512"/>
        <v>0</v>
      </c>
      <c r="R6539">
        <f t="shared" si="513"/>
        <v>289</v>
      </c>
    </row>
    <row r="6540" spans="4:18" x14ac:dyDescent="0.25">
      <c r="D6540">
        <v>6539</v>
      </c>
      <c r="E6540">
        <v>2015</v>
      </c>
      <c r="F6540" t="s">
        <v>225</v>
      </c>
      <c r="G6540" t="s">
        <v>428</v>
      </c>
      <c r="H6540" t="s">
        <v>762</v>
      </c>
      <c r="J6540" t="s">
        <v>95</v>
      </c>
      <c r="K6540" t="s">
        <v>96</v>
      </c>
      <c r="L6540" t="str">
        <f t="shared" si="510"/>
        <v>Boise State Broncos</v>
      </c>
      <c r="M6540" t="str">
        <f t="shared" si="514"/>
        <v>Fresno St</v>
      </c>
      <c r="N6540" t="s">
        <v>96</v>
      </c>
      <c r="P6540" t="e">
        <f t="shared" si="511"/>
        <v>#VALUE!</v>
      </c>
      <c r="Q6540">
        <f t="shared" si="512"/>
        <v>0</v>
      </c>
      <c r="R6540" t="e">
        <f t="shared" si="513"/>
        <v>#VALUE!</v>
      </c>
    </row>
    <row r="6541" spans="4:18" x14ac:dyDescent="0.25">
      <c r="D6541">
        <v>6540</v>
      </c>
      <c r="E6541">
        <v>2015</v>
      </c>
      <c r="F6541" t="s">
        <v>368</v>
      </c>
      <c r="G6541" t="s">
        <v>14</v>
      </c>
      <c r="H6541" t="s">
        <v>520</v>
      </c>
      <c r="J6541">
        <v>83</v>
      </c>
      <c r="K6541">
        <v>66</v>
      </c>
      <c r="L6541" t="str">
        <f t="shared" si="510"/>
        <v>Colorado St Rams</v>
      </c>
      <c r="M6541" t="str">
        <f t="shared" si="514"/>
        <v>Montana</v>
      </c>
      <c r="N6541">
        <v>66</v>
      </c>
      <c r="O6541">
        <v>83</v>
      </c>
      <c r="P6541">
        <f t="shared" si="511"/>
        <v>-17</v>
      </c>
      <c r="Q6541">
        <f t="shared" si="512"/>
        <v>0</v>
      </c>
      <c r="R6541">
        <f t="shared" si="513"/>
        <v>289</v>
      </c>
    </row>
    <row r="6542" spans="4:18" x14ac:dyDescent="0.25">
      <c r="D6542">
        <v>6541</v>
      </c>
      <c r="E6542">
        <v>2015</v>
      </c>
      <c r="F6542" t="s">
        <v>368</v>
      </c>
      <c r="G6542" t="s">
        <v>205</v>
      </c>
      <c r="H6542" t="s">
        <v>737</v>
      </c>
      <c r="J6542">
        <v>80</v>
      </c>
      <c r="K6542">
        <v>70</v>
      </c>
      <c r="L6542" t="str">
        <f t="shared" si="510"/>
        <v>Colorado St Rams</v>
      </c>
      <c r="M6542" t="str">
        <f t="shared" si="514"/>
        <v>Georgia St</v>
      </c>
      <c r="N6542">
        <v>70</v>
      </c>
      <c r="O6542">
        <v>80</v>
      </c>
      <c r="P6542">
        <f t="shared" si="511"/>
        <v>-10</v>
      </c>
      <c r="Q6542">
        <f t="shared" si="512"/>
        <v>0</v>
      </c>
      <c r="R6542">
        <f t="shared" si="513"/>
        <v>100</v>
      </c>
    </row>
    <row r="6543" spans="4:18" x14ac:dyDescent="0.25">
      <c r="D6543">
        <v>6542</v>
      </c>
      <c r="E6543">
        <v>2015</v>
      </c>
      <c r="F6543" t="s">
        <v>368</v>
      </c>
      <c r="G6543" t="s">
        <v>108</v>
      </c>
      <c r="H6543" t="s">
        <v>696</v>
      </c>
      <c r="J6543">
        <v>75</v>
      </c>
      <c r="K6543">
        <v>62</v>
      </c>
      <c r="L6543" t="str">
        <f t="shared" si="510"/>
        <v>Colorado St Rams</v>
      </c>
      <c r="M6543" t="str">
        <f t="shared" si="514"/>
        <v>Mercer</v>
      </c>
      <c r="N6543">
        <v>62</v>
      </c>
      <c r="O6543">
        <v>75</v>
      </c>
      <c r="P6543">
        <f t="shared" si="511"/>
        <v>-13</v>
      </c>
      <c r="Q6543">
        <f t="shared" si="512"/>
        <v>0</v>
      </c>
      <c r="R6543">
        <f t="shared" si="513"/>
        <v>169</v>
      </c>
    </row>
    <row r="6544" spans="4:18" x14ac:dyDescent="0.25">
      <c r="D6544">
        <v>6543</v>
      </c>
      <c r="E6544">
        <v>2015</v>
      </c>
      <c r="F6544" t="s">
        <v>368</v>
      </c>
      <c r="G6544" t="s">
        <v>294</v>
      </c>
      <c r="H6544" t="s">
        <v>1086</v>
      </c>
      <c r="J6544">
        <v>76</v>
      </c>
      <c r="K6544">
        <v>61</v>
      </c>
      <c r="L6544" t="str">
        <f t="shared" si="510"/>
        <v>Colorado St Rams</v>
      </c>
      <c r="M6544" t="str">
        <f t="shared" si="514"/>
        <v>Missouri St*</v>
      </c>
      <c r="N6544">
        <v>61</v>
      </c>
      <c r="O6544">
        <v>76</v>
      </c>
      <c r="P6544">
        <f t="shared" si="511"/>
        <v>-15</v>
      </c>
      <c r="Q6544">
        <f t="shared" si="512"/>
        <v>0</v>
      </c>
      <c r="R6544">
        <f t="shared" si="513"/>
        <v>225</v>
      </c>
    </row>
    <row r="6545" spans="4:18" x14ac:dyDescent="0.25">
      <c r="D6545">
        <v>6544</v>
      </c>
      <c r="E6545">
        <v>2015</v>
      </c>
      <c r="F6545" t="s">
        <v>368</v>
      </c>
      <c r="G6545" t="s">
        <v>167</v>
      </c>
      <c r="H6545" t="s">
        <v>1092</v>
      </c>
      <c r="J6545">
        <v>75</v>
      </c>
      <c r="K6545">
        <v>64</v>
      </c>
      <c r="L6545" t="str">
        <f t="shared" si="510"/>
        <v>Colorado St Rams</v>
      </c>
      <c r="M6545" t="str">
        <f t="shared" si="514"/>
        <v>Pacific*</v>
      </c>
      <c r="N6545">
        <v>64</v>
      </c>
      <c r="O6545">
        <v>75</v>
      </c>
      <c r="P6545">
        <f t="shared" si="511"/>
        <v>-11</v>
      </c>
      <c r="Q6545">
        <f t="shared" si="512"/>
        <v>0</v>
      </c>
      <c r="R6545">
        <f t="shared" si="513"/>
        <v>121</v>
      </c>
    </row>
    <row r="6546" spans="4:18" x14ac:dyDescent="0.25">
      <c r="D6546">
        <v>6545</v>
      </c>
      <c r="E6546">
        <v>2015</v>
      </c>
      <c r="F6546" t="s">
        <v>368</v>
      </c>
      <c r="G6546" t="s">
        <v>26</v>
      </c>
      <c r="H6546" t="s">
        <v>1093</v>
      </c>
      <c r="J6546">
        <v>65</v>
      </c>
      <c r="K6546">
        <v>63</v>
      </c>
      <c r="L6546" t="str">
        <f t="shared" si="510"/>
        <v>Colorado St Rams</v>
      </c>
      <c r="M6546" t="str">
        <f t="shared" si="514"/>
        <v>UC Santa Barbara*</v>
      </c>
      <c r="N6546">
        <v>63</v>
      </c>
      <c r="O6546">
        <v>65</v>
      </c>
      <c r="P6546">
        <f t="shared" si="511"/>
        <v>-2</v>
      </c>
      <c r="Q6546">
        <f t="shared" si="512"/>
        <v>0</v>
      </c>
      <c r="R6546">
        <f t="shared" si="513"/>
        <v>4</v>
      </c>
    </row>
    <row r="6547" spans="4:18" x14ac:dyDescent="0.25">
      <c r="D6547">
        <v>6546</v>
      </c>
      <c r="E6547">
        <v>2015</v>
      </c>
      <c r="F6547" t="s">
        <v>368</v>
      </c>
      <c r="G6547" t="s">
        <v>29</v>
      </c>
      <c r="H6547" t="s">
        <v>942</v>
      </c>
      <c r="J6547">
        <v>65</v>
      </c>
      <c r="K6547">
        <v>62</v>
      </c>
      <c r="L6547" t="str">
        <f t="shared" si="510"/>
        <v>Colorado St Rams</v>
      </c>
      <c r="M6547" t="str">
        <f t="shared" si="514"/>
        <v>UTEP</v>
      </c>
      <c r="N6547">
        <v>62</v>
      </c>
      <c r="O6547">
        <v>65</v>
      </c>
      <c r="P6547">
        <f t="shared" si="511"/>
        <v>-3</v>
      </c>
      <c r="Q6547">
        <f t="shared" si="512"/>
        <v>0</v>
      </c>
      <c r="R6547">
        <f t="shared" si="513"/>
        <v>9</v>
      </c>
    </row>
    <row r="6548" spans="4:18" x14ac:dyDescent="0.25">
      <c r="D6548">
        <v>6547</v>
      </c>
      <c r="E6548">
        <v>2015</v>
      </c>
      <c r="F6548" t="s">
        <v>368</v>
      </c>
      <c r="G6548" t="s">
        <v>437</v>
      </c>
      <c r="H6548" t="s">
        <v>727</v>
      </c>
      <c r="J6548">
        <v>66</v>
      </c>
      <c r="K6548">
        <v>58</v>
      </c>
      <c r="L6548" t="str">
        <f t="shared" si="510"/>
        <v>Colorado St Rams</v>
      </c>
      <c r="M6548" t="str">
        <f t="shared" si="514"/>
        <v>Northern Colorado</v>
      </c>
      <c r="N6548">
        <v>58</v>
      </c>
      <c r="O6548">
        <v>66</v>
      </c>
      <c r="P6548">
        <f t="shared" si="511"/>
        <v>-8</v>
      </c>
      <c r="Q6548">
        <f t="shared" si="512"/>
        <v>0</v>
      </c>
      <c r="R6548">
        <f t="shared" si="513"/>
        <v>64</v>
      </c>
    </row>
    <row r="6549" spans="4:18" x14ac:dyDescent="0.25">
      <c r="D6549">
        <v>6548</v>
      </c>
      <c r="E6549">
        <v>2015</v>
      </c>
      <c r="F6549" t="s">
        <v>368</v>
      </c>
      <c r="G6549" t="s">
        <v>346</v>
      </c>
      <c r="I6549" t="s">
        <v>707</v>
      </c>
      <c r="J6549">
        <v>62</v>
      </c>
      <c r="K6549">
        <v>60</v>
      </c>
      <c r="L6549" t="str">
        <f t="shared" si="510"/>
        <v>Colorado</v>
      </c>
      <c r="M6549" t="str">
        <f t="shared" si="514"/>
        <v>Colorado St Rams</v>
      </c>
      <c r="N6549">
        <v>62</v>
      </c>
      <c r="O6549">
        <v>60</v>
      </c>
      <c r="P6549">
        <f t="shared" si="511"/>
        <v>2</v>
      </c>
      <c r="Q6549">
        <f t="shared" si="512"/>
        <v>0</v>
      </c>
      <c r="R6549">
        <f t="shared" si="513"/>
        <v>4</v>
      </c>
    </row>
    <row r="6550" spans="4:18" x14ac:dyDescent="0.25">
      <c r="D6550">
        <v>6549</v>
      </c>
      <c r="E6550">
        <v>2015</v>
      </c>
      <c r="F6550" t="s">
        <v>368</v>
      </c>
      <c r="G6550" t="s">
        <v>38</v>
      </c>
      <c r="H6550" t="s">
        <v>1094</v>
      </c>
      <c r="J6550">
        <v>88</v>
      </c>
      <c r="K6550">
        <v>60</v>
      </c>
      <c r="L6550" t="str">
        <f t="shared" si="510"/>
        <v>Colorado St Rams</v>
      </c>
      <c r="M6550" t="str">
        <f t="shared" si="514"/>
        <v>Arkansas-Fort Smith</v>
      </c>
      <c r="N6550">
        <v>60</v>
      </c>
      <c r="O6550">
        <v>88</v>
      </c>
      <c r="P6550">
        <f t="shared" si="511"/>
        <v>-28</v>
      </c>
      <c r="Q6550">
        <f t="shared" si="512"/>
        <v>0</v>
      </c>
      <c r="R6550">
        <f t="shared" si="513"/>
        <v>784</v>
      </c>
    </row>
    <row r="6551" spans="4:18" x14ac:dyDescent="0.25">
      <c r="D6551">
        <v>6550</v>
      </c>
      <c r="E6551">
        <v>2015</v>
      </c>
      <c r="F6551" t="s">
        <v>368</v>
      </c>
      <c r="G6551" t="s">
        <v>501</v>
      </c>
      <c r="I6551" t="s">
        <v>584</v>
      </c>
      <c r="J6551">
        <v>85</v>
      </c>
      <c r="K6551">
        <v>84</v>
      </c>
      <c r="L6551" t="str">
        <f t="shared" si="510"/>
        <v>Denver</v>
      </c>
      <c r="M6551" t="str">
        <f t="shared" si="514"/>
        <v>Colorado St Rams</v>
      </c>
      <c r="N6551">
        <v>85</v>
      </c>
      <c r="O6551">
        <v>84</v>
      </c>
      <c r="P6551">
        <f t="shared" si="511"/>
        <v>1</v>
      </c>
      <c r="Q6551">
        <f t="shared" si="512"/>
        <v>0</v>
      </c>
      <c r="R6551">
        <f t="shared" si="513"/>
        <v>1</v>
      </c>
    </row>
    <row r="6552" spans="4:18" x14ac:dyDescent="0.25">
      <c r="D6552">
        <v>6551</v>
      </c>
      <c r="E6552">
        <v>2015</v>
      </c>
      <c r="F6552" t="s">
        <v>368</v>
      </c>
      <c r="G6552" t="s">
        <v>44</v>
      </c>
      <c r="H6552" t="s">
        <v>636</v>
      </c>
      <c r="J6552">
        <v>75</v>
      </c>
      <c r="K6552">
        <v>54</v>
      </c>
      <c r="L6552" t="str">
        <f t="shared" si="510"/>
        <v>Colorado St Rams</v>
      </c>
      <c r="M6552" t="str">
        <f t="shared" si="514"/>
        <v>Charleston Southern</v>
      </c>
      <c r="N6552">
        <v>54</v>
      </c>
      <c r="O6552">
        <v>75</v>
      </c>
      <c r="P6552">
        <f t="shared" si="511"/>
        <v>-21</v>
      </c>
      <c r="Q6552">
        <f t="shared" si="512"/>
        <v>0</v>
      </c>
      <c r="R6552">
        <f t="shared" si="513"/>
        <v>441</v>
      </c>
    </row>
    <row r="6553" spans="4:18" x14ac:dyDescent="0.25">
      <c r="D6553">
        <v>6552</v>
      </c>
      <c r="E6553">
        <v>2015</v>
      </c>
      <c r="F6553" t="s">
        <v>368</v>
      </c>
      <c r="G6553" t="s">
        <v>220</v>
      </c>
      <c r="I6553" t="s">
        <v>726</v>
      </c>
      <c r="J6553">
        <v>58</v>
      </c>
      <c r="K6553">
        <v>57</v>
      </c>
      <c r="L6553" t="str">
        <f t="shared" si="510"/>
        <v>New Mexico St</v>
      </c>
      <c r="M6553" t="str">
        <f t="shared" si="514"/>
        <v>Colorado St Rams</v>
      </c>
      <c r="N6553">
        <v>58</v>
      </c>
      <c r="O6553">
        <v>57</v>
      </c>
      <c r="P6553">
        <f t="shared" si="511"/>
        <v>1</v>
      </c>
      <c r="Q6553">
        <f t="shared" si="512"/>
        <v>0</v>
      </c>
      <c r="R6553">
        <f t="shared" si="513"/>
        <v>1</v>
      </c>
    </row>
    <row r="6554" spans="4:18" x14ac:dyDescent="0.25">
      <c r="D6554">
        <v>6553</v>
      </c>
      <c r="E6554">
        <v>2015</v>
      </c>
      <c r="F6554" t="s">
        <v>368</v>
      </c>
      <c r="G6554" t="s">
        <v>420</v>
      </c>
      <c r="H6554" t="s">
        <v>655</v>
      </c>
      <c r="J6554">
        <v>71</v>
      </c>
      <c r="K6554">
        <v>65</v>
      </c>
      <c r="L6554" t="str">
        <f t="shared" si="510"/>
        <v>Colorado St Rams</v>
      </c>
      <c r="M6554" t="str">
        <f t="shared" si="514"/>
        <v>Boise State</v>
      </c>
      <c r="N6554">
        <v>65</v>
      </c>
      <c r="O6554">
        <v>71</v>
      </c>
      <c r="P6554">
        <f t="shared" si="511"/>
        <v>-6</v>
      </c>
      <c r="Q6554">
        <f t="shared" si="512"/>
        <v>0</v>
      </c>
      <c r="R6554">
        <f t="shared" si="513"/>
        <v>36</v>
      </c>
    </row>
    <row r="6555" spans="4:18" x14ac:dyDescent="0.25">
      <c r="D6555">
        <v>6554</v>
      </c>
      <c r="E6555">
        <v>2015</v>
      </c>
      <c r="F6555" t="s">
        <v>368</v>
      </c>
      <c r="G6555" t="s">
        <v>50</v>
      </c>
      <c r="I6555" t="s">
        <v>799</v>
      </c>
      <c r="J6555">
        <v>66</v>
      </c>
      <c r="K6555">
        <v>53</v>
      </c>
      <c r="L6555" t="str">
        <f t="shared" si="510"/>
        <v>New Mexico</v>
      </c>
      <c r="M6555" t="str">
        <f t="shared" si="514"/>
        <v>Colorado St Rams</v>
      </c>
      <c r="N6555">
        <v>66</v>
      </c>
      <c r="O6555">
        <v>53</v>
      </c>
      <c r="P6555">
        <f t="shared" si="511"/>
        <v>13</v>
      </c>
      <c r="Q6555">
        <f t="shared" si="512"/>
        <v>0</v>
      </c>
      <c r="R6555">
        <f t="shared" si="513"/>
        <v>169</v>
      </c>
    </row>
    <row r="6556" spans="4:18" x14ac:dyDescent="0.25">
      <c r="D6556">
        <v>6555</v>
      </c>
      <c r="E6556">
        <v>2015</v>
      </c>
      <c r="F6556" t="s">
        <v>368</v>
      </c>
      <c r="G6556" t="s">
        <v>135</v>
      </c>
      <c r="H6556" t="s">
        <v>475</v>
      </c>
      <c r="J6556">
        <v>60</v>
      </c>
      <c r="K6556">
        <v>54</v>
      </c>
      <c r="L6556" t="str">
        <f t="shared" si="510"/>
        <v>Colorado St Rams</v>
      </c>
      <c r="M6556" t="str">
        <f t="shared" si="514"/>
        <v>Wyoming</v>
      </c>
      <c r="N6556">
        <v>54</v>
      </c>
      <c r="O6556">
        <v>60</v>
      </c>
      <c r="P6556">
        <f t="shared" si="511"/>
        <v>-6</v>
      </c>
      <c r="Q6556">
        <f t="shared" si="512"/>
        <v>0</v>
      </c>
      <c r="R6556">
        <f t="shared" si="513"/>
        <v>36</v>
      </c>
    </row>
    <row r="6557" spans="4:18" x14ac:dyDescent="0.25">
      <c r="D6557">
        <v>6556</v>
      </c>
      <c r="E6557">
        <v>2015</v>
      </c>
      <c r="F6557" t="s">
        <v>368</v>
      </c>
      <c r="G6557" t="s">
        <v>56</v>
      </c>
      <c r="I6557" t="s">
        <v>761</v>
      </c>
      <c r="J6557">
        <v>92</v>
      </c>
      <c r="K6557">
        <v>87</v>
      </c>
      <c r="L6557" t="str">
        <f t="shared" si="510"/>
        <v>Air Force</v>
      </c>
      <c r="M6557" t="str">
        <f t="shared" si="514"/>
        <v>Colorado St Rams</v>
      </c>
      <c r="N6557">
        <v>92</v>
      </c>
      <c r="O6557">
        <v>87</v>
      </c>
      <c r="P6557">
        <f t="shared" si="511"/>
        <v>5</v>
      </c>
      <c r="Q6557" t="e">
        <f t="shared" si="512"/>
        <v>#N/A</v>
      </c>
      <c r="R6557" t="e">
        <f t="shared" si="513"/>
        <v>#N/A</v>
      </c>
    </row>
    <row r="6558" spans="4:18" x14ac:dyDescent="0.25">
      <c r="D6558">
        <v>6557</v>
      </c>
      <c r="E6558">
        <v>2015</v>
      </c>
      <c r="F6558" t="s">
        <v>368</v>
      </c>
      <c r="G6558" t="s">
        <v>59</v>
      </c>
      <c r="H6558" t="s">
        <v>897</v>
      </c>
      <c r="J6558">
        <v>98</v>
      </c>
      <c r="K6558">
        <v>42</v>
      </c>
      <c r="L6558" t="str">
        <f t="shared" si="510"/>
        <v>Colorado St Rams</v>
      </c>
      <c r="M6558" t="str">
        <f t="shared" si="514"/>
        <v>Nevada</v>
      </c>
      <c r="N6558">
        <v>42</v>
      </c>
      <c r="O6558">
        <v>98</v>
      </c>
      <c r="P6558">
        <f t="shared" si="511"/>
        <v>-56</v>
      </c>
      <c r="Q6558">
        <f t="shared" si="512"/>
        <v>0</v>
      </c>
      <c r="R6558">
        <f t="shared" si="513"/>
        <v>3136</v>
      </c>
    </row>
    <row r="6559" spans="4:18" x14ac:dyDescent="0.25">
      <c r="D6559">
        <v>6558</v>
      </c>
      <c r="E6559">
        <v>2015</v>
      </c>
      <c r="F6559" t="s">
        <v>368</v>
      </c>
      <c r="G6559" t="s">
        <v>140</v>
      </c>
      <c r="I6559" t="s">
        <v>901</v>
      </c>
      <c r="J6559">
        <v>70</v>
      </c>
      <c r="K6559">
        <v>41</v>
      </c>
      <c r="L6559" t="str">
        <f t="shared" si="510"/>
        <v>San JosÃ© St</v>
      </c>
      <c r="M6559" t="str">
        <f t="shared" si="514"/>
        <v>Colorado St Rams</v>
      </c>
      <c r="N6559">
        <v>70</v>
      </c>
      <c r="O6559">
        <v>41</v>
      </c>
      <c r="P6559">
        <f t="shared" si="511"/>
        <v>29</v>
      </c>
      <c r="Q6559">
        <f t="shared" si="512"/>
        <v>0</v>
      </c>
      <c r="R6559">
        <f t="shared" si="513"/>
        <v>841</v>
      </c>
    </row>
    <row r="6560" spans="4:18" x14ac:dyDescent="0.25">
      <c r="D6560">
        <v>6559</v>
      </c>
      <c r="E6560">
        <v>2015</v>
      </c>
      <c r="F6560" t="s">
        <v>368</v>
      </c>
      <c r="G6560" t="s">
        <v>442</v>
      </c>
      <c r="H6560" t="s">
        <v>922</v>
      </c>
      <c r="J6560">
        <v>79</v>
      </c>
      <c r="K6560">
        <v>73</v>
      </c>
      <c r="L6560" t="str">
        <f t="shared" si="510"/>
        <v>Colorado St Rams</v>
      </c>
      <c r="M6560" t="str">
        <f t="shared" si="514"/>
        <v>San Diego St</v>
      </c>
      <c r="N6560">
        <v>73</v>
      </c>
      <c r="O6560">
        <v>79</v>
      </c>
      <c r="P6560">
        <f t="shared" si="511"/>
        <v>-6</v>
      </c>
      <c r="Q6560">
        <f t="shared" si="512"/>
        <v>0</v>
      </c>
      <c r="R6560">
        <f t="shared" si="513"/>
        <v>36</v>
      </c>
    </row>
    <row r="6561" spans="4:18" x14ac:dyDescent="0.25">
      <c r="D6561">
        <v>6560</v>
      </c>
      <c r="E6561">
        <v>2015</v>
      </c>
      <c r="F6561" t="s">
        <v>368</v>
      </c>
      <c r="G6561" t="s">
        <v>503</v>
      </c>
      <c r="I6561" t="s">
        <v>655</v>
      </c>
      <c r="J6561">
        <v>82</v>
      </c>
      <c r="K6561">
        <v>78</v>
      </c>
      <c r="L6561" t="str">
        <f t="shared" si="510"/>
        <v>Boise State</v>
      </c>
      <c r="M6561" t="str">
        <f t="shared" si="514"/>
        <v>Colorado St Rams</v>
      </c>
      <c r="N6561">
        <v>82</v>
      </c>
      <c r="O6561">
        <v>78</v>
      </c>
      <c r="P6561">
        <f t="shared" si="511"/>
        <v>4</v>
      </c>
      <c r="Q6561">
        <f t="shared" si="512"/>
        <v>0</v>
      </c>
      <c r="R6561">
        <f t="shared" si="513"/>
        <v>16</v>
      </c>
    </row>
    <row r="6562" spans="4:18" x14ac:dyDescent="0.25">
      <c r="D6562">
        <v>6561</v>
      </c>
      <c r="E6562">
        <v>2015</v>
      </c>
      <c r="F6562" t="s">
        <v>368</v>
      </c>
      <c r="G6562" t="s">
        <v>74</v>
      </c>
      <c r="H6562" t="s">
        <v>762</v>
      </c>
      <c r="J6562">
        <v>80</v>
      </c>
      <c r="K6562">
        <v>57</v>
      </c>
      <c r="L6562" t="str">
        <f t="shared" si="510"/>
        <v>Colorado St Rams</v>
      </c>
      <c r="M6562" t="str">
        <f t="shared" si="514"/>
        <v>Fresno St</v>
      </c>
      <c r="N6562">
        <v>57</v>
      </c>
      <c r="O6562">
        <v>80</v>
      </c>
      <c r="P6562">
        <f t="shared" si="511"/>
        <v>-23</v>
      </c>
      <c r="Q6562">
        <f t="shared" si="512"/>
        <v>0</v>
      </c>
      <c r="R6562">
        <f t="shared" si="513"/>
        <v>529</v>
      </c>
    </row>
    <row r="6563" spans="4:18" x14ac:dyDescent="0.25">
      <c r="D6563">
        <v>6562</v>
      </c>
      <c r="E6563">
        <v>2015</v>
      </c>
      <c r="F6563" t="s">
        <v>368</v>
      </c>
      <c r="G6563" t="s">
        <v>76</v>
      </c>
      <c r="I6563" t="s">
        <v>475</v>
      </c>
      <c r="J6563">
        <v>59</v>
      </c>
      <c r="K6563">
        <v>48</v>
      </c>
      <c r="L6563" t="str">
        <f t="shared" si="510"/>
        <v>Wyoming</v>
      </c>
      <c r="M6563" t="str">
        <f t="shared" si="514"/>
        <v>Colorado St Rams</v>
      </c>
      <c r="N6563">
        <v>59</v>
      </c>
      <c r="O6563">
        <v>48</v>
      </c>
      <c r="P6563">
        <f t="shared" si="511"/>
        <v>11</v>
      </c>
      <c r="Q6563">
        <f t="shared" si="512"/>
        <v>0</v>
      </c>
      <c r="R6563">
        <f t="shared" si="513"/>
        <v>121</v>
      </c>
    </row>
    <row r="6564" spans="4:18" x14ac:dyDescent="0.25">
      <c r="D6564">
        <v>6563</v>
      </c>
      <c r="E6564">
        <v>2015</v>
      </c>
      <c r="F6564" t="s">
        <v>368</v>
      </c>
      <c r="G6564" t="s">
        <v>78</v>
      </c>
      <c r="H6564" t="s">
        <v>27</v>
      </c>
      <c r="J6564">
        <v>83</v>
      </c>
      <c r="K6564">
        <v>82</v>
      </c>
      <c r="L6564" t="str">
        <f t="shared" si="510"/>
        <v>Colorado St Rams</v>
      </c>
      <c r="M6564" t="str">
        <f t="shared" si="514"/>
        <v>UNLV</v>
      </c>
      <c r="N6564">
        <v>82</v>
      </c>
      <c r="O6564">
        <v>83</v>
      </c>
      <c r="P6564">
        <f t="shared" si="511"/>
        <v>-1</v>
      </c>
      <c r="Q6564">
        <f t="shared" si="512"/>
        <v>0</v>
      </c>
      <c r="R6564">
        <f t="shared" si="513"/>
        <v>1</v>
      </c>
    </row>
    <row r="6565" spans="4:18" x14ac:dyDescent="0.25">
      <c r="D6565">
        <v>6564</v>
      </c>
      <c r="E6565">
        <v>2015</v>
      </c>
      <c r="F6565" t="s">
        <v>368</v>
      </c>
      <c r="G6565" t="s">
        <v>80</v>
      </c>
      <c r="H6565" t="s">
        <v>799</v>
      </c>
      <c r="J6565">
        <v>70</v>
      </c>
      <c r="K6565">
        <v>59</v>
      </c>
      <c r="L6565" t="str">
        <f t="shared" si="510"/>
        <v>Colorado St Rams</v>
      </c>
      <c r="M6565" t="str">
        <f t="shared" si="514"/>
        <v>New Mexico</v>
      </c>
      <c r="N6565">
        <v>59</v>
      </c>
      <c r="O6565">
        <v>70</v>
      </c>
      <c r="P6565">
        <f t="shared" si="511"/>
        <v>-11</v>
      </c>
      <c r="Q6565">
        <f t="shared" si="512"/>
        <v>0</v>
      </c>
      <c r="R6565">
        <f t="shared" si="513"/>
        <v>121</v>
      </c>
    </row>
    <row r="6566" spans="4:18" x14ac:dyDescent="0.25">
      <c r="D6566">
        <v>6565</v>
      </c>
      <c r="E6566">
        <v>2015</v>
      </c>
      <c r="F6566" t="s">
        <v>368</v>
      </c>
      <c r="G6566" t="s">
        <v>150</v>
      </c>
      <c r="I6566" t="s">
        <v>922</v>
      </c>
      <c r="J6566">
        <v>72</v>
      </c>
      <c r="K6566">
        <v>63</v>
      </c>
      <c r="L6566" t="str">
        <f t="shared" si="510"/>
        <v>San Diego St</v>
      </c>
      <c r="M6566" t="str">
        <f t="shared" si="514"/>
        <v>Colorado St Rams</v>
      </c>
      <c r="N6566">
        <v>72</v>
      </c>
      <c r="O6566">
        <v>63</v>
      </c>
      <c r="P6566">
        <f t="shared" si="511"/>
        <v>9</v>
      </c>
      <c r="Q6566">
        <f t="shared" si="512"/>
        <v>0</v>
      </c>
      <c r="R6566">
        <f t="shared" si="513"/>
        <v>81</v>
      </c>
    </row>
    <row r="6567" spans="4:18" x14ac:dyDescent="0.25">
      <c r="D6567">
        <v>6566</v>
      </c>
      <c r="E6567">
        <v>2015</v>
      </c>
      <c r="F6567" t="s">
        <v>368</v>
      </c>
      <c r="G6567" t="s">
        <v>152</v>
      </c>
      <c r="I6567" t="s">
        <v>762</v>
      </c>
      <c r="J6567">
        <v>81</v>
      </c>
      <c r="K6567">
        <v>73</v>
      </c>
      <c r="L6567" t="str">
        <f t="shared" si="510"/>
        <v>Fresno St</v>
      </c>
      <c r="M6567" t="str">
        <f t="shared" si="514"/>
        <v>Colorado St Rams</v>
      </c>
      <c r="N6567">
        <v>81</v>
      </c>
      <c r="O6567">
        <v>73</v>
      </c>
      <c r="P6567">
        <f t="shared" si="511"/>
        <v>8</v>
      </c>
      <c r="Q6567">
        <f t="shared" si="512"/>
        <v>0</v>
      </c>
      <c r="R6567">
        <f t="shared" si="513"/>
        <v>64</v>
      </c>
    </row>
    <row r="6568" spans="4:18" x14ac:dyDescent="0.25">
      <c r="D6568">
        <v>6567</v>
      </c>
      <c r="E6568">
        <v>2015</v>
      </c>
      <c r="F6568" t="s">
        <v>368</v>
      </c>
      <c r="G6568" t="s">
        <v>154</v>
      </c>
      <c r="H6568" t="s">
        <v>761</v>
      </c>
      <c r="J6568">
        <v>66</v>
      </c>
      <c r="K6568">
        <v>53</v>
      </c>
      <c r="L6568" t="str">
        <f t="shared" si="510"/>
        <v>Colorado St Rams</v>
      </c>
      <c r="M6568" t="str">
        <f t="shared" si="514"/>
        <v>Air Force</v>
      </c>
      <c r="N6568">
        <v>53</v>
      </c>
      <c r="O6568">
        <v>66</v>
      </c>
      <c r="P6568">
        <f t="shared" si="511"/>
        <v>-13</v>
      </c>
      <c r="Q6568" t="e">
        <f t="shared" si="512"/>
        <v>#N/A</v>
      </c>
      <c r="R6568" t="e">
        <f t="shared" si="513"/>
        <v>#N/A</v>
      </c>
    </row>
    <row r="6569" spans="4:18" x14ac:dyDescent="0.25">
      <c r="D6569">
        <v>6568</v>
      </c>
      <c r="E6569">
        <v>2015</v>
      </c>
      <c r="F6569" t="s">
        <v>368</v>
      </c>
      <c r="G6569" t="s">
        <v>88</v>
      </c>
      <c r="H6569" t="s">
        <v>901</v>
      </c>
      <c r="J6569">
        <v>72</v>
      </c>
      <c r="K6569">
        <v>56</v>
      </c>
      <c r="L6569" t="str">
        <f t="shared" si="510"/>
        <v>Colorado St Rams</v>
      </c>
      <c r="M6569" t="str">
        <f t="shared" si="514"/>
        <v>San JosÃ© St</v>
      </c>
      <c r="N6569">
        <v>56</v>
      </c>
      <c r="O6569">
        <v>72</v>
      </c>
      <c r="P6569">
        <f t="shared" si="511"/>
        <v>-16</v>
      </c>
      <c r="Q6569">
        <f t="shared" si="512"/>
        <v>0</v>
      </c>
      <c r="R6569">
        <f t="shared" si="513"/>
        <v>256</v>
      </c>
    </row>
    <row r="6570" spans="4:18" x14ac:dyDescent="0.25">
      <c r="D6570">
        <v>6569</v>
      </c>
      <c r="E6570">
        <v>2015</v>
      </c>
      <c r="F6570" t="s">
        <v>368</v>
      </c>
      <c r="G6570" t="s">
        <v>92</v>
      </c>
      <c r="I6570" t="s">
        <v>897</v>
      </c>
      <c r="J6570">
        <v>78</v>
      </c>
      <c r="K6570">
        <v>62</v>
      </c>
      <c r="L6570" t="str">
        <f t="shared" si="510"/>
        <v>Nevada</v>
      </c>
      <c r="M6570" t="str">
        <f t="shared" si="514"/>
        <v>Colorado St Rams</v>
      </c>
      <c r="N6570">
        <v>78</v>
      </c>
      <c r="O6570">
        <v>62</v>
      </c>
      <c r="P6570">
        <f t="shared" si="511"/>
        <v>16</v>
      </c>
      <c r="Q6570">
        <f t="shared" si="512"/>
        <v>0</v>
      </c>
      <c r="R6570">
        <f t="shared" si="513"/>
        <v>256</v>
      </c>
    </row>
    <row r="6571" spans="4:18" x14ac:dyDescent="0.25">
      <c r="D6571">
        <v>6570</v>
      </c>
      <c r="E6571">
        <v>2015</v>
      </c>
      <c r="F6571" t="s">
        <v>368</v>
      </c>
      <c r="G6571" t="s">
        <v>428</v>
      </c>
      <c r="I6571" t="s">
        <v>804</v>
      </c>
      <c r="J6571" t="s">
        <v>95</v>
      </c>
      <c r="K6571" t="s">
        <v>96</v>
      </c>
      <c r="L6571" t="str">
        <f t="shared" si="510"/>
        <v>Utah State</v>
      </c>
      <c r="M6571" t="str">
        <f t="shared" si="514"/>
        <v>Colorado St Rams</v>
      </c>
      <c r="N6571" t="s">
        <v>95</v>
      </c>
      <c r="O6571" t="s">
        <v>96</v>
      </c>
      <c r="P6571" t="e">
        <f t="shared" si="511"/>
        <v>#VALUE!</v>
      </c>
      <c r="Q6571">
        <f t="shared" si="512"/>
        <v>0</v>
      </c>
      <c r="R6571" t="e">
        <f t="shared" si="513"/>
        <v>#VALUE!</v>
      </c>
    </row>
    <row r="6572" spans="4:18" x14ac:dyDescent="0.25">
      <c r="D6572">
        <v>6571</v>
      </c>
      <c r="E6572">
        <v>2015</v>
      </c>
      <c r="F6572" t="s">
        <v>226</v>
      </c>
      <c r="G6572" t="s">
        <v>99</v>
      </c>
      <c r="I6572" t="s">
        <v>885</v>
      </c>
      <c r="J6572">
        <v>89</v>
      </c>
      <c r="K6572">
        <v>74</v>
      </c>
      <c r="L6572" t="str">
        <f t="shared" si="510"/>
        <v>Pepperdine</v>
      </c>
      <c r="M6572" t="str">
        <f t="shared" si="514"/>
        <v>Fresno St Bulldogs</v>
      </c>
      <c r="N6572">
        <v>89</v>
      </c>
      <c r="O6572">
        <v>74</v>
      </c>
      <c r="P6572">
        <f t="shared" si="511"/>
        <v>15</v>
      </c>
      <c r="Q6572">
        <f t="shared" si="512"/>
        <v>0</v>
      </c>
      <c r="R6572">
        <f t="shared" si="513"/>
        <v>225</v>
      </c>
    </row>
    <row r="6573" spans="4:18" x14ac:dyDescent="0.25">
      <c r="D6573">
        <v>6572</v>
      </c>
      <c r="E6573">
        <v>2015</v>
      </c>
      <c r="F6573" t="s">
        <v>226</v>
      </c>
      <c r="G6573" t="s">
        <v>102</v>
      </c>
      <c r="H6573" t="s">
        <v>829</v>
      </c>
      <c r="J6573">
        <v>93</v>
      </c>
      <c r="K6573">
        <v>55</v>
      </c>
      <c r="L6573" t="str">
        <f t="shared" si="510"/>
        <v>Fresno St Bulldogs</v>
      </c>
      <c r="M6573" t="str">
        <f t="shared" si="514"/>
        <v>Bristol University</v>
      </c>
      <c r="N6573">
        <v>55</v>
      </c>
      <c r="O6573">
        <v>93</v>
      </c>
      <c r="P6573">
        <f t="shared" si="511"/>
        <v>-38</v>
      </c>
      <c r="Q6573">
        <f t="shared" si="512"/>
        <v>0</v>
      </c>
      <c r="R6573">
        <f t="shared" si="513"/>
        <v>1444</v>
      </c>
    </row>
    <row r="6574" spans="4:18" x14ac:dyDescent="0.25">
      <c r="D6574">
        <v>6573</v>
      </c>
      <c r="E6574">
        <v>2015</v>
      </c>
      <c r="F6574" t="s">
        <v>226</v>
      </c>
      <c r="G6574" t="s">
        <v>246</v>
      </c>
      <c r="I6574" t="s">
        <v>782</v>
      </c>
      <c r="J6574">
        <v>73</v>
      </c>
      <c r="K6574">
        <v>52</v>
      </c>
      <c r="L6574" t="str">
        <f t="shared" si="510"/>
        <v>Northern Arizona</v>
      </c>
      <c r="M6574" t="str">
        <f t="shared" si="514"/>
        <v>Fresno St Bulldogs</v>
      </c>
      <c r="N6574">
        <v>73</v>
      </c>
      <c r="O6574">
        <v>52</v>
      </c>
      <c r="P6574">
        <f t="shared" si="511"/>
        <v>21</v>
      </c>
      <c r="Q6574">
        <f t="shared" si="512"/>
        <v>0</v>
      </c>
      <c r="R6574">
        <f t="shared" si="513"/>
        <v>441</v>
      </c>
    </row>
    <row r="6575" spans="4:18" x14ac:dyDescent="0.25">
      <c r="D6575">
        <v>6574</v>
      </c>
      <c r="E6575">
        <v>2015</v>
      </c>
      <c r="F6575" t="s">
        <v>226</v>
      </c>
      <c r="G6575" t="s">
        <v>432</v>
      </c>
      <c r="H6575" t="s">
        <v>983</v>
      </c>
      <c r="J6575">
        <v>58</v>
      </c>
      <c r="K6575">
        <v>52</v>
      </c>
      <c r="L6575" t="str">
        <f t="shared" si="510"/>
        <v>Fresno St Bulldogs</v>
      </c>
      <c r="M6575" t="str">
        <f t="shared" si="514"/>
        <v>Evansville*</v>
      </c>
      <c r="N6575">
        <v>52</v>
      </c>
      <c r="O6575">
        <v>58</v>
      </c>
      <c r="P6575">
        <f t="shared" si="511"/>
        <v>-6</v>
      </c>
      <c r="Q6575">
        <f t="shared" si="512"/>
        <v>0</v>
      </c>
      <c r="R6575">
        <f t="shared" si="513"/>
        <v>36</v>
      </c>
    </row>
    <row r="6576" spans="4:18" x14ac:dyDescent="0.25">
      <c r="D6576">
        <v>6575</v>
      </c>
      <c r="E6576">
        <v>2015</v>
      </c>
      <c r="F6576" t="s">
        <v>226</v>
      </c>
      <c r="G6576" t="s">
        <v>111</v>
      </c>
      <c r="H6576" t="s">
        <v>911</v>
      </c>
      <c r="J6576">
        <v>58</v>
      </c>
      <c r="K6576">
        <v>52</v>
      </c>
      <c r="L6576" t="str">
        <f t="shared" si="510"/>
        <v>Fresno St Bulldogs</v>
      </c>
      <c r="M6576" t="str">
        <f t="shared" si="514"/>
        <v>East Carolina*</v>
      </c>
      <c r="N6576">
        <v>52</v>
      </c>
      <c r="O6576">
        <v>58</v>
      </c>
      <c r="P6576">
        <f t="shared" si="511"/>
        <v>-6</v>
      </c>
      <c r="Q6576">
        <f t="shared" si="512"/>
        <v>0</v>
      </c>
      <c r="R6576">
        <f t="shared" si="513"/>
        <v>36</v>
      </c>
    </row>
    <row r="6577" spans="4:18" x14ac:dyDescent="0.25">
      <c r="D6577">
        <v>6576</v>
      </c>
      <c r="E6577">
        <v>2015</v>
      </c>
      <c r="F6577" t="s">
        <v>226</v>
      </c>
      <c r="G6577" t="s">
        <v>23</v>
      </c>
      <c r="H6577" t="s">
        <v>684</v>
      </c>
      <c r="J6577">
        <v>68</v>
      </c>
      <c r="K6577">
        <v>64</v>
      </c>
      <c r="L6577" t="str">
        <f t="shared" si="510"/>
        <v>Fresno St Bulldogs</v>
      </c>
      <c r="M6577" t="str">
        <f t="shared" si="514"/>
        <v>Marist*</v>
      </c>
      <c r="N6577">
        <v>64</v>
      </c>
      <c r="O6577">
        <v>68</v>
      </c>
      <c r="P6577">
        <f t="shared" si="511"/>
        <v>-4</v>
      </c>
      <c r="Q6577">
        <f t="shared" si="512"/>
        <v>0</v>
      </c>
      <c r="R6577">
        <f t="shared" si="513"/>
        <v>16</v>
      </c>
    </row>
    <row r="6578" spans="4:18" x14ac:dyDescent="0.25">
      <c r="D6578">
        <v>6577</v>
      </c>
      <c r="E6578">
        <v>2015</v>
      </c>
      <c r="F6578" t="s">
        <v>226</v>
      </c>
      <c r="G6578" t="s">
        <v>170</v>
      </c>
      <c r="H6578" t="s">
        <v>695</v>
      </c>
      <c r="J6578">
        <v>64</v>
      </c>
      <c r="K6578">
        <v>57</v>
      </c>
      <c r="L6578" t="str">
        <f t="shared" si="510"/>
        <v>Fresno St Bulldogs</v>
      </c>
      <c r="M6578" t="str">
        <f t="shared" si="514"/>
        <v>California</v>
      </c>
      <c r="N6578">
        <v>57</v>
      </c>
      <c r="O6578">
        <v>64</v>
      </c>
      <c r="P6578">
        <f t="shared" si="511"/>
        <v>-7</v>
      </c>
      <c r="Q6578">
        <f t="shared" si="512"/>
        <v>0</v>
      </c>
      <c r="R6578">
        <f t="shared" si="513"/>
        <v>49</v>
      </c>
    </row>
    <row r="6579" spans="4:18" x14ac:dyDescent="0.25">
      <c r="D6579">
        <v>6578</v>
      </c>
      <c r="E6579">
        <v>2015</v>
      </c>
      <c r="F6579" t="s">
        <v>226</v>
      </c>
      <c r="G6579" t="s">
        <v>29</v>
      </c>
      <c r="H6579" t="s">
        <v>830</v>
      </c>
      <c r="J6579">
        <v>72</v>
      </c>
      <c r="K6579">
        <v>63</v>
      </c>
      <c r="L6579" t="str">
        <f t="shared" si="510"/>
        <v>Fresno St Bulldogs</v>
      </c>
      <c r="M6579" t="str">
        <f t="shared" si="514"/>
        <v>UC Irvine</v>
      </c>
      <c r="N6579">
        <v>63</v>
      </c>
      <c r="O6579">
        <v>72</v>
      </c>
      <c r="P6579">
        <f t="shared" si="511"/>
        <v>-9</v>
      </c>
      <c r="Q6579">
        <f t="shared" si="512"/>
        <v>0</v>
      </c>
      <c r="R6579">
        <f t="shared" si="513"/>
        <v>81</v>
      </c>
    </row>
    <row r="6580" spans="4:18" x14ac:dyDescent="0.25">
      <c r="D6580">
        <v>6579</v>
      </c>
      <c r="E6580">
        <v>2015</v>
      </c>
      <c r="F6580" t="s">
        <v>226</v>
      </c>
      <c r="G6580" t="s">
        <v>32</v>
      </c>
      <c r="I6580" t="s">
        <v>827</v>
      </c>
      <c r="J6580">
        <v>63</v>
      </c>
      <c r="K6580">
        <v>61</v>
      </c>
      <c r="L6580" t="str">
        <f t="shared" si="510"/>
        <v>CSU Bakersfield</v>
      </c>
      <c r="M6580" t="str">
        <f t="shared" si="514"/>
        <v>Fresno St Bulldogs</v>
      </c>
      <c r="N6580">
        <v>63</v>
      </c>
      <c r="O6580">
        <v>61</v>
      </c>
      <c r="P6580">
        <f t="shared" si="511"/>
        <v>2</v>
      </c>
      <c r="Q6580">
        <f t="shared" si="512"/>
        <v>0</v>
      </c>
      <c r="R6580">
        <f t="shared" si="513"/>
        <v>4</v>
      </c>
    </row>
    <row r="6581" spans="4:18" x14ac:dyDescent="0.25">
      <c r="D6581">
        <v>6580</v>
      </c>
      <c r="E6581">
        <v>2015</v>
      </c>
      <c r="F6581" t="s">
        <v>226</v>
      </c>
      <c r="G6581" t="s">
        <v>346</v>
      </c>
      <c r="I6581" t="s">
        <v>734</v>
      </c>
      <c r="J6581">
        <v>73</v>
      </c>
      <c r="K6581">
        <v>56</v>
      </c>
      <c r="L6581" t="str">
        <f t="shared" si="510"/>
        <v>Texas Tech</v>
      </c>
      <c r="M6581" t="str">
        <f t="shared" si="514"/>
        <v>Fresno St Bulldogs</v>
      </c>
      <c r="N6581">
        <v>73</v>
      </c>
      <c r="O6581">
        <v>56</v>
      </c>
      <c r="P6581">
        <f t="shared" si="511"/>
        <v>17</v>
      </c>
      <c r="Q6581">
        <f t="shared" si="512"/>
        <v>0</v>
      </c>
      <c r="R6581">
        <f t="shared" si="513"/>
        <v>289</v>
      </c>
    </row>
    <row r="6582" spans="4:18" x14ac:dyDescent="0.25">
      <c r="D6582">
        <v>6581</v>
      </c>
      <c r="E6582">
        <v>2015</v>
      </c>
      <c r="F6582" t="s">
        <v>226</v>
      </c>
      <c r="G6582" t="s">
        <v>38</v>
      </c>
      <c r="H6582" t="s">
        <v>906</v>
      </c>
      <c r="J6582">
        <v>63</v>
      </c>
      <c r="K6582">
        <v>57</v>
      </c>
      <c r="L6582" t="str">
        <f t="shared" si="510"/>
        <v>Fresno St Bulldogs</v>
      </c>
      <c r="M6582" t="str">
        <f t="shared" si="514"/>
        <v>Cal Poly</v>
      </c>
      <c r="N6582">
        <v>57</v>
      </c>
      <c r="O6582">
        <v>63</v>
      </c>
      <c r="P6582">
        <f t="shared" si="511"/>
        <v>-6</v>
      </c>
      <c r="Q6582">
        <f t="shared" si="512"/>
        <v>0</v>
      </c>
      <c r="R6582">
        <f t="shared" si="513"/>
        <v>36</v>
      </c>
    </row>
    <row r="6583" spans="4:18" x14ac:dyDescent="0.25">
      <c r="D6583">
        <v>6582</v>
      </c>
      <c r="E6583">
        <v>2015</v>
      </c>
      <c r="F6583" t="s">
        <v>226</v>
      </c>
      <c r="G6583" t="s">
        <v>41</v>
      </c>
      <c r="I6583" t="s">
        <v>801</v>
      </c>
      <c r="J6583">
        <v>71</v>
      </c>
      <c r="K6583">
        <v>68</v>
      </c>
      <c r="L6583" t="str">
        <f t="shared" si="510"/>
        <v>Pacific</v>
      </c>
      <c r="M6583" t="str">
        <f t="shared" si="514"/>
        <v>Fresno St Bulldogs</v>
      </c>
      <c r="N6583">
        <v>71</v>
      </c>
      <c r="O6583">
        <v>68</v>
      </c>
      <c r="P6583">
        <f t="shared" si="511"/>
        <v>3</v>
      </c>
      <c r="Q6583">
        <f t="shared" si="512"/>
        <v>0</v>
      </c>
      <c r="R6583">
        <f t="shared" si="513"/>
        <v>9</v>
      </c>
    </row>
    <row r="6584" spans="4:18" x14ac:dyDescent="0.25">
      <c r="D6584">
        <v>6583</v>
      </c>
      <c r="E6584">
        <v>2015</v>
      </c>
      <c r="F6584" t="s">
        <v>226</v>
      </c>
      <c r="G6584" t="s">
        <v>312</v>
      </c>
      <c r="H6584" t="s">
        <v>831</v>
      </c>
      <c r="J6584">
        <v>93</v>
      </c>
      <c r="K6584">
        <v>62</v>
      </c>
      <c r="L6584" t="str">
        <f t="shared" si="510"/>
        <v>Fresno St Bulldogs</v>
      </c>
      <c r="M6584" t="str">
        <f t="shared" si="514"/>
        <v>St. Katherine</v>
      </c>
      <c r="N6584">
        <v>62</v>
      </c>
      <c r="O6584">
        <v>93</v>
      </c>
      <c r="P6584">
        <f t="shared" si="511"/>
        <v>-31</v>
      </c>
      <c r="Q6584">
        <f t="shared" si="512"/>
        <v>0</v>
      </c>
      <c r="R6584">
        <f t="shared" si="513"/>
        <v>961</v>
      </c>
    </row>
    <row r="6585" spans="4:18" x14ac:dyDescent="0.25">
      <c r="D6585">
        <v>6584</v>
      </c>
      <c r="E6585">
        <v>2015</v>
      </c>
      <c r="F6585" t="s">
        <v>226</v>
      </c>
      <c r="G6585" t="s">
        <v>420</v>
      </c>
      <c r="I6585" t="s">
        <v>799</v>
      </c>
      <c r="J6585">
        <v>76</v>
      </c>
      <c r="K6585">
        <v>64</v>
      </c>
      <c r="L6585" t="str">
        <f t="shared" si="510"/>
        <v>New Mexico</v>
      </c>
      <c r="M6585" t="str">
        <f t="shared" si="514"/>
        <v>Fresno St Bulldogs</v>
      </c>
      <c r="N6585">
        <v>76</v>
      </c>
      <c r="O6585">
        <v>64</v>
      </c>
      <c r="P6585">
        <f t="shared" si="511"/>
        <v>12</v>
      </c>
      <c r="Q6585">
        <f t="shared" si="512"/>
        <v>0</v>
      </c>
      <c r="R6585">
        <f t="shared" si="513"/>
        <v>144</v>
      </c>
    </row>
    <row r="6586" spans="4:18" x14ac:dyDescent="0.25">
      <c r="D6586">
        <v>6585</v>
      </c>
      <c r="E6586">
        <v>2015</v>
      </c>
      <c r="F6586" t="s">
        <v>226</v>
      </c>
      <c r="G6586" t="s">
        <v>50</v>
      </c>
      <c r="H6586" t="s">
        <v>922</v>
      </c>
      <c r="J6586">
        <v>59</v>
      </c>
      <c r="K6586">
        <v>57</v>
      </c>
      <c r="L6586" t="str">
        <f t="shared" si="510"/>
        <v>Fresno St Bulldogs</v>
      </c>
      <c r="M6586" t="str">
        <f t="shared" si="514"/>
        <v>San Diego St</v>
      </c>
      <c r="N6586">
        <v>57</v>
      </c>
      <c r="O6586">
        <v>59</v>
      </c>
      <c r="P6586">
        <f t="shared" si="511"/>
        <v>-2</v>
      </c>
      <c r="Q6586">
        <f t="shared" si="512"/>
        <v>0</v>
      </c>
      <c r="R6586">
        <f t="shared" si="513"/>
        <v>4</v>
      </c>
    </row>
    <row r="6587" spans="4:18" x14ac:dyDescent="0.25">
      <c r="D6587">
        <v>6586</v>
      </c>
      <c r="E6587">
        <v>2015</v>
      </c>
      <c r="F6587" t="s">
        <v>226</v>
      </c>
      <c r="G6587" t="s">
        <v>135</v>
      </c>
      <c r="H6587" t="s">
        <v>804</v>
      </c>
      <c r="J6587">
        <v>61</v>
      </c>
      <c r="K6587">
        <v>52</v>
      </c>
      <c r="L6587" t="str">
        <f t="shared" si="510"/>
        <v>Fresno St Bulldogs</v>
      </c>
      <c r="M6587" t="str">
        <f t="shared" si="514"/>
        <v>Utah State</v>
      </c>
      <c r="N6587">
        <v>52</v>
      </c>
      <c r="O6587">
        <v>61</v>
      </c>
      <c r="P6587">
        <f t="shared" si="511"/>
        <v>-9</v>
      </c>
      <c r="Q6587">
        <f t="shared" si="512"/>
        <v>0</v>
      </c>
      <c r="R6587">
        <f t="shared" si="513"/>
        <v>81</v>
      </c>
    </row>
    <row r="6588" spans="4:18" x14ac:dyDescent="0.25">
      <c r="D6588">
        <v>6587</v>
      </c>
      <c r="E6588">
        <v>2015</v>
      </c>
      <c r="F6588" t="s">
        <v>226</v>
      </c>
      <c r="G6588" t="s">
        <v>56</v>
      </c>
      <c r="I6588" t="s">
        <v>897</v>
      </c>
      <c r="J6588">
        <v>69</v>
      </c>
      <c r="K6588">
        <v>66</v>
      </c>
      <c r="L6588" t="str">
        <f t="shared" si="510"/>
        <v>Nevada</v>
      </c>
      <c r="M6588" t="str">
        <f t="shared" si="514"/>
        <v>Fresno St Bulldogs</v>
      </c>
      <c r="N6588">
        <v>69</v>
      </c>
      <c r="O6588">
        <v>66</v>
      </c>
      <c r="P6588">
        <f t="shared" si="511"/>
        <v>3</v>
      </c>
      <c r="Q6588">
        <f t="shared" si="512"/>
        <v>0</v>
      </c>
      <c r="R6588">
        <f t="shared" si="513"/>
        <v>9</v>
      </c>
    </row>
    <row r="6589" spans="4:18" x14ac:dyDescent="0.25">
      <c r="D6589">
        <v>6588</v>
      </c>
      <c r="E6589">
        <v>2015</v>
      </c>
      <c r="F6589" t="s">
        <v>226</v>
      </c>
      <c r="G6589" t="s">
        <v>59</v>
      </c>
      <c r="I6589" t="s">
        <v>901</v>
      </c>
      <c r="J6589">
        <v>73</v>
      </c>
      <c r="K6589">
        <v>62</v>
      </c>
      <c r="L6589" t="str">
        <f t="shared" si="510"/>
        <v>San JosÃ© St</v>
      </c>
      <c r="M6589" t="str">
        <f t="shared" si="514"/>
        <v>Fresno St Bulldogs</v>
      </c>
      <c r="N6589">
        <v>73</v>
      </c>
      <c r="O6589">
        <v>62</v>
      </c>
      <c r="P6589">
        <f t="shared" si="511"/>
        <v>11</v>
      </c>
      <c r="Q6589">
        <f t="shared" si="512"/>
        <v>0</v>
      </c>
      <c r="R6589">
        <f t="shared" si="513"/>
        <v>121</v>
      </c>
    </row>
    <row r="6590" spans="4:18" x14ac:dyDescent="0.25">
      <c r="D6590">
        <v>6589</v>
      </c>
      <c r="E6590">
        <v>2015</v>
      </c>
      <c r="F6590" t="s">
        <v>226</v>
      </c>
      <c r="G6590" t="s">
        <v>140</v>
      </c>
      <c r="H6590" t="s">
        <v>1142</v>
      </c>
      <c r="J6590">
        <v>70</v>
      </c>
      <c r="K6590">
        <v>65</v>
      </c>
      <c r="L6590" t="str">
        <f t="shared" si="510"/>
        <v>Fresno St Bulldogs</v>
      </c>
      <c r="M6590" t="str">
        <f t="shared" si="514"/>
        <v xml:space="preserve">    Wyoming</v>
      </c>
      <c r="N6590">
        <v>65</v>
      </c>
      <c r="O6590">
        <v>70</v>
      </c>
      <c r="P6590">
        <f t="shared" si="511"/>
        <v>-5</v>
      </c>
      <c r="Q6590" t="e">
        <f t="shared" si="512"/>
        <v>#N/A</v>
      </c>
      <c r="R6590" t="e">
        <f t="shared" si="513"/>
        <v>#N/A</v>
      </c>
    </row>
    <row r="6591" spans="4:18" x14ac:dyDescent="0.25">
      <c r="D6591">
        <v>6590</v>
      </c>
      <c r="E6591">
        <v>2015</v>
      </c>
      <c r="F6591" t="s">
        <v>226</v>
      </c>
      <c r="G6591" t="s">
        <v>442</v>
      </c>
      <c r="H6591" t="s">
        <v>897</v>
      </c>
      <c r="J6591">
        <v>66</v>
      </c>
      <c r="K6591">
        <v>62</v>
      </c>
      <c r="L6591" t="str">
        <f t="shared" si="510"/>
        <v>Fresno St Bulldogs</v>
      </c>
      <c r="M6591" t="str">
        <f t="shared" si="514"/>
        <v>Nevada</v>
      </c>
      <c r="N6591">
        <v>62</v>
      </c>
      <c r="O6591">
        <v>66</v>
      </c>
      <c r="P6591">
        <f t="shared" si="511"/>
        <v>-4</v>
      </c>
      <c r="Q6591">
        <f t="shared" si="512"/>
        <v>0</v>
      </c>
      <c r="R6591">
        <f t="shared" si="513"/>
        <v>16</v>
      </c>
    </row>
    <row r="6592" spans="4:18" x14ac:dyDescent="0.25">
      <c r="D6592">
        <v>6591</v>
      </c>
      <c r="E6592">
        <v>2015</v>
      </c>
      <c r="F6592" t="s">
        <v>226</v>
      </c>
      <c r="G6592" t="s">
        <v>503</v>
      </c>
      <c r="I6592" t="s">
        <v>922</v>
      </c>
      <c r="J6592">
        <v>58</v>
      </c>
      <c r="K6592">
        <v>47</v>
      </c>
      <c r="L6592" t="str">
        <f t="shared" si="510"/>
        <v>San Diego St</v>
      </c>
      <c r="M6592" t="str">
        <f t="shared" si="514"/>
        <v>Fresno St Bulldogs</v>
      </c>
      <c r="N6592">
        <v>58</v>
      </c>
      <c r="O6592">
        <v>47</v>
      </c>
      <c r="P6592">
        <f t="shared" si="511"/>
        <v>11</v>
      </c>
      <c r="Q6592">
        <f t="shared" si="512"/>
        <v>0</v>
      </c>
      <c r="R6592">
        <f t="shared" si="513"/>
        <v>121</v>
      </c>
    </row>
    <row r="6593" spans="4:18" x14ac:dyDescent="0.25">
      <c r="D6593">
        <v>6592</v>
      </c>
      <c r="E6593">
        <v>2015</v>
      </c>
      <c r="F6593" t="s">
        <v>226</v>
      </c>
      <c r="G6593" t="s">
        <v>74</v>
      </c>
      <c r="I6593" t="s">
        <v>806</v>
      </c>
      <c r="J6593">
        <v>80</v>
      </c>
      <c r="K6593">
        <v>57</v>
      </c>
      <c r="L6593" t="str">
        <f t="shared" si="510"/>
        <v>Colorado St</v>
      </c>
      <c r="M6593" t="str">
        <f t="shared" si="514"/>
        <v>Fresno St Bulldogs</v>
      </c>
      <c r="N6593">
        <v>80</v>
      </c>
      <c r="O6593">
        <v>57</v>
      </c>
      <c r="P6593">
        <f t="shared" si="511"/>
        <v>23</v>
      </c>
      <c r="Q6593">
        <f t="shared" si="512"/>
        <v>0</v>
      </c>
      <c r="R6593">
        <f t="shared" si="513"/>
        <v>529</v>
      </c>
    </row>
    <row r="6594" spans="4:18" x14ac:dyDescent="0.25">
      <c r="D6594">
        <v>6593</v>
      </c>
      <c r="E6594">
        <v>2015</v>
      </c>
      <c r="F6594" t="s">
        <v>226</v>
      </c>
      <c r="G6594" t="s">
        <v>76</v>
      </c>
      <c r="H6594" t="s">
        <v>901</v>
      </c>
      <c r="J6594">
        <v>81</v>
      </c>
      <c r="K6594">
        <v>63</v>
      </c>
      <c r="L6594" t="str">
        <f t="shared" si="510"/>
        <v>Fresno St Bulldogs</v>
      </c>
      <c r="M6594" t="str">
        <f t="shared" si="514"/>
        <v>San JosÃ© St</v>
      </c>
      <c r="N6594">
        <v>63</v>
      </c>
      <c r="O6594">
        <v>81</v>
      </c>
      <c r="P6594">
        <f t="shared" si="511"/>
        <v>-18</v>
      </c>
      <c r="Q6594">
        <f t="shared" si="512"/>
        <v>0</v>
      </c>
      <c r="R6594">
        <f t="shared" si="513"/>
        <v>324</v>
      </c>
    </row>
    <row r="6595" spans="4:18" x14ac:dyDescent="0.25">
      <c r="D6595">
        <v>6594</v>
      </c>
      <c r="E6595">
        <v>2015</v>
      </c>
      <c r="F6595" t="s">
        <v>226</v>
      </c>
      <c r="G6595" t="s">
        <v>80</v>
      </c>
      <c r="I6595" t="s">
        <v>27</v>
      </c>
      <c r="J6595">
        <v>73</v>
      </c>
      <c r="K6595">
        <v>61</v>
      </c>
      <c r="L6595" t="str">
        <f t="shared" ref="L6595:L6658" si="515">IF(I6595="",F6595,I6595)</f>
        <v>UNLV</v>
      </c>
      <c r="M6595" t="str">
        <f t="shared" si="514"/>
        <v>Fresno St Bulldogs</v>
      </c>
      <c r="N6595">
        <v>73</v>
      </c>
      <c r="O6595">
        <v>61</v>
      </c>
      <c r="P6595">
        <f t="shared" ref="P6595:P6658" si="516">N6595-O6595</f>
        <v>12</v>
      </c>
      <c r="Q6595">
        <f t="shared" ref="Q6595:Q6658" si="517">VLOOKUP(L6595,$A$2:$B$219,2)+$B$221-VLOOKUP(M6595,$A$2:$B$219,2)</f>
        <v>0</v>
      </c>
      <c r="R6595">
        <f t="shared" ref="R6595:R6658" si="518">(P6595-Q6595)^2</f>
        <v>144</v>
      </c>
    </row>
    <row r="6596" spans="4:18" x14ac:dyDescent="0.25">
      <c r="D6596">
        <v>6595</v>
      </c>
      <c r="E6596">
        <v>2015</v>
      </c>
      <c r="F6596" t="s">
        <v>226</v>
      </c>
      <c r="G6596" t="s">
        <v>150</v>
      </c>
      <c r="H6596" t="s">
        <v>655</v>
      </c>
      <c r="J6596">
        <v>70</v>
      </c>
      <c r="K6596">
        <v>64</v>
      </c>
      <c r="L6596" t="str">
        <f t="shared" si="515"/>
        <v>Fresno St Bulldogs</v>
      </c>
      <c r="M6596" t="str">
        <f t="shared" ref="M6596:M6659" si="519">IF(H6596="",F6596,H6596)</f>
        <v>Boise State</v>
      </c>
      <c r="N6596">
        <v>64</v>
      </c>
      <c r="O6596">
        <v>70</v>
      </c>
      <c r="P6596">
        <f t="shared" si="516"/>
        <v>-6</v>
      </c>
      <c r="Q6596">
        <f t="shared" si="517"/>
        <v>0</v>
      </c>
      <c r="R6596">
        <f t="shared" si="518"/>
        <v>36</v>
      </c>
    </row>
    <row r="6597" spans="4:18" x14ac:dyDescent="0.25">
      <c r="D6597">
        <v>6596</v>
      </c>
      <c r="E6597">
        <v>2015</v>
      </c>
      <c r="F6597" t="s">
        <v>226</v>
      </c>
      <c r="G6597" t="s">
        <v>152</v>
      </c>
      <c r="H6597" t="s">
        <v>806</v>
      </c>
      <c r="J6597">
        <v>81</v>
      </c>
      <c r="K6597">
        <v>73</v>
      </c>
      <c r="L6597" t="str">
        <f t="shared" si="515"/>
        <v>Fresno St Bulldogs</v>
      </c>
      <c r="M6597" t="str">
        <f t="shared" si="519"/>
        <v>Colorado St</v>
      </c>
      <c r="N6597">
        <v>73</v>
      </c>
      <c r="O6597">
        <v>81</v>
      </c>
      <c r="P6597">
        <f t="shared" si="516"/>
        <v>-8</v>
      </c>
      <c r="Q6597">
        <f t="shared" si="517"/>
        <v>0</v>
      </c>
      <c r="R6597">
        <f t="shared" si="518"/>
        <v>64</v>
      </c>
    </row>
    <row r="6598" spans="4:18" x14ac:dyDescent="0.25">
      <c r="D6598">
        <v>6597</v>
      </c>
      <c r="E6598">
        <v>2015</v>
      </c>
      <c r="F6598" t="s">
        <v>226</v>
      </c>
      <c r="G6598" t="s">
        <v>154</v>
      </c>
      <c r="I6598" t="s">
        <v>804</v>
      </c>
      <c r="J6598">
        <v>85</v>
      </c>
      <c r="K6598">
        <v>79</v>
      </c>
      <c r="L6598" t="str">
        <f t="shared" si="515"/>
        <v>Utah State</v>
      </c>
      <c r="M6598" t="str">
        <f t="shared" si="519"/>
        <v>Fresno St Bulldogs</v>
      </c>
      <c r="N6598">
        <v>85</v>
      </c>
      <c r="O6598">
        <v>79</v>
      </c>
      <c r="P6598">
        <f t="shared" si="516"/>
        <v>6</v>
      </c>
      <c r="Q6598">
        <f t="shared" si="517"/>
        <v>0</v>
      </c>
      <c r="R6598">
        <f t="shared" si="518"/>
        <v>36</v>
      </c>
    </row>
    <row r="6599" spans="4:18" x14ac:dyDescent="0.25">
      <c r="D6599">
        <v>6598</v>
      </c>
      <c r="E6599">
        <v>2015</v>
      </c>
      <c r="F6599" t="s">
        <v>226</v>
      </c>
      <c r="G6599" t="s">
        <v>88</v>
      </c>
      <c r="I6599" t="s">
        <v>475</v>
      </c>
      <c r="J6599">
        <v>64</v>
      </c>
      <c r="K6599">
        <v>59</v>
      </c>
      <c r="L6599" t="str">
        <f t="shared" si="515"/>
        <v>Wyoming</v>
      </c>
      <c r="M6599" t="str">
        <f t="shared" si="519"/>
        <v>Fresno St Bulldogs</v>
      </c>
      <c r="N6599">
        <v>64</v>
      </c>
      <c r="O6599">
        <v>59</v>
      </c>
      <c r="P6599">
        <f t="shared" si="516"/>
        <v>5</v>
      </c>
      <c r="Q6599">
        <f t="shared" si="517"/>
        <v>0</v>
      </c>
      <c r="R6599">
        <f t="shared" si="518"/>
        <v>25</v>
      </c>
    </row>
    <row r="6600" spans="4:18" x14ac:dyDescent="0.25">
      <c r="D6600">
        <v>6599</v>
      </c>
      <c r="E6600">
        <v>2015</v>
      </c>
      <c r="F6600" t="s">
        <v>226</v>
      </c>
      <c r="G6600" t="s">
        <v>90</v>
      </c>
      <c r="H6600" t="s">
        <v>799</v>
      </c>
      <c r="J6600">
        <v>59</v>
      </c>
      <c r="K6600">
        <v>55</v>
      </c>
      <c r="L6600" t="str">
        <f t="shared" si="515"/>
        <v>Fresno St Bulldogs</v>
      </c>
      <c r="M6600" t="str">
        <f t="shared" si="519"/>
        <v>New Mexico</v>
      </c>
      <c r="N6600">
        <v>55</v>
      </c>
      <c r="O6600">
        <v>59</v>
      </c>
      <c r="P6600">
        <f t="shared" si="516"/>
        <v>-4</v>
      </c>
      <c r="Q6600">
        <f t="shared" si="517"/>
        <v>0</v>
      </c>
      <c r="R6600">
        <f t="shared" si="518"/>
        <v>16</v>
      </c>
    </row>
    <row r="6601" spans="4:18" x14ac:dyDescent="0.25">
      <c r="D6601">
        <v>6600</v>
      </c>
      <c r="E6601">
        <v>2015</v>
      </c>
      <c r="F6601" t="s">
        <v>226</v>
      </c>
      <c r="G6601" t="s">
        <v>92</v>
      </c>
      <c r="H6601" t="s">
        <v>761</v>
      </c>
      <c r="J6601">
        <v>68</v>
      </c>
      <c r="K6601">
        <v>66</v>
      </c>
      <c r="L6601" t="str">
        <f t="shared" si="515"/>
        <v>Fresno St Bulldogs</v>
      </c>
      <c r="M6601" t="str">
        <f t="shared" si="519"/>
        <v>Air Force</v>
      </c>
      <c r="N6601">
        <v>66</v>
      </c>
      <c r="O6601">
        <v>68</v>
      </c>
      <c r="P6601">
        <f t="shared" si="516"/>
        <v>-2</v>
      </c>
      <c r="Q6601" t="e">
        <f t="shared" si="517"/>
        <v>#N/A</v>
      </c>
      <c r="R6601" t="e">
        <f t="shared" si="518"/>
        <v>#N/A</v>
      </c>
    </row>
    <row r="6602" spans="4:18" x14ac:dyDescent="0.25">
      <c r="D6602">
        <v>6601</v>
      </c>
      <c r="E6602">
        <v>2015</v>
      </c>
      <c r="F6602" t="s">
        <v>226</v>
      </c>
      <c r="G6602" t="s">
        <v>428</v>
      </c>
      <c r="I6602" t="s">
        <v>655</v>
      </c>
      <c r="J6602" t="s">
        <v>95</v>
      </c>
      <c r="K6602" t="s">
        <v>96</v>
      </c>
      <c r="L6602" t="str">
        <f t="shared" si="515"/>
        <v>Boise State</v>
      </c>
      <c r="M6602" t="str">
        <f t="shared" si="519"/>
        <v>Fresno St Bulldogs</v>
      </c>
      <c r="N6602" t="s">
        <v>95</v>
      </c>
      <c r="O6602" t="s">
        <v>96</v>
      </c>
      <c r="P6602" t="e">
        <f t="shared" si="516"/>
        <v>#VALUE!</v>
      </c>
      <c r="Q6602">
        <f t="shared" si="517"/>
        <v>0</v>
      </c>
      <c r="R6602" t="e">
        <f t="shared" si="518"/>
        <v>#VALUE!</v>
      </c>
    </row>
    <row r="6603" spans="4:18" x14ac:dyDescent="0.25">
      <c r="D6603">
        <v>6602</v>
      </c>
      <c r="E6603">
        <v>2015</v>
      </c>
      <c r="F6603" t="s">
        <v>369</v>
      </c>
      <c r="G6603" t="s">
        <v>14</v>
      </c>
      <c r="H6603" t="s">
        <v>906</v>
      </c>
      <c r="J6603">
        <v>65</v>
      </c>
      <c r="K6603">
        <v>49</v>
      </c>
      <c r="L6603" t="str">
        <f t="shared" si="515"/>
        <v>Nevada Wolf Pack</v>
      </c>
      <c r="M6603" t="str">
        <f t="shared" si="519"/>
        <v>Cal Poly</v>
      </c>
      <c r="N6603">
        <v>49</v>
      </c>
      <c r="O6603">
        <v>65</v>
      </c>
      <c r="P6603">
        <f t="shared" si="516"/>
        <v>-16</v>
      </c>
      <c r="Q6603">
        <f t="shared" si="517"/>
        <v>0</v>
      </c>
      <c r="R6603">
        <f t="shared" si="518"/>
        <v>256</v>
      </c>
    </row>
    <row r="6604" spans="4:18" x14ac:dyDescent="0.25">
      <c r="D6604">
        <v>6603</v>
      </c>
      <c r="E6604">
        <v>2015</v>
      </c>
      <c r="F6604" t="s">
        <v>369</v>
      </c>
      <c r="G6604" t="s">
        <v>102</v>
      </c>
      <c r="H6604" t="s">
        <v>1091</v>
      </c>
      <c r="J6604">
        <v>69</v>
      </c>
      <c r="K6604">
        <v>64</v>
      </c>
      <c r="L6604" t="str">
        <f t="shared" si="515"/>
        <v>Nevada Wolf Pack</v>
      </c>
      <c r="M6604" t="str">
        <f t="shared" si="519"/>
        <v>Adams State</v>
      </c>
      <c r="N6604">
        <v>64</v>
      </c>
      <c r="O6604">
        <v>69</v>
      </c>
      <c r="P6604">
        <f t="shared" si="516"/>
        <v>-5</v>
      </c>
      <c r="Q6604" t="e">
        <f t="shared" si="517"/>
        <v>#N/A</v>
      </c>
      <c r="R6604" t="e">
        <f t="shared" si="518"/>
        <v>#N/A</v>
      </c>
    </row>
    <row r="6605" spans="4:18" x14ac:dyDescent="0.25">
      <c r="D6605">
        <v>6604</v>
      </c>
      <c r="E6605">
        <v>2015</v>
      </c>
      <c r="F6605" t="s">
        <v>369</v>
      </c>
      <c r="G6605" t="s">
        <v>205</v>
      </c>
      <c r="H6605" t="s">
        <v>848</v>
      </c>
      <c r="J6605">
        <v>68</v>
      </c>
      <c r="K6605">
        <v>60</v>
      </c>
      <c r="L6605" t="str">
        <f t="shared" si="515"/>
        <v>Nevada Wolf Pack</v>
      </c>
      <c r="M6605" t="str">
        <f t="shared" si="519"/>
        <v>Seton Hall*</v>
      </c>
      <c r="N6605">
        <v>60</v>
      </c>
      <c r="O6605">
        <v>68</v>
      </c>
      <c r="P6605">
        <f t="shared" si="516"/>
        <v>-8</v>
      </c>
      <c r="Q6605">
        <f t="shared" si="517"/>
        <v>0</v>
      </c>
      <c r="R6605">
        <f t="shared" si="518"/>
        <v>64</v>
      </c>
    </row>
    <row r="6606" spans="4:18" x14ac:dyDescent="0.25">
      <c r="D6606">
        <v>6605</v>
      </c>
      <c r="E6606">
        <v>2015</v>
      </c>
      <c r="F6606" t="s">
        <v>369</v>
      </c>
      <c r="G6606" t="s">
        <v>20</v>
      </c>
      <c r="H6606" t="s">
        <v>847</v>
      </c>
      <c r="J6606">
        <v>59</v>
      </c>
      <c r="K6606">
        <v>50</v>
      </c>
      <c r="L6606" t="str">
        <f t="shared" si="515"/>
        <v>Nevada Wolf Pack</v>
      </c>
      <c r="M6606" t="str">
        <f t="shared" si="519"/>
        <v>Clemson*</v>
      </c>
      <c r="N6606">
        <v>50</v>
      </c>
      <c r="O6606">
        <v>59</v>
      </c>
      <c r="P6606">
        <f t="shared" si="516"/>
        <v>-9</v>
      </c>
      <c r="Q6606">
        <f t="shared" si="517"/>
        <v>0</v>
      </c>
      <c r="R6606">
        <f t="shared" si="518"/>
        <v>81</v>
      </c>
    </row>
    <row r="6607" spans="4:18" x14ac:dyDescent="0.25">
      <c r="D6607">
        <v>6606</v>
      </c>
      <c r="E6607">
        <v>2015</v>
      </c>
      <c r="F6607" t="s">
        <v>369</v>
      </c>
      <c r="G6607" t="s">
        <v>432</v>
      </c>
      <c r="H6607" t="s">
        <v>1080</v>
      </c>
      <c r="J6607">
        <v>59</v>
      </c>
      <c r="K6607">
        <v>56</v>
      </c>
      <c r="L6607" t="str">
        <f t="shared" si="515"/>
        <v>Nevada Wolf Pack</v>
      </c>
      <c r="M6607" t="str">
        <f t="shared" si="519"/>
        <v>Weber State*</v>
      </c>
      <c r="N6607">
        <v>56</v>
      </c>
      <c r="O6607">
        <v>59</v>
      </c>
      <c r="P6607">
        <f t="shared" si="516"/>
        <v>-3</v>
      </c>
      <c r="Q6607">
        <f t="shared" si="517"/>
        <v>0</v>
      </c>
      <c r="R6607">
        <f t="shared" si="518"/>
        <v>9</v>
      </c>
    </row>
    <row r="6608" spans="4:18" x14ac:dyDescent="0.25">
      <c r="D6608">
        <v>6607</v>
      </c>
      <c r="E6608">
        <v>2015</v>
      </c>
      <c r="F6608" t="s">
        <v>369</v>
      </c>
      <c r="G6608" t="s">
        <v>26</v>
      </c>
      <c r="I6608" t="s">
        <v>745</v>
      </c>
      <c r="J6608">
        <v>78</v>
      </c>
      <c r="K6608">
        <v>54</v>
      </c>
      <c r="L6608" t="str">
        <f t="shared" si="515"/>
        <v>Omaha</v>
      </c>
      <c r="M6608" t="str">
        <f t="shared" si="519"/>
        <v>Nevada Wolf Pack</v>
      </c>
      <c r="N6608">
        <v>78</v>
      </c>
      <c r="O6608">
        <v>54</v>
      </c>
      <c r="P6608">
        <f t="shared" si="516"/>
        <v>24</v>
      </c>
      <c r="Q6608">
        <f t="shared" si="517"/>
        <v>0</v>
      </c>
      <c r="R6608">
        <f t="shared" si="518"/>
        <v>576</v>
      </c>
    </row>
    <row r="6609" spans="4:18" x14ac:dyDescent="0.25">
      <c r="D6609">
        <v>6608</v>
      </c>
      <c r="E6609">
        <v>2015</v>
      </c>
      <c r="F6609" t="s">
        <v>369</v>
      </c>
      <c r="G6609" t="s">
        <v>29</v>
      </c>
      <c r="I6609" t="s">
        <v>650</v>
      </c>
      <c r="J6609">
        <v>68</v>
      </c>
      <c r="K6609">
        <v>57</v>
      </c>
      <c r="L6609" t="str">
        <f t="shared" si="515"/>
        <v>Long Beach St</v>
      </c>
      <c r="M6609" t="str">
        <f t="shared" si="519"/>
        <v>Nevada Wolf Pack</v>
      </c>
      <c r="N6609">
        <v>68</v>
      </c>
      <c r="O6609">
        <v>57</v>
      </c>
      <c r="P6609">
        <f t="shared" si="516"/>
        <v>11</v>
      </c>
      <c r="Q6609">
        <f t="shared" si="517"/>
        <v>0</v>
      </c>
      <c r="R6609">
        <f t="shared" si="518"/>
        <v>121</v>
      </c>
    </row>
    <row r="6610" spans="4:18" x14ac:dyDescent="0.25">
      <c r="D6610">
        <v>6609</v>
      </c>
      <c r="E6610">
        <v>2015</v>
      </c>
      <c r="F6610" t="s">
        <v>369</v>
      </c>
      <c r="G6610" t="s">
        <v>437</v>
      </c>
      <c r="H6610" t="s">
        <v>695</v>
      </c>
      <c r="J6610">
        <v>63</v>
      </c>
      <c r="K6610">
        <v>56</v>
      </c>
      <c r="L6610" t="str">
        <f t="shared" si="515"/>
        <v>Nevada Wolf Pack</v>
      </c>
      <c r="M6610" t="str">
        <f t="shared" si="519"/>
        <v>California</v>
      </c>
      <c r="N6610">
        <v>56</v>
      </c>
      <c r="O6610">
        <v>63</v>
      </c>
      <c r="P6610">
        <f t="shared" si="516"/>
        <v>-7</v>
      </c>
      <c r="Q6610">
        <f t="shared" si="517"/>
        <v>0</v>
      </c>
      <c r="R6610">
        <f t="shared" si="518"/>
        <v>49</v>
      </c>
    </row>
    <row r="6611" spans="4:18" x14ac:dyDescent="0.25">
      <c r="D6611">
        <v>6610</v>
      </c>
      <c r="E6611">
        <v>2015</v>
      </c>
      <c r="F6611" t="s">
        <v>369</v>
      </c>
      <c r="G6611" t="s">
        <v>38</v>
      </c>
      <c r="H6611" t="s">
        <v>720</v>
      </c>
      <c r="J6611">
        <v>65</v>
      </c>
      <c r="K6611">
        <v>55</v>
      </c>
      <c r="L6611" t="str">
        <f t="shared" si="515"/>
        <v>Nevada Wolf Pack</v>
      </c>
      <c r="M6611" t="str">
        <f t="shared" si="519"/>
        <v>CS Fullerton</v>
      </c>
      <c r="N6611">
        <v>55</v>
      </c>
      <c r="O6611">
        <v>65</v>
      </c>
      <c r="P6611">
        <f t="shared" si="516"/>
        <v>-10</v>
      </c>
      <c r="Q6611">
        <f t="shared" si="517"/>
        <v>0</v>
      </c>
      <c r="R6611">
        <f t="shared" si="518"/>
        <v>100</v>
      </c>
    </row>
    <row r="6612" spans="4:18" x14ac:dyDescent="0.25">
      <c r="D6612">
        <v>6611</v>
      </c>
      <c r="E6612">
        <v>2015</v>
      </c>
      <c r="F6612" t="s">
        <v>369</v>
      </c>
      <c r="G6612" t="s">
        <v>304</v>
      </c>
      <c r="I6612" t="s">
        <v>801</v>
      </c>
      <c r="J6612">
        <v>69</v>
      </c>
      <c r="K6612">
        <v>65</v>
      </c>
      <c r="L6612" t="str">
        <f t="shared" si="515"/>
        <v>Pacific</v>
      </c>
      <c r="M6612" t="str">
        <f t="shared" si="519"/>
        <v>Nevada Wolf Pack</v>
      </c>
      <c r="N6612">
        <v>69</v>
      </c>
      <c r="O6612">
        <v>65</v>
      </c>
      <c r="P6612">
        <f t="shared" si="516"/>
        <v>4</v>
      </c>
      <c r="Q6612">
        <f t="shared" si="517"/>
        <v>0</v>
      </c>
      <c r="R6612">
        <f t="shared" si="518"/>
        <v>16</v>
      </c>
    </row>
    <row r="6613" spans="4:18" x14ac:dyDescent="0.25">
      <c r="D6613">
        <v>6612</v>
      </c>
      <c r="E6613">
        <v>2015</v>
      </c>
      <c r="F6613" t="s">
        <v>369</v>
      </c>
      <c r="G6613" t="s">
        <v>44</v>
      </c>
      <c r="H6613" t="s">
        <v>647</v>
      </c>
      <c r="J6613">
        <v>83</v>
      </c>
      <c r="K6613">
        <v>55</v>
      </c>
      <c r="L6613" t="str">
        <f t="shared" si="515"/>
        <v>Nevada Wolf Pack</v>
      </c>
      <c r="M6613" t="str">
        <f t="shared" si="519"/>
        <v>Marshall</v>
      </c>
      <c r="N6613">
        <v>55</v>
      </c>
      <c r="O6613">
        <v>83</v>
      </c>
      <c r="P6613">
        <f t="shared" si="516"/>
        <v>-28</v>
      </c>
      <c r="Q6613">
        <f t="shared" si="517"/>
        <v>0</v>
      </c>
      <c r="R6613">
        <f t="shared" si="518"/>
        <v>784</v>
      </c>
    </row>
    <row r="6614" spans="4:18" x14ac:dyDescent="0.25">
      <c r="D6614">
        <v>6613</v>
      </c>
      <c r="E6614">
        <v>2015</v>
      </c>
      <c r="F6614" t="s">
        <v>369</v>
      </c>
      <c r="G6614" t="s">
        <v>312</v>
      </c>
      <c r="H6614" t="s">
        <v>1095</v>
      </c>
      <c r="J6614">
        <v>81</v>
      </c>
      <c r="K6614">
        <v>67</v>
      </c>
      <c r="L6614" t="str">
        <f t="shared" si="515"/>
        <v>Nevada Wolf Pack</v>
      </c>
      <c r="M6614" t="str">
        <f t="shared" si="519"/>
        <v>Northwest Christian</v>
      </c>
      <c r="N6614">
        <v>67</v>
      </c>
      <c r="O6614">
        <v>81</v>
      </c>
      <c r="P6614">
        <f t="shared" si="516"/>
        <v>-14</v>
      </c>
      <c r="Q6614">
        <f t="shared" si="517"/>
        <v>0</v>
      </c>
      <c r="R6614">
        <f t="shared" si="518"/>
        <v>196</v>
      </c>
    </row>
    <row r="6615" spans="4:18" x14ac:dyDescent="0.25">
      <c r="D6615">
        <v>6614</v>
      </c>
      <c r="E6615">
        <v>2015</v>
      </c>
      <c r="F6615" t="s">
        <v>369</v>
      </c>
      <c r="G6615" t="s">
        <v>50</v>
      </c>
      <c r="H6615" t="s">
        <v>761</v>
      </c>
      <c r="J6615">
        <v>80</v>
      </c>
      <c r="K6615">
        <v>62</v>
      </c>
      <c r="L6615" t="str">
        <f t="shared" si="515"/>
        <v>Nevada Wolf Pack</v>
      </c>
      <c r="M6615" t="str">
        <f t="shared" si="519"/>
        <v>Air Force</v>
      </c>
      <c r="N6615">
        <v>62</v>
      </c>
      <c r="O6615">
        <v>80</v>
      </c>
      <c r="P6615">
        <f t="shared" si="516"/>
        <v>-18</v>
      </c>
      <c r="Q6615" t="e">
        <f t="shared" si="517"/>
        <v>#N/A</v>
      </c>
      <c r="R6615" t="e">
        <f t="shared" si="518"/>
        <v>#N/A</v>
      </c>
    </row>
    <row r="6616" spans="4:18" x14ac:dyDescent="0.25">
      <c r="D6616">
        <v>6615</v>
      </c>
      <c r="E6616">
        <v>2015</v>
      </c>
      <c r="F6616" t="s">
        <v>369</v>
      </c>
      <c r="G6616" t="s">
        <v>135</v>
      </c>
      <c r="I6616" t="s">
        <v>27</v>
      </c>
      <c r="J6616">
        <v>64</v>
      </c>
      <c r="K6616">
        <v>62</v>
      </c>
      <c r="L6616" t="str">
        <f t="shared" si="515"/>
        <v>UNLV</v>
      </c>
      <c r="M6616" t="str">
        <f t="shared" si="519"/>
        <v>Nevada Wolf Pack</v>
      </c>
      <c r="N6616">
        <v>64</v>
      </c>
      <c r="O6616">
        <v>62</v>
      </c>
      <c r="P6616">
        <f t="shared" si="516"/>
        <v>2</v>
      </c>
      <c r="Q6616">
        <f t="shared" si="517"/>
        <v>0</v>
      </c>
      <c r="R6616">
        <f t="shared" si="518"/>
        <v>4</v>
      </c>
    </row>
    <row r="6617" spans="4:18" x14ac:dyDescent="0.25">
      <c r="D6617">
        <v>6616</v>
      </c>
      <c r="E6617">
        <v>2015</v>
      </c>
      <c r="F6617" t="s">
        <v>369</v>
      </c>
      <c r="G6617" t="s">
        <v>56</v>
      </c>
      <c r="H6617" t="s">
        <v>762</v>
      </c>
      <c r="J6617">
        <v>69</v>
      </c>
      <c r="K6617">
        <v>66</v>
      </c>
      <c r="L6617" t="str">
        <f t="shared" si="515"/>
        <v>Nevada Wolf Pack</v>
      </c>
      <c r="M6617" t="str">
        <f t="shared" si="519"/>
        <v>Fresno St</v>
      </c>
      <c r="N6617">
        <v>66</v>
      </c>
      <c r="O6617">
        <v>69</v>
      </c>
      <c r="P6617">
        <f t="shared" si="516"/>
        <v>-3</v>
      </c>
      <c r="Q6617">
        <f t="shared" si="517"/>
        <v>0</v>
      </c>
      <c r="R6617">
        <f t="shared" si="518"/>
        <v>9</v>
      </c>
    </row>
    <row r="6618" spans="4:18" x14ac:dyDescent="0.25">
      <c r="D6618">
        <v>6617</v>
      </c>
      <c r="E6618">
        <v>2015</v>
      </c>
      <c r="F6618" t="s">
        <v>369</v>
      </c>
      <c r="G6618" t="s">
        <v>59</v>
      </c>
      <c r="I6618" t="s">
        <v>806</v>
      </c>
      <c r="J6618">
        <v>98</v>
      </c>
      <c r="K6618">
        <v>42</v>
      </c>
      <c r="L6618" t="str">
        <f t="shared" si="515"/>
        <v>Colorado St</v>
      </c>
      <c r="M6618" t="str">
        <f t="shared" si="519"/>
        <v>Nevada Wolf Pack</v>
      </c>
      <c r="N6618">
        <v>98</v>
      </c>
      <c r="O6618">
        <v>42</v>
      </c>
      <c r="P6618">
        <f t="shared" si="516"/>
        <v>56</v>
      </c>
      <c r="Q6618">
        <f t="shared" si="517"/>
        <v>0</v>
      </c>
      <c r="R6618">
        <f t="shared" si="518"/>
        <v>3136</v>
      </c>
    </row>
    <row r="6619" spans="4:18" x14ac:dyDescent="0.25">
      <c r="D6619">
        <v>6618</v>
      </c>
      <c r="E6619">
        <v>2015</v>
      </c>
      <c r="F6619" t="s">
        <v>369</v>
      </c>
      <c r="G6619" t="s">
        <v>524</v>
      </c>
      <c r="H6619" t="s">
        <v>804</v>
      </c>
      <c r="J6619">
        <v>70</v>
      </c>
      <c r="K6619">
        <v>54</v>
      </c>
      <c r="L6619" t="str">
        <f t="shared" si="515"/>
        <v>Nevada Wolf Pack</v>
      </c>
      <c r="M6619" t="str">
        <f t="shared" si="519"/>
        <v>Utah State</v>
      </c>
      <c r="N6619">
        <v>54</v>
      </c>
      <c r="O6619">
        <v>70</v>
      </c>
      <c r="P6619">
        <f t="shared" si="516"/>
        <v>-16</v>
      </c>
      <c r="Q6619">
        <f t="shared" si="517"/>
        <v>0</v>
      </c>
      <c r="R6619">
        <f t="shared" si="518"/>
        <v>256</v>
      </c>
    </row>
    <row r="6620" spans="4:18" x14ac:dyDescent="0.25">
      <c r="D6620">
        <v>6619</v>
      </c>
      <c r="E6620">
        <v>2015</v>
      </c>
      <c r="F6620" t="s">
        <v>369</v>
      </c>
      <c r="G6620" t="s">
        <v>442</v>
      </c>
      <c r="I6620" t="s">
        <v>762</v>
      </c>
      <c r="J6620">
        <v>66</v>
      </c>
      <c r="K6620">
        <v>62</v>
      </c>
      <c r="L6620" t="str">
        <f t="shared" si="515"/>
        <v>Fresno St</v>
      </c>
      <c r="M6620" t="str">
        <f t="shared" si="519"/>
        <v>Nevada Wolf Pack</v>
      </c>
      <c r="N6620">
        <v>66</v>
      </c>
      <c r="O6620">
        <v>62</v>
      </c>
      <c r="P6620">
        <f t="shared" si="516"/>
        <v>4</v>
      </c>
      <c r="Q6620">
        <f t="shared" si="517"/>
        <v>0</v>
      </c>
      <c r="R6620">
        <f t="shared" si="518"/>
        <v>16</v>
      </c>
    </row>
    <row r="6621" spans="4:18" x14ac:dyDescent="0.25">
      <c r="D6621">
        <v>6620</v>
      </c>
      <c r="E6621">
        <v>2015</v>
      </c>
      <c r="F6621" t="s">
        <v>369</v>
      </c>
      <c r="G6621" t="s">
        <v>503</v>
      </c>
      <c r="H6621" t="s">
        <v>27</v>
      </c>
      <c r="J6621">
        <v>67</v>
      </c>
      <c r="K6621">
        <v>62</v>
      </c>
      <c r="L6621" t="str">
        <f t="shared" si="515"/>
        <v>Nevada Wolf Pack</v>
      </c>
      <c r="M6621" t="str">
        <f t="shared" si="519"/>
        <v>UNLV</v>
      </c>
      <c r="N6621">
        <v>62</v>
      </c>
      <c r="O6621">
        <v>67</v>
      </c>
      <c r="P6621">
        <f t="shared" si="516"/>
        <v>-5</v>
      </c>
      <c r="Q6621">
        <f t="shared" si="517"/>
        <v>0</v>
      </c>
      <c r="R6621">
        <f t="shared" si="518"/>
        <v>25</v>
      </c>
    </row>
    <row r="6622" spans="4:18" x14ac:dyDescent="0.25">
      <c r="D6622">
        <v>6621</v>
      </c>
      <c r="E6622">
        <v>2015</v>
      </c>
      <c r="F6622" t="s">
        <v>369</v>
      </c>
      <c r="G6622" t="s">
        <v>74</v>
      </c>
      <c r="I6622" t="s">
        <v>475</v>
      </c>
      <c r="J6622">
        <v>63</v>
      </c>
      <c r="K6622">
        <v>55</v>
      </c>
      <c r="L6622" t="str">
        <f t="shared" si="515"/>
        <v>Wyoming</v>
      </c>
      <c r="M6622" t="str">
        <f t="shared" si="519"/>
        <v>Nevada Wolf Pack</v>
      </c>
      <c r="N6622">
        <v>63</v>
      </c>
      <c r="O6622">
        <v>55</v>
      </c>
      <c r="P6622">
        <f t="shared" si="516"/>
        <v>8</v>
      </c>
      <c r="Q6622">
        <f t="shared" si="517"/>
        <v>0</v>
      </c>
      <c r="R6622">
        <f t="shared" si="518"/>
        <v>64</v>
      </c>
    </row>
    <row r="6623" spans="4:18" x14ac:dyDescent="0.25">
      <c r="D6623">
        <v>6622</v>
      </c>
      <c r="E6623">
        <v>2015</v>
      </c>
      <c r="F6623" t="s">
        <v>369</v>
      </c>
      <c r="G6623" t="s">
        <v>76</v>
      </c>
      <c r="H6623" t="s">
        <v>922</v>
      </c>
      <c r="J6623">
        <v>65</v>
      </c>
      <c r="K6623">
        <v>63</v>
      </c>
      <c r="L6623" t="str">
        <f t="shared" si="515"/>
        <v>Nevada Wolf Pack</v>
      </c>
      <c r="M6623" t="str">
        <f t="shared" si="519"/>
        <v>San Diego St</v>
      </c>
      <c r="N6623">
        <v>63</v>
      </c>
      <c r="O6623">
        <v>65</v>
      </c>
      <c r="P6623">
        <f t="shared" si="516"/>
        <v>-2</v>
      </c>
      <c r="Q6623">
        <f t="shared" si="517"/>
        <v>0</v>
      </c>
      <c r="R6623">
        <f t="shared" si="518"/>
        <v>4</v>
      </c>
    </row>
    <row r="6624" spans="4:18" x14ac:dyDescent="0.25">
      <c r="D6624">
        <v>6623</v>
      </c>
      <c r="E6624">
        <v>2015</v>
      </c>
      <c r="F6624" t="s">
        <v>369</v>
      </c>
      <c r="G6624" t="s">
        <v>78</v>
      </c>
      <c r="I6624" t="s">
        <v>901</v>
      </c>
      <c r="J6624">
        <v>60</v>
      </c>
      <c r="K6624">
        <v>57</v>
      </c>
      <c r="L6624" t="str">
        <f t="shared" si="515"/>
        <v>San JosÃ© St</v>
      </c>
      <c r="M6624" t="str">
        <f t="shared" si="519"/>
        <v>Nevada Wolf Pack</v>
      </c>
      <c r="N6624">
        <v>60</v>
      </c>
      <c r="O6624">
        <v>57</v>
      </c>
      <c r="P6624">
        <f t="shared" si="516"/>
        <v>3</v>
      </c>
      <c r="Q6624">
        <f t="shared" si="517"/>
        <v>0</v>
      </c>
      <c r="R6624">
        <f t="shared" si="518"/>
        <v>9</v>
      </c>
    </row>
    <row r="6625" spans="4:18" x14ac:dyDescent="0.25">
      <c r="D6625">
        <v>6624</v>
      </c>
      <c r="E6625">
        <v>2015</v>
      </c>
      <c r="F6625" t="s">
        <v>369</v>
      </c>
      <c r="G6625" t="s">
        <v>80</v>
      </c>
      <c r="I6625" t="s">
        <v>804</v>
      </c>
      <c r="J6625">
        <v>75</v>
      </c>
      <c r="K6625">
        <v>62</v>
      </c>
      <c r="L6625" t="str">
        <f t="shared" si="515"/>
        <v>Utah State</v>
      </c>
      <c r="M6625" t="str">
        <f t="shared" si="519"/>
        <v>Nevada Wolf Pack</v>
      </c>
      <c r="N6625">
        <v>75</v>
      </c>
      <c r="O6625">
        <v>62</v>
      </c>
      <c r="P6625">
        <f t="shared" si="516"/>
        <v>13</v>
      </c>
      <c r="Q6625">
        <f t="shared" si="517"/>
        <v>0</v>
      </c>
      <c r="R6625">
        <f t="shared" si="518"/>
        <v>169</v>
      </c>
    </row>
    <row r="6626" spans="4:18" x14ac:dyDescent="0.25">
      <c r="D6626">
        <v>6625</v>
      </c>
      <c r="E6626">
        <v>2015</v>
      </c>
      <c r="F6626" t="s">
        <v>369</v>
      </c>
      <c r="G6626" t="s">
        <v>150</v>
      </c>
      <c r="H6626" t="s">
        <v>799</v>
      </c>
      <c r="J6626">
        <v>66</v>
      </c>
      <c r="K6626">
        <v>63</v>
      </c>
      <c r="L6626" t="str">
        <f t="shared" si="515"/>
        <v>Nevada Wolf Pack</v>
      </c>
      <c r="M6626" t="str">
        <f t="shared" si="519"/>
        <v>New Mexico</v>
      </c>
      <c r="N6626">
        <v>63</v>
      </c>
      <c r="O6626">
        <v>66</v>
      </c>
      <c r="P6626">
        <f t="shared" si="516"/>
        <v>-3</v>
      </c>
      <c r="Q6626">
        <f t="shared" si="517"/>
        <v>0</v>
      </c>
      <c r="R6626">
        <f t="shared" si="518"/>
        <v>9</v>
      </c>
    </row>
    <row r="6627" spans="4:18" x14ac:dyDescent="0.25">
      <c r="D6627">
        <v>6626</v>
      </c>
      <c r="E6627">
        <v>2015</v>
      </c>
      <c r="F6627" t="s">
        <v>369</v>
      </c>
      <c r="G6627" t="s">
        <v>84</v>
      </c>
      <c r="H6627" t="s">
        <v>475</v>
      </c>
      <c r="J6627">
        <v>64</v>
      </c>
      <c r="K6627">
        <v>58</v>
      </c>
      <c r="L6627" t="str">
        <f t="shared" si="515"/>
        <v>Nevada Wolf Pack</v>
      </c>
      <c r="M6627" t="str">
        <f t="shared" si="519"/>
        <v>Wyoming</v>
      </c>
      <c r="N6627">
        <v>58</v>
      </c>
      <c r="O6627">
        <v>64</v>
      </c>
      <c r="P6627">
        <f t="shared" si="516"/>
        <v>-6</v>
      </c>
      <c r="Q6627">
        <f t="shared" si="517"/>
        <v>0</v>
      </c>
      <c r="R6627">
        <f t="shared" si="518"/>
        <v>36</v>
      </c>
    </row>
    <row r="6628" spans="4:18" x14ac:dyDescent="0.25">
      <c r="D6628">
        <v>6627</v>
      </c>
      <c r="E6628">
        <v>2015</v>
      </c>
      <c r="F6628" t="s">
        <v>369</v>
      </c>
      <c r="G6628" t="s">
        <v>154</v>
      </c>
      <c r="I6628" t="s">
        <v>655</v>
      </c>
      <c r="J6628">
        <v>78</v>
      </c>
      <c r="K6628">
        <v>46</v>
      </c>
      <c r="L6628" t="str">
        <f t="shared" si="515"/>
        <v>Boise State</v>
      </c>
      <c r="M6628" t="str">
        <f t="shared" si="519"/>
        <v>Nevada Wolf Pack</v>
      </c>
      <c r="N6628">
        <v>78</v>
      </c>
      <c r="O6628">
        <v>46</v>
      </c>
      <c r="P6628">
        <f t="shared" si="516"/>
        <v>32</v>
      </c>
      <c r="Q6628">
        <f t="shared" si="517"/>
        <v>0</v>
      </c>
      <c r="R6628">
        <f t="shared" si="518"/>
        <v>1024</v>
      </c>
    </row>
    <row r="6629" spans="4:18" x14ac:dyDescent="0.25">
      <c r="D6629">
        <v>6628</v>
      </c>
      <c r="E6629">
        <v>2015</v>
      </c>
      <c r="F6629" t="s">
        <v>369</v>
      </c>
      <c r="G6629" t="s">
        <v>88</v>
      </c>
      <c r="I6629" t="s">
        <v>761</v>
      </c>
      <c r="J6629">
        <v>75</v>
      </c>
      <c r="K6629">
        <v>70</v>
      </c>
      <c r="L6629" t="str">
        <f t="shared" si="515"/>
        <v>Air Force</v>
      </c>
      <c r="M6629" t="str">
        <f t="shared" si="519"/>
        <v>Nevada Wolf Pack</v>
      </c>
      <c r="N6629">
        <v>75</v>
      </c>
      <c r="O6629">
        <v>70</v>
      </c>
      <c r="P6629">
        <f t="shared" si="516"/>
        <v>5</v>
      </c>
      <c r="Q6629" t="e">
        <f t="shared" si="517"/>
        <v>#N/A</v>
      </c>
      <c r="R6629" t="e">
        <f t="shared" si="518"/>
        <v>#N/A</v>
      </c>
    </row>
    <row r="6630" spans="4:18" x14ac:dyDescent="0.25">
      <c r="D6630">
        <v>6629</v>
      </c>
      <c r="E6630">
        <v>2015</v>
      </c>
      <c r="F6630" t="s">
        <v>369</v>
      </c>
      <c r="G6630" t="s">
        <v>90</v>
      </c>
      <c r="H6630" t="s">
        <v>901</v>
      </c>
      <c r="J6630">
        <v>62</v>
      </c>
      <c r="K6630">
        <v>51</v>
      </c>
      <c r="L6630" t="str">
        <f t="shared" si="515"/>
        <v>Nevada Wolf Pack</v>
      </c>
      <c r="M6630" t="str">
        <f t="shared" si="519"/>
        <v>San JosÃ© St</v>
      </c>
      <c r="N6630">
        <v>51</v>
      </c>
      <c r="O6630">
        <v>62</v>
      </c>
      <c r="P6630">
        <f t="shared" si="516"/>
        <v>-11</v>
      </c>
      <c r="Q6630">
        <f t="shared" si="517"/>
        <v>0</v>
      </c>
      <c r="R6630">
        <f t="shared" si="518"/>
        <v>121</v>
      </c>
    </row>
    <row r="6631" spans="4:18" x14ac:dyDescent="0.25">
      <c r="D6631">
        <v>6630</v>
      </c>
      <c r="E6631">
        <v>2015</v>
      </c>
      <c r="F6631" t="s">
        <v>369</v>
      </c>
      <c r="G6631" t="s">
        <v>92</v>
      </c>
      <c r="H6631" t="s">
        <v>806</v>
      </c>
      <c r="J6631">
        <v>78</v>
      </c>
      <c r="K6631">
        <v>62</v>
      </c>
      <c r="L6631" t="str">
        <f t="shared" si="515"/>
        <v>Nevada Wolf Pack</v>
      </c>
      <c r="M6631" t="str">
        <f t="shared" si="519"/>
        <v>Colorado St</v>
      </c>
      <c r="N6631">
        <v>62</v>
      </c>
      <c r="O6631">
        <v>78</v>
      </c>
      <c r="P6631">
        <f t="shared" si="516"/>
        <v>-16</v>
      </c>
      <c r="Q6631">
        <f t="shared" si="517"/>
        <v>0</v>
      </c>
      <c r="R6631">
        <f t="shared" si="518"/>
        <v>256</v>
      </c>
    </row>
    <row r="6632" spans="4:18" x14ac:dyDescent="0.25">
      <c r="D6632">
        <v>6631</v>
      </c>
      <c r="E6632">
        <v>2015</v>
      </c>
      <c r="F6632" t="s">
        <v>369</v>
      </c>
      <c r="G6632" t="s">
        <v>428</v>
      </c>
      <c r="I6632" t="s">
        <v>922</v>
      </c>
      <c r="J6632" s="1">
        <v>0</v>
      </c>
      <c r="K6632" s="2">
        <v>0.5</v>
      </c>
      <c r="L6632" t="str">
        <f t="shared" si="515"/>
        <v>San Diego St</v>
      </c>
      <c r="M6632" t="str">
        <f t="shared" si="519"/>
        <v>Nevada Wolf Pack</v>
      </c>
      <c r="N6632">
        <v>0</v>
      </c>
      <c r="O6632">
        <v>0.5</v>
      </c>
      <c r="P6632">
        <f t="shared" si="516"/>
        <v>-0.5</v>
      </c>
      <c r="Q6632">
        <f t="shared" si="517"/>
        <v>0</v>
      </c>
      <c r="R6632">
        <f t="shared" si="518"/>
        <v>0.25</v>
      </c>
    </row>
    <row r="6633" spans="4:18" x14ac:dyDescent="0.25">
      <c r="D6633">
        <v>6632</v>
      </c>
      <c r="E6633">
        <v>2015</v>
      </c>
      <c r="F6633" t="s">
        <v>227</v>
      </c>
      <c r="G6633" t="s">
        <v>99</v>
      </c>
      <c r="H6633" t="s">
        <v>794</v>
      </c>
      <c r="J6633">
        <v>79</v>
      </c>
      <c r="K6633">
        <v>55</v>
      </c>
      <c r="L6633" t="str">
        <f t="shared" si="515"/>
        <v>New Mexico Lobos</v>
      </c>
      <c r="M6633" t="str">
        <f t="shared" si="519"/>
        <v>Idaho State</v>
      </c>
      <c r="N6633">
        <v>55</v>
      </c>
      <c r="O6633">
        <v>79</v>
      </c>
      <c r="P6633">
        <f t="shared" si="516"/>
        <v>-24</v>
      </c>
      <c r="Q6633">
        <f t="shared" si="517"/>
        <v>0</v>
      </c>
      <c r="R6633">
        <f t="shared" si="518"/>
        <v>576</v>
      </c>
    </row>
    <row r="6634" spans="4:18" x14ac:dyDescent="0.25">
      <c r="D6634">
        <v>6633</v>
      </c>
      <c r="E6634">
        <v>2015</v>
      </c>
      <c r="F6634" t="s">
        <v>227</v>
      </c>
      <c r="G6634" t="s">
        <v>160</v>
      </c>
      <c r="H6634" t="s">
        <v>720</v>
      </c>
      <c r="J6634">
        <v>67</v>
      </c>
      <c r="K6634">
        <v>59</v>
      </c>
      <c r="L6634" t="str">
        <f t="shared" si="515"/>
        <v>New Mexico Lobos</v>
      </c>
      <c r="M6634" t="str">
        <f t="shared" si="519"/>
        <v>CS Fullerton</v>
      </c>
      <c r="N6634">
        <v>59</v>
      </c>
      <c r="O6634">
        <v>67</v>
      </c>
      <c r="P6634">
        <f t="shared" si="516"/>
        <v>-8</v>
      </c>
      <c r="Q6634">
        <f t="shared" si="517"/>
        <v>0</v>
      </c>
      <c r="R6634">
        <f t="shared" si="518"/>
        <v>64</v>
      </c>
    </row>
    <row r="6635" spans="4:18" x14ac:dyDescent="0.25">
      <c r="D6635">
        <v>6634</v>
      </c>
      <c r="E6635">
        <v>2015</v>
      </c>
      <c r="F6635" t="s">
        <v>227</v>
      </c>
      <c r="G6635" t="s">
        <v>246</v>
      </c>
      <c r="H6635" t="s">
        <v>529</v>
      </c>
      <c r="J6635">
        <v>69</v>
      </c>
      <c r="K6635">
        <v>65</v>
      </c>
      <c r="L6635" t="str">
        <f t="shared" si="515"/>
        <v>New Mexico Lobos</v>
      </c>
      <c r="M6635" t="str">
        <f t="shared" si="519"/>
        <v>Boston College*</v>
      </c>
      <c r="N6635">
        <v>65</v>
      </c>
      <c r="O6635">
        <v>69</v>
      </c>
      <c r="P6635">
        <f t="shared" si="516"/>
        <v>-4</v>
      </c>
      <c r="Q6635">
        <f t="shared" si="517"/>
        <v>0</v>
      </c>
      <c r="R6635">
        <f t="shared" si="518"/>
        <v>16</v>
      </c>
    </row>
    <row r="6636" spans="4:18" x14ac:dyDescent="0.25">
      <c r="D6636">
        <v>6635</v>
      </c>
      <c r="E6636">
        <v>2015</v>
      </c>
      <c r="F6636" t="s">
        <v>227</v>
      </c>
      <c r="G6636" t="s">
        <v>205</v>
      </c>
      <c r="H6636" t="s">
        <v>601</v>
      </c>
      <c r="J6636">
        <v>69</v>
      </c>
      <c r="K6636">
        <v>58</v>
      </c>
      <c r="L6636" t="str">
        <f t="shared" si="515"/>
        <v>New Mexico Lobos</v>
      </c>
      <c r="M6636" t="str">
        <f t="shared" si="519"/>
        <v>George Mason*</v>
      </c>
      <c r="N6636">
        <v>58</v>
      </c>
      <c r="O6636">
        <v>69</v>
      </c>
      <c r="P6636">
        <f t="shared" si="516"/>
        <v>-11</v>
      </c>
      <c r="Q6636">
        <f t="shared" si="517"/>
        <v>0</v>
      </c>
      <c r="R6636">
        <f t="shared" si="518"/>
        <v>121</v>
      </c>
    </row>
    <row r="6637" spans="4:18" x14ac:dyDescent="0.25">
      <c r="D6637">
        <v>6636</v>
      </c>
      <c r="E6637">
        <v>2015</v>
      </c>
      <c r="F6637" t="s">
        <v>227</v>
      </c>
      <c r="G6637" t="s">
        <v>108</v>
      </c>
      <c r="H6637" t="s">
        <v>528</v>
      </c>
      <c r="J6637">
        <v>64</v>
      </c>
      <c r="K6637">
        <v>51</v>
      </c>
      <c r="L6637" t="str">
        <f t="shared" si="515"/>
        <v>New Mexico Lobos</v>
      </c>
      <c r="M6637" t="str">
        <f t="shared" si="519"/>
        <v>Texas A&amp;M*</v>
      </c>
      <c r="N6637">
        <v>51</v>
      </c>
      <c r="O6637">
        <v>64</v>
      </c>
      <c r="P6637">
        <f t="shared" si="516"/>
        <v>-13</v>
      </c>
      <c r="Q6637">
        <f t="shared" si="517"/>
        <v>0</v>
      </c>
      <c r="R6637">
        <f t="shared" si="518"/>
        <v>169</v>
      </c>
    </row>
    <row r="6638" spans="4:18" x14ac:dyDescent="0.25">
      <c r="D6638">
        <v>6637</v>
      </c>
      <c r="E6638">
        <v>2015</v>
      </c>
      <c r="F6638" t="s">
        <v>227</v>
      </c>
      <c r="G6638" t="s">
        <v>170</v>
      </c>
      <c r="H6638" t="s">
        <v>388</v>
      </c>
      <c r="J6638">
        <v>66</v>
      </c>
      <c r="K6638">
        <v>54</v>
      </c>
      <c r="L6638" t="str">
        <f t="shared" si="515"/>
        <v>New Mexico Lobos</v>
      </c>
      <c r="M6638" t="str">
        <f t="shared" si="519"/>
        <v>USC</v>
      </c>
      <c r="N6638">
        <v>54</v>
      </c>
      <c r="O6638">
        <v>66</v>
      </c>
      <c r="P6638">
        <f t="shared" si="516"/>
        <v>-12</v>
      </c>
      <c r="Q6638">
        <f t="shared" si="517"/>
        <v>0</v>
      </c>
      <c r="R6638">
        <f t="shared" si="518"/>
        <v>144</v>
      </c>
    </row>
    <row r="6639" spans="4:18" x14ac:dyDescent="0.25">
      <c r="D6639">
        <v>6638</v>
      </c>
      <c r="E6639">
        <v>2015</v>
      </c>
      <c r="F6639" t="s">
        <v>227</v>
      </c>
      <c r="G6639" t="s">
        <v>29</v>
      </c>
      <c r="H6639" t="s">
        <v>726</v>
      </c>
      <c r="J6639">
        <v>62</v>
      </c>
      <c r="K6639">
        <v>47</v>
      </c>
      <c r="L6639" t="str">
        <f t="shared" si="515"/>
        <v>New Mexico Lobos</v>
      </c>
      <c r="M6639" t="str">
        <f t="shared" si="519"/>
        <v>New Mexico St</v>
      </c>
      <c r="N6639">
        <v>47</v>
      </c>
      <c r="O6639">
        <v>62</v>
      </c>
      <c r="P6639">
        <f t="shared" si="516"/>
        <v>-15</v>
      </c>
      <c r="Q6639">
        <f t="shared" si="517"/>
        <v>0</v>
      </c>
      <c r="R6639">
        <f t="shared" si="518"/>
        <v>225</v>
      </c>
    </row>
    <row r="6640" spans="4:18" x14ac:dyDescent="0.25">
      <c r="D6640">
        <v>6639</v>
      </c>
      <c r="E6640">
        <v>2015</v>
      </c>
      <c r="F6640" t="s">
        <v>227</v>
      </c>
      <c r="G6640" t="s">
        <v>32</v>
      </c>
      <c r="I6640" t="s">
        <v>932</v>
      </c>
      <c r="J6640">
        <v>63</v>
      </c>
      <c r="K6640">
        <v>46</v>
      </c>
      <c r="L6640" t="str">
        <f t="shared" si="515"/>
        <v>Valparaiso</v>
      </c>
      <c r="M6640" t="str">
        <f t="shared" si="519"/>
        <v>New Mexico Lobos</v>
      </c>
      <c r="N6640">
        <v>63</v>
      </c>
      <c r="O6640">
        <v>46</v>
      </c>
      <c r="P6640">
        <f t="shared" si="516"/>
        <v>17</v>
      </c>
      <c r="Q6640">
        <f t="shared" si="517"/>
        <v>0</v>
      </c>
      <c r="R6640">
        <f t="shared" si="518"/>
        <v>289</v>
      </c>
    </row>
    <row r="6641" spans="4:18" x14ac:dyDescent="0.25">
      <c r="D6641">
        <v>6640</v>
      </c>
      <c r="E6641">
        <v>2015</v>
      </c>
      <c r="F6641" t="s">
        <v>227</v>
      </c>
      <c r="G6641" t="s">
        <v>38</v>
      </c>
      <c r="H6641" t="s">
        <v>960</v>
      </c>
      <c r="J6641">
        <v>54</v>
      </c>
      <c r="K6641">
        <v>46</v>
      </c>
      <c r="L6641" t="str">
        <f t="shared" si="515"/>
        <v>New Mexico Lobos</v>
      </c>
      <c r="M6641" t="str">
        <f t="shared" si="519"/>
        <v>UL Monroe</v>
      </c>
      <c r="N6641">
        <v>46</v>
      </c>
      <c r="O6641">
        <v>54</v>
      </c>
      <c r="P6641">
        <f t="shared" si="516"/>
        <v>-8</v>
      </c>
      <c r="Q6641">
        <f t="shared" si="517"/>
        <v>0</v>
      </c>
      <c r="R6641">
        <f t="shared" si="518"/>
        <v>64</v>
      </c>
    </row>
    <row r="6642" spans="4:18" x14ac:dyDescent="0.25">
      <c r="D6642">
        <v>6641</v>
      </c>
      <c r="E6642">
        <v>2015</v>
      </c>
      <c r="F6642" t="s">
        <v>227</v>
      </c>
      <c r="G6642" t="s">
        <v>396</v>
      </c>
      <c r="H6642" t="s">
        <v>771</v>
      </c>
      <c r="J6642">
        <v>76</v>
      </c>
      <c r="K6642">
        <v>55</v>
      </c>
      <c r="L6642" t="str">
        <f t="shared" si="515"/>
        <v>New Mexico Lobos</v>
      </c>
      <c r="M6642" t="str">
        <f t="shared" si="519"/>
        <v>Central Arkansas</v>
      </c>
      <c r="N6642">
        <v>55</v>
      </c>
      <c r="O6642">
        <v>76</v>
      </c>
      <c r="P6642">
        <f t="shared" si="516"/>
        <v>-21</v>
      </c>
      <c r="Q6642">
        <f t="shared" si="517"/>
        <v>0</v>
      </c>
      <c r="R6642">
        <f t="shared" si="518"/>
        <v>441</v>
      </c>
    </row>
    <row r="6643" spans="4:18" x14ac:dyDescent="0.25">
      <c r="D6643">
        <v>6642</v>
      </c>
      <c r="E6643">
        <v>2015</v>
      </c>
      <c r="F6643" t="s">
        <v>227</v>
      </c>
      <c r="G6643" t="s">
        <v>41</v>
      </c>
      <c r="I6643" t="s">
        <v>726</v>
      </c>
      <c r="J6643">
        <v>69</v>
      </c>
      <c r="K6643">
        <v>67</v>
      </c>
      <c r="L6643" t="str">
        <f t="shared" si="515"/>
        <v>New Mexico St</v>
      </c>
      <c r="M6643" t="str">
        <f t="shared" si="519"/>
        <v>New Mexico Lobos</v>
      </c>
      <c r="N6643">
        <v>69</v>
      </c>
      <c r="O6643">
        <v>67</v>
      </c>
      <c r="P6643">
        <f t="shared" si="516"/>
        <v>2</v>
      </c>
      <c r="Q6643">
        <f t="shared" si="517"/>
        <v>0</v>
      </c>
      <c r="R6643">
        <f t="shared" si="518"/>
        <v>4</v>
      </c>
    </row>
    <row r="6644" spans="4:18" x14ac:dyDescent="0.25">
      <c r="D6644">
        <v>6643</v>
      </c>
      <c r="E6644">
        <v>2015</v>
      </c>
      <c r="F6644" t="s">
        <v>227</v>
      </c>
      <c r="G6644" t="s">
        <v>309</v>
      </c>
      <c r="I6644" t="s">
        <v>802</v>
      </c>
      <c r="J6644">
        <v>68</v>
      </c>
      <c r="K6644">
        <v>65</v>
      </c>
      <c r="L6644" t="str">
        <f t="shared" si="515"/>
        <v>Grand Canyon</v>
      </c>
      <c r="M6644" t="str">
        <f t="shared" si="519"/>
        <v>New Mexico Lobos</v>
      </c>
      <c r="N6644">
        <v>68</v>
      </c>
      <c r="O6644">
        <v>65</v>
      </c>
      <c r="P6644">
        <f t="shared" si="516"/>
        <v>3</v>
      </c>
      <c r="Q6644">
        <f t="shared" si="517"/>
        <v>0</v>
      </c>
      <c r="R6644">
        <f t="shared" si="518"/>
        <v>9</v>
      </c>
    </row>
    <row r="6645" spans="4:18" x14ac:dyDescent="0.25">
      <c r="D6645">
        <v>6644</v>
      </c>
      <c r="E6645">
        <v>2015</v>
      </c>
      <c r="F6645" t="s">
        <v>227</v>
      </c>
      <c r="G6645" t="s">
        <v>420</v>
      </c>
      <c r="H6645" t="s">
        <v>762</v>
      </c>
      <c r="J6645">
        <v>76</v>
      </c>
      <c r="K6645">
        <v>64</v>
      </c>
      <c r="L6645" t="str">
        <f t="shared" si="515"/>
        <v>New Mexico Lobos</v>
      </c>
      <c r="M6645" t="str">
        <f t="shared" si="519"/>
        <v>Fresno St</v>
      </c>
      <c r="N6645">
        <v>64</v>
      </c>
      <c r="O6645">
        <v>76</v>
      </c>
      <c r="P6645">
        <f t="shared" si="516"/>
        <v>-12</v>
      </c>
      <c r="Q6645">
        <f t="shared" si="517"/>
        <v>0</v>
      </c>
      <c r="R6645">
        <f t="shared" si="518"/>
        <v>144</v>
      </c>
    </row>
    <row r="6646" spans="4:18" x14ac:dyDescent="0.25">
      <c r="D6646">
        <v>6645</v>
      </c>
      <c r="E6646">
        <v>2015</v>
      </c>
      <c r="F6646" t="s">
        <v>227</v>
      </c>
      <c r="G6646" t="s">
        <v>50</v>
      </c>
      <c r="H6646" t="s">
        <v>1134</v>
      </c>
      <c r="J6646">
        <v>66</v>
      </c>
      <c r="K6646">
        <v>53</v>
      </c>
      <c r="L6646" t="str">
        <f t="shared" si="515"/>
        <v>New Mexico Lobos</v>
      </c>
      <c r="M6646" t="str">
        <f t="shared" si="519"/>
        <v xml:space="preserve">    Colorado St</v>
      </c>
      <c r="N6646">
        <v>53</v>
      </c>
      <c r="O6646">
        <v>66</v>
      </c>
      <c r="P6646">
        <f t="shared" si="516"/>
        <v>-13</v>
      </c>
      <c r="Q6646" t="e">
        <f t="shared" si="517"/>
        <v>#N/A</v>
      </c>
      <c r="R6646" t="e">
        <f t="shared" si="518"/>
        <v>#N/A</v>
      </c>
    </row>
    <row r="6647" spans="4:18" x14ac:dyDescent="0.25">
      <c r="D6647">
        <v>6646</v>
      </c>
      <c r="E6647">
        <v>2015</v>
      </c>
      <c r="F6647" t="s">
        <v>227</v>
      </c>
      <c r="G6647" t="s">
        <v>53</v>
      </c>
      <c r="I6647" t="s">
        <v>922</v>
      </c>
      <c r="J6647">
        <v>56</v>
      </c>
      <c r="K6647">
        <v>42</v>
      </c>
      <c r="L6647" t="str">
        <f t="shared" si="515"/>
        <v>San Diego St</v>
      </c>
      <c r="M6647" t="str">
        <f t="shared" si="519"/>
        <v>New Mexico Lobos</v>
      </c>
      <c r="N6647">
        <v>56</v>
      </c>
      <c r="O6647">
        <v>42</v>
      </c>
      <c r="P6647">
        <f t="shared" si="516"/>
        <v>14</v>
      </c>
      <c r="Q6647">
        <f t="shared" si="517"/>
        <v>0</v>
      </c>
      <c r="R6647">
        <f t="shared" si="518"/>
        <v>196</v>
      </c>
    </row>
    <row r="6648" spans="4:18" x14ac:dyDescent="0.25">
      <c r="D6648">
        <v>6647</v>
      </c>
      <c r="E6648">
        <v>2015</v>
      </c>
      <c r="F6648" t="s">
        <v>227</v>
      </c>
      <c r="G6648" t="s">
        <v>56</v>
      </c>
      <c r="I6648" t="s">
        <v>804</v>
      </c>
      <c r="J6648">
        <v>66</v>
      </c>
      <c r="K6648">
        <v>60</v>
      </c>
      <c r="L6648" t="str">
        <f t="shared" si="515"/>
        <v>Utah State</v>
      </c>
      <c r="M6648" t="str">
        <f t="shared" si="519"/>
        <v>New Mexico Lobos</v>
      </c>
      <c r="N6648">
        <v>66</v>
      </c>
      <c r="O6648">
        <v>60</v>
      </c>
      <c r="P6648">
        <f t="shared" si="516"/>
        <v>6</v>
      </c>
      <c r="Q6648">
        <f t="shared" si="517"/>
        <v>0</v>
      </c>
      <c r="R6648">
        <f t="shared" si="518"/>
        <v>36</v>
      </c>
    </row>
    <row r="6649" spans="4:18" x14ac:dyDescent="0.25">
      <c r="D6649">
        <v>6648</v>
      </c>
      <c r="E6649">
        <v>2015</v>
      </c>
      <c r="F6649" t="s">
        <v>227</v>
      </c>
      <c r="G6649" t="s">
        <v>59</v>
      </c>
      <c r="H6649" t="s">
        <v>761</v>
      </c>
      <c r="J6649">
        <v>60</v>
      </c>
      <c r="K6649">
        <v>48</v>
      </c>
      <c r="L6649" t="str">
        <f t="shared" si="515"/>
        <v>New Mexico Lobos</v>
      </c>
      <c r="M6649" t="str">
        <f t="shared" si="519"/>
        <v>Air Force</v>
      </c>
      <c r="N6649">
        <v>48</v>
      </c>
      <c r="O6649">
        <v>60</v>
      </c>
      <c r="P6649">
        <f t="shared" si="516"/>
        <v>-12</v>
      </c>
      <c r="Q6649" t="e">
        <f t="shared" si="517"/>
        <v>#N/A</v>
      </c>
      <c r="R6649" t="e">
        <f t="shared" si="518"/>
        <v>#N/A</v>
      </c>
    </row>
    <row r="6650" spans="4:18" x14ac:dyDescent="0.25">
      <c r="D6650">
        <v>6649</v>
      </c>
      <c r="E6650">
        <v>2015</v>
      </c>
      <c r="F6650" t="s">
        <v>227</v>
      </c>
      <c r="G6650" t="s">
        <v>585</v>
      </c>
      <c r="H6650" t="s">
        <v>655</v>
      </c>
      <c r="J6650">
        <v>69</v>
      </c>
      <c r="K6650">
        <v>59</v>
      </c>
      <c r="L6650" t="str">
        <f t="shared" si="515"/>
        <v>New Mexico Lobos</v>
      </c>
      <c r="M6650" t="str">
        <f t="shared" si="519"/>
        <v>Boise State</v>
      </c>
      <c r="N6650">
        <v>59</v>
      </c>
      <c r="O6650">
        <v>69</v>
      </c>
      <c r="P6650">
        <f t="shared" si="516"/>
        <v>-10</v>
      </c>
      <c r="Q6650">
        <f t="shared" si="517"/>
        <v>0</v>
      </c>
      <c r="R6650">
        <f t="shared" si="518"/>
        <v>100</v>
      </c>
    </row>
    <row r="6651" spans="4:18" x14ac:dyDescent="0.25">
      <c r="D6651">
        <v>6650</v>
      </c>
      <c r="E6651">
        <v>2015</v>
      </c>
      <c r="F6651" t="s">
        <v>227</v>
      </c>
      <c r="G6651" t="s">
        <v>405</v>
      </c>
      <c r="I6651" t="s">
        <v>27</v>
      </c>
      <c r="J6651">
        <v>71</v>
      </c>
      <c r="K6651">
        <v>69</v>
      </c>
      <c r="L6651" t="str">
        <f t="shared" si="515"/>
        <v>UNLV</v>
      </c>
      <c r="M6651" t="str">
        <f t="shared" si="519"/>
        <v>New Mexico Lobos</v>
      </c>
      <c r="N6651">
        <v>71</v>
      </c>
      <c r="O6651">
        <v>69</v>
      </c>
      <c r="P6651">
        <f t="shared" si="516"/>
        <v>2</v>
      </c>
      <c r="Q6651">
        <f t="shared" si="517"/>
        <v>0</v>
      </c>
      <c r="R6651">
        <f t="shared" si="518"/>
        <v>4</v>
      </c>
    </row>
    <row r="6652" spans="4:18" x14ac:dyDescent="0.25">
      <c r="D6652">
        <v>6651</v>
      </c>
      <c r="E6652">
        <v>2015</v>
      </c>
      <c r="F6652" t="s">
        <v>227</v>
      </c>
      <c r="G6652" t="s">
        <v>442</v>
      </c>
      <c r="I6652" t="s">
        <v>475</v>
      </c>
      <c r="J6652">
        <v>63</v>
      </c>
      <c r="K6652">
        <v>62</v>
      </c>
      <c r="L6652" t="str">
        <f t="shared" si="515"/>
        <v>Wyoming</v>
      </c>
      <c r="M6652" t="str">
        <f t="shared" si="519"/>
        <v>New Mexico Lobos</v>
      </c>
      <c r="N6652">
        <v>63</v>
      </c>
      <c r="O6652">
        <v>62</v>
      </c>
      <c r="P6652">
        <f t="shared" si="516"/>
        <v>1</v>
      </c>
      <c r="Q6652">
        <f t="shared" si="517"/>
        <v>0</v>
      </c>
      <c r="R6652">
        <f t="shared" si="518"/>
        <v>1</v>
      </c>
    </row>
    <row r="6653" spans="4:18" x14ac:dyDescent="0.25">
      <c r="D6653">
        <v>6652</v>
      </c>
      <c r="E6653">
        <v>2015</v>
      </c>
      <c r="F6653" t="s">
        <v>227</v>
      </c>
      <c r="G6653" t="s">
        <v>74</v>
      </c>
      <c r="H6653" t="s">
        <v>901</v>
      </c>
      <c r="J6653">
        <v>67</v>
      </c>
      <c r="K6653">
        <v>41</v>
      </c>
      <c r="L6653" t="str">
        <f t="shared" si="515"/>
        <v>New Mexico Lobos</v>
      </c>
      <c r="M6653" t="str">
        <f t="shared" si="519"/>
        <v>San JosÃ© St</v>
      </c>
      <c r="N6653">
        <v>41</v>
      </c>
      <c r="O6653">
        <v>67</v>
      </c>
      <c r="P6653">
        <f t="shared" si="516"/>
        <v>-26</v>
      </c>
      <c r="Q6653">
        <f t="shared" si="517"/>
        <v>0</v>
      </c>
      <c r="R6653">
        <f t="shared" si="518"/>
        <v>676</v>
      </c>
    </row>
    <row r="6654" spans="4:18" x14ac:dyDescent="0.25">
      <c r="D6654">
        <v>6653</v>
      </c>
      <c r="E6654">
        <v>2015</v>
      </c>
      <c r="F6654" t="s">
        <v>227</v>
      </c>
      <c r="G6654" t="s">
        <v>76</v>
      </c>
      <c r="I6654" t="s">
        <v>761</v>
      </c>
      <c r="J6654">
        <v>53</v>
      </c>
      <c r="K6654">
        <v>49</v>
      </c>
      <c r="L6654" t="str">
        <f t="shared" si="515"/>
        <v>Air Force</v>
      </c>
      <c r="M6654" t="str">
        <f t="shared" si="519"/>
        <v>New Mexico Lobos</v>
      </c>
      <c r="N6654">
        <v>53</v>
      </c>
      <c r="O6654">
        <v>49</v>
      </c>
      <c r="P6654">
        <f t="shared" si="516"/>
        <v>4</v>
      </c>
      <c r="Q6654" t="e">
        <f t="shared" si="517"/>
        <v>#N/A</v>
      </c>
      <c r="R6654" t="e">
        <f t="shared" si="518"/>
        <v>#N/A</v>
      </c>
    </row>
    <row r="6655" spans="4:18" x14ac:dyDescent="0.25">
      <c r="D6655">
        <v>6654</v>
      </c>
      <c r="E6655">
        <v>2015</v>
      </c>
      <c r="F6655" t="s">
        <v>227</v>
      </c>
      <c r="G6655" t="s">
        <v>78</v>
      </c>
      <c r="H6655" t="s">
        <v>804</v>
      </c>
      <c r="J6655">
        <v>63</v>
      </c>
      <c r="K6655">
        <v>60</v>
      </c>
      <c r="L6655" t="str">
        <f t="shared" si="515"/>
        <v>New Mexico Lobos</v>
      </c>
      <c r="M6655" t="str">
        <f t="shared" si="519"/>
        <v>Utah State</v>
      </c>
      <c r="N6655">
        <v>60</v>
      </c>
      <c r="O6655">
        <v>63</v>
      </c>
      <c r="P6655">
        <f t="shared" si="516"/>
        <v>-3</v>
      </c>
      <c r="Q6655">
        <f t="shared" si="517"/>
        <v>0</v>
      </c>
      <c r="R6655">
        <f t="shared" si="518"/>
        <v>9</v>
      </c>
    </row>
    <row r="6656" spans="4:18" x14ac:dyDescent="0.25">
      <c r="D6656">
        <v>6655</v>
      </c>
      <c r="E6656">
        <v>2015</v>
      </c>
      <c r="F6656" t="s">
        <v>227</v>
      </c>
      <c r="G6656" t="s">
        <v>80</v>
      </c>
      <c r="I6656" t="s">
        <v>806</v>
      </c>
      <c r="J6656">
        <v>70</v>
      </c>
      <c r="K6656">
        <v>59</v>
      </c>
      <c r="L6656" t="str">
        <f t="shared" si="515"/>
        <v>Colorado St</v>
      </c>
      <c r="M6656" t="str">
        <f t="shared" si="519"/>
        <v>New Mexico Lobos</v>
      </c>
      <c r="N6656">
        <v>70</v>
      </c>
      <c r="O6656">
        <v>59</v>
      </c>
      <c r="P6656">
        <f t="shared" si="516"/>
        <v>11</v>
      </c>
      <c r="Q6656">
        <f t="shared" si="517"/>
        <v>0</v>
      </c>
      <c r="R6656">
        <f t="shared" si="518"/>
        <v>121</v>
      </c>
    </row>
    <row r="6657" spans="4:18" x14ac:dyDescent="0.25">
      <c r="D6657">
        <v>6656</v>
      </c>
      <c r="E6657">
        <v>2015</v>
      </c>
      <c r="F6657" t="s">
        <v>227</v>
      </c>
      <c r="G6657" t="s">
        <v>150</v>
      </c>
      <c r="I6657" t="s">
        <v>897</v>
      </c>
      <c r="J6657">
        <v>66</v>
      </c>
      <c r="K6657">
        <v>63</v>
      </c>
      <c r="L6657" t="str">
        <f t="shared" si="515"/>
        <v>Nevada</v>
      </c>
      <c r="M6657" t="str">
        <f t="shared" si="519"/>
        <v>New Mexico Lobos</v>
      </c>
      <c r="N6657">
        <v>66</v>
      </c>
      <c r="O6657">
        <v>63</v>
      </c>
      <c r="P6657">
        <f t="shared" si="516"/>
        <v>3</v>
      </c>
      <c r="Q6657">
        <f t="shared" si="517"/>
        <v>0</v>
      </c>
      <c r="R6657">
        <f t="shared" si="518"/>
        <v>9</v>
      </c>
    </row>
    <row r="6658" spans="4:18" x14ac:dyDescent="0.25">
      <c r="D6658">
        <v>6657</v>
      </c>
      <c r="E6658">
        <v>2015</v>
      </c>
      <c r="F6658" t="s">
        <v>227</v>
      </c>
      <c r="G6658" t="s">
        <v>84</v>
      </c>
      <c r="H6658" t="s">
        <v>922</v>
      </c>
      <c r="J6658">
        <v>63</v>
      </c>
      <c r="K6658">
        <v>46</v>
      </c>
      <c r="L6658" t="str">
        <f t="shared" si="515"/>
        <v>New Mexico Lobos</v>
      </c>
      <c r="M6658" t="str">
        <f t="shared" si="519"/>
        <v>San Diego St</v>
      </c>
      <c r="N6658">
        <v>46</v>
      </c>
      <c r="O6658">
        <v>63</v>
      </c>
      <c r="P6658">
        <f t="shared" si="516"/>
        <v>-17</v>
      </c>
      <c r="Q6658">
        <f t="shared" si="517"/>
        <v>0</v>
      </c>
      <c r="R6658">
        <f t="shared" si="518"/>
        <v>289</v>
      </c>
    </row>
    <row r="6659" spans="4:18" x14ac:dyDescent="0.25">
      <c r="D6659">
        <v>6658</v>
      </c>
      <c r="E6659">
        <v>2015</v>
      </c>
      <c r="F6659" t="s">
        <v>227</v>
      </c>
      <c r="G6659" t="s">
        <v>154</v>
      </c>
      <c r="H6659" t="s">
        <v>27</v>
      </c>
      <c r="J6659">
        <v>76</v>
      </c>
      <c r="K6659">
        <v>68</v>
      </c>
      <c r="L6659" t="str">
        <f t="shared" ref="L6659:L6693" si="520">IF(I6659="",F6659,I6659)</f>
        <v>New Mexico Lobos</v>
      </c>
      <c r="M6659" t="str">
        <f t="shared" si="519"/>
        <v>UNLV</v>
      </c>
      <c r="N6659">
        <v>68</v>
      </c>
      <c r="O6659">
        <v>76</v>
      </c>
      <c r="P6659">
        <f t="shared" ref="P6659:P6693" si="521">N6659-O6659</f>
        <v>-8</v>
      </c>
      <c r="Q6659">
        <f t="shared" ref="Q6659:Q6693" si="522">VLOOKUP(L6659,$A$2:$B$219,2)+$B$221-VLOOKUP(M6659,$A$2:$B$219,2)</f>
        <v>0</v>
      </c>
      <c r="R6659">
        <f t="shared" ref="R6659:R6693" si="523">(P6659-Q6659)^2</f>
        <v>64</v>
      </c>
    </row>
    <row r="6660" spans="4:18" x14ac:dyDescent="0.25">
      <c r="D6660">
        <v>6659</v>
      </c>
      <c r="E6660">
        <v>2015</v>
      </c>
      <c r="F6660" t="s">
        <v>227</v>
      </c>
      <c r="G6660" t="s">
        <v>616</v>
      </c>
      <c r="I6660" t="s">
        <v>655</v>
      </c>
      <c r="J6660">
        <v>76</v>
      </c>
      <c r="K6660">
        <v>65</v>
      </c>
      <c r="L6660" t="str">
        <f t="shared" si="520"/>
        <v>Boise State</v>
      </c>
      <c r="M6660" t="str">
        <f t="shared" ref="M6660:M6693" si="524">IF(H6660="",F6660,H6660)</f>
        <v>New Mexico Lobos</v>
      </c>
      <c r="N6660">
        <v>76</v>
      </c>
      <c r="O6660">
        <v>65</v>
      </c>
      <c r="P6660">
        <f t="shared" si="521"/>
        <v>11</v>
      </c>
      <c r="Q6660">
        <f t="shared" si="522"/>
        <v>0</v>
      </c>
      <c r="R6660">
        <f t="shared" si="523"/>
        <v>121</v>
      </c>
    </row>
    <row r="6661" spans="4:18" x14ac:dyDescent="0.25">
      <c r="D6661">
        <v>6660</v>
      </c>
      <c r="E6661">
        <v>2015</v>
      </c>
      <c r="F6661" t="s">
        <v>227</v>
      </c>
      <c r="G6661" t="s">
        <v>90</v>
      </c>
      <c r="I6661" t="s">
        <v>762</v>
      </c>
      <c r="J6661">
        <v>59</v>
      </c>
      <c r="K6661">
        <v>55</v>
      </c>
      <c r="L6661" t="str">
        <f t="shared" si="520"/>
        <v>Fresno St</v>
      </c>
      <c r="M6661" t="str">
        <f t="shared" si="524"/>
        <v>New Mexico Lobos</v>
      </c>
      <c r="N6661">
        <v>59</v>
      </c>
      <c r="O6661">
        <v>55</v>
      </c>
      <c r="P6661">
        <f t="shared" si="521"/>
        <v>4</v>
      </c>
      <c r="Q6661">
        <f t="shared" si="522"/>
        <v>0</v>
      </c>
      <c r="R6661">
        <f t="shared" si="523"/>
        <v>16</v>
      </c>
    </row>
    <row r="6662" spans="4:18" x14ac:dyDescent="0.25">
      <c r="D6662">
        <v>6661</v>
      </c>
      <c r="E6662">
        <v>2015</v>
      </c>
      <c r="F6662" t="s">
        <v>227</v>
      </c>
      <c r="G6662" t="s">
        <v>428</v>
      </c>
      <c r="H6662" t="s">
        <v>475</v>
      </c>
      <c r="J6662" t="s">
        <v>95</v>
      </c>
      <c r="K6662" t="s">
        <v>96</v>
      </c>
      <c r="L6662" t="str">
        <f t="shared" si="520"/>
        <v>New Mexico Lobos</v>
      </c>
      <c r="M6662" t="str">
        <f t="shared" si="524"/>
        <v>Wyoming</v>
      </c>
      <c r="N6662" t="s">
        <v>96</v>
      </c>
      <c r="P6662" t="e">
        <f t="shared" si="521"/>
        <v>#VALUE!</v>
      </c>
      <c r="Q6662">
        <f t="shared" si="522"/>
        <v>0</v>
      </c>
      <c r="R6662" t="e">
        <f t="shared" si="523"/>
        <v>#VALUE!</v>
      </c>
    </row>
    <row r="6663" spans="4:18" x14ac:dyDescent="0.25">
      <c r="D6663">
        <v>6662</v>
      </c>
      <c r="E6663">
        <v>2015</v>
      </c>
      <c r="F6663" t="s">
        <v>371</v>
      </c>
      <c r="G6663" t="s">
        <v>99</v>
      </c>
      <c r="H6663" t="s">
        <v>649</v>
      </c>
      <c r="J6663">
        <v>79</v>
      </c>
      <c r="K6663">
        <v>58</v>
      </c>
      <c r="L6663" t="str">
        <f t="shared" si="520"/>
        <v>San Diego St Aztecs</v>
      </c>
      <c r="M6663" t="str">
        <f t="shared" si="524"/>
        <v>CS Northridge</v>
      </c>
      <c r="N6663">
        <v>58</v>
      </c>
      <c r="O6663">
        <v>79</v>
      </c>
      <c r="P6663">
        <f t="shared" si="521"/>
        <v>-21</v>
      </c>
      <c r="Q6663">
        <f t="shared" si="522"/>
        <v>0</v>
      </c>
      <c r="R6663">
        <f t="shared" si="523"/>
        <v>441</v>
      </c>
    </row>
    <row r="6664" spans="4:18" x14ac:dyDescent="0.25">
      <c r="D6664">
        <v>6663</v>
      </c>
      <c r="E6664">
        <v>2015</v>
      </c>
      <c r="F6664" t="s">
        <v>371</v>
      </c>
      <c r="G6664" t="s">
        <v>243</v>
      </c>
      <c r="H6664" t="s">
        <v>1138</v>
      </c>
      <c r="J6664">
        <v>53</v>
      </c>
      <c r="K6664">
        <v>49</v>
      </c>
      <c r="L6664" t="str">
        <f t="shared" si="520"/>
        <v>San Diego St Aztecs</v>
      </c>
      <c r="M6664" t="str">
        <f t="shared" si="524"/>
        <v xml:space="preserve">    Utah</v>
      </c>
      <c r="N6664">
        <v>49</v>
      </c>
      <c r="O6664">
        <v>53</v>
      </c>
      <c r="P6664">
        <f t="shared" si="521"/>
        <v>-4</v>
      </c>
      <c r="Q6664" t="e">
        <f t="shared" si="522"/>
        <v>#N/A</v>
      </c>
      <c r="R6664" t="e">
        <f t="shared" si="523"/>
        <v>#N/A</v>
      </c>
    </row>
    <row r="6665" spans="4:18" x14ac:dyDescent="0.25">
      <c r="D6665">
        <v>6664</v>
      </c>
      <c r="E6665">
        <v>2015</v>
      </c>
      <c r="F6665" t="s">
        <v>371</v>
      </c>
      <c r="G6665" t="s">
        <v>246</v>
      </c>
      <c r="H6665" t="s">
        <v>827</v>
      </c>
      <c r="J6665">
        <v>51</v>
      </c>
      <c r="K6665">
        <v>27</v>
      </c>
      <c r="L6665" t="str">
        <f t="shared" si="520"/>
        <v>San Diego St Aztecs</v>
      </c>
      <c r="M6665" t="str">
        <f t="shared" si="524"/>
        <v>CSU Bakersfield</v>
      </c>
      <c r="N6665">
        <v>27</v>
      </c>
      <c r="O6665">
        <v>51</v>
      </c>
      <c r="P6665">
        <f t="shared" si="521"/>
        <v>-24</v>
      </c>
      <c r="Q6665">
        <f t="shared" si="522"/>
        <v>0</v>
      </c>
      <c r="R6665">
        <f t="shared" si="523"/>
        <v>576</v>
      </c>
    </row>
    <row r="6666" spans="4:18" x14ac:dyDescent="0.25">
      <c r="D6666">
        <v>6665</v>
      </c>
      <c r="E6666">
        <v>2015</v>
      </c>
      <c r="F6666" t="s">
        <v>371</v>
      </c>
      <c r="G6666" t="s">
        <v>432</v>
      </c>
      <c r="H6666" t="s">
        <v>894</v>
      </c>
      <c r="J6666">
        <v>92</v>
      </c>
      <c r="K6666">
        <v>87</v>
      </c>
      <c r="L6666" t="str">
        <f t="shared" si="520"/>
        <v>San Diego St Aztecs</v>
      </c>
      <c r="M6666" t="str">
        <f t="shared" si="524"/>
        <v>BYU*</v>
      </c>
      <c r="N6666">
        <v>87</v>
      </c>
      <c r="O6666">
        <v>92</v>
      </c>
      <c r="P6666">
        <f t="shared" si="521"/>
        <v>-5</v>
      </c>
      <c r="Q6666">
        <f t="shared" si="522"/>
        <v>0</v>
      </c>
      <c r="R6666">
        <f t="shared" si="523"/>
        <v>25</v>
      </c>
    </row>
    <row r="6667" spans="4:18" x14ac:dyDescent="0.25">
      <c r="D6667">
        <v>6666</v>
      </c>
      <c r="E6667">
        <v>2015</v>
      </c>
      <c r="F6667" t="s">
        <v>371</v>
      </c>
      <c r="G6667" t="s">
        <v>111</v>
      </c>
      <c r="H6667" t="s">
        <v>538</v>
      </c>
      <c r="J6667">
        <v>74</v>
      </c>
      <c r="K6667">
        <v>57</v>
      </c>
      <c r="L6667" t="str">
        <f t="shared" si="520"/>
        <v>San Diego St Aztecs</v>
      </c>
      <c r="M6667" t="str">
        <f t="shared" si="524"/>
        <v>Pittsburgh*</v>
      </c>
      <c r="N6667">
        <v>57</v>
      </c>
      <c r="O6667">
        <v>74</v>
      </c>
      <c r="P6667">
        <f t="shared" si="521"/>
        <v>-17</v>
      </c>
      <c r="Q6667">
        <f t="shared" si="522"/>
        <v>0</v>
      </c>
      <c r="R6667">
        <f t="shared" si="523"/>
        <v>289</v>
      </c>
    </row>
    <row r="6668" spans="4:18" x14ac:dyDescent="0.25">
      <c r="D6668">
        <v>6667</v>
      </c>
      <c r="E6668">
        <v>2015</v>
      </c>
      <c r="F6668" t="s">
        <v>371</v>
      </c>
      <c r="G6668" t="s">
        <v>23</v>
      </c>
      <c r="H6668" t="s">
        <v>1164</v>
      </c>
      <c r="J6668">
        <v>61</v>
      </c>
      <c r="K6668">
        <v>59</v>
      </c>
      <c r="L6668" t="str">
        <f t="shared" si="520"/>
        <v>San Diego St Aztecs</v>
      </c>
      <c r="M6668" t="str">
        <f t="shared" si="524"/>
        <v xml:space="preserve">   Arizona*</v>
      </c>
      <c r="N6668">
        <v>59</v>
      </c>
      <c r="O6668">
        <v>61</v>
      </c>
      <c r="P6668">
        <f t="shared" si="521"/>
        <v>-2</v>
      </c>
      <c r="Q6668" t="e">
        <f t="shared" si="522"/>
        <v>#N/A</v>
      </c>
      <c r="R6668" t="e">
        <f t="shared" si="523"/>
        <v>#N/A</v>
      </c>
    </row>
    <row r="6669" spans="4:18" x14ac:dyDescent="0.25">
      <c r="D6669">
        <v>6668</v>
      </c>
      <c r="E6669">
        <v>2015</v>
      </c>
      <c r="F6669" t="s">
        <v>371</v>
      </c>
      <c r="G6669" t="s">
        <v>378</v>
      </c>
      <c r="H6669" t="s">
        <v>927</v>
      </c>
      <c r="J6669">
        <v>57</v>
      </c>
      <c r="K6669">
        <v>48</v>
      </c>
      <c r="L6669" t="str">
        <f t="shared" si="520"/>
        <v>San Diego St Aztecs</v>
      </c>
      <c r="M6669" t="str">
        <f t="shared" si="524"/>
        <v>San Diego</v>
      </c>
      <c r="N6669">
        <v>48</v>
      </c>
      <c r="O6669">
        <v>57</v>
      </c>
      <c r="P6669">
        <f t="shared" si="521"/>
        <v>-9</v>
      </c>
      <c r="Q6669">
        <f t="shared" si="522"/>
        <v>0</v>
      </c>
      <c r="R6669">
        <f t="shared" si="523"/>
        <v>81</v>
      </c>
    </row>
    <row r="6670" spans="4:18" x14ac:dyDescent="0.25">
      <c r="D6670">
        <v>6669</v>
      </c>
      <c r="E6670">
        <v>2015</v>
      </c>
      <c r="F6670" t="s">
        <v>371</v>
      </c>
      <c r="G6670" t="s">
        <v>437</v>
      </c>
      <c r="I6670" t="s">
        <v>1071</v>
      </c>
      <c r="J6670">
        <v>49</v>
      </c>
      <c r="K6670">
        <v>36</v>
      </c>
      <c r="L6670" t="str">
        <f t="shared" si="520"/>
        <v>Washington</v>
      </c>
      <c r="M6670" t="str">
        <f t="shared" si="524"/>
        <v>San Diego St Aztecs</v>
      </c>
      <c r="N6670">
        <v>49</v>
      </c>
      <c r="O6670">
        <v>36</v>
      </c>
      <c r="P6670">
        <f t="shared" si="521"/>
        <v>13</v>
      </c>
      <c r="Q6670">
        <f t="shared" si="522"/>
        <v>0</v>
      </c>
      <c r="R6670">
        <f t="shared" si="523"/>
        <v>169</v>
      </c>
    </row>
    <row r="6671" spans="4:18" x14ac:dyDescent="0.25">
      <c r="D6671">
        <v>6670</v>
      </c>
      <c r="E6671">
        <v>2015</v>
      </c>
      <c r="F6671" t="s">
        <v>371</v>
      </c>
      <c r="G6671" t="s">
        <v>346</v>
      </c>
      <c r="H6671" t="s">
        <v>650</v>
      </c>
      <c r="J6671">
        <v>60</v>
      </c>
      <c r="K6671">
        <v>59</v>
      </c>
      <c r="L6671" t="str">
        <f t="shared" si="520"/>
        <v>San Diego St Aztecs</v>
      </c>
      <c r="M6671" t="str">
        <f t="shared" si="524"/>
        <v>Long Beach St</v>
      </c>
      <c r="N6671">
        <v>59</v>
      </c>
      <c r="O6671">
        <v>60</v>
      </c>
      <c r="P6671">
        <f t="shared" si="521"/>
        <v>-1</v>
      </c>
      <c r="Q6671">
        <f t="shared" si="522"/>
        <v>0</v>
      </c>
      <c r="R6671">
        <f t="shared" si="523"/>
        <v>1</v>
      </c>
    </row>
    <row r="6672" spans="4:18" x14ac:dyDescent="0.25">
      <c r="D6672">
        <v>6671</v>
      </c>
      <c r="E6672">
        <v>2015</v>
      </c>
      <c r="F6672" t="s">
        <v>371</v>
      </c>
      <c r="G6672" t="s">
        <v>396</v>
      </c>
      <c r="I6672" t="s">
        <v>299</v>
      </c>
      <c r="J6672">
        <v>71</v>
      </c>
      <c r="K6672">
        <v>62</v>
      </c>
      <c r="L6672" t="str">
        <f t="shared" si="520"/>
        <v>Cincinnati</v>
      </c>
      <c r="M6672" t="str">
        <f t="shared" si="524"/>
        <v>San Diego St Aztecs</v>
      </c>
      <c r="N6672">
        <v>71</v>
      </c>
      <c r="O6672">
        <v>62</v>
      </c>
      <c r="P6672">
        <f t="shared" si="521"/>
        <v>9</v>
      </c>
      <c r="Q6672">
        <f t="shared" si="522"/>
        <v>0</v>
      </c>
      <c r="R6672">
        <f t="shared" si="523"/>
        <v>81</v>
      </c>
    </row>
    <row r="6673" spans="4:18" x14ac:dyDescent="0.25">
      <c r="D6673">
        <v>6672</v>
      </c>
      <c r="E6673">
        <v>2015</v>
      </c>
      <c r="F6673" t="s">
        <v>371</v>
      </c>
      <c r="G6673" t="s">
        <v>41</v>
      </c>
      <c r="H6673" t="s">
        <v>867</v>
      </c>
      <c r="J6673">
        <v>70</v>
      </c>
      <c r="K6673">
        <v>57</v>
      </c>
      <c r="L6673" t="str">
        <f t="shared" si="520"/>
        <v>San Diego St Aztecs</v>
      </c>
      <c r="M6673" t="str">
        <f t="shared" si="524"/>
        <v>Ball State</v>
      </c>
      <c r="N6673">
        <v>57</v>
      </c>
      <c r="O6673">
        <v>70</v>
      </c>
      <c r="P6673">
        <f t="shared" si="521"/>
        <v>-13</v>
      </c>
      <c r="Q6673">
        <f t="shared" si="522"/>
        <v>0</v>
      </c>
      <c r="R6673">
        <f t="shared" si="523"/>
        <v>169</v>
      </c>
    </row>
    <row r="6674" spans="4:18" x14ac:dyDescent="0.25">
      <c r="D6674">
        <v>6673</v>
      </c>
      <c r="E6674">
        <v>2015</v>
      </c>
      <c r="F6674" t="s">
        <v>371</v>
      </c>
      <c r="G6674" t="s">
        <v>44</v>
      </c>
      <c r="H6674" t="s">
        <v>826</v>
      </c>
      <c r="J6674">
        <v>61</v>
      </c>
      <c r="K6674">
        <v>33</v>
      </c>
      <c r="L6674" t="str">
        <f t="shared" si="520"/>
        <v>San Diego St Aztecs</v>
      </c>
      <c r="M6674" t="str">
        <f t="shared" si="524"/>
        <v>UC Riverside</v>
      </c>
      <c r="N6674">
        <v>33</v>
      </c>
      <c r="O6674">
        <v>61</v>
      </c>
      <c r="P6674">
        <f t="shared" si="521"/>
        <v>-28</v>
      </c>
      <c r="Q6674">
        <f t="shared" si="522"/>
        <v>0</v>
      </c>
      <c r="R6674">
        <f t="shared" si="523"/>
        <v>784</v>
      </c>
    </row>
    <row r="6675" spans="4:18" x14ac:dyDescent="0.25">
      <c r="D6675">
        <v>6674</v>
      </c>
      <c r="E6675">
        <v>2015</v>
      </c>
      <c r="F6675" t="s">
        <v>371</v>
      </c>
      <c r="G6675" t="s">
        <v>220</v>
      </c>
      <c r="H6675" t="s">
        <v>821</v>
      </c>
      <c r="J6675">
        <v>72</v>
      </c>
      <c r="K6675">
        <v>50</v>
      </c>
      <c r="L6675" t="str">
        <f t="shared" si="520"/>
        <v>San Diego St Aztecs</v>
      </c>
      <c r="M6675" t="str">
        <f t="shared" si="524"/>
        <v>San Diego Christian</v>
      </c>
      <c r="N6675">
        <v>50</v>
      </c>
      <c r="O6675">
        <v>72</v>
      </c>
      <c r="P6675">
        <f t="shared" si="521"/>
        <v>-22</v>
      </c>
      <c r="Q6675">
        <f t="shared" si="522"/>
        <v>0</v>
      </c>
      <c r="R6675">
        <f t="shared" si="523"/>
        <v>484</v>
      </c>
    </row>
    <row r="6676" spans="4:18" x14ac:dyDescent="0.25">
      <c r="D6676">
        <v>6675</v>
      </c>
      <c r="E6676">
        <v>2015</v>
      </c>
      <c r="F6676" t="s">
        <v>371</v>
      </c>
      <c r="G6676" t="s">
        <v>420</v>
      </c>
      <c r="H6676" t="s">
        <v>761</v>
      </c>
      <c r="J6676">
        <v>53</v>
      </c>
      <c r="K6676">
        <v>49</v>
      </c>
      <c r="L6676" t="str">
        <f t="shared" si="520"/>
        <v>San Diego St Aztecs</v>
      </c>
      <c r="M6676" t="str">
        <f t="shared" si="524"/>
        <v>Air Force</v>
      </c>
      <c r="N6676">
        <v>49</v>
      </c>
      <c r="O6676">
        <v>53</v>
      </c>
      <c r="P6676">
        <f t="shared" si="521"/>
        <v>-4</v>
      </c>
      <c r="Q6676" t="e">
        <f t="shared" si="522"/>
        <v>#N/A</v>
      </c>
      <c r="R6676" t="e">
        <f t="shared" si="523"/>
        <v>#N/A</v>
      </c>
    </row>
    <row r="6677" spans="4:18" x14ac:dyDescent="0.25">
      <c r="D6677">
        <v>6676</v>
      </c>
      <c r="E6677">
        <v>2015</v>
      </c>
      <c r="F6677" t="s">
        <v>371</v>
      </c>
      <c r="G6677" t="s">
        <v>50</v>
      </c>
      <c r="I6677" t="s">
        <v>762</v>
      </c>
      <c r="J6677">
        <v>59</v>
      </c>
      <c r="K6677">
        <v>57</v>
      </c>
      <c r="L6677" t="str">
        <f t="shared" si="520"/>
        <v>Fresno St</v>
      </c>
      <c r="M6677" t="str">
        <f t="shared" si="524"/>
        <v>San Diego St Aztecs</v>
      </c>
      <c r="N6677">
        <v>59</v>
      </c>
      <c r="O6677">
        <v>57</v>
      </c>
      <c r="P6677">
        <f t="shared" si="521"/>
        <v>2</v>
      </c>
      <c r="Q6677">
        <f t="shared" si="522"/>
        <v>0</v>
      </c>
      <c r="R6677">
        <f t="shared" si="523"/>
        <v>4</v>
      </c>
    </row>
    <row r="6678" spans="4:18" x14ac:dyDescent="0.25">
      <c r="D6678">
        <v>6677</v>
      </c>
      <c r="E6678">
        <v>2015</v>
      </c>
      <c r="F6678" t="s">
        <v>371</v>
      </c>
      <c r="G6678" t="s">
        <v>53</v>
      </c>
      <c r="H6678" t="s">
        <v>799</v>
      </c>
      <c r="J6678">
        <v>56</v>
      </c>
      <c r="K6678">
        <v>42</v>
      </c>
      <c r="L6678" t="str">
        <f t="shared" si="520"/>
        <v>San Diego St Aztecs</v>
      </c>
      <c r="M6678" t="str">
        <f t="shared" si="524"/>
        <v>New Mexico</v>
      </c>
      <c r="N6678">
        <v>42</v>
      </c>
      <c r="O6678">
        <v>56</v>
      </c>
      <c r="P6678">
        <f t="shared" si="521"/>
        <v>-14</v>
      </c>
      <c r="Q6678">
        <f t="shared" si="522"/>
        <v>0</v>
      </c>
      <c r="R6678">
        <f t="shared" si="523"/>
        <v>196</v>
      </c>
    </row>
    <row r="6679" spans="4:18" x14ac:dyDescent="0.25">
      <c r="D6679">
        <v>6678</v>
      </c>
      <c r="E6679">
        <v>2015</v>
      </c>
      <c r="F6679" t="s">
        <v>371</v>
      </c>
      <c r="G6679" t="s">
        <v>59</v>
      </c>
      <c r="I6679" t="s">
        <v>1142</v>
      </c>
      <c r="J6679">
        <v>60</v>
      </c>
      <c r="K6679">
        <v>52</v>
      </c>
      <c r="L6679" t="str">
        <f t="shared" si="520"/>
        <v xml:space="preserve">    Wyoming</v>
      </c>
      <c r="M6679" t="str">
        <f t="shared" si="524"/>
        <v>San Diego St Aztecs</v>
      </c>
      <c r="N6679">
        <v>60</v>
      </c>
      <c r="O6679">
        <v>52</v>
      </c>
      <c r="P6679">
        <f t="shared" si="521"/>
        <v>8</v>
      </c>
      <c r="Q6679" t="e">
        <f t="shared" si="522"/>
        <v>#N/A</v>
      </c>
      <c r="R6679" t="e">
        <f t="shared" si="523"/>
        <v>#N/A</v>
      </c>
    </row>
    <row r="6680" spans="4:18" x14ac:dyDescent="0.25">
      <c r="D6680">
        <v>6679</v>
      </c>
      <c r="E6680">
        <v>2015</v>
      </c>
      <c r="F6680" t="s">
        <v>371</v>
      </c>
      <c r="G6680" t="s">
        <v>140</v>
      </c>
      <c r="H6680" t="s">
        <v>27</v>
      </c>
      <c r="J6680">
        <v>53</v>
      </c>
      <c r="K6680">
        <v>47</v>
      </c>
      <c r="L6680" t="str">
        <f t="shared" si="520"/>
        <v>San Diego St Aztecs</v>
      </c>
      <c r="M6680" t="str">
        <f t="shared" si="524"/>
        <v>UNLV</v>
      </c>
      <c r="N6680">
        <v>47</v>
      </c>
      <c r="O6680">
        <v>53</v>
      </c>
      <c r="P6680">
        <f t="shared" si="521"/>
        <v>-6</v>
      </c>
      <c r="Q6680">
        <f t="shared" si="522"/>
        <v>0</v>
      </c>
      <c r="R6680">
        <f t="shared" si="523"/>
        <v>36</v>
      </c>
    </row>
    <row r="6681" spans="4:18" x14ac:dyDescent="0.25">
      <c r="D6681">
        <v>6680</v>
      </c>
      <c r="E6681">
        <v>2015</v>
      </c>
      <c r="F6681" t="s">
        <v>371</v>
      </c>
      <c r="G6681" t="s">
        <v>524</v>
      </c>
      <c r="I6681" t="s">
        <v>761</v>
      </c>
      <c r="J6681">
        <v>77</v>
      </c>
      <c r="K6681">
        <v>45</v>
      </c>
      <c r="L6681" t="str">
        <f t="shared" si="520"/>
        <v>Air Force</v>
      </c>
      <c r="M6681" t="str">
        <f t="shared" si="524"/>
        <v>San Diego St Aztecs</v>
      </c>
      <c r="N6681">
        <v>77</v>
      </c>
      <c r="O6681">
        <v>45</v>
      </c>
      <c r="P6681">
        <f t="shared" si="521"/>
        <v>32</v>
      </c>
      <c r="Q6681" t="e">
        <f t="shared" si="522"/>
        <v>#N/A</v>
      </c>
      <c r="R6681" t="e">
        <f t="shared" si="523"/>
        <v>#N/A</v>
      </c>
    </row>
    <row r="6682" spans="4:18" x14ac:dyDescent="0.25">
      <c r="D6682">
        <v>6681</v>
      </c>
      <c r="E6682">
        <v>2015</v>
      </c>
      <c r="F6682" t="s">
        <v>371</v>
      </c>
      <c r="G6682" t="s">
        <v>442</v>
      </c>
      <c r="I6682" t="s">
        <v>806</v>
      </c>
      <c r="J6682">
        <v>79</v>
      </c>
      <c r="K6682">
        <v>73</v>
      </c>
      <c r="L6682" t="str">
        <f t="shared" si="520"/>
        <v>Colorado St</v>
      </c>
      <c r="M6682" t="str">
        <f t="shared" si="524"/>
        <v>San Diego St Aztecs</v>
      </c>
      <c r="N6682">
        <v>79</v>
      </c>
      <c r="O6682">
        <v>73</v>
      </c>
      <c r="P6682">
        <f t="shared" si="521"/>
        <v>6</v>
      </c>
      <c r="Q6682">
        <f t="shared" si="522"/>
        <v>0</v>
      </c>
      <c r="R6682">
        <f t="shared" si="523"/>
        <v>36</v>
      </c>
    </row>
    <row r="6683" spans="4:18" x14ac:dyDescent="0.25">
      <c r="D6683">
        <v>6682</v>
      </c>
      <c r="E6683">
        <v>2015</v>
      </c>
      <c r="F6683" t="s">
        <v>371</v>
      </c>
      <c r="G6683" t="s">
        <v>503</v>
      </c>
      <c r="H6683" t="s">
        <v>762</v>
      </c>
      <c r="J6683">
        <v>58</v>
      </c>
      <c r="K6683">
        <v>47</v>
      </c>
      <c r="L6683" t="str">
        <f t="shared" si="520"/>
        <v>San Diego St Aztecs</v>
      </c>
      <c r="M6683" t="str">
        <f t="shared" si="524"/>
        <v>Fresno St</v>
      </c>
      <c r="N6683">
        <v>47</v>
      </c>
      <c r="O6683">
        <v>58</v>
      </c>
      <c r="P6683">
        <f t="shared" si="521"/>
        <v>-11</v>
      </c>
      <c r="Q6683">
        <f t="shared" si="522"/>
        <v>0</v>
      </c>
      <c r="R6683">
        <f t="shared" si="523"/>
        <v>121</v>
      </c>
    </row>
    <row r="6684" spans="4:18" x14ac:dyDescent="0.25">
      <c r="D6684">
        <v>6683</v>
      </c>
      <c r="E6684">
        <v>2015</v>
      </c>
      <c r="F6684" t="s">
        <v>371</v>
      </c>
      <c r="G6684" t="s">
        <v>74</v>
      </c>
      <c r="H6684" t="s">
        <v>804</v>
      </c>
      <c r="J6684">
        <v>62</v>
      </c>
      <c r="K6684">
        <v>42</v>
      </c>
      <c r="L6684" t="str">
        <f t="shared" si="520"/>
        <v>San Diego St Aztecs</v>
      </c>
      <c r="M6684" t="str">
        <f t="shared" si="524"/>
        <v>Utah State</v>
      </c>
      <c r="N6684">
        <v>42</v>
      </c>
      <c r="O6684">
        <v>62</v>
      </c>
      <c r="P6684">
        <f t="shared" si="521"/>
        <v>-20</v>
      </c>
      <c r="Q6684">
        <f t="shared" si="522"/>
        <v>0</v>
      </c>
      <c r="R6684">
        <f t="shared" si="523"/>
        <v>400</v>
      </c>
    </row>
    <row r="6685" spans="4:18" x14ac:dyDescent="0.25">
      <c r="D6685">
        <v>6684</v>
      </c>
      <c r="E6685">
        <v>2015</v>
      </c>
      <c r="F6685" t="s">
        <v>371</v>
      </c>
      <c r="G6685" t="s">
        <v>76</v>
      </c>
      <c r="I6685" t="s">
        <v>897</v>
      </c>
      <c r="J6685">
        <v>65</v>
      </c>
      <c r="K6685">
        <v>63</v>
      </c>
      <c r="L6685" t="str">
        <f t="shared" si="520"/>
        <v>Nevada</v>
      </c>
      <c r="M6685" t="str">
        <f t="shared" si="524"/>
        <v>San Diego St Aztecs</v>
      </c>
      <c r="N6685">
        <v>65</v>
      </c>
      <c r="O6685">
        <v>63</v>
      </c>
      <c r="P6685">
        <f t="shared" si="521"/>
        <v>2</v>
      </c>
      <c r="Q6685">
        <f t="shared" si="522"/>
        <v>0</v>
      </c>
      <c r="R6685">
        <f t="shared" si="523"/>
        <v>4</v>
      </c>
    </row>
    <row r="6686" spans="4:18" x14ac:dyDescent="0.25">
      <c r="D6686">
        <v>6685</v>
      </c>
      <c r="E6686">
        <v>2015</v>
      </c>
      <c r="F6686" t="s">
        <v>371</v>
      </c>
      <c r="G6686" t="s">
        <v>565</v>
      </c>
      <c r="I6686" t="s">
        <v>655</v>
      </c>
      <c r="J6686">
        <v>61</v>
      </c>
      <c r="K6686">
        <v>46</v>
      </c>
      <c r="L6686" t="str">
        <f t="shared" si="520"/>
        <v>Boise State</v>
      </c>
      <c r="M6686" t="str">
        <f t="shared" si="524"/>
        <v>San Diego St Aztecs</v>
      </c>
      <c r="N6686">
        <v>61</v>
      </c>
      <c r="O6686">
        <v>46</v>
      </c>
      <c r="P6686">
        <f t="shared" si="521"/>
        <v>15</v>
      </c>
      <c r="Q6686">
        <f t="shared" si="522"/>
        <v>0</v>
      </c>
      <c r="R6686">
        <f t="shared" si="523"/>
        <v>225</v>
      </c>
    </row>
    <row r="6687" spans="4:18" x14ac:dyDescent="0.25">
      <c r="D6687">
        <v>6686</v>
      </c>
      <c r="E6687">
        <v>2015</v>
      </c>
      <c r="F6687" t="s">
        <v>371</v>
      </c>
      <c r="G6687" t="s">
        <v>325</v>
      </c>
      <c r="H6687" t="s">
        <v>475</v>
      </c>
      <c r="J6687">
        <v>67</v>
      </c>
      <c r="K6687">
        <v>41</v>
      </c>
      <c r="L6687" t="str">
        <f t="shared" si="520"/>
        <v>San Diego St Aztecs</v>
      </c>
      <c r="M6687" t="str">
        <f t="shared" si="524"/>
        <v>Wyoming</v>
      </c>
      <c r="N6687">
        <v>41</v>
      </c>
      <c r="O6687">
        <v>67</v>
      </c>
      <c r="P6687">
        <f t="shared" si="521"/>
        <v>-26</v>
      </c>
      <c r="Q6687">
        <f t="shared" si="522"/>
        <v>0</v>
      </c>
      <c r="R6687">
        <f t="shared" si="523"/>
        <v>676</v>
      </c>
    </row>
    <row r="6688" spans="4:18" x14ac:dyDescent="0.25">
      <c r="D6688">
        <v>6687</v>
      </c>
      <c r="E6688">
        <v>2015</v>
      </c>
      <c r="F6688" t="s">
        <v>371</v>
      </c>
      <c r="G6688" t="s">
        <v>150</v>
      </c>
      <c r="H6688" t="s">
        <v>806</v>
      </c>
      <c r="J6688">
        <v>72</v>
      </c>
      <c r="K6688">
        <v>63</v>
      </c>
      <c r="L6688" t="str">
        <f t="shared" si="520"/>
        <v>San Diego St Aztecs</v>
      </c>
      <c r="M6688" t="str">
        <f t="shared" si="524"/>
        <v>Colorado St</v>
      </c>
      <c r="N6688">
        <v>63</v>
      </c>
      <c r="O6688">
        <v>72</v>
      </c>
      <c r="P6688">
        <f t="shared" si="521"/>
        <v>-9</v>
      </c>
      <c r="Q6688">
        <f t="shared" si="522"/>
        <v>0</v>
      </c>
      <c r="R6688">
        <f t="shared" si="523"/>
        <v>81</v>
      </c>
    </row>
    <row r="6689" spans="4:18" x14ac:dyDescent="0.25">
      <c r="D6689">
        <v>6688</v>
      </c>
      <c r="E6689">
        <v>2015</v>
      </c>
      <c r="F6689" t="s">
        <v>371</v>
      </c>
      <c r="G6689" t="s">
        <v>84</v>
      </c>
      <c r="I6689" t="s">
        <v>799</v>
      </c>
      <c r="J6689">
        <v>63</v>
      </c>
      <c r="K6689">
        <v>46</v>
      </c>
      <c r="L6689" t="str">
        <f t="shared" si="520"/>
        <v>New Mexico</v>
      </c>
      <c r="M6689" t="str">
        <f t="shared" si="524"/>
        <v>San Diego St Aztecs</v>
      </c>
      <c r="N6689">
        <v>63</v>
      </c>
      <c r="O6689">
        <v>46</v>
      </c>
      <c r="P6689">
        <f t="shared" si="521"/>
        <v>17</v>
      </c>
      <c r="Q6689">
        <f t="shared" si="522"/>
        <v>0</v>
      </c>
      <c r="R6689">
        <f t="shared" si="523"/>
        <v>289</v>
      </c>
    </row>
    <row r="6690" spans="4:18" x14ac:dyDescent="0.25">
      <c r="D6690">
        <v>6689</v>
      </c>
      <c r="E6690">
        <v>2015</v>
      </c>
      <c r="F6690" t="s">
        <v>371</v>
      </c>
      <c r="G6690" t="s">
        <v>154</v>
      </c>
      <c r="I6690" t="s">
        <v>901</v>
      </c>
      <c r="J6690">
        <v>74</v>
      </c>
      <c r="K6690">
        <v>56</v>
      </c>
      <c r="L6690" t="str">
        <f t="shared" si="520"/>
        <v>San JosÃ© St</v>
      </c>
      <c r="M6690" t="str">
        <f t="shared" si="524"/>
        <v>San Diego St Aztecs</v>
      </c>
      <c r="N6690">
        <v>74</v>
      </c>
      <c r="O6690">
        <v>56</v>
      </c>
      <c r="P6690">
        <f t="shared" si="521"/>
        <v>18</v>
      </c>
      <c r="Q6690">
        <f t="shared" si="522"/>
        <v>0</v>
      </c>
      <c r="R6690">
        <f t="shared" si="523"/>
        <v>324</v>
      </c>
    </row>
    <row r="6691" spans="4:18" x14ac:dyDescent="0.25">
      <c r="D6691">
        <v>6690</v>
      </c>
      <c r="E6691">
        <v>2015</v>
      </c>
      <c r="F6691" t="s">
        <v>371</v>
      </c>
      <c r="G6691" t="s">
        <v>90</v>
      </c>
      <c r="H6691" t="s">
        <v>655</v>
      </c>
      <c r="J6691">
        <v>56</v>
      </c>
      <c r="K6691">
        <v>46</v>
      </c>
      <c r="L6691" t="str">
        <f t="shared" si="520"/>
        <v>San Diego St Aztecs</v>
      </c>
      <c r="M6691" t="str">
        <f t="shared" si="524"/>
        <v>Boise State</v>
      </c>
      <c r="N6691">
        <v>46</v>
      </c>
      <c r="O6691">
        <v>56</v>
      </c>
      <c r="P6691">
        <f t="shared" si="521"/>
        <v>-10</v>
      </c>
      <c r="Q6691">
        <f t="shared" si="522"/>
        <v>0</v>
      </c>
      <c r="R6691">
        <f t="shared" si="523"/>
        <v>100</v>
      </c>
    </row>
    <row r="6692" spans="4:18" x14ac:dyDescent="0.25">
      <c r="D6692">
        <v>6691</v>
      </c>
      <c r="E6692">
        <v>2015</v>
      </c>
      <c r="F6692" t="s">
        <v>371</v>
      </c>
      <c r="G6692" t="s">
        <v>92</v>
      </c>
      <c r="I6692" t="s">
        <v>27</v>
      </c>
      <c r="J6692">
        <v>60</v>
      </c>
      <c r="K6692">
        <v>58</v>
      </c>
      <c r="L6692" t="str">
        <f t="shared" si="520"/>
        <v>UNLV</v>
      </c>
      <c r="M6692" t="str">
        <f t="shared" si="524"/>
        <v>San Diego St Aztecs</v>
      </c>
      <c r="N6692">
        <v>60</v>
      </c>
      <c r="O6692">
        <v>58</v>
      </c>
      <c r="P6692">
        <f t="shared" si="521"/>
        <v>2</v>
      </c>
      <c r="Q6692">
        <f t="shared" si="522"/>
        <v>0</v>
      </c>
      <c r="R6692">
        <f t="shared" si="523"/>
        <v>4</v>
      </c>
    </row>
    <row r="6693" spans="4:18" x14ac:dyDescent="0.25">
      <c r="D6693">
        <v>6692</v>
      </c>
      <c r="E6693">
        <v>2015</v>
      </c>
      <c r="F6693" t="s">
        <v>371</v>
      </c>
      <c r="G6693" t="s">
        <v>428</v>
      </c>
      <c r="H6693" t="s">
        <v>897</v>
      </c>
      <c r="J6693" s="1">
        <v>0</v>
      </c>
      <c r="K6693" s="2">
        <v>0.5</v>
      </c>
      <c r="L6693" t="str">
        <f t="shared" si="520"/>
        <v>San Diego St Aztecs</v>
      </c>
      <c r="M6693" t="str">
        <f t="shared" si="524"/>
        <v>Nevada</v>
      </c>
      <c r="N6693">
        <v>0.5</v>
      </c>
      <c r="O6693">
        <v>0</v>
      </c>
      <c r="P6693">
        <f t="shared" si="521"/>
        <v>0.5</v>
      </c>
      <c r="Q6693">
        <f t="shared" si="522"/>
        <v>0</v>
      </c>
      <c r="R6693">
        <f t="shared" si="523"/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HW3-TeamSchedules2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Lindell, Jacob R C2C USAF USAFA CW/CS03</dc:creator>
  <cp:lastModifiedBy>Test</cp:lastModifiedBy>
  <dcterms:created xsi:type="dcterms:W3CDTF">2015-03-10T04:22:00Z</dcterms:created>
  <dcterms:modified xsi:type="dcterms:W3CDTF">2015-03-10T04:32:14Z</dcterms:modified>
</cp:coreProperties>
</file>